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no\Desktop\"/>
    </mc:Choice>
  </mc:AlternateContent>
  <bookViews>
    <workbookView xWindow="120" yWindow="90" windowWidth="28710" windowHeight="12540" tabRatio="601"/>
  </bookViews>
  <sheets>
    <sheet name="annee" sheetId="11" r:id="rId1"/>
    <sheet name="absences" sheetId="15" r:id="rId2"/>
    <sheet name="bases" sheetId="18" r:id="rId3"/>
    <sheet name="jf" sheetId="6" r:id="rId4"/>
    <sheet name="temp" sheetId="19" r:id="rId5"/>
  </sheets>
  <definedNames>
    <definedName name="an">annee!$E$11</definedName>
    <definedName name="Employes">bases!$B$3:$B$22</definedName>
    <definedName name="feries">jf!$C$2:$C$15</definedName>
    <definedName name="Hor_Abs">OFFSET(bases!$E$2,,,COUNTA(bases!$E:$E)-1)</definedName>
    <definedName name="Mois" localSheetId="2">bases!$G$2</definedName>
    <definedName name="Motif_Abs">OFFSET(bases!$I$2,,,COUNTA(bases!$I:$I)-1)</definedName>
  </definedNames>
  <calcPr calcId="152511"/>
</workbook>
</file>

<file path=xl/calcChain.xml><?xml version="1.0" encoding="utf-8"?>
<calcChain xmlns="http://schemas.openxmlformats.org/spreadsheetml/2006/main">
  <c r="PN13" i="11" l="1"/>
  <c r="OB13" i="11"/>
  <c r="MO13" i="11"/>
  <c r="LC13" i="11"/>
  <c r="JO13" i="11"/>
  <c r="IB13" i="11"/>
  <c r="GO13" i="11"/>
  <c r="FB13" i="11"/>
  <c r="DP13" i="11"/>
  <c r="CB13" i="11"/>
  <c r="AR13" i="11"/>
  <c r="E13" i="11"/>
  <c r="PL73" i="11"/>
  <c r="PL72" i="11"/>
  <c r="PL71" i="11"/>
  <c r="PL70" i="11"/>
  <c r="PL69" i="11"/>
  <c r="PL68" i="11"/>
  <c r="PL67" i="11"/>
  <c r="PL66" i="11"/>
  <c r="PL65" i="11"/>
  <c r="PL64" i="11"/>
  <c r="PL63" i="11"/>
  <c r="PL62" i="11"/>
  <c r="PL61" i="11"/>
  <c r="PL60" i="11"/>
  <c r="PL59" i="11"/>
  <c r="PL58" i="11"/>
  <c r="PL57" i="11"/>
  <c r="PL56" i="11"/>
  <c r="PL55" i="11"/>
  <c r="PL54" i="11"/>
  <c r="PL53" i="11"/>
  <c r="PL52" i="11"/>
  <c r="PL51" i="11"/>
  <c r="PL50" i="11"/>
  <c r="PK48" i="11"/>
  <c r="PK45" i="11"/>
  <c r="PK42" i="11"/>
  <c r="PK39" i="11"/>
  <c r="PK36" i="11"/>
  <c r="PK33" i="11"/>
  <c r="PK30" i="11"/>
  <c r="PK27" i="11"/>
  <c r="PK24" i="11"/>
  <c r="PK21" i="11"/>
  <c r="PK18" i="11"/>
  <c r="PL16" i="11"/>
  <c r="PL15" i="11"/>
  <c r="PL14" i="11"/>
  <c r="PO12" i="11"/>
  <c r="PO13" i="11" s="1"/>
  <c r="QC11" i="11"/>
  <c r="PO6" i="11"/>
  <c r="PN6" i="11"/>
  <c r="PO5" i="11"/>
  <c r="PN5" i="11"/>
  <c r="PN4" i="11"/>
  <c r="PN3" i="11"/>
  <c r="NZ73" i="11"/>
  <c r="NZ72" i="11"/>
  <c r="NZ71" i="11"/>
  <c r="NZ70" i="11"/>
  <c r="NZ69" i="11"/>
  <c r="NZ68" i="11"/>
  <c r="NZ67" i="11"/>
  <c r="NZ66" i="11"/>
  <c r="NZ65" i="11"/>
  <c r="NZ64" i="11"/>
  <c r="NZ63" i="11"/>
  <c r="NZ62" i="11"/>
  <c r="NZ61" i="11"/>
  <c r="NZ60" i="11"/>
  <c r="NZ59" i="11"/>
  <c r="NZ58" i="11"/>
  <c r="NZ57" i="11"/>
  <c r="NZ56" i="11"/>
  <c r="NZ55" i="11"/>
  <c r="NZ54" i="11"/>
  <c r="NZ53" i="11"/>
  <c r="NZ52" i="11"/>
  <c r="NZ51" i="11"/>
  <c r="NZ50" i="11"/>
  <c r="NY48" i="11"/>
  <c r="NY45" i="11"/>
  <c r="NY42" i="11"/>
  <c r="NY39" i="11"/>
  <c r="NY36" i="11"/>
  <c r="NY33" i="11"/>
  <c r="NY30" i="11"/>
  <c r="NY27" i="11"/>
  <c r="NY24" i="11"/>
  <c r="NY21" i="11"/>
  <c r="NY18" i="11"/>
  <c r="NZ16" i="11"/>
  <c r="NZ15" i="11"/>
  <c r="NZ14" i="11"/>
  <c r="OC12" i="11"/>
  <c r="OC3" i="11" s="1"/>
  <c r="OQ11" i="11"/>
  <c r="OB6" i="11"/>
  <c r="OB5" i="11"/>
  <c r="OB4" i="11"/>
  <c r="OB3" i="11"/>
  <c r="MM73" i="11"/>
  <c r="MM72" i="11"/>
  <c r="MM71" i="11"/>
  <c r="MM70" i="11"/>
  <c r="MM69" i="11"/>
  <c r="MM68" i="11"/>
  <c r="MM67" i="11"/>
  <c r="MM66" i="11"/>
  <c r="MM65" i="11"/>
  <c r="MM64" i="11"/>
  <c r="MM63" i="11"/>
  <c r="MM62" i="11"/>
  <c r="MM61" i="11"/>
  <c r="MM60" i="11"/>
  <c r="MM59" i="11"/>
  <c r="MM58" i="11"/>
  <c r="MM57" i="11"/>
  <c r="MM56" i="11"/>
  <c r="MM55" i="11"/>
  <c r="MM54" i="11"/>
  <c r="MM53" i="11"/>
  <c r="MM52" i="11"/>
  <c r="MM51" i="11"/>
  <c r="MM50" i="11"/>
  <c r="ML48" i="11"/>
  <c r="ML45" i="11"/>
  <c r="ML42" i="11"/>
  <c r="ML39" i="11"/>
  <c r="ML36" i="11"/>
  <c r="ML33" i="11"/>
  <c r="ML30" i="11"/>
  <c r="ML27" i="11"/>
  <c r="ML24" i="11"/>
  <c r="ML21" i="11"/>
  <c r="ML18" i="11"/>
  <c r="MM16" i="11"/>
  <c r="MM15" i="11"/>
  <c r="MM14" i="11"/>
  <c r="MP12" i="11"/>
  <c r="MP13" i="11" s="1"/>
  <c r="ND11" i="11"/>
  <c r="MP6" i="11"/>
  <c r="MO6" i="11"/>
  <c r="MP5" i="11"/>
  <c r="MO5" i="11"/>
  <c r="MO4" i="11"/>
  <c r="MO3" i="11"/>
  <c r="LA73" i="11"/>
  <c r="LA72" i="11"/>
  <c r="LA71" i="11"/>
  <c r="LA70" i="11"/>
  <c r="LA69" i="11"/>
  <c r="LA68" i="11"/>
  <c r="LA67" i="11"/>
  <c r="LA66" i="11"/>
  <c r="LA65" i="11"/>
  <c r="LA64" i="11"/>
  <c r="LA63" i="11"/>
  <c r="LA62" i="11"/>
  <c r="LA61" i="11"/>
  <c r="LA60" i="11"/>
  <c r="LA59" i="11"/>
  <c r="LA58" i="11"/>
  <c r="LA57" i="11"/>
  <c r="LA56" i="11"/>
  <c r="LA55" i="11"/>
  <c r="LA54" i="11"/>
  <c r="LA53" i="11"/>
  <c r="LA52" i="11"/>
  <c r="LA51" i="11"/>
  <c r="LA50" i="11"/>
  <c r="KZ48" i="11"/>
  <c r="KZ45" i="11"/>
  <c r="KZ42" i="11"/>
  <c r="KZ39" i="11"/>
  <c r="KZ36" i="11"/>
  <c r="KZ33" i="11"/>
  <c r="KZ30" i="11"/>
  <c r="KZ27" i="11"/>
  <c r="KZ24" i="11"/>
  <c r="KZ21" i="11"/>
  <c r="KZ18" i="11"/>
  <c r="LA16" i="11"/>
  <c r="LA15" i="11"/>
  <c r="LA14" i="11"/>
  <c r="LD12" i="11"/>
  <c r="LR11" i="11"/>
  <c r="LD6" i="11"/>
  <c r="LC6" i="11"/>
  <c r="LD5" i="11"/>
  <c r="LC5" i="11"/>
  <c r="LD4" i="11"/>
  <c r="LC4" i="11"/>
  <c r="LD3" i="11"/>
  <c r="LC3" i="11"/>
  <c r="JM73" i="11"/>
  <c r="JM72" i="11"/>
  <c r="JM71" i="11"/>
  <c r="JM70" i="11"/>
  <c r="JM69" i="11"/>
  <c r="JM68" i="11"/>
  <c r="JM67" i="11"/>
  <c r="JM66" i="11"/>
  <c r="JM65" i="11"/>
  <c r="JM64" i="11"/>
  <c r="JM63" i="11"/>
  <c r="JM62" i="11"/>
  <c r="JM61" i="11"/>
  <c r="JM60" i="11"/>
  <c r="JM59" i="11"/>
  <c r="JM58" i="11"/>
  <c r="JM57" i="11"/>
  <c r="JM56" i="11"/>
  <c r="JM55" i="11"/>
  <c r="JM54" i="11"/>
  <c r="JM53" i="11"/>
  <c r="JM52" i="11"/>
  <c r="JM51" i="11"/>
  <c r="JM50" i="11"/>
  <c r="JL48" i="11"/>
  <c r="JL45" i="11"/>
  <c r="JL42" i="11"/>
  <c r="JL39" i="11"/>
  <c r="JL36" i="11"/>
  <c r="JL33" i="11"/>
  <c r="JL30" i="11"/>
  <c r="JL27" i="11"/>
  <c r="JL24" i="11"/>
  <c r="JL21" i="11"/>
  <c r="JL18" i="11"/>
  <c r="JM16" i="11"/>
  <c r="JM15" i="11"/>
  <c r="JM14" i="11"/>
  <c r="JP12" i="11"/>
  <c r="JP13" i="11" s="1"/>
  <c r="KD11" i="11"/>
  <c r="JP6" i="11"/>
  <c r="JO6" i="11"/>
  <c r="JP5" i="11"/>
  <c r="JO5" i="11"/>
  <c r="JO4" i="11"/>
  <c r="JO3" i="11"/>
  <c r="HZ73" i="11"/>
  <c r="HZ72" i="11"/>
  <c r="HZ71" i="11"/>
  <c r="HZ70" i="11"/>
  <c r="HZ69" i="11"/>
  <c r="HZ68" i="11"/>
  <c r="HZ67" i="11"/>
  <c r="HZ66" i="11"/>
  <c r="HZ65" i="11"/>
  <c r="HZ64" i="11"/>
  <c r="HZ63" i="11"/>
  <c r="HZ62" i="11"/>
  <c r="HZ61" i="11"/>
  <c r="HZ60" i="11"/>
  <c r="HZ59" i="11"/>
  <c r="HZ58" i="11"/>
  <c r="HZ57" i="11"/>
  <c r="HZ56" i="11"/>
  <c r="HZ55" i="11"/>
  <c r="HZ54" i="11"/>
  <c r="HZ53" i="11"/>
  <c r="HZ52" i="11"/>
  <c r="HZ51" i="11"/>
  <c r="HZ50" i="11"/>
  <c r="HY48" i="11"/>
  <c r="HY45" i="11"/>
  <c r="HY42" i="11"/>
  <c r="HY39" i="11"/>
  <c r="HY36" i="11"/>
  <c r="HY33" i="11"/>
  <c r="HY30" i="11"/>
  <c r="HY27" i="11"/>
  <c r="HY24" i="11"/>
  <c r="HY21" i="11"/>
  <c r="HY18" i="11"/>
  <c r="HZ16" i="11"/>
  <c r="HZ15" i="11"/>
  <c r="HZ14" i="11"/>
  <c r="IC12" i="11"/>
  <c r="IC13" i="11" s="1"/>
  <c r="IQ11" i="11"/>
  <c r="IC6" i="11"/>
  <c r="IB6" i="11"/>
  <c r="IC5" i="11"/>
  <c r="IB5" i="11"/>
  <c r="IC4" i="11"/>
  <c r="IB4" i="11"/>
  <c r="IC3" i="11"/>
  <c r="IB3" i="11"/>
  <c r="GM73" i="11"/>
  <c r="GM72" i="11"/>
  <c r="GM71" i="11"/>
  <c r="GM70" i="11"/>
  <c r="GM69" i="11"/>
  <c r="GM68" i="11"/>
  <c r="GM67" i="11"/>
  <c r="GM66" i="11"/>
  <c r="GM65" i="11"/>
  <c r="GM64" i="11"/>
  <c r="GM63" i="11"/>
  <c r="GM62" i="11"/>
  <c r="GM61" i="11"/>
  <c r="GM60" i="11"/>
  <c r="GM59" i="11"/>
  <c r="GM58" i="11"/>
  <c r="GM57" i="11"/>
  <c r="GM56" i="11"/>
  <c r="GM55" i="11"/>
  <c r="GM54" i="11"/>
  <c r="GM53" i="11"/>
  <c r="GM52" i="11"/>
  <c r="GM51" i="11"/>
  <c r="GM50" i="11"/>
  <c r="GL48" i="11"/>
  <c r="GL45" i="11"/>
  <c r="GL42" i="11"/>
  <c r="GL39" i="11"/>
  <c r="GL36" i="11"/>
  <c r="GL33" i="11"/>
  <c r="GL30" i="11"/>
  <c r="GL27" i="11"/>
  <c r="GL24" i="11"/>
  <c r="GL21" i="11"/>
  <c r="GL18" i="11"/>
  <c r="GM16" i="11"/>
  <c r="GM15" i="11"/>
  <c r="GM14" i="11"/>
  <c r="GP12" i="11"/>
  <c r="GP13" i="11" s="1"/>
  <c r="HD11" i="11"/>
  <c r="GP6" i="11"/>
  <c r="GO6" i="11"/>
  <c r="GP5" i="11"/>
  <c r="GO5" i="11"/>
  <c r="GP4" i="11"/>
  <c r="GO4" i="11"/>
  <c r="GP3" i="11"/>
  <c r="GO3" i="11"/>
  <c r="EZ73" i="11"/>
  <c r="EZ72" i="11"/>
  <c r="EZ71" i="11"/>
  <c r="EZ70" i="11"/>
  <c r="EZ69" i="11"/>
  <c r="EZ68" i="11"/>
  <c r="EZ67" i="11"/>
  <c r="EZ66" i="11"/>
  <c r="EZ65" i="11"/>
  <c r="EZ64" i="11"/>
  <c r="EZ63" i="11"/>
  <c r="EZ62" i="11"/>
  <c r="EZ61" i="11"/>
  <c r="EZ60" i="11"/>
  <c r="EZ59" i="11"/>
  <c r="EZ58" i="11"/>
  <c r="EZ57" i="11"/>
  <c r="EZ56" i="11"/>
  <c r="EZ55" i="11"/>
  <c r="EZ54" i="11"/>
  <c r="EZ53" i="11"/>
  <c r="EZ52" i="11"/>
  <c r="EZ51" i="11"/>
  <c r="EZ50" i="11"/>
  <c r="EY48" i="11"/>
  <c r="EY45" i="11"/>
  <c r="EY42" i="11"/>
  <c r="EY39" i="11"/>
  <c r="EY36" i="11"/>
  <c r="EY33" i="11"/>
  <c r="EY30" i="11"/>
  <c r="EY27" i="11"/>
  <c r="EY24" i="11"/>
  <c r="EY21" i="11"/>
  <c r="EY18" i="11"/>
  <c r="EZ16" i="11"/>
  <c r="EZ15" i="11"/>
  <c r="EZ14" i="11"/>
  <c r="FC12" i="11"/>
  <c r="FC13" i="11" s="1"/>
  <c r="FQ11" i="11"/>
  <c r="FC6" i="11"/>
  <c r="FB6" i="11"/>
  <c r="FC5" i="11"/>
  <c r="FB5" i="11"/>
  <c r="FC4" i="11"/>
  <c r="FB4" i="11"/>
  <c r="FC3" i="11"/>
  <c r="FB3" i="11"/>
  <c r="DN73" i="11"/>
  <c r="DN72" i="11"/>
  <c r="DN71" i="11"/>
  <c r="DN70" i="11"/>
  <c r="DN69" i="11"/>
  <c r="DN68" i="11"/>
  <c r="DN67" i="11"/>
  <c r="DN66" i="11"/>
  <c r="DN65" i="11"/>
  <c r="DN64" i="11"/>
  <c r="DN63" i="11"/>
  <c r="DN62" i="11"/>
  <c r="DN61" i="11"/>
  <c r="DN60" i="11"/>
  <c r="DN59" i="11"/>
  <c r="DN58" i="11"/>
  <c r="DN57" i="11"/>
  <c r="DN56" i="11"/>
  <c r="DN55" i="11"/>
  <c r="DN54" i="11"/>
  <c r="DN53" i="11"/>
  <c r="DN52" i="11"/>
  <c r="DN51" i="11"/>
  <c r="DN50" i="11"/>
  <c r="DM48" i="11"/>
  <c r="DM45" i="11"/>
  <c r="DM42" i="11"/>
  <c r="DM39" i="11"/>
  <c r="DM36" i="11"/>
  <c r="DM33" i="11"/>
  <c r="DM30" i="11"/>
  <c r="DM27" i="11"/>
  <c r="DM24" i="11"/>
  <c r="DM21" i="11"/>
  <c r="DM18" i="11"/>
  <c r="DN16" i="11"/>
  <c r="DN15" i="11"/>
  <c r="DN14" i="11"/>
  <c r="DQ12" i="11"/>
  <c r="DQ6" i="11" s="1"/>
  <c r="EE11" i="11"/>
  <c r="DP6" i="11"/>
  <c r="DP5" i="11"/>
  <c r="DQ4" i="11"/>
  <c r="DP4" i="11"/>
  <c r="DQ3" i="11"/>
  <c r="DP3" i="11"/>
  <c r="BG11" i="11"/>
  <c r="CQ11" i="11"/>
  <c r="CB4" i="11"/>
  <c r="BZ73" i="11"/>
  <c r="BZ72" i="11"/>
  <c r="BZ71" i="11"/>
  <c r="BZ70" i="11"/>
  <c r="BZ69" i="11"/>
  <c r="BZ68" i="11"/>
  <c r="BZ67" i="11"/>
  <c r="BZ66" i="11"/>
  <c r="BZ65" i="11"/>
  <c r="BZ64" i="11"/>
  <c r="BZ63" i="11"/>
  <c r="BZ62" i="11"/>
  <c r="BZ61" i="11"/>
  <c r="BZ60" i="11"/>
  <c r="BZ59" i="11"/>
  <c r="BZ58" i="11"/>
  <c r="BZ57" i="11"/>
  <c r="BZ56" i="11"/>
  <c r="BZ55" i="11"/>
  <c r="BZ54" i="11"/>
  <c r="BZ53" i="11"/>
  <c r="BZ52" i="11"/>
  <c r="BZ51" i="11"/>
  <c r="BZ50" i="11"/>
  <c r="BY48" i="11"/>
  <c r="BY45" i="11"/>
  <c r="BY42" i="11"/>
  <c r="BY39" i="11"/>
  <c r="BY36" i="11"/>
  <c r="BY33" i="11"/>
  <c r="BY30" i="11"/>
  <c r="BY27" i="11"/>
  <c r="BY24" i="11"/>
  <c r="BY21" i="11"/>
  <c r="BY18" i="11"/>
  <c r="BZ16" i="11"/>
  <c r="BZ15" i="11"/>
  <c r="BZ14" i="11"/>
  <c r="CC12" i="11"/>
  <c r="CB6" i="11"/>
  <c r="CC5" i="11"/>
  <c r="CB5" i="11"/>
  <c r="CC4" i="11"/>
  <c r="CB3" i="11"/>
  <c r="ID12" i="11" l="1"/>
  <c r="ID13" i="11" s="1"/>
  <c r="MP3" i="11"/>
  <c r="ID3" i="11"/>
  <c r="OC13" i="11"/>
  <c r="OD12" i="11"/>
  <c r="OC6" i="11"/>
  <c r="OC5" i="11"/>
  <c r="OC4" i="11"/>
  <c r="ID6" i="11"/>
  <c r="JP3" i="11"/>
  <c r="LD13" i="11"/>
  <c r="LE12" i="11"/>
  <c r="LE4" i="11" s="1"/>
  <c r="MP4" i="11"/>
  <c r="MQ12" i="11"/>
  <c r="MQ5" i="11" s="1"/>
  <c r="JP4" i="11"/>
  <c r="JQ12" i="11"/>
  <c r="JR12" i="11" s="1"/>
  <c r="ID4" i="11"/>
  <c r="PO3" i="11"/>
  <c r="PO4" i="11"/>
  <c r="PP12" i="11"/>
  <c r="PQ12" i="11" s="1"/>
  <c r="OE12" i="11"/>
  <c r="LE5" i="11"/>
  <c r="IE12" i="11"/>
  <c r="ID5" i="11"/>
  <c r="GQ12" i="11"/>
  <c r="FD12" i="11"/>
  <c r="DQ13" i="11"/>
  <c r="DR12" i="11"/>
  <c r="DQ5" i="11"/>
  <c r="CC13" i="11"/>
  <c r="CD12" i="11"/>
  <c r="CC6" i="11"/>
  <c r="CC3" i="11"/>
  <c r="JQ5" i="11" l="1"/>
  <c r="LE13" i="11"/>
  <c r="LE6" i="11"/>
  <c r="LE3" i="11"/>
  <c r="OD13" i="11"/>
  <c r="OD3" i="11"/>
  <c r="OD6" i="11"/>
  <c r="LF12" i="11"/>
  <c r="LF6" i="11" s="1"/>
  <c r="OD5" i="11"/>
  <c r="PP5" i="11"/>
  <c r="OD4" i="11"/>
  <c r="MQ6" i="11"/>
  <c r="MQ3" i="11"/>
  <c r="MQ13" i="11"/>
  <c r="MQ4" i="11"/>
  <c r="MR12" i="11"/>
  <c r="MR13" i="11" s="1"/>
  <c r="JQ6" i="11"/>
  <c r="JQ3" i="11"/>
  <c r="JQ13" i="11"/>
  <c r="JQ4" i="11"/>
  <c r="PP6" i="11"/>
  <c r="PP3" i="11"/>
  <c r="PP13" i="11"/>
  <c r="PP4" i="11"/>
  <c r="PQ13" i="11"/>
  <c r="PQ6" i="11"/>
  <c r="PQ5" i="11"/>
  <c r="PQ3" i="11"/>
  <c r="PR12" i="11"/>
  <c r="PQ4" i="11"/>
  <c r="OE13" i="11"/>
  <c r="OE6" i="11"/>
  <c r="OE5" i="11"/>
  <c r="OE3" i="11"/>
  <c r="OF12" i="11"/>
  <c r="OE4" i="11"/>
  <c r="MR3" i="11"/>
  <c r="LF13" i="11"/>
  <c r="LF5" i="11"/>
  <c r="LG12" i="11"/>
  <c r="JR13" i="11"/>
  <c r="JR6" i="11"/>
  <c r="JR5" i="11"/>
  <c r="JR3" i="11"/>
  <c r="JS12" i="11"/>
  <c r="JR4" i="11"/>
  <c r="IE13" i="11"/>
  <c r="IE6" i="11"/>
  <c r="IE5" i="11"/>
  <c r="IE3" i="11"/>
  <c r="IF12" i="11"/>
  <c r="IE4" i="11"/>
  <c r="GR12" i="11"/>
  <c r="GQ5" i="11"/>
  <c r="GQ13" i="11"/>
  <c r="GQ6" i="11"/>
  <c r="GQ3" i="11"/>
  <c r="GQ4" i="11"/>
  <c r="FD13" i="11"/>
  <c r="FE12" i="11"/>
  <c r="FD6" i="11"/>
  <c r="FD5" i="11"/>
  <c r="FD4" i="11"/>
  <c r="FD3" i="11"/>
  <c r="DR6" i="11"/>
  <c r="DS12" i="11"/>
  <c r="DR3" i="11"/>
  <c r="DR13" i="11"/>
  <c r="DR5" i="11"/>
  <c r="DR4" i="11"/>
  <c r="CD5" i="11"/>
  <c r="CE12" i="11"/>
  <c r="CD4" i="11"/>
  <c r="CD13" i="11"/>
  <c r="CD6" i="11"/>
  <c r="CD3" i="11"/>
  <c r="LF4" i="11" l="1"/>
  <c r="LF3" i="11"/>
  <c r="MR4" i="11"/>
  <c r="MR6" i="11"/>
  <c r="MS12" i="11"/>
  <c r="MS5" i="11" s="1"/>
  <c r="MR5" i="11"/>
  <c r="PS12" i="11"/>
  <c r="PR5" i="11"/>
  <c r="PR13" i="11"/>
  <c r="PR4" i="11"/>
  <c r="PR6" i="11"/>
  <c r="PR3" i="11"/>
  <c r="OG12" i="11"/>
  <c r="OF5" i="11"/>
  <c r="OF13" i="11"/>
  <c r="OF4" i="11"/>
  <c r="OF6" i="11"/>
  <c r="OF3" i="11"/>
  <c r="MT12" i="11"/>
  <c r="MS6" i="11"/>
  <c r="LH12" i="11"/>
  <c r="LG5" i="11"/>
  <c r="LG13" i="11"/>
  <c r="LG4" i="11"/>
  <c r="LG6" i="11"/>
  <c r="LG3" i="11"/>
  <c r="JT12" i="11"/>
  <c r="JS5" i="11"/>
  <c r="JS13" i="11"/>
  <c r="JS4" i="11"/>
  <c r="JS6" i="11"/>
  <c r="JS3" i="11"/>
  <c r="IG12" i="11"/>
  <c r="IF5" i="11"/>
  <c r="IF13" i="11"/>
  <c r="IF4" i="11"/>
  <c r="IF6" i="11"/>
  <c r="IF3" i="11"/>
  <c r="GR13" i="11"/>
  <c r="GR6" i="11"/>
  <c r="GS12" i="11"/>
  <c r="GR5" i="11"/>
  <c r="GR4" i="11"/>
  <c r="GR3" i="11"/>
  <c r="FE6" i="11"/>
  <c r="FE5" i="11"/>
  <c r="FE4" i="11"/>
  <c r="FE13" i="11"/>
  <c r="FF12" i="11"/>
  <c r="FE3" i="11"/>
  <c r="DS13" i="11"/>
  <c r="DT12" i="11"/>
  <c r="DS5" i="11"/>
  <c r="DS6" i="11"/>
  <c r="DS4" i="11"/>
  <c r="DS3" i="11"/>
  <c r="CE13" i="11"/>
  <c r="CF12" i="11"/>
  <c r="CE6" i="11"/>
  <c r="CE5" i="11"/>
  <c r="CE3" i="11"/>
  <c r="CE4" i="11"/>
  <c r="MS13" i="11" l="1"/>
  <c r="MS3" i="11"/>
  <c r="MS4" i="11"/>
  <c r="PS13" i="11"/>
  <c r="PS6" i="11"/>
  <c r="PT12" i="11"/>
  <c r="PS3" i="11"/>
  <c r="PS5" i="11"/>
  <c r="PS4" i="11"/>
  <c r="OG13" i="11"/>
  <c r="OG6" i="11"/>
  <c r="OH12" i="11"/>
  <c r="OG3" i="11"/>
  <c r="OG5" i="11"/>
  <c r="OG4" i="11"/>
  <c r="MT13" i="11"/>
  <c r="MT6" i="11"/>
  <c r="MU12" i="11"/>
  <c r="MT3" i="11"/>
  <c r="MT5" i="11"/>
  <c r="MT4" i="11"/>
  <c r="LH13" i="11"/>
  <c r="LH6" i="11"/>
  <c r="LI12" i="11"/>
  <c r="LH3" i="11"/>
  <c r="LH5" i="11"/>
  <c r="LH4" i="11"/>
  <c r="JT13" i="11"/>
  <c r="JT6" i="11"/>
  <c r="JU12" i="11"/>
  <c r="JT3" i="11"/>
  <c r="JT5" i="11"/>
  <c r="JT4" i="11"/>
  <c r="IG13" i="11"/>
  <c r="IG6" i="11"/>
  <c r="IH12" i="11"/>
  <c r="IG3" i="11"/>
  <c r="IG5" i="11"/>
  <c r="IG4" i="11"/>
  <c r="GT12" i="11"/>
  <c r="GS5" i="11"/>
  <c r="GS13" i="11"/>
  <c r="GS6" i="11"/>
  <c r="GS3" i="11"/>
  <c r="GS4" i="11"/>
  <c r="FF13" i="11"/>
  <c r="FG12" i="11"/>
  <c r="FF6" i="11"/>
  <c r="FF5" i="11"/>
  <c r="FF4" i="11"/>
  <c r="FF3" i="11"/>
  <c r="DT6" i="11"/>
  <c r="DT13" i="11"/>
  <c r="DT5" i="11"/>
  <c r="DT3" i="11"/>
  <c r="DU12" i="11"/>
  <c r="DT4" i="11"/>
  <c r="CF5" i="11"/>
  <c r="CF13" i="11"/>
  <c r="CF6" i="11"/>
  <c r="CF4" i="11"/>
  <c r="CG12" i="11"/>
  <c r="CF3" i="11"/>
  <c r="PU12" i="11" l="1"/>
  <c r="PT5" i="11"/>
  <c r="PT6" i="11"/>
  <c r="PT4" i="11"/>
  <c r="PT13" i="11"/>
  <c r="PT3" i="11"/>
  <c r="OI12" i="11"/>
  <c r="OH5" i="11"/>
  <c r="OH6" i="11"/>
  <c r="OH4" i="11"/>
  <c r="OH13" i="11"/>
  <c r="OH3" i="11"/>
  <c r="MV12" i="11"/>
  <c r="MU5" i="11"/>
  <c r="MU6" i="11"/>
  <c r="MU4" i="11"/>
  <c r="MU13" i="11"/>
  <c r="MU3" i="11"/>
  <c r="LJ12" i="11"/>
  <c r="LI5" i="11"/>
  <c r="LI6" i="11"/>
  <c r="LI4" i="11"/>
  <c r="LI13" i="11"/>
  <c r="LI3" i="11"/>
  <c r="JV12" i="11"/>
  <c r="JU5" i="11"/>
  <c r="JU6" i="11"/>
  <c r="JU4" i="11"/>
  <c r="JU13" i="11"/>
  <c r="JU3" i="11"/>
  <c r="II12" i="11"/>
  <c r="IH5" i="11"/>
  <c r="IH6" i="11"/>
  <c r="IH4" i="11"/>
  <c r="IH13" i="11"/>
  <c r="IH3" i="11"/>
  <c r="GT13" i="11"/>
  <c r="GT6" i="11"/>
  <c r="GU12" i="11"/>
  <c r="GT5" i="11"/>
  <c r="GT4" i="11"/>
  <c r="GT3" i="11"/>
  <c r="FG6" i="11"/>
  <c r="FG5" i="11"/>
  <c r="FG4" i="11"/>
  <c r="FG13" i="11"/>
  <c r="FH12" i="11"/>
  <c r="FG3" i="11"/>
  <c r="DU13" i="11"/>
  <c r="DV12" i="11"/>
  <c r="DU5" i="11"/>
  <c r="DU4" i="11"/>
  <c r="DU6" i="11"/>
  <c r="DU3" i="11"/>
  <c r="CG13" i="11"/>
  <c r="CH12" i="11"/>
  <c r="CG6" i="11"/>
  <c r="CG3" i="11"/>
  <c r="CG5" i="11"/>
  <c r="CG4" i="11"/>
  <c r="PU13" i="11" l="1"/>
  <c r="PU6" i="11"/>
  <c r="PU5" i="11"/>
  <c r="PU3" i="11"/>
  <c r="PV12" i="11"/>
  <c r="PU4" i="11"/>
  <c r="OI13" i="11"/>
  <c r="OI6" i="11"/>
  <c r="OI5" i="11"/>
  <c r="OI3" i="11"/>
  <c r="OJ12" i="11"/>
  <c r="OI4" i="11"/>
  <c r="MV13" i="11"/>
  <c r="MV6" i="11"/>
  <c r="MV5" i="11"/>
  <c r="MV3" i="11"/>
  <c r="MW12" i="11"/>
  <c r="MV4" i="11"/>
  <c r="LJ13" i="11"/>
  <c r="LJ6" i="11"/>
  <c r="LJ5" i="11"/>
  <c r="LJ3" i="11"/>
  <c r="LK12" i="11"/>
  <c r="LJ4" i="11"/>
  <c r="JV13" i="11"/>
  <c r="JV6" i="11"/>
  <c r="JV5" i="11"/>
  <c r="JV3" i="11"/>
  <c r="JW12" i="11"/>
  <c r="JV4" i="11"/>
  <c r="II13" i="11"/>
  <c r="II6" i="11"/>
  <c r="II5" i="11"/>
  <c r="II3" i="11"/>
  <c r="IJ12" i="11"/>
  <c r="II4" i="11"/>
  <c r="GV12" i="11"/>
  <c r="GU5" i="11"/>
  <c r="GU13" i="11"/>
  <c r="GU6" i="11"/>
  <c r="GU3" i="11"/>
  <c r="GU4" i="11"/>
  <c r="FH13" i="11"/>
  <c r="FI12" i="11"/>
  <c r="FH6" i="11"/>
  <c r="FH5" i="11"/>
  <c r="FH4" i="11"/>
  <c r="FH3" i="11"/>
  <c r="DV6" i="11"/>
  <c r="DW12" i="11"/>
  <c r="DV3" i="11"/>
  <c r="DV13" i="11"/>
  <c r="DV5" i="11"/>
  <c r="DV4" i="11"/>
  <c r="CH5" i="11"/>
  <c r="CI12" i="11"/>
  <c r="CH4" i="11"/>
  <c r="CH13" i="11"/>
  <c r="CH6" i="11"/>
  <c r="CH3" i="11"/>
  <c r="PW12" i="11" l="1"/>
  <c r="PV5" i="11"/>
  <c r="PV13" i="11"/>
  <c r="PV4" i="11"/>
  <c r="PV6" i="11"/>
  <c r="PV3" i="11"/>
  <c r="OK12" i="11"/>
  <c r="OJ5" i="11"/>
  <c r="OJ13" i="11"/>
  <c r="OJ4" i="11"/>
  <c r="OJ6" i="11"/>
  <c r="OJ3" i="11"/>
  <c r="MX12" i="11"/>
  <c r="MW5" i="11"/>
  <c r="MW13" i="11"/>
  <c r="MW4" i="11"/>
  <c r="MW6" i="11"/>
  <c r="MW3" i="11"/>
  <c r="LL12" i="11"/>
  <c r="LK5" i="11"/>
  <c r="LK13" i="11"/>
  <c r="LK4" i="11"/>
  <c r="LK6" i="11"/>
  <c r="LK3" i="11"/>
  <c r="JX12" i="11"/>
  <c r="JW5" i="11"/>
  <c r="JW13" i="11"/>
  <c r="JW4" i="11"/>
  <c r="JW6" i="11"/>
  <c r="JW3" i="11"/>
  <c r="IK12" i="11"/>
  <c r="IJ5" i="11"/>
  <c r="IJ13" i="11"/>
  <c r="IJ4" i="11"/>
  <c r="IJ6" i="11"/>
  <c r="IJ3" i="11"/>
  <c r="GV13" i="11"/>
  <c r="GV6" i="11"/>
  <c r="GW12" i="11"/>
  <c r="GV5" i="11"/>
  <c r="GV4" i="11"/>
  <c r="GV3" i="11"/>
  <c r="FI6" i="11"/>
  <c r="FI5" i="11"/>
  <c r="FI4" i="11"/>
  <c r="FI13" i="11"/>
  <c r="FJ12" i="11"/>
  <c r="FI3" i="11"/>
  <c r="DW13" i="11"/>
  <c r="DX12" i="11"/>
  <c r="DW5" i="11"/>
  <c r="DW6" i="11"/>
  <c r="DW4" i="11"/>
  <c r="DW3" i="11"/>
  <c r="CI13" i="11"/>
  <c r="CJ12" i="11"/>
  <c r="CI6" i="11"/>
  <c r="CI5" i="11"/>
  <c r="CI3" i="11"/>
  <c r="CI4" i="11"/>
  <c r="PW13" i="11" l="1"/>
  <c r="PW6" i="11"/>
  <c r="PW4" i="11"/>
  <c r="PX12" i="11"/>
  <c r="PW3" i="11"/>
  <c r="PW5" i="11"/>
  <c r="OK13" i="11"/>
  <c r="OK6" i="11"/>
  <c r="OK4" i="11"/>
  <c r="OL12" i="11"/>
  <c r="OK3" i="11"/>
  <c r="OK5" i="11"/>
  <c r="MX13" i="11"/>
  <c r="MX6" i="11"/>
  <c r="MX4" i="11"/>
  <c r="MY12" i="11"/>
  <c r="MX3" i="11"/>
  <c r="MX5" i="11"/>
  <c r="LL13" i="11"/>
  <c r="LL6" i="11"/>
  <c r="LL4" i="11"/>
  <c r="LM12" i="11"/>
  <c r="LL3" i="11"/>
  <c r="LL5" i="11"/>
  <c r="JX13" i="11"/>
  <c r="JX6" i="11"/>
  <c r="JX4" i="11"/>
  <c r="JY12" i="11"/>
  <c r="JX3" i="11"/>
  <c r="JX5" i="11"/>
  <c r="IK13" i="11"/>
  <c r="IK6" i="11"/>
  <c r="IK4" i="11"/>
  <c r="IL12" i="11"/>
  <c r="IK3" i="11"/>
  <c r="IK5" i="11"/>
  <c r="GX12" i="11"/>
  <c r="GW5" i="11"/>
  <c r="GW13" i="11"/>
  <c r="GW6" i="11"/>
  <c r="GW3" i="11"/>
  <c r="GW4" i="11"/>
  <c r="FJ13" i="11"/>
  <c r="FK12" i="11"/>
  <c r="FJ6" i="11"/>
  <c r="FJ5" i="11"/>
  <c r="FJ4" i="11"/>
  <c r="FJ3" i="11"/>
  <c r="DX6" i="11"/>
  <c r="DX13" i="11"/>
  <c r="DX5" i="11"/>
  <c r="DX3" i="11"/>
  <c r="DY12" i="11"/>
  <c r="DX4" i="11"/>
  <c r="CJ5" i="11"/>
  <c r="CJ13" i="11"/>
  <c r="CJ6" i="11"/>
  <c r="CJ4" i="11"/>
  <c r="CK12" i="11"/>
  <c r="CJ3" i="11"/>
  <c r="PY12" i="11" l="1"/>
  <c r="PX5" i="11"/>
  <c r="PX6" i="11"/>
  <c r="PX13" i="11"/>
  <c r="PX4" i="11"/>
  <c r="PX3" i="11"/>
  <c r="OM12" i="11"/>
  <c r="OL5" i="11"/>
  <c r="OL6" i="11"/>
  <c r="OL13" i="11"/>
  <c r="OL4" i="11"/>
  <c r="OL3" i="11"/>
  <c r="MZ12" i="11"/>
  <c r="MY5" i="11"/>
  <c r="MY6" i="11"/>
  <c r="MY13" i="11"/>
  <c r="MY4" i="11"/>
  <c r="MY3" i="11"/>
  <c r="LN12" i="11"/>
  <c r="LM5" i="11"/>
  <c r="LM6" i="11"/>
  <c r="LM13" i="11"/>
  <c r="LM4" i="11"/>
  <c r="LM3" i="11"/>
  <c r="JZ12" i="11"/>
  <c r="JY5" i="11"/>
  <c r="JY6" i="11"/>
  <c r="JY13" i="11"/>
  <c r="JY4" i="11"/>
  <c r="JY3" i="11"/>
  <c r="IM12" i="11"/>
  <c r="IL5" i="11"/>
  <c r="IL6" i="11"/>
  <c r="IL13" i="11"/>
  <c r="IL4" i="11"/>
  <c r="IL3" i="11"/>
  <c r="GX13" i="11"/>
  <c r="GX6" i="11"/>
  <c r="GX4" i="11"/>
  <c r="GY12" i="11"/>
  <c r="GX5" i="11"/>
  <c r="GX3" i="11"/>
  <c r="FK6" i="11"/>
  <c r="FK5" i="11"/>
  <c r="FK4" i="11"/>
  <c r="FK13" i="11"/>
  <c r="FL12" i="11"/>
  <c r="FK3" i="11"/>
  <c r="DY13" i="11"/>
  <c r="DZ12" i="11"/>
  <c r="DY5" i="11"/>
  <c r="DY4" i="11"/>
  <c r="DY6" i="11"/>
  <c r="DY3" i="11"/>
  <c r="CK13" i="11"/>
  <c r="CL12" i="11"/>
  <c r="CK6" i="11"/>
  <c r="CK3" i="11"/>
  <c r="CK5" i="11"/>
  <c r="CK4" i="11"/>
  <c r="PY13" i="11" l="1"/>
  <c r="PY6" i="11"/>
  <c r="PY4" i="11"/>
  <c r="PY5" i="11"/>
  <c r="PY3" i="11"/>
  <c r="PZ12" i="11"/>
  <c r="OM13" i="11"/>
  <c r="OM6" i="11"/>
  <c r="OM4" i="11"/>
  <c r="OM5" i="11"/>
  <c r="OM3" i="11"/>
  <c r="ON12" i="11"/>
  <c r="MZ13" i="11"/>
  <c r="MZ6" i="11"/>
  <c r="MZ4" i="11"/>
  <c r="MZ5" i="11"/>
  <c r="MZ3" i="11"/>
  <c r="NA12" i="11"/>
  <c r="LN13" i="11"/>
  <c r="LN6" i="11"/>
  <c r="LN4" i="11"/>
  <c r="LN5" i="11"/>
  <c r="LN3" i="11"/>
  <c r="LO12" i="11"/>
  <c r="JZ13" i="11"/>
  <c r="JZ6" i="11"/>
  <c r="JZ4" i="11"/>
  <c r="JZ5" i="11"/>
  <c r="JZ3" i="11"/>
  <c r="KA12" i="11"/>
  <c r="IM13" i="11"/>
  <c r="IM6" i="11"/>
  <c r="IM4" i="11"/>
  <c r="IM5" i="11"/>
  <c r="IM3" i="11"/>
  <c r="IN12" i="11"/>
  <c r="GZ12" i="11"/>
  <c r="GY5" i="11"/>
  <c r="GY13" i="11"/>
  <c r="GY6" i="11"/>
  <c r="GY4" i="11"/>
  <c r="GY3" i="11"/>
  <c r="FL13" i="11"/>
  <c r="FM12" i="11"/>
  <c r="FL6" i="11"/>
  <c r="FL5" i="11"/>
  <c r="FL4" i="11"/>
  <c r="FL3" i="11"/>
  <c r="DZ6" i="11"/>
  <c r="EA12" i="11"/>
  <c r="DZ3" i="11"/>
  <c r="DZ13" i="11"/>
  <c r="DZ5" i="11"/>
  <c r="DZ4" i="11"/>
  <c r="CL5" i="11"/>
  <c r="CM12" i="11"/>
  <c r="CL4" i="11"/>
  <c r="CL13" i="11"/>
  <c r="CL6" i="11"/>
  <c r="CL3" i="11"/>
  <c r="QA12" i="11" l="1"/>
  <c r="PZ5" i="11"/>
  <c r="PZ13" i="11"/>
  <c r="PZ4" i="11"/>
  <c r="PZ6" i="11"/>
  <c r="PZ3" i="11"/>
  <c r="OO12" i="11"/>
  <c r="ON5" i="11"/>
  <c r="ON13" i="11"/>
  <c r="ON4" i="11"/>
  <c r="ON6" i="11"/>
  <c r="ON3" i="11"/>
  <c r="NB12" i="11"/>
  <c r="NA5" i="11"/>
  <c r="NA13" i="11"/>
  <c r="NA4" i="11"/>
  <c r="NA6" i="11"/>
  <c r="NA3" i="11"/>
  <c r="LP12" i="11"/>
  <c r="LO5" i="11"/>
  <c r="LO13" i="11"/>
  <c r="LO4" i="11"/>
  <c r="LO6" i="11"/>
  <c r="LO3" i="11"/>
  <c r="KB12" i="11"/>
  <c r="KA5" i="11"/>
  <c r="KA13" i="11"/>
  <c r="KA4" i="11"/>
  <c r="KA6" i="11"/>
  <c r="KA3" i="11"/>
  <c r="IO12" i="11"/>
  <c r="IN5" i="11"/>
  <c r="IN13" i="11"/>
  <c r="IN4" i="11"/>
  <c r="IN6" i="11"/>
  <c r="IN3" i="11"/>
  <c r="GZ13" i="11"/>
  <c r="GZ6" i="11"/>
  <c r="GZ4" i="11"/>
  <c r="HA12" i="11"/>
  <c r="GZ5" i="11"/>
  <c r="GZ3" i="11"/>
  <c r="FM6" i="11"/>
  <c r="FM5" i="11"/>
  <c r="FM4" i="11"/>
  <c r="FM13" i="11"/>
  <c r="FN12" i="11"/>
  <c r="FM3" i="11"/>
  <c r="EA13" i="11"/>
  <c r="EB12" i="11"/>
  <c r="EA5" i="11"/>
  <c r="EA6" i="11"/>
  <c r="EA4" i="11"/>
  <c r="EA3" i="11"/>
  <c r="CM13" i="11"/>
  <c r="CN12" i="11"/>
  <c r="CM6" i="11"/>
  <c r="CM5" i="11"/>
  <c r="CM3" i="11"/>
  <c r="CM4" i="11"/>
  <c r="QA13" i="11" l="1"/>
  <c r="QA6" i="11"/>
  <c r="QA4" i="11"/>
  <c r="QB12" i="11"/>
  <c r="QA3" i="11"/>
  <c r="QA5" i="11"/>
  <c r="OO13" i="11"/>
  <c r="OO6" i="11"/>
  <c r="OO4" i="11"/>
  <c r="OP12" i="11"/>
  <c r="OO3" i="11"/>
  <c r="OO5" i="11"/>
  <c r="NB13" i="11"/>
  <c r="NB6" i="11"/>
  <c r="NB4" i="11"/>
  <c r="NC12" i="11"/>
  <c r="NB3" i="11"/>
  <c r="NB5" i="11"/>
  <c r="LP13" i="11"/>
  <c r="LP6" i="11"/>
  <c r="LP4" i="11"/>
  <c r="LQ12" i="11"/>
  <c r="LP3" i="11"/>
  <c r="LP5" i="11"/>
  <c r="KB13" i="11"/>
  <c r="KB6" i="11"/>
  <c r="KB4" i="11"/>
  <c r="KC12" i="11"/>
  <c r="KB3" i="11"/>
  <c r="KB5" i="11"/>
  <c r="IO13" i="11"/>
  <c r="IO6" i="11"/>
  <c r="IO4" i="11"/>
  <c r="IP12" i="11"/>
  <c r="IO3" i="11"/>
  <c r="IO5" i="11"/>
  <c r="HB12" i="11"/>
  <c r="HA5" i="11"/>
  <c r="HA13" i="11"/>
  <c r="HA6" i="11"/>
  <c r="HA4" i="11"/>
  <c r="HA3" i="11"/>
  <c r="FN13" i="11"/>
  <c r="FO12" i="11"/>
  <c r="FN6" i="11"/>
  <c r="FN5" i="11"/>
  <c r="FN4" i="11"/>
  <c r="FN3" i="11"/>
  <c r="EB6" i="11"/>
  <c r="EB4" i="11"/>
  <c r="EB13" i="11"/>
  <c r="EB5" i="11"/>
  <c r="EB3" i="11"/>
  <c r="EC12" i="11"/>
  <c r="CN5" i="11"/>
  <c r="CN13" i="11"/>
  <c r="CN6" i="11"/>
  <c r="CN4" i="11"/>
  <c r="CO12" i="11"/>
  <c r="CN3" i="11"/>
  <c r="QC12" i="11" l="1"/>
  <c r="QB5" i="11"/>
  <c r="QB6" i="11"/>
  <c r="QB13" i="11"/>
  <c r="QB4" i="11"/>
  <c r="QB3" i="11"/>
  <c r="OQ12" i="11"/>
  <c r="OP5" i="11"/>
  <c r="OP6" i="11"/>
  <c r="OP13" i="11"/>
  <c r="OP4" i="11"/>
  <c r="OP3" i="11"/>
  <c r="ND12" i="11"/>
  <c r="NC5" i="11"/>
  <c r="NC6" i="11"/>
  <c r="NC13" i="11"/>
  <c r="NC4" i="11"/>
  <c r="NC3" i="11"/>
  <c r="LR12" i="11"/>
  <c r="LQ5" i="11"/>
  <c r="LQ6" i="11"/>
  <c r="LQ13" i="11"/>
  <c r="LQ4" i="11"/>
  <c r="LQ3" i="11"/>
  <c r="KD12" i="11"/>
  <c r="KC5" i="11"/>
  <c r="KC6" i="11"/>
  <c r="KC13" i="11"/>
  <c r="KC4" i="11"/>
  <c r="KC3" i="11"/>
  <c r="IQ12" i="11"/>
  <c r="IP5" i="11"/>
  <c r="IP6" i="11"/>
  <c r="IP13" i="11"/>
  <c r="IP4" i="11"/>
  <c r="IP3" i="11"/>
  <c r="HB13" i="11"/>
  <c r="HB6" i="11"/>
  <c r="HB4" i="11"/>
  <c r="HC12" i="11"/>
  <c r="HB5" i="11"/>
  <c r="HB3" i="11"/>
  <c r="FO6" i="11"/>
  <c r="FO5" i="11"/>
  <c r="FO4" i="11"/>
  <c r="FO13" i="11"/>
  <c r="FP12" i="11"/>
  <c r="FO3" i="11"/>
  <c r="EC13" i="11"/>
  <c r="ED12" i="11"/>
  <c r="EC5" i="11"/>
  <c r="EC3" i="11"/>
  <c r="EC6" i="11"/>
  <c r="EC4" i="11"/>
  <c r="CO13" i="11"/>
  <c r="CP12" i="11"/>
  <c r="CO6" i="11"/>
  <c r="CO4" i="11"/>
  <c r="CO3" i="11"/>
  <c r="CO5" i="11"/>
  <c r="QC13" i="11" l="1"/>
  <c r="QC6" i="11"/>
  <c r="QC4" i="11"/>
  <c r="QC5" i="11"/>
  <c r="QC3" i="11"/>
  <c r="QD12" i="11"/>
  <c r="OQ13" i="11"/>
  <c r="OQ6" i="11"/>
  <c r="OQ4" i="11"/>
  <c r="OQ5" i="11"/>
  <c r="OQ3" i="11"/>
  <c r="OR12" i="11"/>
  <c r="ND13" i="11"/>
  <c r="ND6" i="11"/>
  <c r="ND4" i="11"/>
  <c r="ND5" i="11"/>
  <c r="ND3" i="11"/>
  <c r="NE12" i="11"/>
  <c r="LR13" i="11"/>
  <c r="LR6" i="11"/>
  <c r="LR4" i="11"/>
  <c r="LR5" i="11"/>
  <c r="LR3" i="11"/>
  <c r="LS12" i="11"/>
  <c r="KD13" i="11"/>
  <c r="KD6" i="11"/>
  <c r="KD4" i="11"/>
  <c r="KD5" i="11"/>
  <c r="KD3" i="11"/>
  <c r="KE12" i="11"/>
  <c r="IQ13" i="11"/>
  <c r="IQ6" i="11"/>
  <c r="IQ4" i="11"/>
  <c r="IQ5" i="11"/>
  <c r="IQ3" i="11"/>
  <c r="IR12" i="11"/>
  <c r="HD12" i="11"/>
  <c r="HC5" i="11"/>
  <c r="HC13" i="11"/>
  <c r="HC6" i="11"/>
  <c r="HC4" i="11"/>
  <c r="HC3" i="11"/>
  <c r="FP13" i="11"/>
  <c r="FQ12" i="11"/>
  <c r="FP6" i="11"/>
  <c r="FP5" i="11"/>
  <c r="FP4" i="11"/>
  <c r="FP3" i="11"/>
  <c r="ED6" i="11"/>
  <c r="ED4" i="11"/>
  <c r="EE12" i="11"/>
  <c r="ED3" i="11"/>
  <c r="ED13" i="11"/>
  <c r="ED5" i="11"/>
  <c r="CP5" i="11"/>
  <c r="CQ12" i="11"/>
  <c r="CP13" i="11"/>
  <c r="CP6" i="11"/>
  <c r="CP4" i="11"/>
  <c r="CP3" i="11"/>
  <c r="QE12" i="11" l="1"/>
  <c r="QD5" i="11"/>
  <c r="QD13" i="11"/>
  <c r="QD4" i="11"/>
  <c r="QD6" i="11"/>
  <c r="QD3" i="11"/>
  <c r="OS12" i="11"/>
  <c r="OR5" i="11"/>
  <c r="OR13" i="11"/>
  <c r="OR4" i="11"/>
  <c r="OR6" i="11"/>
  <c r="OR3" i="11"/>
  <c r="NF12" i="11"/>
  <c r="NE5" i="11"/>
  <c r="NE13" i="11"/>
  <c r="NE4" i="11"/>
  <c r="NE6" i="11"/>
  <c r="NE3" i="11"/>
  <c r="LT12" i="11"/>
  <c r="LS5" i="11"/>
  <c r="LS13" i="11"/>
  <c r="LS4" i="11"/>
  <c r="LS6" i="11"/>
  <c r="LS3" i="11"/>
  <c r="KF12" i="11"/>
  <c r="KE5" i="11"/>
  <c r="KE13" i="11"/>
  <c r="KE4" i="11"/>
  <c r="KE6" i="11"/>
  <c r="KE3" i="11"/>
  <c r="IS12" i="11"/>
  <c r="IR5" i="11"/>
  <c r="IR13" i="11"/>
  <c r="IR4" i="11"/>
  <c r="IR6" i="11"/>
  <c r="IR3" i="11"/>
  <c r="HD13" i="11"/>
  <c r="HD6" i="11"/>
  <c r="HD4" i="11"/>
  <c r="HE12" i="11"/>
  <c r="HD5" i="11"/>
  <c r="HD3" i="11"/>
  <c r="FQ6" i="11"/>
  <c r="FQ5" i="11"/>
  <c r="FQ4" i="11"/>
  <c r="FQ13" i="11"/>
  <c r="FR12" i="11"/>
  <c r="FQ3" i="11"/>
  <c r="EE13" i="11"/>
  <c r="EF12" i="11"/>
  <c r="EE5" i="11"/>
  <c r="EE6" i="11"/>
  <c r="EE4" i="11"/>
  <c r="EE3" i="11"/>
  <c r="CQ13" i="11"/>
  <c r="CR12" i="11"/>
  <c r="CQ6" i="11"/>
  <c r="CQ4" i="11"/>
  <c r="CQ5" i="11"/>
  <c r="CQ3" i="11"/>
  <c r="QE13" i="11" l="1"/>
  <c r="QE6" i="11"/>
  <c r="QE4" i="11"/>
  <c r="QF12" i="11"/>
  <c r="QE3" i="11"/>
  <c r="QE5" i="11"/>
  <c r="OS13" i="11"/>
  <c r="OS6" i="11"/>
  <c r="OS4" i="11"/>
  <c r="OT12" i="11"/>
  <c r="OS3" i="11"/>
  <c r="OS5" i="11"/>
  <c r="NF13" i="11"/>
  <c r="NF6" i="11"/>
  <c r="NF4" i="11"/>
  <c r="NG12" i="11"/>
  <c r="NF3" i="11"/>
  <c r="NF5" i="11"/>
  <c r="LT13" i="11"/>
  <c r="LT6" i="11"/>
  <c r="LT4" i="11"/>
  <c r="LU12" i="11"/>
  <c r="LT3" i="11"/>
  <c r="LT5" i="11"/>
  <c r="KF13" i="11"/>
  <c r="KF6" i="11"/>
  <c r="KF4" i="11"/>
  <c r="KG12" i="11"/>
  <c r="KF3" i="11"/>
  <c r="KF5" i="11"/>
  <c r="IS13" i="11"/>
  <c r="IS6" i="11"/>
  <c r="IS4" i="11"/>
  <c r="IT12" i="11"/>
  <c r="IS3" i="11"/>
  <c r="IS5" i="11"/>
  <c r="HF12" i="11"/>
  <c r="HE5" i="11"/>
  <c r="HE13" i="11"/>
  <c r="HE6" i="11"/>
  <c r="HE4" i="11"/>
  <c r="HE3" i="11"/>
  <c r="FR13" i="11"/>
  <c r="FS12" i="11"/>
  <c r="FR6" i="11"/>
  <c r="FR5" i="11"/>
  <c r="FR4" i="11"/>
  <c r="FR3" i="11"/>
  <c r="EF6" i="11"/>
  <c r="EF4" i="11"/>
  <c r="EF13" i="11"/>
  <c r="EF5" i="11"/>
  <c r="EF3" i="11"/>
  <c r="EG12" i="11"/>
  <c r="CR5" i="11"/>
  <c r="CR13" i="11"/>
  <c r="CR6" i="11"/>
  <c r="CR4" i="11"/>
  <c r="CS12" i="11"/>
  <c r="CR3" i="11"/>
  <c r="QG12" i="11" l="1"/>
  <c r="QF5" i="11"/>
  <c r="QF6" i="11"/>
  <c r="QF13" i="11"/>
  <c r="QF4" i="11"/>
  <c r="QF3" i="11"/>
  <c r="OU12" i="11"/>
  <c r="OT5" i="11"/>
  <c r="OT6" i="11"/>
  <c r="OT13" i="11"/>
  <c r="OT4" i="11"/>
  <c r="OT3" i="11"/>
  <c r="NH12" i="11"/>
  <c r="NG5" i="11"/>
  <c r="NG6" i="11"/>
  <c r="NG13" i="11"/>
  <c r="NG4" i="11"/>
  <c r="NG3" i="11"/>
  <c r="LV12" i="11"/>
  <c r="LU5" i="11"/>
  <c r="LU6" i="11"/>
  <c r="LU13" i="11"/>
  <c r="LU4" i="11"/>
  <c r="LU3" i="11"/>
  <c r="KH12" i="11"/>
  <c r="KG5" i="11"/>
  <c r="KG6" i="11"/>
  <c r="KG13" i="11"/>
  <c r="KG4" i="11"/>
  <c r="KG3" i="11"/>
  <c r="IU12" i="11"/>
  <c r="IT5" i="11"/>
  <c r="IT6" i="11"/>
  <c r="IT13" i="11"/>
  <c r="IT4" i="11"/>
  <c r="IT3" i="11"/>
  <c r="HF13" i="11"/>
  <c r="HF6" i="11"/>
  <c r="HF4" i="11"/>
  <c r="HG12" i="11"/>
  <c r="HF5" i="11"/>
  <c r="HF3" i="11"/>
  <c r="FS6" i="11"/>
  <c r="FS5" i="11"/>
  <c r="FS4" i="11"/>
  <c r="FS13" i="11"/>
  <c r="FT12" i="11"/>
  <c r="FS3" i="11"/>
  <c r="EG13" i="11"/>
  <c r="EH12" i="11"/>
  <c r="EG5" i="11"/>
  <c r="EG6" i="11"/>
  <c r="EG4" i="11"/>
  <c r="EG3" i="11"/>
  <c r="CS13" i="11"/>
  <c r="CT12" i="11"/>
  <c r="CS6" i="11"/>
  <c r="CS4" i="11"/>
  <c r="CS3" i="11"/>
  <c r="CS5" i="11"/>
  <c r="QG13" i="11" l="1"/>
  <c r="QG6" i="11"/>
  <c r="QG4" i="11"/>
  <c r="QG5" i="11"/>
  <c r="QG3" i="11"/>
  <c r="QH12" i="11"/>
  <c r="OU13" i="11"/>
  <c r="OU6" i="11"/>
  <c r="OU4" i="11"/>
  <c r="OU5" i="11"/>
  <c r="OU3" i="11"/>
  <c r="OV12" i="11"/>
  <c r="NH13" i="11"/>
  <c r="NH6" i="11"/>
  <c r="NH4" i="11"/>
  <c r="NH5" i="11"/>
  <c r="NH3" i="11"/>
  <c r="NI12" i="11"/>
  <c r="LV13" i="11"/>
  <c r="LV6" i="11"/>
  <c r="LV4" i="11"/>
  <c r="LV5" i="11"/>
  <c r="LV3" i="11"/>
  <c r="LW12" i="11"/>
  <c r="KH13" i="11"/>
  <c r="KH6" i="11"/>
  <c r="KH4" i="11"/>
  <c r="KH5" i="11"/>
  <c r="KH3" i="11"/>
  <c r="KI12" i="11"/>
  <c r="IU13" i="11"/>
  <c r="IU6" i="11"/>
  <c r="IU4" i="11"/>
  <c r="IU5" i="11"/>
  <c r="IU3" i="11"/>
  <c r="IV12" i="11"/>
  <c r="HH12" i="11"/>
  <c r="HG5" i="11"/>
  <c r="HG13" i="11"/>
  <c r="HG6" i="11"/>
  <c r="HG4" i="11"/>
  <c r="HG3" i="11"/>
  <c r="FT13" i="11"/>
  <c r="FU12" i="11"/>
  <c r="FT6" i="11"/>
  <c r="FT5" i="11"/>
  <c r="FT4" i="11"/>
  <c r="FT3" i="11"/>
  <c r="EH6" i="11"/>
  <c r="EH4" i="11"/>
  <c r="EI12" i="11"/>
  <c r="EH3" i="11"/>
  <c r="EH13" i="11"/>
  <c r="EH5" i="11"/>
  <c r="CT5" i="11"/>
  <c r="CU12" i="11"/>
  <c r="CT13" i="11"/>
  <c r="CT6" i="11"/>
  <c r="CT4" i="11"/>
  <c r="CT3" i="11"/>
  <c r="QI12" i="11" l="1"/>
  <c r="QH5" i="11"/>
  <c r="QH13" i="11"/>
  <c r="QH4" i="11"/>
  <c r="QH6" i="11"/>
  <c r="QH3" i="11"/>
  <c r="OW12" i="11"/>
  <c r="OV5" i="11"/>
  <c r="OV13" i="11"/>
  <c r="OV4" i="11"/>
  <c r="OV6" i="11"/>
  <c r="OV3" i="11"/>
  <c r="NJ12" i="11"/>
  <c r="NI5" i="11"/>
  <c r="NI13" i="11"/>
  <c r="NI4" i="11"/>
  <c r="NI6" i="11"/>
  <c r="NI3" i="11"/>
  <c r="LX12" i="11"/>
  <c r="LW5" i="11"/>
  <c r="LW13" i="11"/>
  <c r="LW4" i="11"/>
  <c r="LW6" i="11"/>
  <c r="LW3" i="11"/>
  <c r="KJ12" i="11"/>
  <c r="KI5" i="11"/>
  <c r="KI13" i="11"/>
  <c r="KI4" i="11"/>
  <c r="KI6" i="11"/>
  <c r="KI3" i="11"/>
  <c r="IW12" i="11"/>
  <c r="IV5" i="11"/>
  <c r="IV13" i="11"/>
  <c r="IV4" i="11"/>
  <c r="IV6" i="11"/>
  <c r="IV3" i="11"/>
  <c r="HH13" i="11"/>
  <c r="HH6" i="11"/>
  <c r="HH4" i="11"/>
  <c r="HI12" i="11"/>
  <c r="HH5" i="11"/>
  <c r="HH3" i="11"/>
  <c r="FU6" i="11"/>
  <c r="FU5" i="11"/>
  <c r="FU4" i="11"/>
  <c r="FU13" i="11"/>
  <c r="FV12" i="11"/>
  <c r="FU3" i="11"/>
  <c r="EI13" i="11"/>
  <c r="EJ12" i="11"/>
  <c r="EI5" i="11"/>
  <c r="EI6" i="11"/>
  <c r="EI4" i="11"/>
  <c r="EI3" i="11"/>
  <c r="CU13" i="11"/>
  <c r="CV12" i="11"/>
  <c r="CU6" i="11"/>
  <c r="CU4" i="11"/>
  <c r="CU5" i="11"/>
  <c r="CU3" i="11"/>
  <c r="QI13" i="11" l="1"/>
  <c r="QI6" i="11"/>
  <c r="QI4" i="11"/>
  <c r="QJ12" i="11"/>
  <c r="QI3" i="11"/>
  <c r="QI5" i="11"/>
  <c r="OW13" i="11"/>
  <c r="OW6" i="11"/>
  <c r="OW4" i="11"/>
  <c r="OX12" i="11"/>
  <c r="OW3" i="11"/>
  <c r="OW5" i="11"/>
  <c r="NJ13" i="11"/>
  <c r="NJ6" i="11"/>
  <c r="NJ4" i="11"/>
  <c r="NK12" i="11"/>
  <c r="NJ3" i="11"/>
  <c r="NJ5" i="11"/>
  <c r="LX13" i="11"/>
  <c r="LX6" i="11"/>
  <c r="LX4" i="11"/>
  <c r="LY12" i="11"/>
  <c r="LX3" i="11"/>
  <c r="LX5" i="11"/>
  <c r="KJ13" i="11"/>
  <c r="KJ6" i="11"/>
  <c r="KJ4" i="11"/>
  <c r="KK12" i="11"/>
  <c r="KJ3" i="11"/>
  <c r="KJ5" i="11"/>
  <c r="IW13" i="11"/>
  <c r="IW6" i="11"/>
  <c r="IW4" i="11"/>
  <c r="IX12" i="11"/>
  <c r="IW3" i="11"/>
  <c r="IW5" i="11"/>
  <c r="HJ12" i="11"/>
  <c r="HI5" i="11"/>
  <c r="HI13" i="11"/>
  <c r="HI6" i="11"/>
  <c r="HI4" i="11"/>
  <c r="HI3" i="11"/>
  <c r="FV13" i="11"/>
  <c r="FW12" i="11"/>
  <c r="FV6" i="11"/>
  <c r="FV5" i="11"/>
  <c r="FV4" i="11"/>
  <c r="FV3" i="11"/>
  <c r="EJ6" i="11"/>
  <c r="EJ4" i="11"/>
  <c r="EJ13" i="11"/>
  <c r="EJ5" i="11"/>
  <c r="EJ3" i="11"/>
  <c r="EK12" i="11"/>
  <c r="CV5" i="11"/>
  <c r="CV13" i="11"/>
  <c r="CV6" i="11"/>
  <c r="CV4" i="11"/>
  <c r="CW12" i="11"/>
  <c r="CV3" i="11"/>
  <c r="QK12" i="11" l="1"/>
  <c r="QJ5" i="11"/>
  <c r="QJ6" i="11"/>
  <c r="QJ13" i="11"/>
  <c r="QJ4" i="11"/>
  <c r="QJ3" i="11"/>
  <c r="OY12" i="11"/>
  <c r="OX5" i="11"/>
  <c r="OX6" i="11"/>
  <c r="OX13" i="11"/>
  <c r="OX4" i="11"/>
  <c r="OX3" i="11"/>
  <c r="NL12" i="11"/>
  <c r="NK5" i="11"/>
  <c r="NK6" i="11"/>
  <c r="NK13" i="11"/>
  <c r="NK4" i="11"/>
  <c r="NK3" i="11"/>
  <c r="LZ12" i="11"/>
  <c r="LY5" i="11"/>
  <c r="LY6" i="11"/>
  <c r="LY13" i="11"/>
  <c r="LY4" i="11"/>
  <c r="LY3" i="11"/>
  <c r="KL12" i="11"/>
  <c r="KK5" i="11"/>
  <c r="KK6" i="11"/>
  <c r="KK13" i="11"/>
  <c r="KK4" i="11"/>
  <c r="KK3" i="11"/>
  <c r="IY12" i="11"/>
  <c r="IX5" i="11"/>
  <c r="IX6" i="11"/>
  <c r="IX13" i="11"/>
  <c r="IX4" i="11"/>
  <c r="IX3" i="11"/>
  <c r="HJ13" i="11"/>
  <c r="HJ6" i="11"/>
  <c r="HJ4" i="11"/>
  <c r="HK12" i="11"/>
  <c r="HJ5" i="11"/>
  <c r="HJ3" i="11"/>
  <c r="FW6" i="11"/>
  <c r="FW5" i="11"/>
  <c r="FW4" i="11"/>
  <c r="FW13" i="11"/>
  <c r="FX12" i="11"/>
  <c r="FW3" i="11"/>
  <c r="EK13" i="11"/>
  <c r="EL12" i="11"/>
  <c r="EK5" i="11"/>
  <c r="EK6" i="11"/>
  <c r="EK4" i="11"/>
  <c r="EK3" i="11"/>
  <c r="CW13" i="11"/>
  <c r="CX12" i="11"/>
  <c r="CW6" i="11"/>
  <c r="CW4" i="11"/>
  <c r="CW3" i="11"/>
  <c r="CW5" i="11"/>
  <c r="QK13" i="11" l="1"/>
  <c r="QK6" i="11"/>
  <c r="QK4" i="11"/>
  <c r="QK5" i="11"/>
  <c r="QK3" i="11"/>
  <c r="QL12" i="11"/>
  <c r="OY13" i="11"/>
  <c r="OY6" i="11"/>
  <c r="OY4" i="11"/>
  <c r="OY5" i="11"/>
  <c r="OY3" i="11"/>
  <c r="OZ12" i="11"/>
  <c r="NL13" i="11"/>
  <c r="NL6" i="11"/>
  <c r="NL4" i="11"/>
  <c r="NL5" i="11"/>
  <c r="NL3" i="11"/>
  <c r="NM12" i="11"/>
  <c r="LZ13" i="11"/>
  <c r="LZ6" i="11"/>
  <c r="LZ4" i="11"/>
  <c r="LZ5" i="11"/>
  <c r="LZ3" i="11"/>
  <c r="MA12" i="11"/>
  <c r="KL13" i="11"/>
  <c r="KL6" i="11"/>
  <c r="KL4" i="11"/>
  <c r="KL5" i="11"/>
  <c r="KL3" i="11"/>
  <c r="KM12" i="11"/>
  <c r="IY13" i="11"/>
  <c r="IY6" i="11"/>
  <c r="IY4" i="11"/>
  <c r="IY5" i="11"/>
  <c r="IY3" i="11"/>
  <c r="IZ12" i="11"/>
  <c r="HL12" i="11"/>
  <c r="HK5" i="11"/>
  <c r="HK13" i="11"/>
  <c r="HK6" i="11"/>
  <c r="HK4" i="11"/>
  <c r="HK3" i="11"/>
  <c r="FX13" i="11"/>
  <c r="FY12" i="11"/>
  <c r="FX6" i="11"/>
  <c r="FX5" i="11"/>
  <c r="FX4" i="11"/>
  <c r="FX3" i="11"/>
  <c r="EL6" i="11"/>
  <c r="EL4" i="11"/>
  <c r="EM12" i="11"/>
  <c r="EL3" i="11"/>
  <c r="EL13" i="11"/>
  <c r="EL5" i="11"/>
  <c r="CX5" i="11"/>
  <c r="CY12" i="11"/>
  <c r="CX13" i="11"/>
  <c r="CX6" i="11"/>
  <c r="CX4" i="11"/>
  <c r="CX3" i="11"/>
  <c r="QM12" i="11" l="1"/>
  <c r="QL5" i="11"/>
  <c r="QL13" i="11"/>
  <c r="QL4" i="11"/>
  <c r="QL6" i="11"/>
  <c r="QL3" i="11"/>
  <c r="PA12" i="11"/>
  <c r="OZ5" i="11"/>
  <c r="OZ13" i="11"/>
  <c r="OZ4" i="11"/>
  <c r="OZ6" i="11"/>
  <c r="OZ3" i="11"/>
  <c r="NN12" i="11"/>
  <c r="NM5" i="11"/>
  <c r="NM13" i="11"/>
  <c r="NM4" i="11"/>
  <c r="NM6" i="11"/>
  <c r="NM3" i="11"/>
  <c r="MB12" i="11"/>
  <c r="MA5" i="11"/>
  <c r="MA13" i="11"/>
  <c r="MA4" i="11"/>
  <c r="MA6" i="11"/>
  <c r="MA3" i="11"/>
  <c r="KN12" i="11"/>
  <c r="KM5" i="11"/>
  <c r="KM13" i="11"/>
  <c r="KM4" i="11"/>
  <c r="KM6" i="11"/>
  <c r="KM3" i="11"/>
  <c r="JA12" i="11"/>
  <c r="IZ5" i="11"/>
  <c r="IZ13" i="11"/>
  <c r="IZ4" i="11"/>
  <c r="IZ6" i="11"/>
  <c r="IZ3" i="11"/>
  <c r="HL13" i="11"/>
  <c r="HL6" i="11"/>
  <c r="HL4" i="11"/>
  <c r="HM12" i="11"/>
  <c r="HL5" i="11"/>
  <c r="HL3" i="11"/>
  <c r="FY6" i="11"/>
  <c r="FY5" i="11"/>
  <c r="FY4" i="11"/>
  <c r="FY13" i="11"/>
  <c r="FZ12" i="11"/>
  <c r="FY3" i="11"/>
  <c r="EM13" i="11"/>
  <c r="EN12" i="11"/>
  <c r="EM5" i="11"/>
  <c r="EM6" i="11"/>
  <c r="EM4" i="11"/>
  <c r="EM3" i="11"/>
  <c r="CY13" i="11"/>
  <c r="CZ12" i="11"/>
  <c r="CY6" i="11"/>
  <c r="CY4" i="11"/>
  <c r="CY5" i="11"/>
  <c r="CY3" i="11"/>
  <c r="QM13" i="11" l="1"/>
  <c r="QM6" i="11"/>
  <c r="QM4" i="11"/>
  <c r="QN12" i="11"/>
  <c r="QM3" i="11"/>
  <c r="QM5" i="11"/>
  <c r="PA13" i="11"/>
  <c r="PA6" i="11"/>
  <c r="PA4" i="11"/>
  <c r="PB12" i="11"/>
  <c r="PA3" i="11"/>
  <c r="PA5" i="11"/>
  <c r="NN13" i="11"/>
  <c r="NN6" i="11"/>
  <c r="NN4" i="11"/>
  <c r="NO12" i="11"/>
  <c r="NN3" i="11"/>
  <c r="NN5" i="11"/>
  <c r="MB13" i="11"/>
  <c r="MB6" i="11"/>
  <c r="MB4" i="11"/>
  <c r="MC12" i="11"/>
  <c r="MB3" i="11"/>
  <c r="MB5" i="11"/>
  <c r="KN13" i="11"/>
  <c r="KN6" i="11"/>
  <c r="KN4" i="11"/>
  <c r="KO12" i="11"/>
  <c r="KN3" i="11"/>
  <c r="KN5" i="11"/>
  <c r="JA13" i="11"/>
  <c r="JA6" i="11"/>
  <c r="JA4" i="11"/>
  <c r="JB12" i="11"/>
  <c r="JA3" i="11"/>
  <c r="JA5" i="11"/>
  <c r="HN12" i="11"/>
  <c r="HM5" i="11"/>
  <c r="HM13" i="11"/>
  <c r="HM6" i="11"/>
  <c r="HM4" i="11"/>
  <c r="HM3" i="11"/>
  <c r="FZ13" i="11"/>
  <c r="GA12" i="11"/>
  <c r="FZ6" i="11"/>
  <c r="FZ5" i="11"/>
  <c r="FZ4" i="11"/>
  <c r="FZ3" i="11"/>
  <c r="EN6" i="11"/>
  <c r="EN4" i="11"/>
  <c r="EN13" i="11"/>
  <c r="EN5" i="11"/>
  <c r="EN3" i="11"/>
  <c r="EO12" i="11"/>
  <c r="CZ5" i="11"/>
  <c r="CZ13" i="11"/>
  <c r="CZ6" i="11"/>
  <c r="CZ4" i="11"/>
  <c r="DA12" i="11"/>
  <c r="CZ3" i="11"/>
  <c r="QO12" i="11" l="1"/>
  <c r="QN5" i="11"/>
  <c r="QN6" i="11"/>
  <c r="QN13" i="11"/>
  <c r="QN4" i="11"/>
  <c r="QN3" i="11"/>
  <c r="PC12" i="11"/>
  <c r="PB5" i="11"/>
  <c r="PB6" i="11"/>
  <c r="PB13" i="11"/>
  <c r="PB4" i="11"/>
  <c r="PB3" i="11"/>
  <c r="NP12" i="11"/>
  <c r="NO5" i="11"/>
  <c r="NO6" i="11"/>
  <c r="NO13" i="11"/>
  <c r="NO4" i="11"/>
  <c r="NO3" i="11"/>
  <c r="MD12" i="11"/>
  <c r="MC5" i="11"/>
  <c r="MC6" i="11"/>
  <c r="MC13" i="11"/>
  <c r="MC4" i="11"/>
  <c r="MC3" i="11"/>
  <c r="KP12" i="11"/>
  <c r="KO5" i="11"/>
  <c r="KO6" i="11"/>
  <c r="KO13" i="11"/>
  <c r="KO4" i="11"/>
  <c r="KO3" i="11"/>
  <c r="JC12" i="11"/>
  <c r="JB5" i="11"/>
  <c r="JB6" i="11"/>
  <c r="JB13" i="11"/>
  <c r="JB4" i="11"/>
  <c r="JB3" i="11"/>
  <c r="HN13" i="11"/>
  <c r="HN6" i="11"/>
  <c r="HN4" i="11"/>
  <c r="HO12" i="11"/>
  <c r="HN5" i="11"/>
  <c r="HN3" i="11"/>
  <c r="GA6" i="11"/>
  <c r="GA5" i="11"/>
  <c r="GA4" i="11"/>
  <c r="GA13" i="11"/>
  <c r="GB12" i="11"/>
  <c r="GA3" i="11"/>
  <c r="EO13" i="11"/>
  <c r="EP12" i="11"/>
  <c r="EO5" i="11"/>
  <c r="EO6" i="11"/>
  <c r="EO4" i="11"/>
  <c r="EO3" i="11"/>
  <c r="DA13" i="11"/>
  <c r="DB12" i="11"/>
  <c r="DA6" i="11"/>
  <c r="DA4" i="11"/>
  <c r="DA3" i="11"/>
  <c r="DA5" i="11"/>
  <c r="QO13" i="11" l="1"/>
  <c r="QO6" i="11"/>
  <c r="QO4" i="11"/>
  <c r="QO5" i="11"/>
  <c r="QO3" i="11"/>
  <c r="QP12" i="11"/>
  <c r="PC13" i="11"/>
  <c r="PC6" i="11"/>
  <c r="PC4" i="11"/>
  <c r="PC5" i="11"/>
  <c r="PC3" i="11"/>
  <c r="PD12" i="11"/>
  <c r="NP13" i="11"/>
  <c r="NP6" i="11"/>
  <c r="NP4" i="11"/>
  <c r="NP5" i="11"/>
  <c r="NP3" i="11"/>
  <c r="NQ12" i="11"/>
  <c r="MD13" i="11"/>
  <c r="MD6" i="11"/>
  <c r="MD4" i="11"/>
  <c r="MD5" i="11"/>
  <c r="MD3" i="11"/>
  <c r="ME12" i="11"/>
  <c r="KP13" i="11"/>
  <c r="KP6" i="11"/>
  <c r="KP4" i="11"/>
  <c r="KP5" i="11"/>
  <c r="KP3" i="11"/>
  <c r="KQ12" i="11"/>
  <c r="JC13" i="11"/>
  <c r="JC6" i="11"/>
  <c r="JC4" i="11"/>
  <c r="JC5" i="11"/>
  <c r="JC3" i="11"/>
  <c r="JD12" i="11"/>
  <c r="HP12" i="11"/>
  <c r="HO5" i="11"/>
  <c r="HO13" i="11"/>
  <c r="HO6" i="11"/>
  <c r="HO4" i="11"/>
  <c r="HO3" i="11"/>
  <c r="GB13" i="11"/>
  <c r="GC12" i="11"/>
  <c r="GB6" i="11"/>
  <c r="GB5" i="11"/>
  <c r="GB4" i="11"/>
  <c r="GB3" i="11"/>
  <c r="EP6" i="11"/>
  <c r="EP4" i="11"/>
  <c r="EQ12" i="11"/>
  <c r="EP3" i="11"/>
  <c r="EP13" i="11"/>
  <c r="EP5" i="11"/>
  <c r="DB5" i="11"/>
  <c r="DC12" i="11"/>
  <c r="DB13" i="11"/>
  <c r="DB6" i="11"/>
  <c r="DB4" i="11"/>
  <c r="DB3" i="11"/>
  <c r="QQ12" i="11" l="1"/>
  <c r="QP5" i="11"/>
  <c r="QP13" i="11"/>
  <c r="QP4" i="11"/>
  <c r="QP6" i="11"/>
  <c r="QP3" i="11"/>
  <c r="PE12" i="11"/>
  <c r="PD5" i="11"/>
  <c r="PD13" i="11"/>
  <c r="PD4" i="11"/>
  <c r="PD6" i="11"/>
  <c r="PD3" i="11"/>
  <c r="NR12" i="11"/>
  <c r="NQ5" i="11"/>
  <c r="NQ13" i="11"/>
  <c r="NQ4" i="11"/>
  <c r="NQ6" i="11"/>
  <c r="NQ3" i="11"/>
  <c r="MF12" i="11"/>
  <c r="ME5" i="11"/>
  <c r="ME13" i="11"/>
  <c r="ME4" i="11"/>
  <c r="ME6" i="11"/>
  <c r="ME3" i="11"/>
  <c r="KR12" i="11"/>
  <c r="KQ5" i="11"/>
  <c r="KQ13" i="11"/>
  <c r="KQ4" i="11"/>
  <c r="KQ6" i="11"/>
  <c r="KQ3" i="11"/>
  <c r="JE12" i="11"/>
  <c r="JD5" i="11"/>
  <c r="JD13" i="11"/>
  <c r="JD4" i="11"/>
  <c r="JD6" i="11"/>
  <c r="JD3" i="11"/>
  <c r="HP13" i="11"/>
  <c r="HP6" i="11"/>
  <c r="HP4" i="11"/>
  <c r="HQ12" i="11"/>
  <c r="HP5" i="11"/>
  <c r="HP3" i="11"/>
  <c r="GC6" i="11"/>
  <c r="GC5" i="11"/>
  <c r="GC4" i="11"/>
  <c r="GC13" i="11"/>
  <c r="GD12" i="11"/>
  <c r="GC3" i="11"/>
  <c r="EQ13" i="11"/>
  <c r="ER12" i="11"/>
  <c r="EQ5" i="11"/>
  <c r="EQ6" i="11"/>
  <c r="EQ4" i="11"/>
  <c r="EQ3" i="11"/>
  <c r="DC13" i="11"/>
  <c r="DD12" i="11"/>
  <c r="DC6" i="11"/>
  <c r="DC4" i="11"/>
  <c r="DC5" i="11"/>
  <c r="DC3" i="11"/>
  <c r="QQ13" i="11" l="1"/>
  <c r="QQ6" i="11"/>
  <c r="QQ4" i="11"/>
  <c r="QR12" i="11"/>
  <c r="QQ3" i="11"/>
  <c r="QQ5" i="11"/>
  <c r="PE13" i="11"/>
  <c r="PE6" i="11"/>
  <c r="PE4" i="11"/>
  <c r="PE3" i="11"/>
  <c r="PE5" i="11"/>
  <c r="NR13" i="11"/>
  <c r="NR6" i="11"/>
  <c r="NR4" i="11"/>
  <c r="NS12" i="11"/>
  <c r="NR3" i="11"/>
  <c r="NR5" i="11"/>
  <c r="MF13" i="11"/>
  <c r="MF6" i="11"/>
  <c r="MF4" i="11"/>
  <c r="MF3" i="11"/>
  <c r="MF5" i="11"/>
  <c r="KR13" i="11"/>
  <c r="KR6" i="11"/>
  <c r="KR4" i="11"/>
  <c r="KS12" i="11"/>
  <c r="KR3" i="11"/>
  <c r="KR5" i="11"/>
  <c r="JE13" i="11"/>
  <c r="JE6" i="11"/>
  <c r="JE4" i="11"/>
  <c r="JF12" i="11"/>
  <c r="JE3" i="11"/>
  <c r="JE5" i="11"/>
  <c r="HR12" i="11"/>
  <c r="HQ5" i="11"/>
  <c r="HQ13" i="11"/>
  <c r="HQ6" i="11"/>
  <c r="HQ4" i="11"/>
  <c r="HQ3" i="11"/>
  <c r="GD13" i="11"/>
  <c r="GE12" i="11"/>
  <c r="GF12" i="11" s="1"/>
  <c r="GD6" i="11"/>
  <c r="GD5" i="11"/>
  <c r="GD4" i="11"/>
  <c r="GD3" i="11"/>
  <c r="ER6" i="11"/>
  <c r="ER4" i="11"/>
  <c r="ER13" i="11"/>
  <c r="ER5" i="11"/>
  <c r="ER3" i="11"/>
  <c r="ES12" i="11"/>
  <c r="DD5" i="11"/>
  <c r="DD13" i="11"/>
  <c r="DD6" i="11"/>
  <c r="DD4" i="11"/>
  <c r="DE12" i="11"/>
  <c r="DD3" i="11"/>
  <c r="GF3" i="11" l="1"/>
  <c r="GF4" i="11"/>
  <c r="GF5" i="11"/>
  <c r="GF6" i="11"/>
  <c r="GF13" i="11"/>
  <c r="QR5" i="11"/>
  <c r="QR6" i="11"/>
  <c r="QR13" i="11"/>
  <c r="QR4" i="11"/>
  <c r="QR3" i="11"/>
  <c r="NS5" i="11"/>
  <c r="NS6" i="11"/>
  <c r="NS13" i="11"/>
  <c r="NS4" i="11"/>
  <c r="NS3" i="11"/>
  <c r="KS5" i="11"/>
  <c r="KS6" i="11"/>
  <c r="KS13" i="11"/>
  <c r="KS4" i="11"/>
  <c r="KS3" i="11"/>
  <c r="JF5" i="11"/>
  <c r="JF6" i="11"/>
  <c r="JF13" i="11"/>
  <c r="JF4" i="11"/>
  <c r="JF3" i="11"/>
  <c r="HR13" i="11"/>
  <c r="HR6" i="11"/>
  <c r="HR4" i="11"/>
  <c r="HR5" i="11"/>
  <c r="HR3" i="11"/>
  <c r="GE6" i="11"/>
  <c r="GE5" i="11"/>
  <c r="GE4" i="11"/>
  <c r="GE13" i="11"/>
  <c r="GE3" i="11"/>
  <c r="ES13" i="11"/>
  <c r="ES5" i="11"/>
  <c r="ES6" i="11"/>
  <c r="ES4" i="11"/>
  <c r="ES3" i="11"/>
  <c r="DE13" i="11"/>
  <c r="DF12" i="11"/>
  <c r="DE6" i="11"/>
  <c r="DE4" i="11"/>
  <c r="DE3" i="11"/>
  <c r="DE5" i="11"/>
  <c r="DF5" i="11" l="1"/>
  <c r="DF13" i="11"/>
  <c r="DF6" i="11"/>
  <c r="DF4" i="11"/>
  <c r="DF3" i="11"/>
  <c r="AP73" i="11" l="1"/>
  <c r="AP72" i="11"/>
  <c r="AP71" i="11"/>
  <c r="AP70" i="11"/>
  <c r="AP69" i="11"/>
  <c r="AP68" i="11"/>
  <c r="AP67" i="11"/>
  <c r="AP66" i="11"/>
  <c r="AP65" i="11"/>
  <c r="AP64" i="11"/>
  <c r="AP63" i="11"/>
  <c r="AP62" i="11"/>
  <c r="AP61" i="11"/>
  <c r="AP60" i="11"/>
  <c r="AP59" i="11"/>
  <c r="AP58" i="11"/>
  <c r="AP57" i="11"/>
  <c r="AP56" i="11"/>
  <c r="AP55" i="11"/>
  <c r="AP54" i="11"/>
  <c r="AP53" i="11"/>
  <c r="AP52" i="11"/>
  <c r="AP51" i="11"/>
  <c r="AP50" i="11"/>
  <c r="AO48" i="11"/>
  <c r="AO45" i="11"/>
  <c r="AO42" i="11"/>
  <c r="AO39" i="11"/>
  <c r="AO36" i="11"/>
  <c r="AO33" i="11"/>
  <c r="AO30" i="11"/>
  <c r="AO27" i="11"/>
  <c r="AO24" i="11"/>
  <c r="AO21" i="11"/>
  <c r="AO18" i="11"/>
  <c r="AP16" i="11"/>
  <c r="AP15" i="11"/>
  <c r="AP14" i="11"/>
  <c r="AS12" i="11"/>
  <c r="AR6" i="11"/>
  <c r="AR5" i="11"/>
  <c r="AR4" i="11"/>
  <c r="AS3" i="11"/>
  <c r="AR3" i="11"/>
  <c r="B48" i="11"/>
  <c r="B45" i="11"/>
  <c r="B42" i="11"/>
  <c r="B39" i="11"/>
  <c r="B36" i="11"/>
  <c r="B33" i="11"/>
  <c r="B30" i="11"/>
  <c r="B27" i="11"/>
  <c r="B24" i="11"/>
  <c r="B21" i="11"/>
  <c r="B18" i="11"/>
  <c r="C15" i="11"/>
  <c r="PL22" i="11" l="1"/>
  <c r="NZ21" i="11"/>
  <c r="NZ20" i="11"/>
  <c r="MM21" i="11"/>
  <c r="MM20" i="11"/>
  <c r="LA21" i="11"/>
  <c r="LA20" i="11"/>
  <c r="NZ22" i="11"/>
  <c r="JM22" i="11"/>
  <c r="HZ22" i="11"/>
  <c r="GM22" i="11"/>
  <c r="EZ22" i="11"/>
  <c r="PL21" i="11"/>
  <c r="PL20" i="11"/>
  <c r="MM22" i="11"/>
  <c r="LA22" i="11"/>
  <c r="JM21" i="11"/>
  <c r="JM20" i="11"/>
  <c r="HZ21" i="11"/>
  <c r="HZ20" i="11"/>
  <c r="GM21" i="11"/>
  <c r="GM20" i="11"/>
  <c r="EZ21" i="11"/>
  <c r="EZ20" i="11"/>
  <c r="PL28" i="11"/>
  <c r="NZ27" i="11"/>
  <c r="NZ26" i="11"/>
  <c r="MM27" i="11"/>
  <c r="MM26" i="11"/>
  <c r="LA27" i="11"/>
  <c r="LA26" i="11"/>
  <c r="NZ28" i="11"/>
  <c r="JM28" i="11"/>
  <c r="HZ28" i="11"/>
  <c r="GM28" i="11"/>
  <c r="EZ28" i="11"/>
  <c r="PL27" i="11"/>
  <c r="PL26" i="11"/>
  <c r="MM28" i="11"/>
  <c r="LA28" i="11"/>
  <c r="JM27" i="11"/>
  <c r="JM26" i="11"/>
  <c r="HZ27" i="11"/>
  <c r="HZ26" i="11"/>
  <c r="GM27" i="11"/>
  <c r="GM26" i="11"/>
  <c r="EZ27" i="11"/>
  <c r="EZ26" i="11"/>
  <c r="PL34" i="11"/>
  <c r="NZ33" i="11"/>
  <c r="NZ32" i="11"/>
  <c r="MM33" i="11"/>
  <c r="MM32" i="11"/>
  <c r="LA33" i="11"/>
  <c r="LA32" i="11"/>
  <c r="NZ34" i="11"/>
  <c r="JM34" i="11"/>
  <c r="HZ34" i="11"/>
  <c r="GM34" i="11"/>
  <c r="EZ34" i="11"/>
  <c r="PL33" i="11"/>
  <c r="PL32" i="11"/>
  <c r="MM34" i="11"/>
  <c r="LA34" i="11"/>
  <c r="JM33" i="11"/>
  <c r="JM32" i="11"/>
  <c r="HZ33" i="11"/>
  <c r="HZ32" i="11"/>
  <c r="GM33" i="11"/>
  <c r="GM32" i="11"/>
  <c r="EZ33" i="11"/>
  <c r="EZ32" i="11"/>
  <c r="PL40" i="11"/>
  <c r="NZ39" i="11"/>
  <c r="NZ38" i="11"/>
  <c r="MM39" i="11"/>
  <c r="MM38" i="11"/>
  <c r="LA39" i="11"/>
  <c r="LA38" i="11"/>
  <c r="NZ40" i="11"/>
  <c r="JM40" i="11"/>
  <c r="HZ40" i="11"/>
  <c r="GM40" i="11"/>
  <c r="EZ40" i="11"/>
  <c r="PL39" i="11"/>
  <c r="PL38" i="11"/>
  <c r="MM40" i="11"/>
  <c r="LA40" i="11"/>
  <c r="JM39" i="11"/>
  <c r="JM38" i="11"/>
  <c r="HZ39" i="11"/>
  <c r="HZ38" i="11"/>
  <c r="GM39" i="11"/>
  <c r="GM38" i="11"/>
  <c r="EZ39" i="11"/>
  <c r="EZ38" i="11"/>
  <c r="PL46" i="11"/>
  <c r="NZ45" i="11"/>
  <c r="NZ44" i="11"/>
  <c r="MM45" i="11"/>
  <c r="MM44" i="11"/>
  <c r="LA45" i="11"/>
  <c r="LA44" i="11"/>
  <c r="NZ46" i="11"/>
  <c r="JM46" i="11"/>
  <c r="HZ46" i="11"/>
  <c r="GM46" i="11"/>
  <c r="EZ46" i="11"/>
  <c r="PL45" i="11"/>
  <c r="PL44" i="11"/>
  <c r="MM46" i="11"/>
  <c r="LA46" i="11"/>
  <c r="JM45" i="11"/>
  <c r="JM44" i="11"/>
  <c r="HZ45" i="11"/>
  <c r="HZ44" i="11"/>
  <c r="GM45" i="11"/>
  <c r="GM44" i="11"/>
  <c r="EZ45" i="11"/>
  <c r="EZ44" i="11"/>
  <c r="PL19" i="11"/>
  <c r="NZ18" i="11"/>
  <c r="NZ17" i="11"/>
  <c r="MM18" i="11"/>
  <c r="MM17" i="11"/>
  <c r="LA18" i="11"/>
  <c r="LA17" i="11"/>
  <c r="PL18" i="11"/>
  <c r="PL17" i="11"/>
  <c r="NZ19" i="11"/>
  <c r="JM19" i="11"/>
  <c r="HZ19" i="11"/>
  <c r="GM19" i="11"/>
  <c r="EZ19" i="11"/>
  <c r="MM19" i="11"/>
  <c r="LA19" i="11"/>
  <c r="JM18" i="11"/>
  <c r="JM17" i="11"/>
  <c r="HZ18" i="11"/>
  <c r="HZ17" i="11"/>
  <c r="EZ18" i="11"/>
  <c r="EZ17" i="11"/>
  <c r="GM18" i="11"/>
  <c r="GM17" i="11"/>
  <c r="PL25" i="11"/>
  <c r="NZ24" i="11"/>
  <c r="NZ23" i="11"/>
  <c r="MM24" i="11"/>
  <c r="MM23" i="11"/>
  <c r="LA24" i="11"/>
  <c r="LA23" i="11"/>
  <c r="PL24" i="11"/>
  <c r="PL23" i="11"/>
  <c r="NZ25" i="11"/>
  <c r="JM25" i="11"/>
  <c r="HZ25" i="11"/>
  <c r="GM25" i="11"/>
  <c r="EZ25" i="11"/>
  <c r="MM25" i="11"/>
  <c r="LA25" i="11"/>
  <c r="JM24" i="11"/>
  <c r="JM23" i="11"/>
  <c r="HZ24" i="11"/>
  <c r="HZ23" i="11"/>
  <c r="EZ24" i="11"/>
  <c r="EZ23" i="11"/>
  <c r="GM24" i="11"/>
  <c r="GM23" i="11"/>
  <c r="PL31" i="11"/>
  <c r="NZ30" i="11"/>
  <c r="NZ29" i="11"/>
  <c r="MM30" i="11"/>
  <c r="MM29" i="11"/>
  <c r="LA30" i="11"/>
  <c r="LA29" i="11"/>
  <c r="PL30" i="11"/>
  <c r="PL29" i="11"/>
  <c r="NZ31" i="11"/>
  <c r="JM31" i="11"/>
  <c r="HZ31" i="11"/>
  <c r="GM31" i="11"/>
  <c r="EZ31" i="11"/>
  <c r="MM31" i="11"/>
  <c r="LA31" i="11"/>
  <c r="JM30" i="11"/>
  <c r="JM29" i="11"/>
  <c r="HZ30" i="11"/>
  <c r="HZ29" i="11"/>
  <c r="EZ30" i="11"/>
  <c r="EZ29" i="11"/>
  <c r="GM30" i="11"/>
  <c r="GM29" i="11"/>
  <c r="PL37" i="11"/>
  <c r="NZ36" i="11"/>
  <c r="NZ35" i="11"/>
  <c r="MM36" i="11"/>
  <c r="MM35" i="11"/>
  <c r="LA36" i="11"/>
  <c r="LA35" i="11"/>
  <c r="PL36" i="11"/>
  <c r="PL35" i="11"/>
  <c r="NZ37" i="11"/>
  <c r="JM37" i="11"/>
  <c r="HZ37" i="11"/>
  <c r="GM37" i="11"/>
  <c r="EZ37" i="11"/>
  <c r="MM37" i="11"/>
  <c r="LA37" i="11"/>
  <c r="JM36" i="11"/>
  <c r="JM35" i="11"/>
  <c r="HZ36" i="11"/>
  <c r="HZ35" i="11"/>
  <c r="GM36" i="11"/>
  <c r="GM35" i="11"/>
  <c r="EZ36" i="11"/>
  <c r="EZ35" i="11"/>
  <c r="PL43" i="11"/>
  <c r="NZ42" i="11"/>
  <c r="NZ41" i="11"/>
  <c r="MM42" i="11"/>
  <c r="MM41" i="11"/>
  <c r="LA42" i="11"/>
  <c r="LA41" i="11"/>
  <c r="PL42" i="11"/>
  <c r="PL41" i="11"/>
  <c r="NZ43" i="11"/>
  <c r="JM43" i="11"/>
  <c r="HZ43" i="11"/>
  <c r="GM43" i="11"/>
  <c r="EZ43" i="11"/>
  <c r="MM43" i="11"/>
  <c r="LA43" i="11"/>
  <c r="JM42" i="11"/>
  <c r="JM41" i="11"/>
  <c r="HZ42" i="11"/>
  <c r="HZ41" i="11"/>
  <c r="GM42" i="11"/>
  <c r="GM41" i="11"/>
  <c r="EZ42" i="11"/>
  <c r="EZ41" i="11"/>
  <c r="PL49" i="11"/>
  <c r="NZ48" i="11"/>
  <c r="NZ47" i="11"/>
  <c r="MM48" i="11"/>
  <c r="MM47" i="11"/>
  <c r="LA48" i="11"/>
  <c r="LA47" i="11"/>
  <c r="PL48" i="11"/>
  <c r="PL47" i="11"/>
  <c r="NZ49" i="11"/>
  <c r="JM49" i="11"/>
  <c r="HZ49" i="11"/>
  <c r="GM49" i="11"/>
  <c r="EZ49" i="11"/>
  <c r="MM49" i="11"/>
  <c r="LA49" i="11"/>
  <c r="JM48" i="11"/>
  <c r="JM47" i="11"/>
  <c r="HZ48" i="11"/>
  <c r="HZ47" i="11"/>
  <c r="GM48" i="11"/>
  <c r="GM47" i="11"/>
  <c r="EZ48" i="11"/>
  <c r="EZ47" i="11"/>
  <c r="DN19" i="11"/>
  <c r="DN18" i="11"/>
  <c r="DN17" i="11"/>
  <c r="DN25" i="11"/>
  <c r="DN24" i="11"/>
  <c r="DN23" i="11"/>
  <c r="DN31" i="11"/>
  <c r="DN30" i="11"/>
  <c r="DN29" i="11"/>
  <c r="DN37" i="11"/>
  <c r="DN36" i="11"/>
  <c r="DN35" i="11"/>
  <c r="DN43" i="11"/>
  <c r="DN42" i="11"/>
  <c r="DN41" i="11"/>
  <c r="DN49" i="11"/>
  <c r="DN48" i="11"/>
  <c r="DN47" i="11"/>
  <c r="DN22" i="11"/>
  <c r="DN21" i="11"/>
  <c r="DN20" i="11"/>
  <c r="DN28" i="11"/>
  <c r="DN27" i="11"/>
  <c r="DN26" i="11"/>
  <c r="DN34" i="11"/>
  <c r="DN33" i="11"/>
  <c r="DN32" i="11"/>
  <c r="DN40" i="11"/>
  <c r="DN39" i="11"/>
  <c r="DN38" i="11"/>
  <c r="DN46" i="11"/>
  <c r="DN45" i="11"/>
  <c r="DN44" i="11"/>
  <c r="AP22" i="11"/>
  <c r="BZ22" i="11"/>
  <c r="BZ21" i="11"/>
  <c r="BZ20" i="11"/>
  <c r="AP28" i="11"/>
  <c r="BZ28" i="11"/>
  <c r="BZ27" i="11"/>
  <c r="BZ26" i="11"/>
  <c r="AP34" i="11"/>
  <c r="BZ34" i="11"/>
  <c r="BZ33" i="11"/>
  <c r="BZ32" i="11"/>
  <c r="AP40" i="11"/>
  <c r="BZ40" i="11"/>
  <c r="BZ39" i="11"/>
  <c r="BZ38" i="11"/>
  <c r="AP46" i="11"/>
  <c r="BZ46" i="11"/>
  <c r="BZ45" i="11"/>
  <c r="BZ44" i="11"/>
  <c r="AP19" i="11"/>
  <c r="BZ19" i="11"/>
  <c r="BZ18" i="11"/>
  <c r="BZ17" i="11"/>
  <c r="AP25" i="11"/>
  <c r="BZ25" i="11"/>
  <c r="BZ24" i="11"/>
  <c r="BZ23" i="11"/>
  <c r="AP31" i="11"/>
  <c r="BZ31" i="11"/>
  <c r="BZ30" i="11"/>
  <c r="BZ29" i="11"/>
  <c r="AP37" i="11"/>
  <c r="BZ37" i="11"/>
  <c r="BZ36" i="11"/>
  <c r="BZ35" i="11"/>
  <c r="AP43" i="11"/>
  <c r="BZ43" i="11"/>
  <c r="BZ42" i="11"/>
  <c r="BZ41" i="11"/>
  <c r="AP49" i="11"/>
  <c r="BZ49" i="11"/>
  <c r="BZ48" i="11"/>
  <c r="BZ47" i="11"/>
  <c r="AP20" i="11"/>
  <c r="AP21" i="11"/>
  <c r="AP26" i="11"/>
  <c r="AP27" i="11"/>
  <c r="AP32" i="11"/>
  <c r="AP33" i="11"/>
  <c r="AP38" i="11"/>
  <c r="AP39" i="11"/>
  <c r="AP44" i="11"/>
  <c r="AP45" i="11"/>
  <c r="AP17" i="11"/>
  <c r="AP18" i="11"/>
  <c r="AP23" i="11"/>
  <c r="AP24" i="11"/>
  <c r="AP29" i="11"/>
  <c r="AP30" i="11"/>
  <c r="AP35" i="11"/>
  <c r="AP36" i="11"/>
  <c r="AP41" i="11"/>
  <c r="AP42" i="11"/>
  <c r="AP47" i="11"/>
  <c r="AP48" i="11"/>
  <c r="AS13" i="11"/>
  <c r="AT12" i="11"/>
  <c r="AS5" i="11"/>
  <c r="AS4" i="11"/>
  <c r="AS6" i="11"/>
  <c r="C73" i="11"/>
  <c r="C72" i="11"/>
  <c r="C71" i="11"/>
  <c r="C70" i="11"/>
  <c r="C66" i="11"/>
  <c r="C64" i="11"/>
  <c r="C60" i="11"/>
  <c r="C58" i="11"/>
  <c r="C54" i="11"/>
  <c r="C52" i="11"/>
  <c r="C48" i="11"/>
  <c r="C46" i="11"/>
  <c r="C43" i="11"/>
  <c r="C39" i="11"/>
  <c r="C37" i="11"/>
  <c r="C33" i="11"/>
  <c r="C31" i="11"/>
  <c r="C27" i="11"/>
  <c r="C25" i="11"/>
  <c r="C21" i="11"/>
  <c r="C19" i="11"/>
  <c r="AT6" i="11" l="1"/>
  <c r="AU12" i="11"/>
  <c r="AT5" i="11"/>
  <c r="AT3" i="11"/>
  <c r="AT13" i="11"/>
  <c r="AT4" i="11"/>
  <c r="C22" i="11"/>
  <c r="C28" i="11"/>
  <c r="C34" i="11"/>
  <c r="C40" i="11"/>
  <c r="C47" i="11"/>
  <c r="C53" i="11"/>
  <c r="C63" i="11"/>
  <c r="C16" i="11"/>
  <c r="C14" i="11"/>
  <c r="C20" i="11"/>
  <c r="C26" i="11"/>
  <c r="C32" i="11"/>
  <c r="C38" i="11"/>
  <c r="C49" i="11"/>
  <c r="C55" i="11"/>
  <c r="C69" i="11"/>
  <c r="C18" i="11"/>
  <c r="C24" i="11"/>
  <c r="C30" i="11"/>
  <c r="C36" i="11"/>
  <c r="C42" i="11"/>
  <c r="C45" i="11"/>
  <c r="C51" i="11"/>
  <c r="C57" i="11"/>
  <c r="C59" i="11"/>
  <c r="C61" i="11"/>
  <c r="C65" i="11"/>
  <c r="C67" i="11"/>
  <c r="C17" i="11"/>
  <c r="C23" i="11"/>
  <c r="C29" i="11"/>
  <c r="C35" i="11"/>
  <c r="C41" i="11"/>
  <c r="C44" i="11"/>
  <c r="C50" i="11"/>
  <c r="C56" i="11"/>
  <c r="C62" i="11"/>
  <c r="C68" i="11"/>
  <c r="F12" i="11"/>
  <c r="G12" i="11" s="1"/>
  <c r="H12" i="11" s="1"/>
  <c r="I12" i="11" s="1"/>
  <c r="J12" i="11" s="1"/>
  <c r="K12" i="11" s="1"/>
  <c r="L12" i="11" s="1"/>
  <c r="M12" i="11" s="1"/>
  <c r="N12" i="11" s="1"/>
  <c r="O12" i="11" s="1"/>
  <c r="P12" i="11" s="1"/>
  <c r="Q12" i="11" s="1"/>
  <c r="R12" i="11" s="1"/>
  <c r="S12" i="11" s="1"/>
  <c r="T12" i="11" s="1"/>
  <c r="U12" i="11" s="1"/>
  <c r="V12" i="11" s="1"/>
  <c r="W12" i="11" s="1"/>
  <c r="X12" i="11" s="1"/>
  <c r="Y12" i="11" s="1"/>
  <c r="Z12" i="11" s="1"/>
  <c r="AA12" i="11" s="1"/>
  <c r="AB12" i="11" s="1"/>
  <c r="AC12" i="11" s="1"/>
  <c r="AD12" i="11" s="1"/>
  <c r="AE12" i="11" s="1"/>
  <c r="AF12" i="11" s="1"/>
  <c r="AG12" i="11" s="1"/>
  <c r="AH12" i="11" s="1"/>
  <c r="AI12" i="11" s="1"/>
  <c r="AI13" i="11" s="1"/>
  <c r="AU13" i="11" l="1"/>
  <c r="AV12" i="11"/>
  <c r="AU5" i="11"/>
  <c r="AU4" i="11"/>
  <c r="AU6" i="11"/>
  <c r="AU3" i="11"/>
  <c r="I13" i="11"/>
  <c r="L13" i="11"/>
  <c r="N13" i="11"/>
  <c r="P13" i="11"/>
  <c r="R13" i="11"/>
  <c r="T13" i="11"/>
  <c r="V13" i="11"/>
  <c r="X13" i="11"/>
  <c r="Z13" i="11"/>
  <c r="AB13" i="11"/>
  <c r="AD13" i="11"/>
  <c r="AF13" i="11"/>
  <c r="AH13" i="11"/>
  <c r="J13" i="11"/>
  <c r="K13" i="11"/>
  <c r="M13" i="11"/>
  <c r="O13" i="11"/>
  <c r="Q13" i="11"/>
  <c r="S13" i="11"/>
  <c r="U13" i="11"/>
  <c r="W13" i="11"/>
  <c r="Y13" i="11"/>
  <c r="AA13" i="11"/>
  <c r="AC13" i="11"/>
  <c r="AE13" i="11"/>
  <c r="AG13" i="11"/>
  <c r="G13" i="11"/>
  <c r="F13" i="11"/>
  <c r="H13" i="11"/>
  <c r="E4" i="11"/>
  <c r="T11" i="11" s="1"/>
  <c r="E6" i="11"/>
  <c r="G3" i="11"/>
  <c r="I3" i="11"/>
  <c r="K3" i="11"/>
  <c r="M3" i="11"/>
  <c r="O3" i="11"/>
  <c r="Q3" i="11"/>
  <c r="S3" i="11"/>
  <c r="U3" i="11"/>
  <c r="W3" i="11"/>
  <c r="Y3" i="11"/>
  <c r="AA3" i="11"/>
  <c r="AC3" i="11"/>
  <c r="AE3" i="11"/>
  <c r="AG3" i="11"/>
  <c r="AI3" i="11"/>
  <c r="G4" i="11"/>
  <c r="I4" i="11"/>
  <c r="K4" i="11"/>
  <c r="M4" i="11"/>
  <c r="O4" i="11"/>
  <c r="Q4" i="11"/>
  <c r="S4" i="11"/>
  <c r="U4" i="11"/>
  <c r="W4" i="11"/>
  <c r="Y4" i="11"/>
  <c r="AA4" i="11"/>
  <c r="AC4" i="11"/>
  <c r="AE4" i="11"/>
  <c r="AG4" i="11"/>
  <c r="AI4" i="11"/>
  <c r="G5" i="11"/>
  <c r="I5" i="11"/>
  <c r="K5" i="11"/>
  <c r="M5" i="11"/>
  <c r="O5" i="11"/>
  <c r="Q5" i="11"/>
  <c r="S5" i="11"/>
  <c r="U5" i="11"/>
  <c r="W5" i="11"/>
  <c r="Y5" i="11"/>
  <c r="AA5" i="11"/>
  <c r="AC5" i="11"/>
  <c r="AE5" i="11"/>
  <c r="AG5" i="11"/>
  <c r="AI5" i="11"/>
  <c r="G6" i="11"/>
  <c r="I6" i="11"/>
  <c r="K6" i="11"/>
  <c r="M6" i="11"/>
  <c r="O6" i="11"/>
  <c r="Q6" i="11"/>
  <c r="S6" i="11"/>
  <c r="U6" i="11"/>
  <c r="W6" i="11"/>
  <c r="Y6" i="11"/>
  <c r="AA6" i="11"/>
  <c r="AC6" i="11"/>
  <c r="AE6" i="11"/>
  <c r="AG6" i="11"/>
  <c r="AI6" i="11"/>
  <c r="E3" i="11"/>
  <c r="E5" i="11"/>
  <c r="F3" i="11"/>
  <c r="H3" i="11"/>
  <c r="J3" i="11"/>
  <c r="L3" i="11"/>
  <c r="N3" i="11"/>
  <c r="P3" i="11"/>
  <c r="R3" i="11"/>
  <c r="T3" i="11"/>
  <c r="V3" i="11"/>
  <c r="X3" i="11"/>
  <c r="Z3" i="11"/>
  <c r="AB3" i="11"/>
  <c r="AD3" i="11"/>
  <c r="AF3" i="11"/>
  <c r="AH3" i="11"/>
  <c r="F4" i="11"/>
  <c r="H4" i="11"/>
  <c r="J4" i="11"/>
  <c r="L4" i="11"/>
  <c r="N4" i="11"/>
  <c r="P4" i="11"/>
  <c r="R4" i="11"/>
  <c r="T4" i="11"/>
  <c r="V4" i="11"/>
  <c r="X4" i="11"/>
  <c r="Z4" i="11"/>
  <c r="AB4" i="11"/>
  <c r="AD4" i="11"/>
  <c r="AF4" i="11"/>
  <c r="AH4" i="11"/>
  <c r="F5" i="11"/>
  <c r="H5" i="11"/>
  <c r="J5" i="11"/>
  <c r="L5" i="11"/>
  <c r="N5" i="11"/>
  <c r="P5" i="11"/>
  <c r="R5" i="11"/>
  <c r="T5" i="11"/>
  <c r="V5" i="11"/>
  <c r="X5" i="11"/>
  <c r="Z5" i="11"/>
  <c r="AB5" i="11"/>
  <c r="AD5" i="11"/>
  <c r="AF5" i="11"/>
  <c r="AH5" i="11"/>
  <c r="F6" i="11"/>
  <c r="H6" i="11"/>
  <c r="J6" i="11"/>
  <c r="L6" i="11"/>
  <c r="N6" i="11"/>
  <c r="P6" i="11"/>
  <c r="R6" i="11"/>
  <c r="T6" i="11"/>
  <c r="V6" i="11"/>
  <c r="X6" i="11"/>
  <c r="Z6" i="11"/>
  <c r="AB6" i="11"/>
  <c r="AD6" i="11"/>
  <c r="AF6" i="11"/>
  <c r="AH6" i="11"/>
  <c r="C1" i="6"/>
  <c r="C2" i="6" s="1"/>
  <c r="AV6" i="11" l="1"/>
  <c r="AV13" i="11"/>
  <c r="AV3" i="11"/>
  <c r="AW12" i="11"/>
  <c r="AV5" i="11"/>
  <c r="AV4" i="11"/>
  <c r="C15" i="6"/>
  <c r="D15" i="6" s="1"/>
  <c r="E15" i="6" s="1"/>
  <c r="C3" i="6"/>
  <c r="D3" i="6" s="1"/>
  <c r="E3" i="6" s="1"/>
  <c r="C5" i="6"/>
  <c r="D5" i="6" s="1"/>
  <c r="E5" i="6" s="1"/>
  <c r="C6" i="6"/>
  <c r="D6" i="6" s="1"/>
  <c r="E6" i="6" s="1"/>
  <c r="C10" i="6"/>
  <c r="D10" i="6" s="1"/>
  <c r="E10" i="6" s="1"/>
  <c r="C11" i="6"/>
  <c r="D11" i="6" s="1"/>
  <c r="E11" i="6" s="1"/>
  <c r="C12" i="6"/>
  <c r="D12" i="6" s="1"/>
  <c r="E12" i="6" s="1"/>
  <c r="C13" i="6"/>
  <c r="D13" i="6" s="1"/>
  <c r="E13" i="6" s="1"/>
  <c r="C14" i="6"/>
  <c r="D14" i="6" s="1"/>
  <c r="E14" i="6" s="1"/>
  <c r="D2" i="6"/>
  <c r="E2" i="6" s="1"/>
  <c r="AW13" i="11" l="1"/>
  <c r="AX12" i="11"/>
  <c r="AW5" i="11"/>
  <c r="AW6" i="11"/>
  <c r="AW4" i="11"/>
  <c r="AW3" i="11"/>
  <c r="C4" i="6"/>
  <c r="C8" i="6"/>
  <c r="C7" i="6"/>
  <c r="D7" i="6" s="1"/>
  <c r="E7" i="6" s="1"/>
  <c r="D4" i="6" l="1"/>
  <c r="E4" i="6" s="1"/>
  <c r="AX6" i="11"/>
  <c r="AY12" i="11"/>
  <c r="AX5" i="11"/>
  <c r="AX3" i="11"/>
  <c r="AX13" i="11"/>
  <c r="AX4" i="11"/>
  <c r="C9" i="6"/>
  <c r="E7" i="11" s="1"/>
  <c r="D8" i="6"/>
  <c r="E8" i="6" s="1"/>
  <c r="CP7" i="11" l="1"/>
  <c r="CO7" i="11"/>
  <c r="CJ7" i="11"/>
  <c r="CI7" i="11"/>
  <c r="EK7" i="11"/>
  <c r="DU7" i="11"/>
  <c r="EH7" i="11"/>
  <c r="DR7" i="11"/>
  <c r="EA7" i="11"/>
  <c r="EN7" i="11"/>
  <c r="DX7" i="11"/>
  <c r="HR7" i="11"/>
  <c r="GD7" i="11"/>
  <c r="HP7" i="11"/>
  <c r="HO7" i="11"/>
  <c r="HN7" i="11"/>
  <c r="HM7" i="11"/>
  <c r="HL7" i="11"/>
  <c r="HK7" i="11"/>
  <c r="HJ7" i="11"/>
  <c r="HI7" i="11"/>
  <c r="HH7" i="11"/>
  <c r="HG7" i="11"/>
  <c r="HF7" i="11"/>
  <c r="HE7" i="11"/>
  <c r="HD7" i="11"/>
  <c r="HC7" i="11"/>
  <c r="HB7" i="11"/>
  <c r="HA7" i="11"/>
  <c r="GZ7" i="11"/>
  <c r="GY7" i="11"/>
  <c r="GX7" i="11"/>
  <c r="GW7" i="11"/>
  <c r="GV7" i="11"/>
  <c r="GU7" i="11"/>
  <c r="GT7" i="11"/>
  <c r="FF7" i="11"/>
  <c r="GR7" i="11"/>
  <c r="OE7" i="11"/>
  <c r="PN7" i="11"/>
  <c r="MP7" i="11"/>
  <c r="GF7" i="11"/>
  <c r="QR7" i="11"/>
  <c r="MF7" i="11"/>
  <c r="KR7" i="11"/>
  <c r="QP7" i="11"/>
  <c r="PD7" i="11"/>
  <c r="GB7" i="11"/>
  <c r="QO7" i="11"/>
  <c r="QN7" i="11"/>
  <c r="PB7" i="11"/>
  <c r="FZ7" i="11"/>
  <c r="QM7" i="11"/>
  <c r="QL7" i="11"/>
  <c r="OZ7" i="11"/>
  <c r="FX7" i="11"/>
  <c r="QK7" i="11"/>
  <c r="QJ7" i="11"/>
  <c r="OX7" i="11"/>
  <c r="FV7" i="11"/>
  <c r="QI7" i="11"/>
  <c r="QH7" i="11"/>
  <c r="OV7" i="11"/>
  <c r="FT7" i="11"/>
  <c r="QG7" i="11"/>
  <c r="QF7" i="11"/>
  <c r="OT7" i="11"/>
  <c r="FR7" i="11"/>
  <c r="QE7" i="11"/>
  <c r="QD7" i="11"/>
  <c r="OR7" i="11"/>
  <c r="FP7" i="11"/>
  <c r="QC7" i="11"/>
  <c r="QB7" i="11"/>
  <c r="OP7" i="11"/>
  <c r="FN7" i="11"/>
  <c r="QA7" i="11"/>
  <c r="PZ7" i="11"/>
  <c r="ON7" i="11"/>
  <c r="FL7" i="11"/>
  <c r="PY7" i="11"/>
  <c r="PX7" i="11"/>
  <c r="OL7" i="11"/>
  <c r="FJ7" i="11"/>
  <c r="PW7" i="11"/>
  <c r="PV7" i="11"/>
  <c r="OJ7" i="11"/>
  <c r="FH7" i="11"/>
  <c r="PU7" i="11"/>
  <c r="PT7" i="11"/>
  <c r="OH7" i="11"/>
  <c r="PS7" i="11"/>
  <c r="OG7" i="11"/>
  <c r="LG7" i="11"/>
  <c r="JS7" i="11"/>
  <c r="PQ7" i="11"/>
  <c r="LF7" i="11"/>
  <c r="LE7" i="11"/>
  <c r="GQ7" i="11"/>
  <c r="PO7" i="11"/>
  <c r="MO7" i="11"/>
  <c r="OB7" i="11"/>
  <c r="IC7" i="11"/>
  <c r="JF7" i="11"/>
  <c r="HQ7" i="11"/>
  <c r="ME7" i="11"/>
  <c r="NP7" i="11"/>
  <c r="MC7" i="11"/>
  <c r="NN7" i="11"/>
  <c r="MA7" i="11"/>
  <c r="NL7" i="11"/>
  <c r="LY7" i="11"/>
  <c r="NJ7" i="11"/>
  <c r="LW7" i="11"/>
  <c r="NH7" i="11"/>
  <c r="LU7" i="11"/>
  <c r="NF7" i="11"/>
  <c r="LS7" i="11"/>
  <c r="ND7" i="11"/>
  <c r="LQ7" i="11"/>
  <c r="NB7" i="11"/>
  <c r="LO7" i="11"/>
  <c r="MZ7" i="11"/>
  <c r="LM7" i="11"/>
  <c r="MX7" i="11"/>
  <c r="LK7" i="11"/>
  <c r="MV7" i="11"/>
  <c r="LI7" i="11"/>
  <c r="LH7" i="11"/>
  <c r="FE7" i="11"/>
  <c r="IE7" i="11"/>
  <c r="OC7" i="11"/>
  <c r="JP7" i="11"/>
  <c r="GP7" i="11"/>
  <c r="DF7" i="11"/>
  <c r="DE7" i="11"/>
  <c r="CZ7" i="11"/>
  <c r="CY7" i="11"/>
  <c r="ES7" i="11"/>
  <c r="EC7" i="11"/>
  <c r="EP7" i="11"/>
  <c r="DZ7" i="11"/>
  <c r="EI7" i="11"/>
  <c r="DS7" i="11"/>
  <c r="EF7" i="11"/>
  <c r="DP7" i="11"/>
  <c r="KS7" i="11"/>
  <c r="NR7" i="11"/>
  <c r="GC7" i="11"/>
  <c r="JC7" i="11"/>
  <c r="GA7" i="11"/>
  <c r="JA7" i="11"/>
  <c r="FY7" i="11"/>
  <c r="IY7" i="11"/>
  <c r="FW7" i="11"/>
  <c r="IW7" i="11"/>
  <c r="FU7" i="11"/>
  <c r="IU7" i="11"/>
  <c r="FS7" i="11"/>
  <c r="IS7" i="11"/>
  <c r="FQ7" i="11"/>
  <c r="IQ7" i="11"/>
  <c r="FO7" i="11"/>
  <c r="IO7" i="11"/>
  <c r="FM7" i="11"/>
  <c r="IM7" i="11"/>
  <c r="FK7" i="11"/>
  <c r="IK7" i="11"/>
  <c r="FI7" i="11"/>
  <c r="II7" i="11"/>
  <c r="FG7" i="11"/>
  <c r="GS7" i="11"/>
  <c r="MS7" i="11"/>
  <c r="PP7" i="11"/>
  <c r="JR7" i="11"/>
  <c r="FB7" i="11"/>
  <c r="LD7" i="11"/>
  <c r="GE7" i="11"/>
  <c r="NS7" i="11"/>
  <c r="PE7" i="11"/>
  <c r="QQ7" i="11"/>
  <c r="KQ7" i="11"/>
  <c r="JD7" i="11"/>
  <c r="MD7" i="11"/>
  <c r="KP7" i="11"/>
  <c r="KO7" i="11"/>
  <c r="JB7" i="11"/>
  <c r="MB7" i="11"/>
  <c r="KN7" i="11"/>
  <c r="KM7" i="11"/>
  <c r="IZ7" i="11"/>
  <c r="LZ7" i="11"/>
  <c r="KL7" i="11"/>
  <c r="KK7" i="11"/>
  <c r="IX7" i="11"/>
  <c r="LX7" i="11"/>
  <c r="KJ7" i="11"/>
  <c r="KI7" i="11"/>
  <c r="IV7" i="11"/>
  <c r="LV7" i="11"/>
  <c r="KH7" i="11"/>
  <c r="KG7" i="11"/>
  <c r="IT7" i="11"/>
  <c r="LT7" i="11"/>
  <c r="KF7" i="11"/>
  <c r="KE7" i="11"/>
  <c r="IR7" i="11"/>
  <c r="LR7" i="11"/>
  <c r="KD7" i="11"/>
  <c r="KC7" i="11"/>
  <c r="IP7" i="11"/>
  <c r="LP7" i="11"/>
  <c r="KB7" i="11"/>
  <c r="KA7" i="11"/>
  <c r="IN7" i="11"/>
  <c r="LN7" i="11"/>
  <c r="JZ7" i="11"/>
  <c r="JY7" i="11"/>
  <c r="IL7" i="11"/>
  <c r="LL7" i="11"/>
  <c r="JX7" i="11"/>
  <c r="JW7" i="11"/>
  <c r="IJ7" i="11"/>
  <c r="LJ7" i="11"/>
  <c r="JV7" i="11"/>
  <c r="JU7" i="11"/>
  <c r="IH7" i="11"/>
  <c r="JT7" i="11"/>
  <c r="IG7" i="11"/>
  <c r="PR7" i="11"/>
  <c r="OF7" i="11"/>
  <c r="OD7" i="11"/>
  <c r="MQ7" i="11"/>
  <c r="MR7" i="11"/>
  <c r="ID7" i="11"/>
  <c r="IB7" i="11"/>
  <c r="FC7" i="11"/>
  <c r="GO7" i="11"/>
  <c r="JE7" i="11"/>
  <c r="NQ7" i="11"/>
  <c r="PC7" i="11"/>
  <c r="NO7" i="11"/>
  <c r="PA7" i="11"/>
  <c r="NM7" i="11"/>
  <c r="OY7" i="11"/>
  <c r="NK7" i="11"/>
  <c r="OW7" i="11"/>
  <c r="NI7" i="11"/>
  <c r="OU7" i="11"/>
  <c r="NG7" i="11"/>
  <c r="OS7" i="11"/>
  <c r="NE7" i="11"/>
  <c r="OQ7" i="11"/>
  <c r="NC7" i="11"/>
  <c r="OO7" i="11"/>
  <c r="NA7" i="11"/>
  <c r="OM7" i="11"/>
  <c r="MY7" i="11"/>
  <c r="OK7" i="11"/>
  <c r="MW7" i="11"/>
  <c r="OI7" i="11"/>
  <c r="MU7" i="11"/>
  <c r="MT7" i="11"/>
  <c r="IF7" i="11"/>
  <c r="FD7" i="11"/>
  <c r="JQ7" i="11"/>
  <c r="LC7" i="11"/>
  <c r="JO7" i="11"/>
  <c r="CX7" i="11"/>
  <c r="CH7" i="11"/>
  <c r="CW7" i="11"/>
  <c r="CG7" i="11"/>
  <c r="CR7" i="11"/>
  <c r="CB7" i="11"/>
  <c r="CQ7" i="11"/>
  <c r="AR7" i="11"/>
  <c r="EO7" i="11"/>
  <c r="EG7" i="11"/>
  <c r="DY7" i="11"/>
  <c r="DQ7" i="11"/>
  <c r="EL7" i="11"/>
  <c r="ED7" i="11"/>
  <c r="DV7" i="11"/>
  <c r="EM7" i="11"/>
  <c r="EE7" i="11"/>
  <c r="DW7" i="11"/>
  <c r="ER7" i="11"/>
  <c r="EJ7" i="11"/>
  <c r="EB7" i="11"/>
  <c r="DT7" i="11"/>
  <c r="EQ7" i="11"/>
  <c r="DB7" i="11"/>
  <c r="CT7" i="11"/>
  <c r="CL7" i="11"/>
  <c r="CD7" i="11"/>
  <c r="DA7" i="11"/>
  <c r="CS7" i="11"/>
  <c r="CK7" i="11"/>
  <c r="CC7" i="11"/>
  <c r="CV7" i="11"/>
  <c r="CN7" i="11"/>
  <c r="CF7" i="11"/>
  <c r="DC7" i="11"/>
  <c r="CU7" i="11"/>
  <c r="CM7" i="11"/>
  <c r="CE7" i="11"/>
  <c r="DD7" i="11"/>
  <c r="AT7" i="11"/>
  <c r="AS7" i="11"/>
  <c r="AX7" i="11"/>
  <c r="AV7" i="11"/>
  <c r="AW7" i="11"/>
  <c r="AU7" i="11"/>
  <c r="AY13" i="11"/>
  <c r="AZ12" i="11"/>
  <c r="AY5" i="11"/>
  <c r="AY4" i="11"/>
  <c r="AY6" i="11"/>
  <c r="AY7" i="11" s="1"/>
  <c r="AY3" i="11"/>
  <c r="I7" i="11"/>
  <c r="L7" i="11"/>
  <c r="G7" i="11"/>
  <c r="F7" i="11"/>
  <c r="AH7" i="11"/>
  <c r="AG7" i="11"/>
  <c r="AE7" i="11"/>
  <c r="AD7" i="11"/>
  <c r="AC7" i="11"/>
  <c r="AF7" i="11"/>
  <c r="AI7" i="11"/>
  <c r="H7" i="11"/>
  <c r="K7" i="11"/>
  <c r="J7" i="11"/>
  <c r="U7" i="11"/>
  <c r="Y7" i="11"/>
  <c r="AB7" i="11"/>
  <c r="W7" i="11"/>
  <c r="V7" i="11"/>
  <c r="Q7" i="11"/>
  <c r="T7" i="11"/>
  <c r="O7" i="11"/>
  <c r="N7" i="11"/>
  <c r="M7" i="11"/>
  <c r="P7" i="11"/>
  <c r="S7" i="11"/>
  <c r="R7" i="11"/>
  <c r="X7" i="11"/>
  <c r="AA7" i="11"/>
  <c r="Z7" i="11"/>
  <c r="D9" i="6"/>
  <c r="E9" i="6" s="1"/>
  <c r="AZ6" i="11" l="1"/>
  <c r="AZ7" i="11" s="1"/>
  <c r="AZ13" i="11"/>
  <c r="AZ3" i="11"/>
  <c r="BA12" i="11"/>
  <c r="AZ5" i="11"/>
  <c r="AZ4" i="11"/>
  <c r="BA13" i="11" l="1"/>
  <c r="BB12" i="11"/>
  <c r="BA5" i="11"/>
  <c r="BA6" i="11"/>
  <c r="BA7" i="11" s="1"/>
  <c r="BA4" i="11"/>
  <c r="BA3" i="11"/>
  <c r="BB6" i="11" l="1"/>
  <c r="BB7" i="11" s="1"/>
  <c r="BC12" i="11"/>
  <c r="BB5" i="11"/>
  <c r="BB3" i="11"/>
  <c r="BB13" i="11"/>
  <c r="BB4" i="11"/>
  <c r="BC13" i="11" l="1"/>
  <c r="BD12" i="11"/>
  <c r="BC5" i="11"/>
  <c r="BC4" i="11"/>
  <c r="BC6" i="11"/>
  <c r="BC7" i="11" s="1"/>
  <c r="BC3" i="11"/>
  <c r="BD6" i="11" l="1"/>
  <c r="BD7" i="11" s="1"/>
  <c r="BD13" i="11"/>
  <c r="BD3" i="11"/>
  <c r="BE12" i="11"/>
  <c r="BD5" i="11"/>
  <c r="BD4" i="11"/>
  <c r="BE13" i="11" l="1"/>
  <c r="BF12" i="11"/>
  <c r="BE5" i="11"/>
  <c r="BE6" i="11"/>
  <c r="BE7" i="11" s="1"/>
  <c r="BE4" i="11"/>
  <c r="BE3" i="11"/>
  <c r="BF6" i="11" l="1"/>
  <c r="BF7" i="11" s="1"/>
  <c r="BF4" i="11"/>
  <c r="BG12" i="11"/>
  <c r="BF5" i="11"/>
  <c r="BF3" i="11"/>
  <c r="BF13" i="11"/>
  <c r="BG13" i="11" l="1"/>
  <c r="BH12" i="11"/>
  <c r="BG5" i="11"/>
  <c r="BG6" i="11"/>
  <c r="BG7" i="11" s="1"/>
  <c r="BG4" i="11"/>
  <c r="BG3" i="11"/>
  <c r="BH6" i="11" l="1"/>
  <c r="BH7" i="11" s="1"/>
  <c r="BH4" i="11"/>
  <c r="BH13" i="11"/>
  <c r="BH3" i="11"/>
  <c r="BI12" i="11"/>
  <c r="BH5" i="11"/>
  <c r="BI13" i="11" l="1"/>
  <c r="BJ12" i="11"/>
  <c r="BI5" i="11"/>
  <c r="BI6" i="11"/>
  <c r="BI7" i="11" s="1"/>
  <c r="BI4" i="11"/>
  <c r="BI3" i="11"/>
  <c r="BJ6" i="11" l="1"/>
  <c r="BJ7" i="11" s="1"/>
  <c r="BJ4" i="11"/>
  <c r="BK12" i="11"/>
  <c r="BJ5" i="11"/>
  <c r="BJ3" i="11"/>
  <c r="BJ13" i="11"/>
  <c r="BK13" i="11" l="1"/>
  <c r="BL12" i="11"/>
  <c r="BK5" i="11"/>
  <c r="BK6" i="11"/>
  <c r="BK7" i="11" s="1"/>
  <c r="BK4" i="11"/>
  <c r="BK3" i="11"/>
  <c r="BL6" i="11" l="1"/>
  <c r="BL7" i="11" s="1"/>
  <c r="BL4" i="11"/>
  <c r="BL13" i="11"/>
  <c r="BL3" i="11"/>
  <c r="BM12" i="11"/>
  <c r="BL5" i="11"/>
  <c r="BM13" i="11" l="1"/>
  <c r="BN12" i="11"/>
  <c r="BM5" i="11"/>
  <c r="BM6" i="11"/>
  <c r="BM7" i="11" s="1"/>
  <c r="BM4" i="11"/>
  <c r="BM3" i="11"/>
  <c r="BN6" i="11" l="1"/>
  <c r="BN7" i="11" s="1"/>
  <c r="BN4" i="11"/>
  <c r="BO12" i="11"/>
  <c r="BN5" i="11"/>
  <c r="BN3" i="11"/>
  <c r="BN13" i="11"/>
  <c r="BO13" i="11" l="1"/>
  <c r="BP12" i="11"/>
  <c r="BO5" i="11"/>
  <c r="BO6" i="11"/>
  <c r="BO7" i="11" s="1"/>
  <c r="BO4" i="11"/>
  <c r="BO3" i="11"/>
  <c r="BP6" i="11" l="1"/>
  <c r="BP7" i="11" s="1"/>
  <c r="BP4" i="11"/>
  <c r="BP13" i="11"/>
  <c r="BP3" i="11"/>
  <c r="BQ12" i="11"/>
  <c r="BP5" i="11"/>
  <c r="BQ13" i="11" l="1"/>
  <c r="BR12" i="11"/>
  <c r="BQ5" i="11"/>
  <c r="BQ6" i="11"/>
  <c r="BQ7" i="11" s="1"/>
  <c r="BQ4" i="11"/>
  <c r="BQ3" i="11"/>
  <c r="BR6" i="11" l="1"/>
  <c r="BR7" i="11" s="1"/>
  <c r="BR4" i="11"/>
  <c r="BS12" i="11"/>
  <c r="BR5" i="11"/>
  <c r="BR3" i="11"/>
  <c r="BR13" i="11"/>
  <c r="BS13" i="11" l="1"/>
  <c r="BS5" i="11"/>
  <c r="BS6" i="11"/>
  <c r="BS7" i="11" s="1"/>
  <c r="BS4" i="11"/>
  <c r="BS3" i="11"/>
</calcChain>
</file>

<file path=xl/sharedStrings.xml><?xml version="1.0" encoding="utf-8"?>
<sst xmlns="http://schemas.openxmlformats.org/spreadsheetml/2006/main" count="942" uniqueCount="71">
  <si>
    <t>Semaine</t>
  </si>
  <si>
    <t>Jours fériés pour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</si>
  <si>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</si>
  <si>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</si>
  <si>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</si>
  <si>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</si>
  <si>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</si>
  <si>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</si>
  <si>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</si>
  <si>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</si>
  <si>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</si>
  <si>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</si>
  <si>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</si>
  <si>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</si>
  <si>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Noël</t>
  </si>
  <si>
    <t>Jour dela sem.</t>
  </si>
  <si>
    <t>No du jour</t>
  </si>
  <si>
    <t>Jour</t>
  </si>
  <si>
    <t>Mois</t>
  </si>
  <si>
    <t>No du J.F.</t>
  </si>
  <si>
    <t>An</t>
  </si>
  <si>
    <t>PAUL</t>
  </si>
  <si>
    <t>STEPHANE</t>
  </si>
  <si>
    <t>AM</t>
  </si>
  <si>
    <t>Jour férié</t>
  </si>
  <si>
    <t>NOM ET PRENOM</t>
  </si>
  <si>
    <t>MOTIFS</t>
  </si>
  <si>
    <t>Horaires planning</t>
  </si>
  <si>
    <t>Total d'heures</t>
  </si>
  <si>
    <t>HT ou ABS.</t>
  </si>
  <si>
    <t>Emp.rempl.</t>
  </si>
  <si>
    <t>8h00-20h00</t>
  </si>
  <si>
    <t>21h15-7h15</t>
  </si>
  <si>
    <t>ANTOINE</t>
  </si>
  <si>
    <t>ABSENCES</t>
  </si>
  <si>
    <t>Nom du Remplaçant…</t>
  </si>
  <si>
    <t>Personne remplacée</t>
  </si>
  <si>
    <t>Employes</t>
  </si>
  <si>
    <t>Horaires ou Absences</t>
  </si>
  <si>
    <t>Nos</t>
  </si>
  <si>
    <t>Noms / Prénoms</t>
  </si>
  <si>
    <t>Emplacement</t>
  </si>
  <si>
    <t>Janvier</t>
  </si>
  <si>
    <t>ERIC</t>
  </si>
  <si>
    <t>Février</t>
  </si>
  <si>
    <t>MICHEL</t>
  </si>
  <si>
    <t>Mars</t>
  </si>
  <si>
    <t>SANDRA</t>
  </si>
  <si>
    <t>JF</t>
  </si>
  <si>
    <t>Avril</t>
  </si>
  <si>
    <t>JFT</t>
  </si>
  <si>
    <t>Mai</t>
  </si>
  <si>
    <t>Juin</t>
  </si>
  <si>
    <t>LOUIS</t>
  </si>
  <si>
    <t>Juillet</t>
  </si>
  <si>
    <t>MATHIEU</t>
  </si>
  <si>
    <t>Août</t>
  </si>
  <si>
    <t>JEAN</t>
  </si>
  <si>
    <t>Septembre</t>
  </si>
  <si>
    <t>ALAIN</t>
  </si>
  <si>
    <t>Octobre</t>
  </si>
  <si>
    <t>THIERRY</t>
  </si>
  <si>
    <t>Novembre</t>
  </si>
  <si>
    <t>ETIENNE</t>
  </si>
  <si>
    <t>Décembre</t>
  </si>
  <si>
    <t>Ne rien inscrire à partir de cette ligne</t>
  </si>
  <si>
    <t>Motif.rempl.</t>
  </si>
  <si>
    <t>Motif_Abs</t>
  </si>
  <si>
    <t>.</t>
  </si>
  <si>
    <t>PAPA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</si>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</sst>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\ mmmm\ yyyy"/>
    <numFmt numFmtId="165" formatCode="dddd"/>
    <numFmt numFmtId="166" formatCode="mmmm"/>
  </numFmts>
  <fonts count="3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48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Calibri"/>
      <family val="2"/>
    </font>
    <font>
      <sz val="36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B2A1C7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31">
    <xf numFmtId="0" fontId="0" fillId="0" borderId="0" xfId="0"/>
    <xf numFmtId="0" fontId="3" fillId="24" borderId="0" xfId="32" applyFont="1" applyFill="1" applyBorder="1" applyAlignment="1" applyProtection="1">
      <alignment horizontal="center"/>
    </xf>
    <xf numFmtId="0" fontId="3" fillId="0" borderId="0" xfId="32" applyFont="1" applyBorder="1" applyProtection="1"/>
    <xf numFmtId="0" fontId="4" fillId="0" borderId="0" xfId="32" applyFont="1" applyBorder="1" applyProtection="1"/>
    <xf numFmtId="0" fontId="4" fillId="0" borderId="0" xfId="32" applyFont="1" applyFill="1" applyBorder="1" applyProtection="1"/>
    <xf numFmtId="164" fontId="4" fillId="0" borderId="0" xfId="32" applyNumberFormat="1" applyFont="1" applyFill="1" applyBorder="1" applyAlignment="1" applyProtection="1">
      <alignment horizontal="left"/>
    </xf>
    <xf numFmtId="165" fontId="4" fillId="0" borderId="0" xfId="32" applyNumberFormat="1" applyFont="1" applyBorder="1" applyAlignment="1" applyProtection="1">
      <alignment horizontal="left"/>
    </xf>
    <xf numFmtId="0" fontId="4" fillId="0" borderId="0" xfId="32" applyFont="1" applyBorder="1" applyAlignment="1" applyProtection="1">
      <alignment horizontal="center"/>
    </xf>
    <xf numFmtId="0" fontId="4" fillId="0" borderId="0" xfId="32" applyFont="1" applyFill="1" applyBorder="1" applyAlignment="1" applyProtection="1">
      <alignment horizontal="center"/>
    </xf>
    <xf numFmtId="165" fontId="4" fillId="0" borderId="0" xfId="32" applyNumberFormat="1" applyFont="1" applyBorder="1" applyProtection="1"/>
    <xf numFmtId="1" fontId="4" fillId="0" borderId="0" xfId="32" applyNumberFormat="1" applyFont="1" applyBorder="1" applyAlignment="1" applyProtection="1">
      <alignment horizontal="center"/>
    </xf>
    <xf numFmtId="1" fontId="3" fillId="0" borderId="0" xfId="32" applyNumberFormat="1" applyFont="1" applyBorder="1" applyAlignment="1" applyProtection="1">
      <alignment horizontal="right"/>
    </xf>
    <xf numFmtId="0" fontId="3" fillId="24" borderId="0" xfId="32" applyFont="1" applyFill="1" applyBorder="1" applyAlignment="1" applyProtection="1">
      <alignment horizontal="right"/>
    </xf>
    <xf numFmtId="0" fontId="3" fillId="0" borderId="0" xfId="32" applyFont="1" applyFill="1" applyBorder="1" applyAlignment="1" applyProtection="1">
      <alignment horizontal="center"/>
    </xf>
    <xf numFmtId="1" fontId="3" fillId="24" borderId="0" xfId="32" applyNumberFormat="1" applyFont="1" applyFill="1" applyBorder="1" applyAlignment="1" applyProtection="1">
      <alignment horizontal="center"/>
    </xf>
    <xf numFmtId="1" fontId="4" fillId="0" borderId="0" xfId="32" applyNumberFormat="1" applyFont="1" applyBorder="1" applyProtection="1"/>
    <xf numFmtId="0" fontId="22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horizontal="center"/>
    </xf>
    <xf numFmtId="0" fontId="23" fillId="0" borderId="0" xfId="0" applyFont="1" applyProtection="1"/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1" fontId="22" fillId="0" borderId="0" xfId="0" applyNumberFormat="1" applyFont="1" applyAlignment="1" applyProtection="1">
      <alignment horizontal="center" vertical="center"/>
    </xf>
    <xf numFmtId="1" fontId="22" fillId="0" borderId="0" xfId="0" applyNumberFormat="1" applyFont="1" applyAlignment="1" applyProtection="1">
      <alignment vertical="center"/>
    </xf>
    <xf numFmtId="3" fontId="22" fillId="0" borderId="0" xfId="0" applyNumberFormat="1" applyFont="1" applyAlignment="1" applyProtection="1">
      <alignment vertical="center"/>
    </xf>
    <xf numFmtId="0" fontId="23" fillId="0" borderId="0" xfId="0" applyFont="1" applyAlignment="1" applyProtection="1">
      <alignment horizontal="center"/>
    </xf>
    <xf numFmtId="1" fontId="23" fillId="0" borderId="0" xfId="0" applyNumberFormat="1" applyFont="1" applyBorder="1" applyAlignment="1" applyProtection="1">
      <alignment horizontal="center"/>
    </xf>
    <xf numFmtId="0" fontId="23" fillId="0" borderId="0" xfId="32" applyFont="1" applyFill="1" applyBorder="1" applyAlignment="1" applyProtection="1">
      <alignment horizontal="center"/>
    </xf>
    <xf numFmtId="1" fontId="23" fillId="0" borderId="0" xfId="0" applyNumberFormat="1" applyFont="1" applyProtection="1"/>
    <xf numFmtId="3" fontId="23" fillId="0" borderId="0" xfId="0" applyNumberFormat="1" applyFont="1" applyProtection="1"/>
    <xf numFmtId="0" fontId="23" fillId="0" borderId="0" xfId="0" applyFont="1" applyAlignment="1" applyProtection="1">
      <alignment horizontal="right"/>
    </xf>
    <xf numFmtId="0" fontId="22" fillId="0" borderId="0" xfId="0" applyNumberFormat="1" applyFont="1" applyAlignment="1" applyProtection="1">
      <alignment vertical="center"/>
    </xf>
    <xf numFmtId="0" fontId="23" fillId="0" borderId="0" xfId="0" applyNumberFormat="1" applyFont="1" applyAlignment="1" applyProtection="1">
      <alignment horizontal="center" vertical="center"/>
    </xf>
    <xf numFmtId="0" fontId="23" fillId="0" borderId="0" xfId="0" applyNumberFormat="1" applyFont="1" applyAlignment="1" applyProtection="1">
      <alignment vertical="center"/>
    </xf>
    <xf numFmtId="165" fontId="23" fillId="0" borderId="0" xfId="0" applyNumberFormat="1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0" xfId="0" applyFont="1" applyFill="1" applyProtection="1"/>
    <xf numFmtId="166" fontId="24" fillId="0" borderId="12" xfId="0" applyNumberFormat="1" applyFont="1" applyBorder="1" applyAlignment="1" applyProtection="1">
      <alignment vertical="center"/>
    </xf>
    <xf numFmtId="0" fontId="28" fillId="0" borderId="0" xfId="0" applyFont="1"/>
    <xf numFmtId="0" fontId="29" fillId="0" borderId="15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8" fillId="0" borderId="0" xfId="0" applyFont="1" applyAlignment="1">
      <alignment horizontal="left" indent="1"/>
    </xf>
    <xf numFmtId="0" fontId="27" fillId="0" borderId="26" xfId="0" applyFont="1" applyBorder="1" applyAlignment="1">
      <alignment horizontal="left" indent="1"/>
    </xf>
    <xf numFmtId="0" fontId="28" fillId="0" borderId="14" xfId="0" applyFont="1" applyBorder="1" applyAlignment="1">
      <alignment horizontal="left" vertical="center" wrapText="1" indent="1"/>
    </xf>
    <xf numFmtId="0" fontId="28" fillId="0" borderId="15" xfId="0" applyFont="1" applyBorder="1" applyAlignment="1">
      <alignment horizontal="center" vertical="center"/>
    </xf>
    <xf numFmtId="0" fontId="28" fillId="0" borderId="29" xfId="0" applyFont="1" applyBorder="1" applyAlignment="1">
      <alignment horizontal="left" indent="1"/>
    </xf>
    <xf numFmtId="0" fontId="28" fillId="0" borderId="30" xfId="0" applyFont="1" applyBorder="1"/>
    <xf numFmtId="0" fontId="28" fillId="0" borderId="31" xfId="0" applyFont="1" applyBorder="1"/>
    <xf numFmtId="0" fontId="28" fillId="0" borderId="32" xfId="0" applyFont="1" applyBorder="1" applyAlignment="1">
      <alignment horizontal="left" indent="1"/>
    </xf>
    <xf numFmtId="0" fontId="28" fillId="0" borderId="11" xfId="0" applyFont="1" applyBorder="1"/>
    <xf numFmtId="0" fontId="28" fillId="0" borderId="33" xfId="0" applyFont="1" applyBorder="1"/>
    <xf numFmtId="0" fontId="28" fillId="0" borderId="37" xfId="0" applyFont="1" applyBorder="1" applyAlignment="1">
      <alignment horizontal="left" indent="1"/>
    </xf>
    <xf numFmtId="0" fontId="28" fillId="0" borderId="36" xfId="0" applyFont="1" applyBorder="1"/>
    <xf numFmtId="0" fontId="28" fillId="0" borderId="38" xfId="0" applyFont="1" applyBorder="1"/>
    <xf numFmtId="0" fontId="28" fillId="32" borderId="34" xfId="0" applyFont="1" applyFill="1" applyBorder="1" applyAlignment="1">
      <alignment horizontal="left" indent="1"/>
    </xf>
    <xf numFmtId="0" fontId="28" fillId="32" borderId="24" xfId="0" applyFont="1" applyFill="1" applyBorder="1"/>
    <xf numFmtId="0" fontId="28" fillId="32" borderId="35" xfId="0" applyFont="1" applyFill="1" applyBorder="1"/>
    <xf numFmtId="0" fontId="26" fillId="0" borderId="13" xfId="0" applyFont="1" applyFill="1" applyBorder="1" applyAlignment="1" applyProtection="1">
      <alignment horizontal="center" vertical="center" wrapText="1"/>
    </xf>
    <xf numFmtId="0" fontId="26" fillId="0" borderId="18" xfId="0" applyFont="1" applyFill="1" applyBorder="1" applyAlignment="1" applyProtection="1">
      <alignment horizontal="center" vertical="center" wrapText="1"/>
    </xf>
    <xf numFmtId="0" fontId="27" fillId="0" borderId="27" xfId="0" applyFont="1" applyBorder="1"/>
    <xf numFmtId="0" fontId="27" fillId="0" borderId="28" xfId="0" applyFont="1" applyBorder="1"/>
    <xf numFmtId="166" fontId="24" fillId="0" borderId="12" xfId="0" applyNumberFormat="1" applyFont="1" applyBorder="1" applyAlignment="1" applyProtection="1">
      <alignment horizontal="center" vertical="center"/>
    </xf>
    <xf numFmtId="0" fontId="26" fillId="0" borderId="22" xfId="0" applyFont="1" applyFill="1" applyBorder="1" applyAlignment="1" applyProtection="1">
      <alignment horizontal="center" vertical="center" wrapText="1"/>
    </xf>
    <xf numFmtId="0" fontId="25" fillId="0" borderId="21" xfId="0" applyFont="1" applyFill="1" applyBorder="1" applyAlignment="1" applyProtection="1">
      <alignment horizontal="center" vertic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0" fontId="3" fillId="28" borderId="0" xfId="0" applyFont="1" applyFill="1" applyAlignment="1" applyProtection="1">
      <alignment horizontal="center"/>
    </xf>
    <xf numFmtId="1" fontId="3" fillId="28" borderId="0" xfId="0" applyNumberFormat="1" applyFont="1" applyFill="1" applyAlignment="1" applyProtection="1">
      <alignment horizontal="center"/>
    </xf>
    <xf numFmtId="0" fontId="0" fillId="0" borderId="0" xfId="0" applyProtection="1"/>
    <xf numFmtId="0" fontId="3" fillId="29" borderId="0" xfId="0" applyFont="1" applyFill="1" applyAlignment="1" applyProtection="1">
      <alignment horizontal="left"/>
    </xf>
    <xf numFmtId="0" fontId="1" fillId="31" borderId="0" xfId="0" applyFont="1" applyFill="1" applyProtection="1"/>
    <xf numFmtId="0" fontId="1" fillId="35" borderId="0" xfId="0" applyFont="1" applyFill="1" applyProtection="1"/>
    <xf numFmtId="0" fontId="1" fillId="26" borderId="0" xfId="0" applyFont="1" applyFill="1" applyAlignment="1" applyProtection="1">
      <alignment horizontal="center"/>
    </xf>
    <xf numFmtId="0" fontId="1" fillId="25" borderId="0" xfId="0" applyFont="1" applyFill="1" applyAlignment="1" applyProtection="1">
      <alignment horizontal="center"/>
    </xf>
    <xf numFmtId="1" fontId="1" fillId="27" borderId="0" xfId="0" applyNumberFormat="1" applyFont="1" applyFill="1" applyAlignment="1" applyProtection="1">
      <alignment horizontal="center"/>
    </xf>
    <xf numFmtId="0" fontId="1" fillId="0" borderId="0" xfId="0" applyFont="1" applyProtection="1"/>
    <xf numFmtId="1" fontId="0" fillId="0" borderId="0" xfId="0" applyNumberFormat="1" applyProtection="1"/>
    <xf numFmtId="0" fontId="31" fillId="0" borderId="41" xfId="0" applyFont="1" applyFill="1" applyBorder="1" applyAlignment="1" applyProtection="1">
      <alignment horizontal="center" vertical="center" wrapText="1"/>
    </xf>
    <xf numFmtId="0" fontId="23" fillId="0" borderId="41" xfId="0" applyFont="1" applyFill="1" applyBorder="1" applyAlignment="1" applyProtection="1">
      <alignment horizontal="center"/>
    </xf>
    <xf numFmtId="0" fontId="23" fillId="0" borderId="41" xfId="0" applyFont="1" applyFill="1" applyBorder="1" applyAlignment="1" applyProtection="1">
      <alignment horizontal="center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23" fillId="0" borderId="24" xfId="0" applyFont="1" applyFill="1" applyBorder="1" applyAlignment="1" applyProtection="1">
      <alignment horizontal="center"/>
    </xf>
    <xf numFmtId="0" fontId="23" fillId="0" borderId="24" xfId="0" applyFont="1" applyFill="1" applyBorder="1" applyAlignment="1" applyProtection="1">
      <alignment horizontal="center"/>
      <protection locked="0"/>
    </xf>
    <xf numFmtId="0" fontId="31" fillId="0" borderId="11" xfId="0" applyFont="1" applyFill="1" applyBorder="1" applyAlignment="1" applyProtection="1">
      <alignment horizontal="center" vertical="center" wrapText="1"/>
    </xf>
    <xf numFmtId="0" fontId="31" fillId="0" borderId="25" xfId="0" applyFont="1" applyFill="1" applyBorder="1" applyAlignment="1" applyProtection="1">
      <alignment horizontal="center" vertical="center" wrapText="1"/>
    </xf>
    <xf numFmtId="0" fontId="31" fillId="36" borderId="23" xfId="0" applyFont="1" applyFill="1" applyBorder="1" applyAlignment="1" applyProtection="1">
      <alignment horizontal="center" vertical="center" wrapText="1"/>
    </xf>
    <xf numFmtId="0" fontId="23" fillId="36" borderId="23" xfId="0" applyFont="1" applyFill="1" applyBorder="1" applyAlignment="1" applyProtection="1">
      <alignment horizontal="center"/>
    </xf>
    <xf numFmtId="0" fontId="23" fillId="36" borderId="23" xfId="0" applyFont="1" applyFill="1" applyBorder="1" applyAlignment="1" applyProtection="1">
      <alignment horizontal="center"/>
      <protection locked="0"/>
    </xf>
    <xf numFmtId="0" fontId="23" fillId="34" borderId="23" xfId="0" applyFont="1" applyFill="1" applyBorder="1" applyAlignment="1" applyProtection="1">
      <alignment horizontal="center"/>
      <protection locked="0"/>
    </xf>
    <xf numFmtId="0" fontId="23" fillId="34" borderId="41" xfId="0" applyFont="1" applyFill="1" applyBorder="1" applyAlignment="1" applyProtection="1">
      <alignment horizontal="center"/>
      <protection locked="0"/>
    </xf>
    <xf numFmtId="0" fontId="23" fillId="34" borderId="24" xfId="0" applyFont="1" applyFill="1" applyBorder="1" applyAlignment="1" applyProtection="1">
      <alignment horizontal="center"/>
      <protection locked="0"/>
    </xf>
    <xf numFmtId="0" fontId="23" fillId="30" borderId="23" xfId="0" applyFont="1" applyFill="1" applyBorder="1" applyAlignment="1" applyProtection="1">
      <alignment horizontal="center"/>
      <protection locked="0"/>
    </xf>
    <xf numFmtId="0" fontId="23" fillId="30" borderId="41" xfId="0" applyFont="1" applyFill="1" applyBorder="1" applyAlignment="1" applyProtection="1">
      <alignment horizontal="center"/>
      <protection locked="0"/>
    </xf>
    <xf numFmtId="0" fontId="23" fillId="30" borderId="24" xfId="0" applyFont="1" applyFill="1" applyBorder="1" applyAlignment="1" applyProtection="1">
      <alignment horizontal="center"/>
      <protection locked="0"/>
    </xf>
    <xf numFmtId="0" fontId="23" fillId="0" borderId="0" xfId="0" applyFont="1" applyFill="1" applyAlignment="1" applyProtection="1">
      <alignment vertical="center"/>
    </xf>
    <xf numFmtId="0" fontId="23" fillId="0" borderId="21" xfId="0" applyFont="1" applyFill="1" applyBorder="1" applyAlignment="1" applyProtection="1">
      <alignment horizontal="center" vertical="center"/>
    </xf>
    <xf numFmtId="16" fontId="23" fillId="34" borderId="20" xfId="32" applyNumberFormat="1" applyFont="1" applyFill="1" applyBorder="1" applyAlignment="1" applyProtection="1">
      <alignment horizontal="center" vertical="center"/>
    </xf>
    <xf numFmtId="16" fontId="23" fillId="0" borderId="20" xfId="0" applyNumberFormat="1" applyFont="1" applyFill="1" applyBorder="1" applyAlignment="1" applyProtection="1">
      <alignment horizontal="center" vertical="center"/>
    </xf>
    <xf numFmtId="16" fontId="23" fillId="30" borderId="20" xfId="0" applyNumberFormat="1" applyFont="1" applyFill="1" applyBorder="1" applyAlignment="1" applyProtection="1">
      <alignment horizontal="center" vertical="center"/>
    </xf>
    <xf numFmtId="16" fontId="23" fillId="30" borderId="19" xfId="0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vertical="center"/>
    </xf>
    <xf numFmtId="0" fontId="23" fillId="0" borderId="39" xfId="0" applyFont="1" applyFill="1" applyBorder="1" applyAlignment="1" applyProtection="1">
      <alignment horizontal="center" vertical="center"/>
    </xf>
    <xf numFmtId="165" fontId="23" fillId="34" borderId="40" xfId="0" applyNumberFormat="1" applyFont="1" applyFill="1" applyBorder="1" applyAlignment="1" applyProtection="1">
      <alignment horizontal="center" vertical="center"/>
    </xf>
    <xf numFmtId="165" fontId="23" fillId="0" borderId="40" xfId="0" applyNumberFormat="1" applyFont="1" applyFill="1" applyBorder="1" applyAlignment="1" applyProtection="1">
      <alignment horizontal="center" vertical="center"/>
    </xf>
    <xf numFmtId="165" fontId="23" fillId="30" borderId="40" xfId="0" applyNumberFormat="1" applyFont="1" applyFill="1" applyBorder="1" applyAlignment="1" applyProtection="1">
      <alignment horizontal="center" vertical="center"/>
    </xf>
    <xf numFmtId="166" fontId="24" fillId="0" borderId="12" xfId="0" applyNumberFormat="1" applyFont="1" applyBorder="1" applyAlignment="1" applyProtection="1">
      <alignment horizontal="center" vertical="center"/>
    </xf>
    <xf numFmtId="0" fontId="24" fillId="0" borderId="12" xfId="0" applyNumberFormat="1" applyFont="1" applyBorder="1" applyAlignment="1" applyProtection="1">
      <alignment horizontal="center" vertical="center"/>
    </xf>
    <xf numFmtId="0" fontId="25" fillId="0" borderId="17" xfId="0" applyFont="1" applyFill="1" applyBorder="1" applyAlignment="1" applyProtection="1">
      <alignment horizontal="center" vertical="center" wrapText="1"/>
    </xf>
    <xf numFmtId="0" fontId="25" fillId="0" borderId="18" xfId="0" applyFont="1" applyFill="1" applyBorder="1" applyAlignment="1" applyProtection="1">
      <alignment horizontal="center" vertical="center" wrapText="1"/>
    </xf>
    <xf numFmtId="0" fontId="28" fillId="0" borderId="27" xfId="0" applyFont="1" applyBorder="1" applyAlignment="1">
      <alignment horizontal="right"/>
    </xf>
    <xf numFmtId="0" fontId="30" fillId="33" borderId="0" xfId="0" applyFont="1" applyFill="1" applyAlignment="1" applyProtection="1">
      <alignment horizontal="center"/>
    </xf>
    <xf numFmtId="0" fontId="22" fillId="0" borderId="0" xfId="0" applyFont="1" applyFill="1" applyAlignment="1" applyProtection="1">
      <alignment horizontal="center" vertical="center"/>
    </xf>
    <xf numFmtId="0" fontId="22" fillId="0" borderId="0" xfId="0" applyNumberFormat="1" applyFont="1" applyFill="1" applyAlignment="1" applyProtection="1">
      <alignment horizontal="center" vertical="center"/>
    </xf>
    <xf numFmtId="1" fontId="22" fillId="0" borderId="0" xfId="0" applyNumberFormat="1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vertical="center"/>
    </xf>
    <xf numFmtId="1" fontId="22" fillId="0" borderId="0" xfId="0" applyNumberFormat="1" applyFont="1" applyFill="1" applyAlignment="1" applyProtection="1">
      <alignment vertical="center"/>
    </xf>
    <xf numFmtId="3" fontId="22" fillId="0" borderId="0" xfId="0" applyNumberFormat="1" applyFont="1" applyFill="1" applyAlignment="1" applyProtection="1">
      <alignment vertical="center"/>
    </xf>
    <xf numFmtId="0" fontId="23" fillId="0" borderId="0" xfId="0" applyFont="1" applyFill="1" applyAlignment="1" applyProtection="1">
      <alignment horizontal="right"/>
    </xf>
    <xf numFmtId="0" fontId="23" fillId="0" borderId="0" xfId="0" applyNumberFormat="1" applyFont="1" applyFill="1" applyAlignment="1" applyProtection="1">
      <alignment horizontal="center" vertical="center"/>
    </xf>
    <xf numFmtId="1" fontId="23" fillId="0" borderId="0" xfId="0" applyNumberFormat="1" applyFont="1" applyFill="1" applyBorder="1" applyAlignment="1" applyProtection="1">
      <alignment horizontal="center"/>
    </xf>
    <xf numFmtId="0" fontId="23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Alignment="1" applyProtection="1">
      <alignment vertical="center"/>
    </xf>
    <xf numFmtId="0" fontId="22" fillId="0" borderId="0" xfId="0" applyNumberFormat="1" applyFont="1" applyFill="1" applyAlignment="1" applyProtection="1">
      <alignment vertical="center"/>
    </xf>
    <xf numFmtId="0" fontId="24" fillId="0" borderId="12" xfId="0" applyNumberFormat="1" applyFont="1" applyFill="1" applyBorder="1" applyAlignment="1" applyProtection="1">
      <alignment horizontal="center" vertical="center"/>
    </xf>
    <xf numFmtId="166" fontId="24" fillId="0" borderId="12" xfId="0" applyNumberFormat="1" applyFont="1" applyFill="1" applyBorder="1" applyAlignment="1" applyProtection="1">
      <alignment vertical="center"/>
    </xf>
    <xf numFmtId="166" fontId="24" fillId="0" borderId="12" xfId="0" applyNumberFormat="1" applyFont="1" applyFill="1" applyBorder="1" applyAlignment="1" applyProtection="1">
      <alignment horizontal="center" vertical="center"/>
    </xf>
    <xf numFmtId="166" fontId="24" fillId="0" borderId="12" xfId="0" applyNumberFormat="1" applyFont="1" applyFill="1" applyBorder="1" applyAlignment="1" applyProtection="1">
      <alignment horizontal="center" vertical="center"/>
    </xf>
    <xf numFmtId="16" fontId="23" fillId="0" borderId="20" xfId="32" applyNumberFormat="1" applyFont="1" applyFill="1" applyBorder="1" applyAlignment="1" applyProtection="1">
      <alignment horizontal="center" vertical="center"/>
    </xf>
    <xf numFmtId="16" fontId="23" fillId="0" borderId="19" xfId="0" applyNumberFormat="1" applyFont="1" applyFill="1" applyBorder="1" applyAlignment="1" applyProtection="1">
      <alignment horizontal="center" vertical="center"/>
    </xf>
    <xf numFmtId="0" fontId="31" fillId="0" borderId="23" xfId="0" applyFont="1" applyFill="1" applyBorder="1" applyAlignment="1" applyProtection="1">
      <alignment horizontal="center" vertical="center" wrapText="1"/>
    </xf>
    <xf numFmtId="0" fontId="23" fillId="0" borderId="23" xfId="0" applyFont="1" applyFill="1" applyBorder="1" applyAlignment="1" applyProtection="1">
      <alignment horizontal="center"/>
    </xf>
    <xf numFmtId="0" fontId="23" fillId="0" borderId="23" xfId="0" applyFont="1" applyFill="1" applyBorder="1" applyAlignment="1" applyProtection="1">
      <alignment horizontal="center"/>
      <protection locked="0"/>
    </xf>
    <xf numFmtId="166" fontId="32" fillId="0" borderId="12" xfId="0" applyNumberFormat="1" applyFont="1" applyFill="1" applyBorder="1" applyAlignment="1" applyProtection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bb_cours_v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6"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  <dxf>
      <fill>
        <patternFill>
          <bgColor theme="8" tint="0.59996337778862885"/>
        </patternFill>
      </fill>
    </dxf>
    <dxf>
      <fill>
        <patternFill>
          <bgColor indexed="44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E6B9B8"/>
      <color rgb="FFB6DDE8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85725</xdr:rowOff>
        </xdr:from>
        <xdr:to>
          <xdr:col>1</xdr:col>
          <xdr:colOff>1057275</xdr:colOff>
          <xdr:row>10</xdr:row>
          <xdr:rowOff>533400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9525</xdr:rowOff>
        </xdr:from>
        <xdr:to>
          <xdr:col>10</xdr:col>
          <xdr:colOff>200025</xdr:colOff>
          <xdr:row>3</xdr:row>
          <xdr:rowOff>666750</xdr:rowOff>
        </xdr:to>
        <xdr:sp macro="" textlink="">
          <xdr:nvSpPr>
            <xdr:cNvPr id="2049" name="Cmdabsenc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28</xdr:row>
      <xdr:rowOff>85726</xdr:rowOff>
    </xdr:from>
    <xdr:to>
      <xdr:col>3</xdr:col>
      <xdr:colOff>200025</xdr:colOff>
      <xdr:row>34</xdr:row>
      <xdr:rowOff>9526</xdr:rowOff>
    </xdr:to>
    <xdr:sp macro="" textlink="">
      <xdr:nvSpPr>
        <xdr:cNvPr id="2" name="Rectangle à coins arrondis 1"/>
        <xdr:cNvSpPr/>
      </xdr:nvSpPr>
      <xdr:spPr bwMode="auto">
        <a:xfrm>
          <a:off x="152400" y="4619626"/>
          <a:ext cx="2790825" cy="895350"/>
        </a:xfrm>
        <a:prstGeom prst="wedgeRoundRectCallout">
          <a:avLst>
            <a:gd name="adj1" fmla="val -19053"/>
            <a:gd name="adj2" fmla="val -149007"/>
            <a:gd name="adj3" fmla="val 16667"/>
          </a:avLst>
        </a:pr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0"/>
            <a:t>En cours d'année, ne pas modifier l'ordre</a:t>
          </a:r>
          <a:r>
            <a:rPr lang="fr-FR" sz="1400" b="1" i="0" baseline="0"/>
            <a:t> d'inscription des employés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R117"/>
  <sheetViews>
    <sheetView tabSelected="1" zoomScale="40" zoomScaleNormal="40" workbookViewId="0">
      <selection activeCell="I24" sqref="I24"/>
    </sheetView>
  </sheetViews>
  <sheetFormatPr baseColWidth="10" defaultColWidth="7" defaultRowHeight="15.75" x14ac:dyDescent="0.25"/>
  <cols>
    <col min="1" max="1" width="5.85546875" style="18" customWidth="1"/>
    <col min="2" max="3" width="20.7109375" style="24" customWidth="1"/>
    <col min="4" max="4" width="20" style="24" customWidth="1"/>
    <col min="5" max="5" width="11.7109375" style="24" customWidth="1"/>
    <col min="6" max="6" width="15.28515625" style="24" customWidth="1"/>
    <col min="7" max="7" width="11.7109375" style="24" customWidth="1"/>
    <col min="8" max="8" width="11.7109375" style="17" customWidth="1"/>
    <col min="9" max="11" width="11.7109375" style="18" customWidth="1"/>
    <col min="12" max="12" width="11.7109375" style="27" customWidth="1"/>
    <col min="13" max="15" width="11.7109375" style="28" customWidth="1"/>
    <col min="16" max="23" width="11.7109375" style="27" customWidth="1"/>
    <col min="24" max="35" width="11.7109375" style="18" customWidth="1"/>
    <col min="36" max="40" width="7" style="18"/>
    <col min="41" max="41" width="16" style="35" customWidth="1"/>
    <col min="42" max="42" width="12.42578125" style="35" customWidth="1"/>
    <col min="43" max="43" width="17" style="35" customWidth="1"/>
    <col min="44" max="71" width="12.42578125" style="35" customWidth="1"/>
    <col min="72" max="76" width="7" style="18"/>
    <col min="77" max="77" width="16" style="35" customWidth="1"/>
    <col min="78" max="78" width="12.42578125" style="35" customWidth="1"/>
    <col min="79" max="79" width="17" style="35" customWidth="1"/>
    <col min="80" max="110" width="12.42578125" style="35" customWidth="1"/>
    <col min="111" max="116" width="7" style="18"/>
    <col min="117" max="117" width="16" style="35" customWidth="1"/>
    <col min="118" max="118" width="12.42578125" style="35" customWidth="1"/>
    <col min="119" max="119" width="17" style="35" customWidth="1"/>
    <col min="120" max="149" width="12.42578125" style="35" customWidth="1"/>
    <col min="150" max="154" width="7" style="18"/>
    <col min="155" max="155" width="16" style="35" customWidth="1"/>
    <col min="156" max="156" width="12.42578125" style="35" customWidth="1"/>
    <col min="157" max="157" width="17" style="35" customWidth="1"/>
    <col min="158" max="188" width="12.42578125" style="35" customWidth="1"/>
    <col min="189" max="193" width="7" style="18"/>
    <col min="194" max="194" width="16" style="35" customWidth="1"/>
    <col min="195" max="195" width="12.42578125" style="35" customWidth="1"/>
    <col min="196" max="196" width="17" style="35" customWidth="1"/>
    <col min="197" max="226" width="12.42578125" style="35" customWidth="1"/>
    <col min="227" max="232" width="7" style="18"/>
    <col min="233" max="233" width="16" style="35" customWidth="1"/>
    <col min="234" max="234" width="12.42578125" style="35" customWidth="1"/>
    <col min="235" max="235" width="17" style="35" customWidth="1"/>
    <col min="236" max="266" width="12.42578125" style="35" customWidth="1"/>
    <col min="267" max="271" width="7" style="18"/>
    <col min="272" max="272" width="16" style="35" customWidth="1"/>
    <col min="273" max="273" width="12.42578125" style="35" customWidth="1"/>
    <col min="274" max="274" width="17" style="35" customWidth="1"/>
    <col min="275" max="305" width="12.42578125" style="35" customWidth="1"/>
    <col min="306" max="311" width="7" style="18"/>
    <col min="312" max="312" width="16" style="35" customWidth="1"/>
    <col min="313" max="313" width="12.42578125" style="35" customWidth="1"/>
    <col min="314" max="314" width="17" style="35" customWidth="1"/>
    <col min="315" max="344" width="12.42578125" style="35" customWidth="1"/>
    <col min="345" max="349" width="7" style="18"/>
    <col min="350" max="350" width="16" style="35" customWidth="1"/>
    <col min="351" max="351" width="12.42578125" style="35" customWidth="1"/>
    <col min="352" max="352" width="17" style="35" customWidth="1"/>
    <col min="353" max="383" width="12.42578125" style="35" customWidth="1"/>
    <col min="384" max="388" width="7" style="18"/>
    <col min="389" max="389" width="16" style="35" customWidth="1"/>
    <col min="390" max="390" width="12.42578125" style="35" customWidth="1"/>
    <col min="391" max="391" width="17" style="35" customWidth="1"/>
    <col min="392" max="421" width="12.42578125" style="35" customWidth="1"/>
    <col min="422" max="426" width="7" style="18"/>
    <col min="427" max="427" width="16" style="35" customWidth="1"/>
    <col min="428" max="428" width="12.42578125" style="35" customWidth="1"/>
    <col min="429" max="429" width="17" style="35" customWidth="1"/>
    <col min="430" max="460" width="12.42578125" style="35" customWidth="1"/>
    <col min="461" max="16384" width="7" style="18"/>
  </cols>
  <sheetData>
    <row r="1" spans="1:460" s="19" customFormat="1" x14ac:dyDescent="0.2">
      <c r="B1" s="20"/>
      <c r="C1" s="20"/>
      <c r="D1" s="20"/>
      <c r="E1" s="20"/>
      <c r="F1" s="20"/>
      <c r="G1" s="20"/>
      <c r="H1" s="16"/>
      <c r="I1" s="21"/>
      <c r="L1" s="22"/>
      <c r="M1" s="23"/>
      <c r="N1" s="23"/>
      <c r="O1" s="23"/>
      <c r="P1" s="22"/>
      <c r="Q1" s="22"/>
      <c r="R1" s="22"/>
      <c r="S1" s="22"/>
      <c r="T1" s="22"/>
      <c r="U1" s="22"/>
      <c r="V1" s="22"/>
      <c r="W1" s="22"/>
      <c r="AO1" s="109"/>
      <c r="AP1" s="109"/>
      <c r="AQ1" s="109"/>
      <c r="AR1" s="109"/>
      <c r="AS1" s="109"/>
      <c r="AT1" s="109"/>
      <c r="AU1" s="110"/>
      <c r="AV1" s="111"/>
      <c r="AW1" s="112"/>
      <c r="AX1" s="112"/>
      <c r="AY1" s="113"/>
      <c r="AZ1" s="114"/>
      <c r="BA1" s="114"/>
      <c r="BB1" s="114"/>
      <c r="BC1" s="113"/>
      <c r="BD1" s="113"/>
      <c r="BE1" s="113"/>
      <c r="BF1" s="113"/>
      <c r="BG1" s="113"/>
      <c r="BH1" s="113"/>
      <c r="BI1" s="113"/>
      <c r="BJ1" s="113"/>
      <c r="BK1" s="112"/>
      <c r="BL1" s="112"/>
      <c r="BM1" s="112"/>
      <c r="BN1" s="112"/>
      <c r="BO1" s="112"/>
      <c r="BP1" s="112"/>
      <c r="BQ1" s="112"/>
      <c r="BR1" s="112"/>
      <c r="BS1" s="112"/>
      <c r="BY1" s="109"/>
      <c r="BZ1" s="109"/>
      <c r="CA1" s="109"/>
      <c r="CB1" s="109"/>
      <c r="CC1" s="109"/>
      <c r="CD1" s="109"/>
      <c r="CE1" s="110"/>
      <c r="CF1" s="111"/>
      <c r="CG1" s="112"/>
      <c r="CH1" s="112"/>
      <c r="CI1" s="113"/>
      <c r="CJ1" s="114"/>
      <c r="CK1" s="114"/>
      <c r="CL1" s="114"/>
      <c r="CM1" s="113"/>
      <c r="CN1" s="113"/>
      <c r="CO1" s="113"/>
      <c r="CP1" s="113"/>
      <c r="CQ1" s="113"/>
      <c r="CR1" s="113"/>
      <c r="CS1" s="113"/>
      <c r="CT1" s="113"/>
      <c r="CU1" s="112"/>
      <c r="CV1" s="112"/>
      <c r="CW1" s="112"/>
      <c r="CX1" s="112"/>
      <c r="CY1" s="112"/>
      <c r="CZ1" s="112"/>
      <c r="DA1" s="112"/>
      <c r="DB1" s="112"/>
      <c r="DC1" s="112"/>
      <c r="DD1" s="112"/>
      <c r="DE1" s="112"/>
      <c r="DF1" s="112"/>
      <c r="DM1" s="109"/>
      <c r="DN1" s="109"/>
      <c r="DO1" s="109"/>
      <c r="DP1" s="109"/>
      <c r="DQ1" s="109"/>
      <c r="DR1" s="109"/>
      <c r="DS1" s="110"/>
      <c r="DT1" s="111"/>
      <c r="DU1" s="112"/>
      <c r="DV1" s="112"/>
      <c r="DW1" s="113"/>
      <c r="DX1" s="114"/>
      <c r="DY1" s="114"/>
      <c r="DZ1" s="114"/>
      <c r="EA1" s="113"/>
      <c r="EB1" s="113"/>
      <c r="EC1" s="113"/>
      <c r="ED1" s="113"/>
      <c r="EE1" s="113"/>
      <c r="EF1" s="113"/>
      <c r="EG1" s="113"/>
      <c r="EH1" s="113"/>
      <c r="EI1" s="112"/>
      <c r="EJ1" s="112"/>
      <c r="EK1" s="112"/>
      <c r="EL1" s="112"/>
      <c r="EM1" s="112"/>
      <c r="EN1" s="112"/>
      <c r="EO1" s="112"/>
      <c r="EP1" s="112"/>
      <c r="EQ1" s="112"/>
      <c r="ER1" s="112"/>
      <c r="ES1" s="112"/>
      <c r="EY1" s="109"/>
      <c r="EZ1" s="109"/>
      <c r="FA1" s="109"/>
      <c r="FB1" s="109"/>
      <c r="FC1" s="109"/>
      <c r="FD1" s="109"/>
      <c r="FE1" s="110"/>
      <c r="FF1" s="111"/>
      <c r="FG1" s="112"/>
      <c r="FH1" s="112"/>
      <c r="FI1" s="113"/>
      <c r="FJ1" s="114"/>
      <c r="FK1" s="114"/>
      <c r="FL1" s="114"/>
      <c r="FM1" s="113"/>
      <c r="FN1" s="113"/>
      <c r="FO1" s="113"/>
      <c r="FP1" s="113"/>
      <c r="FQ1" s="113"/>
      <c r="FR1" s="113"/>
      <c r="FS1" s="113"/>
      <c r="FT1" s="113"/>
      <c r="FU1" s="112"/>
      <c r="FV1" s="112"/>
      <c r="FW1" s="112"/>
      <c r="FX1" s="112"/>
      <c r="FY1" s="112"/>
      <c r="FZ1" s="112"/>
      <c r="GA1" s="112"/>
      <c r="GB1" s="112"/>
      <c r="GC1" s="112"/>
      <c r="GD1" s="112"/>
      <c r="GE1" s="112"/>
      <c r="GF1" s="112"/>
      <c r="GL1" s="109"/>
      <c r="GM1" s="109"/>
      <c r="GN1" s="109"/>
      <c r="GO1" s="109"/>
      <c r="GP1" s="109"/>
      <c r="GQ1" s="109"/>
      <c r="GR1" s="110"/>
      <c r="GS1" s="111"/>
      <c r="GT1" s="112"/>
      <c r="GU1" s="112"/>
      <c r="GV1" s="113"/>
      <c r="GW1" s="114"/>
      <c r="GX1" s="114"/>
      <c r="GY1" s="114"/>
      <c r="GZ1" s="113"/>
      <c r="HA1" s="113"/>
      <c r="HB1" s="113"/>
      <c r="HC1" s="113"/>
      <c r="HD1" s="113"/>
      <c r="HE1" s="113"/>
      <c r="HF1" s="113"/>
      <c r="HG1" s="113"/>
      <c r="HH1" s="112"/>
      <c r="HI1" s="112"/>
      <c r="HJ1" s="112"/>
      <c r="HK1" s="112"/>
      <c r="HL1" s="112"/>
      <c r="HM1" s="112"/>
      <c r="HN1" s="112"/>
      <c r="HO1" s="112"/>
      <c r="HP1" s="112"/>
      <c r="HQ1" s="112"/>
      <c r="HR1" s="112"/>
      <c r="HY1" s="109"/>
      <c r="HZ1" s="109"/>
      <c r="IA1" s="109"/>
      <c r="IB1" s="109"/>
      <c r="IC1" s="109"/>
      <c r="ID1" s="109"/>
      <c r="IE1" s="110"/>
      <c r="IF1" s="111"/>
      <c r="IG1" s="112"/>
      <c r="IH1" s="112"/>
      <c r="II1" s="113"/>
      <c r="IJ1" s="114"/>
      <c r="IK1" s="114"/>
      <c r="IL1" s="114"/>
      <c r="IM1" s="113"/>
      <c r="IN1" s="113"/>
      <c r="IO1" s="113"/>
      <c r="IP1" s="113"/>
      <c r="IQ1" s="113"/>
      <c r="IR1" s="113"/>
      <c r="IS1" s="113"/>
      <c r="IT1" s="113"/>
      <c r="IU1" s="112"/>
      <c r="IV1" s="112"/>
      <c r="IW1" s="112"/>
      <c r="IX1" s="112"/>
      <c r="IY1" s="112"/>
      <c r="IZ1" s="112"/>
      <c r="JA1" s="112"/>
      <c r="JB1" s="112"/>
      <c r="JC1" s="112"/>
      <c r="JD1" s="112"/>
      <c r="JE1" s="112"/>
      <c r="JF1" s="112"/>
      <c r="JL1" s="109"/>
      <c r="JM1" s="109"/>
      <c r="JN1" s="109"/>
      <c r="JO1" s="109"/>
      <c r="JP1" s="109"/>
      <c r="JQ1" s="109"/>
      <c r="JR1" s="110"/>
      <c r="JS1" s="111"/>
      <c r="JT1" s="112"/>
      <c r="JU1" s="112"/>
      <c r="JV1" s="113"/>
      <c r="JW1" s="114"/>
      <c r="JX1" s="114"/>
      <c r="JY1" s="114"/>
      <c r="JZ1" s="113"/>
      <c r="KA1" s="113"/>
      <c r="KB1" s="113"/>
      <c r="KC1" s="113"/>
      <c r="KD1" s="113"/>
      <c r="KE1" s="113"/>
      <c r="KF1" s="113"/>
      <c r="KG1" s="113"/>
      <c r="KH1" s="112"/>
      <c r="KI1" s="112"/>
      <c r="KJ1" s="112"/>
      <c r="KK1" s="112"/>
      <c r="KL1" s="112"/>
      <c r="KM1" s="112"/>
      <c r="KN1" s="112"/>
      <c r="KO1" s="112"/>
      <c r="KP1" s="112"/>
      <c r="KQ1" s="112"/>
      <c r="KR1" s="112"/>
      <c r="KS1" s="112"/>
      <c r="KZ1" s="109"/>
      <c r="LA1" s="109"/>
      <c r="LB1" s="109"/>
      <c r="LC1" s="109"/>
      <c r="LD1" s="109"/>
      <c r="LE1" s="109"/>
      <c r="LF1" s="110"/>
      <c r="LG1" s="111"/>
      <c r="LH1" s="112"/>
      <c r="LI1" s="112"/>
      <c r="LJ1" s="113"/>
      <c r="LK1" s="114"/>
      <c r="LL1" s="114"/>
      <c r="LM1" s="114"/>
      <c r="LN1" s="113"/>
      <c r="LO1" s="113"/>
      <c r="LP1" s="113"/>
      <c r="LQ1" s="113"/>
      <c r="LR1" s="113"/>
      <c r="LS1" s="113"/>
      <c r="LT1" s="113"/>
      <c r="LU1" s="113"/>
      <c r="LV1" s="112"/>
      <c r="LW1" s="112"/>
      <c r="LX1" s="112"/>
      <c r="LY1" s="112"/>
      <c r="LZ1" s="112"/>
      <c r="MA1" s="112"/>
      <c r="MB1" s="112"/>
      <c r="MC1" s="112"/>
      <c r="MD1" s="112"/>
      <c r="ME1" s="112"/>
      <c r="MF1" s="112"/>
      <c r="ML1" s="109"/>
      <c r="MM1" s="109"/>
      <c r="MN1" s="109"/>
      <c r="MO1" s="109"/>
      <c r="MP1" s="109"/>
      <c r="MQ1" s="109"/>
      <c r="MR1" s="110"/>
      <c r="MS1" s="111"/>
      <c r="MT1" s="112"/>
      <c r="MU1" s="112"/>
      <c r="MV1" s="113"/>
      <c r="MW1" s="114"/>
      <c r="MX1" s="114"/>
      <c r="MY1" s="114"/>
      <c r="MZ1" s="113"/>
      <c r="NA1" s="113"/>
      <c r="NB1" s="113"/>
      <c r="NC1" s="113"/>
      <c r="ND1" s="113"/>
      <c r="NE1" s="113"/>
      <c r="NF1" s="113"/>
      <c r="NG1" s="113"/>
      <c r="NH1" s="112"/>
      <c r="NI1" s="112"/>
      <c r="NJ1" s="112"/>
      <c r="NK1" s="112"/>
      <c r="NL1" s="112"/>
      <c r="NM1" s="112"/>
      <c r="NN1" s="112"/>
      <c r="NO1" s="112"/>
      <c r="NP1" s="112"/>
      <c r="NQ1" s="112"/>
      <c r="NR1" s="112"/>
      <c r="NS1" s="112"/>
      <c r="NY1" s="109"/>
      <c r="NZ1" s="109"/>
      <c r="OA1" s="109"/>
      <c r="OB1" s="109"/>
      <c r="OC1" s="109"/>
      <c r="OD1" s="109"/>
      <c r="OE1" s="110"/>
      <c r="OF1" s="111"/>
      <c r="OG1" s="112"/>
      <c r="OH1" s="112"/>
      <c r="OI1" s="113"/>
      <c r="OJ1" s="114"/>
      <c r="OK1" s="114"/>
      <c r="OL1" s="114"/>
      <c r="OM1" s="113"/>
      <c r="ON1" s="113"/>
      <c r="OO1" s="113"/>
      <c r="OP1" s="113"/>
      <c r="OQ1" s="113"/>
      <c r="OR1" s="113"/>
      <c r="OS1" s="113"/>
      <c r="OT1" s="113"/>
      <c r="OU1" s="112"/>
      <c r="OV1" s="112"/>
      <c r="OW1" s="112"/>
      <c r="OX1" s="112"/>
      <c r="OY1" s="112"/>
      <c r="OZ1" s="112"/>
      <c r="PA1" s="112"/>
      <c r="PB1" s="112"/>
      <c r="PC1" s="112"/>
      <c r="PD1" s="112"/>
      <c r="PE1" s="112"/>
      <c r="PK1" s="109"/>
      <c r="PL1" s="109"/>
      <c r="PM1" s="109"/>
      <c r="PN1" s="109"/>
      <c r="PO1" s="109"/>
      <c r="PP1" s="109"/>
      <c r="PQ1" s="110"/>
      <c r="PR1" s="111"/>
      <c r="PS1" s="112"/>
      <c r="PT1" s="112"/>
      <c r="PU1" s="113"/>
      <c r="PV1" s="114"/>
      <c r="PW1" s="114"/>
      <c r="PX1" s="114"/>
      <c r="PY1" s="113"/>
      <c r="PZ1" s="113"/>
      <c r="QA1" s="113"/>
      <c r="QB1" s="113"/>
      <c r="QC1" s="113"/>
      <c r="QD1" s="113"/>
      <c r="QE1" s="113"/>
      <c r="QF1" s="113"/>
      <c r="QG1" s="112"/>
      <c r="QH1" s="112"/>
      <c r="QI1" s="112"/>
      <c r="QJ1" s="112"/>
      <c r="QK1" s="112"/>
      <c r="QL1" s="112"/>
      <c r="QM1" s="112"/>
      <c r="QN1" s="112"/>
      <c r="QO1" s="112"/>
      <c r="QP1" s="112"/>
      <c r="QQ1" s="112"/>
      <c r="QR1" s="112"/>
    </row>
    <row r="2" spans="1:460" s="19" customFormat="1" x14ac:dyDescent="0.2">
      <c r="B2" s="20"/>
      <c r="C2" s="20"/>
      <c r="D2" s="20"/>
      <c r="E2" s="20"/>
      <c r="F2" s="20"/>
      <c r="G2" s="20"/>
      <c r="H2" s="16"/>
      <c r="I2" s="21"/>
      <c r="L2" s="22"/>
      <c r="M2" s="23"/>
      <c r="N2" s="23"/>
      <c r="O2" s="23"/>
      <c r="P2" s="22"/>
      <c r="Q2" s="22"/>
      <c r="R2" s="22"/>
      <c r="S2" s="22"/>
      <c r="T2" s="22"/>
      <c r="U2" s="22"/>
      <c r="V2" s="22"/>
      <c r="W2" s="22"/>
      <c r="AO2" s="109"/>
      <c r="AP2" s="109"/>
      <c r="AQ2" s="109"/>
      <c r="AR2" s="109"/>
      <c r="AS2" s="109"/>
      <c r="AT2" s="109"/>
      <c r="AU2" s="110"/>
      <c r="AV2" s="111"/>
      <c r="AW2" s="112"/>
      <c r="AX2" s="112"/>
      <c r="AY2" s="113"/>
      <c r="AZ2" s="114"/>
      <c r="BA2" s="114"/>
      <c r="BB2" s="114"/>
      <c r="BC2" s="113"/>
      <c r="BD2" s="113"/>
      <c r="BE2" s="113"/>
      <c r="BF2" s="113"/>
      <c r="BG2" s="113"/>
      <c r="BH2" s="113"/>
      <c r="BI2" s="113"/>
      <c r="BJ2" s="113"/>
      <c r="BK2" s="112"/>
      <c r="BL2" s="112"/>
      <c r="BM2" s="112"/>
      <c r="BN2" s="112"/>
      <c r="BO2" s="112"/>
      <c r="BP2" s="112"/>
      <c r="BQ2" s="112"/>
      <c r="BR2" s="112"/>
      <c r="BS2" s="112"/>
      <c r="BY2" s="109"/>
      <c r="BZ2" s="109"/>
      <c r="CA2" s="109"/>
      <c r="CB2" s="109"/>
      <c r="CC2" s="109"/>
      <c r="CD2" s="109"/>
      <c r="CE2" s="110"/>
      <c r="CF2" s="111"/>
      <c r="CG2" s="112"/>
      <c r="CH2" s="112"/>
      <c r="CI2" s="113"/>
      <c r="CJ2" s="114"/>
      <c r="CK2" s="114"/>
      <c r="CL2" s="114"/>
      <c r="CM2" s="113"/>
      <c r="CN2" s="113"/>
      <c r="CO2" s="113"/>
      <c r="CP2" s="113"/>
      <c r="CQ2" s="113"/>
      <c r="CR2" s="113"/>
      <c r="CS2" s="113"/>
      <c r="CT2" s="113"/>
      <c r="CU2" s="112"/>
      <c r="CV2" s="112"/>
      <c r="CW2" s="112"/>
      <c r="CX2" s="112"/>
      <c r="CY2" s="112"/>
      <c r="CZ2" s="112"/>
      <c r="DA2" s="112"/>
      <c r="DB2" s="112"/>
      <c r="DC2" s="112"/>
      <c r="DD2" s="112"/>
      <c r="DE2" s="112"/>
      <c r="DF2" s="112"/>
      <c r="DM2" s="109"/>
      <c r="DN2" s="109"/>
      <c r="DO2" s="109"/>
      <c r="DP2" s="109"/>
      <c r="DQ2" s="109"/>
      <c r="DR2" s="109"/>
      <c r="DS2" s="110"/>
      <c r="DT2" s="111"/>
      <c r="DU2" s="112"/>
      <c r="DV2" s="112"/>
      <c r="DW2" s="113"/>
      <c r="DX2" s="114"/>
      <c r="DY2" s="114"/>
      <c r="DZ2" s="114"/>
      <c r="EA2" s="113"/>
      <c r="EB2" s="113"/>
      <c r="EC2" s="113"/>
      <c r="ED2" s="113"/>
      <c r="EE2" s="113"/>
      <c r="EF2" s="113"/>
      <c r="EG2" s="113"/>
      <c r="EH2" s="113"/>
      <c r="EI2" s="112"/>
      <c r="EJ2" s="112"/>
      <c r="EK2" s="112"/>
      <c r="EL2" s="112"/>
      <c r="EM2" s="112"/>
      <c r="EN2" s="112"/>
      <c r="EO2" s="112"/>
      <c r="EP2" s="112"/>
      <c r="EQ2" s="112"/>
      <c r="ER2" s="112"/>
      <c r="ES2" s="112"/>
      <c r="EY2" s="109"/>
      <c r="EZ2" s="109"/>
      <c r="FA2" s="109"/>
      <c r="FB2" s="109"/>
      <c r="FC2" s="109"/>
      <c r="FD2" s="109"/>
      <c r="FE2" s="110"/>
      <c r="FF2" s="111"/>
      <c r="FG2" s="112"/>
      <c r="FH2" s="112"/>
      <c r="FI2" s="113"/>
      <c r="FJ2" s="114"/>
      <c r="FK2" s="114"/>
      <c r="FL2" s="114"/>
      <c r="FM2" s="113"/>
      <c r="FN2" s="113"/>
      <c r="FO2" s="113"/>
      <c r="FP2" s="113"/>
      <c r="FQ2" s="113"/>
      <c r="FR2" s="113"/>
      <c r="FS2" s="113"/>
      <c r="FT2" s="113"/>
      <c r="FU2" s="112"/>
      <c r="FV2" s="112"/>
      <c r="FW2" s="112"/>
      <c r="FX2" s="112"/>
      <c r="FY2" s="112"/>
      <c r="FZ2" s="112"/>
      <c r="GA2" s="112"/>
      <c r="GB2" s="112"/>
      <c r="GC2" s="112"/>
      <c r="GD2" s="112"/>
      <c r="GE2" s="112"/>
      <c r="GF2" s="112"/>
      <c r="GL2" s="109"/>
      <c r="GM2" s="109"/>
      <c r="GN2" s="109"/>
      <c r="GO2" s="109"/>
      <c r="GP2" s="109"/>
      <c r="GQ2" s="109"/>
      <c r="GR2" s="110"/>
      <c r="GS2" s="111"/>
      <c r="GT2" s="112"/>
      <c r="GU2" s="112"/>
      <c r="GV2" s="113"/>
      <c r="GW2" s="114"/>
      <c r="GX2" s="114"/>
      <c r="GY2" s="114"/>
      <c r="GZ2" s="113"/>
      <c r="HA2" s="113"/>
      <c r="HB2" s="113"/>
      <c r="HC2" s="113"/>
      <c r="HD2" s="113"/>
      <c r="HE2" s="113"/>
      <c r="HF2" s="113"/>
      <c r="HG2" s="113"/>
      <c r="HH2" s="112"/>
      <c r="HI2" s="112"/>
      <c r="HJ2" s="112"/>
      <c r="HK2" s="112"/>
      <c r="HL2" s="112"/>
      <c r="HM2" s="112"/>
      <c r="HN2" s="112"/>
      <c r="HO2" s="112"/>
      <c r="HP2" s="112"/>
      <c r="HQ2" s="112"/>
      <c r="HR2" s="112"/>
      <c r="HY2" s="109"/>
      <c r="HZ2" s="109"/>
      <c r="IA2" s="109"/>
      <c r="IB2" s="109"/>
      <c r="IC2" s="109"/>
      <c r="ID2" s="109"/>
      <c r="IE2" s="110"/>
      <c r="IF2" s="111"/>
      <c r="IG2" s="112"/>
      <c r="IH2" s="112"/>
      <c r="II2" s="113"/>
      <c r="IJ2" s="114"/>
      <c r="IK2" s="114"/>
      <c r="IL2" s="114"/>
      <c r="IM2" s="113"/>
      <c r="IN2" s="113"/>
      <c r="IO2" s="113"/>
      <c r="IP2" s="113"/>
      <c r="IQ2" s="113"/>
      <c r="IR2" s="113"/>
      <c r="IS2" s="113"/>
      <c r="IT2" s="113"/>
      <c r="IU2" s="112"/>
      <c r="IV2" s="112"/>
      <c r="IW2" s="112"/>
      <c r="IX2" s="112"/>
      <c r="IY2" s="112"/>
      <c r="IZ2" s="112"/>
      <c r="JA2" s="112"/>
      <c r="JB2" s="112"/>
      <c r="JC2" s="112"/>
      <c r="JD2" s="112"/>
      <c r="JE2" s="112"/>
      <c r="JF2" s="112"/>
      <c r="JL2" s="109"/>
      <c r="JM2" s="109"/>
      <c r="JN2" s="109"/>
      <c r="JO2" s="109"/>
      <c r="JP2" s="109"/>
      <c r="JQ2" s="109"/>
      <c r="JR2" s="110"/>
      <c r="JS2" s="111"/>
      <c r="JT2" s="112"/>
      <c r="JU2" s="112"/>
      <c r="JV2" s="113"/>
      <c r="JW2" s="114"/>
      <c r="JX2" s="114"/>
      <c r="JY2" s="114"/>
      <c r="JZ2" s="113"/>
      <c r="KA2" s="113"/>
      <c r="KB2" s="113"/>
      <c r="KC2" s="113"/>
      <c r="KD2" s="113"/>
      <c r="KE2" s="113"/>
      <c r="KF2" s="113"/>
      <c r="KG2" s="113"/>
      <c r="KH2" s="112"/>
      <c r="KI2" s="112"/>
      <c r="KJ2" s="112"/>
      <c r="KK2" s="112"/>
      <c r="KL2" s="112"/>
      <c r="KM2" s="112"/>
      <c r="KN2" s="112"/>
      <c r="KO2" s="112"/>
      <c r="KP2" s="112"/>
      <c r="KQ2" s="112"/>
      <c r="KR2" s="112"/>
      <c r="KS2" s="112"/>
      <c r="KZ2" s="109"/>
      <c r="LA2" s="109"/>
      <c r="LB2" s="109"/>
      <c r="LC2" s="109"/>
      <c r="LD2" s="109"/>
      <c r="LE2" s="109"/>
      <c r="LF2" s="110"/>
      <c r="LG2" s="111"/>
      <c r="LH2" s="112"/>
      <c r="LI2" s="112"/>
      <c r="LJ2" s="113"/>
      <c r="LK2" s="114"/>
      <c r="LL2" s="114"/>
      <c r="LM2" s="114"/>
      <c r="LN2" s="113"/>
      <c r="LO2" s="113"/>
      <c r="LP2" s="113"/>
      <c r="LQ2" s="113"/>
      <c r="LR2" s="113"/>
      <c r="LS2" s="113"/>
      <c r="LT2" s="113"/>
      <c r="LU2" s="113"/>
      <c r="LV2" s="112"/>
      <c r="LW2" s="112"/>
      <c r="LX2" s="112"/>
      <c r="LY2" s="112"/>
      <c r="LZ2" s="112"/>
      <c r="MA2" s="112"/>
      <c r="MB2" s="112"/>
      <c r="MC2" s="112"/>
      <c r="MD2" s="112"/>
      <c r="ME2" s="112"/>
      <c r="MF2" s="112"/>
      <c r="ML2" s="109"/>
      <c r="MM2" s="109"/>
      <c r="MN2" s="109"/>
      <c r="MO2" s="109"/>
      <c r="MP2" s="109"/>
      <c r="MQ2" s="109"/>
      <c r="MR2" s="110"/>
      <c r="MS2" s="111"/>
      <c r="MT2" s="112"/>
      <c r="MU2" s="112"/>
      <c r="MV2" s="113"/>
      <c r="MW2" s="114"/>
      <c r="MX2" s="114"/>
      <c r="MY2" s="114"/>
      <c r="MZ2" s="113"/>
      <c r="NA2" s="113"/>
      <c r="NB2" s="113"/>
      <c r="NC2" s="113"/>
      <c r="ND2" s="113"/>
      <c r="NE2" s="113"/>
      <c r="NF2" s="113"/>
      <c r="NG2" s="113"/>
      <c r="NH2" s="112"/>
      <c r="NI2" s="112"/>
      <c r="NJ2" s="112"/>
      <c r="NK2" s="112"/>
      <c r="NL2" s="112"/>
      <c r="NM2" s="112"/>
      <c r="NN2" s="112"/>
      <c r="NO2" s="112"/>
      <c r="NP2" s="112"/>
      <c r="NQ2" s="112"/>
      <c r="NR2" s="112"/>
      <c r="NS2" s="112"/>
      <c r="NY2" s="109"/>
      <c r="NZ2" s="109"/>
      <c r="OA2" s="109"/>
      <c r="OB2" s="109"/>
      <c r="OC2" s="109"/>
      <c r="OD2" s="109"/>
      <c r="OE2" s="110"/>
      <c r="OF2" s="111"/>
      <c r="OG2" s="112"/>
      <c r="OH2" s="112"/>
      <c r="OI2" s="113"/>
      <c r="OJ2" s="114"/>
      <c r="OK2" s="114"/>
      <c r="OL2" s="114"/>
      <c r="OM2" s="113"/>
      <c r="ON2" s="113"/>
      <c r="OO2" s="113"/>
      <c r="OP2" s="113"/>
      <c r="OQ2" s="113"/>
      <c r="OR2" s="113"/>
      <c r="OS2" s="113"/>
      <c r="OT2" s="113"/>
      <c r="OU2" s="112"/>
      <c r="OV2" s="112"/>
      <c r="OW2" s="112"/>
      <c r="OX2" s="112"/>
      <c r="OY2" s="112"/>
      <c r="OZ2" s="112"/>
      <c r="PA2" s="112"/>
      <c r="PB2" s="112"/>
      <c r="PC2" s="112"/>
      <c r="PD2" s="112"/>
      <c r="PE2" s="112"/>
      <c r="PK2" s="109"/>
      <c r="PL2" s="109"/>
      <c r="PM2" s="109"/>
      <c r="PN2" s="109"/>
      <c r="PO2" s="109"/>
      <c r="PP2" s="109"/>
      <c r="PQ2" s="110"/>
      <c r="PR2" s="111"/>
      <c r="PS2" s="112"/>
      <c r="PT2" s="112"/>
      <c r="PU2" s="113"/>
      <c r="PV2" s="114"/>
      <c r="PW2" s="114"/>
      <c r="PX2" s="114"/>
      <c r="PY2" s="113"/>
      <c r="PZ2" s="113"/>
      <c r="QA2" s="113"/>
      <c r="QB2" s="113"/>
      <c r="QC2" s="113"/>
      <c r="QD2" s="113"/>
      <c r="QE2" s="113"/>
      <c r="QF2" s="113"/>
      <c r="QG2" s="112"/>
      <c r="QH2" s="112"/>
      <c r="QI2" s="112"/>
      <c r="QJ2" s="112"/>
      <c r="QK2" s="112"/>
      <c r="QL2" s="112"/>
      <c r="QM2" s="112"/>
      <c r="QN2" s="112"/>
      <c r="QO2" s="112"/>
      <c r="QP2" s="112"/>
      <c r="QQ2" s="112"/>
      <c r="QR2" s="112"/>
    </row>
    <row r="3" spans="1:460" s="19" customFormat="1" x14ac:dyDescent="0.25">
      <c r="B3" s="29" t="s">
        <v>20</v>
      </c>
      <c r="C3" s="29"/>
      <c r="D3" s="29"/>
      <c r="E3" s="31">
        <f>YEAR(E$12)</f>
        <v>2015</v>
      </c>
      <c r="F3" s="31">
        <f t="shared" ref="F3:AI3" si="0">YEAR(F$12)</f>
        <v>2015</v>
      </c>
      <c r="G3" s="31">
        <f t="shared" si="0"/>
        <v>2015</v>
      </c>
      <c r="H3" s="31">
        <f t="shared" si="0"/>
        <v>2015</v>
      </c>
      <c r="I3" s="31">
        <f t="shared" si="0"/>
        <v>2015</v>
      </c>
      <c r="J3" s="31">
        <f t="shared" si="0"/>
        <v>2015</v>
      </c>
      <c r="K3" s="31">
        <f t="shared" si="0"/>
        <v>2015</v>
      </c>
      <c r="L3" s="31">
        <f t="shared" si="0"/>
        <v>2015</v>
      </c>
      <c r="M3" s="31">
        <f t="shared" si="0"/>
        <v>2015</v>
      </c>
      <c r="N3" s="31">
        <f t="shared" si="0"/>
        <v>2015</v>
      </c>
      <c r="O3" s="31">
        <f t="shared" si="0"/>
        <v>2015</v>
      </c>
      <c r="P3" s="31">
        <f t="shared" si="0"/>
        <v>2015</v>
      </c>
      <c r="Q3" s="31">
        <f t="shared" si="0"/>
        <v>2015</v>
      </c>
      <c r="R3" s="31">
        <f t="shared" si="0"/>
        <v>2015</v>
      </c>
      <c r="S3" s="31">
        <f t="shared" si="0"/>
        <v>2015</v>
      </c>
      <c r="T3" s="31">
        <f t="shared" si="0"/>
        <v>2015</v>
      </c>
      <c r="U3" s="31">
        <f t="shared" si="0"/>
        <v>2015</v>
      </c>
      <c r="V3" s="31">
        <f t="shared" si="0"/>
        <v>2015</v>
      </c>
      <c r="W3" s="31">
        <f t="shared" si="0"/>
        <v>2015</v>
      </c>
      <c r="X3" s="31">
        <f t="shared" si="0"/>
        <v>2015</v>
      </c>
      <c r="Y3" s="31">
        <f t="shared" si="0"/>
        <v>2015</v>
      </c>
      <c r="Z3" s="31">
        <f t="shared" si="0"/>
        <v>2015</v>
      </c>
      <c r="AA3" s="31">
        <f t="shared" si="0"/>
        <v>2015</v>
      </c>
      <c r="AB3" s="31">
        <f t="shared" si="0"/>
        <v>2015</v>
      </c>
      <c r="AC3" s="31">
        <f t="shared" si="0"/>
        <v>2015</v>
      </c>
      <c r="AD3" s="31">
        <f t="shared" si="0"/>
        <v>2015</v>
      </c>
      <c r="AE3" s="31">
        <f t="shared" si="0"/>
        <v>2015</v>
      </c>
      <c r="AF3" s="31">
        <f t="shared" si="0"/>
        <v>2015</v>
      </c>
      <c r="AG3" s="31">
        <f t="shared" si="0"/>
        <v>2015</v>
      </c>
      <c r="AH3" s="31">
        <f t="shared" si="0"/>
        <v>2015</v>
      </c>
      <c r="AI3" s="31">
        <f t="shared" si="0"/>
        <v>2015</v>
      </c>
      <c r="AO3" s="115" t="s">
        <v>20</v>
      </c>
      <c r="AP3" s="115"/>
      <c r="AQ3" s="115"/>
      <c r="AR3" s="116">
        <f>YEAR(AR$12)</f>
        <v>2014</v>
      </c>
      <c r="AS3" s="116">
        <f t="shared" ref="AS3:BS3" si="1">YEAR(AS$12)</f>
        <v>2014</v>
      </c>
      <c r="AT3" s="116">
        <f t="shared" si="1"/>
        <v>2014</v>
      </c>
      <c r="AU3" s="116">
        <f t="shared" si="1"/>
        <v>2014</v>
      </c>
      <c r="AV3" s="116">
        <f t="shared" si="1"/>
        <v>2014</v>
      </c>
      <c r="AW3" s="116">
        <f t="shared" si="1"/>
        <v>2014</v>
      </c>
      <c r="AX3" s="116">
        <f t="shared" si="1"/>
        <v>2014</v>
      </c>
      <c r="AY3" s="116">
        <f t="shared" si="1"/>
        <v>2014</v>
      </c>
      <c r="AZ3" s="116">
        <f t="shared" si="1"/>
        <v>2014</v>
      </c>
      <c r="BA3" s="116">
        <f t="shared" si="1"/>
        <v>2014</v>
      </c>
      <c r="BB3" s="116">
        <f t="shared" si="1"/>
        <v>2014</v>
      </c>
      <c r="BC3" s="116">
        <f t="shared" si="1"/>
        <v>2014</v>
      </c>
      <c r="BD3" s="116">
        <f t="shared" si="1"/>
        <v>2014</v>
      </c>
      <c r="BE3" s="116">
        <f t="shared" si="1"/>
        <v>2014</v>
      </c>
      <c r="BF3" s="116">
        <f t="shared" si="1"/>
        <v>2014</v>
      </c>
      <c r="BG3" s="116">
        <f t="shared" si="1"/>
        <v>2014</v>
      </c>
      <c r="BH3" s="116">
        <f t="shared" si="1"/>
        <v>2014</v>
      </c>
      <c r="BI3" s="116">
        <f t="shared" si="1"/>
        <v>2014</v>
      </c>
      <c r="BJ3" s="116">
        <f t="shared" si="1"/>
        <v>2014</v>
      </c>
      <c r="BK3" s="116">
        <f t="shared" si="1"/>
        <v>2014</v>
      </c>
      <c r="BL3" s="116">
        <f t="shared" si="1"/>
        <v>2014</v>
      </c>
      <c r="BM3" s="116">
        <f t="shared" si="1"/>
        <v>2014</v>
      </c>
      <c r="BN3" s="116">
        <f t="shared" si="1"/>
        <v>2014</v>
      </c>
      <c r="BO3" s="116">
        <f t="shared" si="1"/>
        <v>2014</v>
      </c>
      <c r="BP3" s="116">
        <f t="shared" si="1"/>
        <v>2014</v>
      </c>
      <c r="BQ3" s="116">
        <f t="shared" si="1"/>
        <v>2014</v>
      </c>
      <c r="BR3" s="116">
        <f t="shared" si="1"/>
        <v>2014</v>
      </c>
      <c r="BS3" s="116">
        <f t="shared" si="1"/>
        <v>2014</v>
      </c>
      <c r="BY3" s="115" t="s">
        <v>20</v>
      </c>
      <c r="BZ3" s="115"/>
      <c r="CA3" s="115"/>
      <c r="CB3" s="116">
        <f>YEAR(CB$12)</f>
        <v>2015</v>
      </c>
      <c r="CC3" s="116">
        <f t="shared" ref="CC3:DF3" si="2">YEAR(CC$12)</f>
        <v>2015</v>
      </c>
      <c r="CD3" s="116">
        <f t="shared" si="2"/>
        <v>2015</v>
      </c>
      <c r="CE3" s="116">
        <f t="shared" si="2"/>
        <v>2015</v>
      </c>
      <c r="CF3" s="116">
        <f t="shared" si="2"/>
        <v>2015</v>
      </c>
      <c r="CG3" s="116">
        <f t="shared" si="2"/>
        <v>2015</v>
      </c>
      <c r="CH3" s="116">
        <f t="shared" si="2"/>
        <v>2015</v>
      </c>
      <c r="CI3" s="116">
        <f t="shared" si="2"/>
        <v>2015</v>
      </c>
      <c r="CJ3" s="116">
        <f t="shared" si="2"/>
        <v>2015</v>
      </c>
      <c r="CK3" s="116">
        <f t="shared" si="2"/>
        <v>2015</v>
      </c>
      <c r="CL3" s="116">
        <f t="shared" si="2"/>
        <v>2015</v>
      </c>
      <c r="CM3" s="116">
        <f t="shared" si="2"/>
        <v>2015</v>
      </c>
      <c r="CN3" s="116">
        <f t="shared" si="2"/>
        <v>2015</v>
      </c>
      <c r="CO3" s="116">
        <f t="shared" si="2"/>
        <v>2015</v>
      </c>
      <c r="CP3" s="116">
        <f t="shared" si="2"/>
        <v>2015</v>
      </c>
      <c r="CQ3" s="116">
        <f t="shared" si="2"/>
        <v>2015</v>
      </c>
      <c r="CR3" s="116">
        <f t="shared" si="2"/>
        <v>2015</v>
      </c>
      <c r="CS3" s="116">
        <f t="shared" si="2"/>
        <v>2015</v>
      </c>
      <c r="CT3" s="116">
        <f t="shared" si="2"/>
        <v>2015</v>
      </c>
      <c r="CU3" s="116">
        <f t="shared" si="2"/>
        <v>2015</v>
      </c>
      <c r="CV3" s="116">
        <f t="shared" si="2"/>
        <v>2015</v>
      </c>
      <c r="CW3" s="116">
        <f t="shared" si="2"/>
        <v>2015</v>
      </c>
      <c r="CX3" s="116">
        <f t="shared" si="2"/>
        <v>2015</v>
      </c>
      <c r="CY3" s="116">
        <f t="shared" si="2"/>
        <v>2015</v>
      </c>
      <c r="CZ3" s="116">
        <f t="shared" si="2"/>
        <v>2015</v>
      </c>
      <c r="DA3" s="116">
        <f t="shared" si="2"/>
        <v>2015</v>
      </c>
      <c r="DB3" s="116">
        <f t="shared" si="2"/>
        <v>2015</v>
      </c>
      <c r="DC3" s="116">
        <f t="shared" si="2"/>
        <v>2015</v>
      </c>
      <c r="DD3" s="116">
        <f t="shared" si="2"/>
        <v>2015</v>
      </c>
      <c r="DE3" s="116">
        <f t="shared" si="2"/>
        <v>2015</v>
      </c>
      <c r="DF3" s="116">
        <f t="shared" si="2"/>
        <v>2015</v>
      </c>
      <c r="DM3" s="115" t="s">
        <v>20</v>
      </c>
      <c r="DN3" s="115"/>
      <c r="DO3" s="115"/>
      <c r="DP3" s="116">
        <f>YEAR(DP$12)</f>
        <v>2015</v>
      </c>
      <c r="DQ3" s="116">
        <f t="shared" ref="DQ3:ES3" si="3">YEAR(DQ$12)</f>
        <v>2015</v>
      </c>
      <c r="DR3" s="116">
        <f t="shared" si="3"/>
        <v>2015</v>
      </c>
      <c r="DS3" s="116">
        <f t="shared" si="3"/>
        <v>2015</v>
      </c>
      <c r="DT3" s="116">
        <f t="shared" si="3"/>
        <v>2015</v>
      </c>
      <c r="DU3" s="116">
        <f t="shared" si="3"/>
        <v>2015</v>
      </c>
      <c r="DV3" s="116">
        <f t="shared" si="3"/>
        <v>2015</v>
      </c>
      <c r="DW3" s="116">
        <f t="shared" si="3"/>
        <v>2015</v>
      </c>
      <c r="DX3" s="116">
        <f t="shared" si="3"/>
        <v>2015</v>
      </c>
      <c r="DY3" s="116">
        <f t="shared" si="3"/>
        <v>2015</v>
      </c>
      <c r="DZ3" s="116">
        <f t="shared" si="3"/>
        <v>2015</v>
      </c>
      <c r="EA3" s="116">
        <f t="shared" si="3"/>
        <v>2015</v>
      </c>
      <c r="EB3" s="116">
        <f t="shared" si="3"/>
        <v>2015</v>
      </c>
      <c r="EC3" s="116">
        <f t="shared" si="3"/>
        <v>2015</v>
      </c>
      <c r="ED3" s="116">
        <f t="shared" si="3"/>
        <v>2015</v>
      </c>
      <c r="EE3" s="116">
        <f t="shared" si="3"/>
        <v>2015</v>
      </c>
      <c r="EF3" s="116">
        <f t="shared" si="3"/>
        <v>2015</v>
      </c>
      <c r="EG3" s="116">
        <f t="shared" si="3"/>
        <v>2015</v>
      </c>
      <c r="EH3" s="116">
        <f t="shared" si="3"/>
        <v>2015</v>
      </c>
      <c r="EI3" s="116">
        <f t="shared" si="3"/>
        <v>2015</v>
      </c>
      <c r="EJ3" s="116">
        <f t="shared" si="3"/>
        <v>2015</v>
      </c>
      <c r="EK3" s="116">
        <f t="shared" si="3"/>
        <v>2015</v>
      </c>
      <c r="EL3" s="116">
        <f t="shared" si="3"/>
        <v>2015</v>
      </c>
      <c r="EM3" s="116">
        <f t="shared" si="3"/>
        <v>2015</v>
      </c>
      <c r="EN3" s="116">
        <f t="shared" si="3"/>
        <v>2015</v>
      </c>
      <c r="EO3" s="116">
        <f t="shared" si="3"/>
        <v>2015</v>
      </c>
      <c r="EP3" s="116">
        <f t="shared" si="3"/>
        <v>2015</v>
      </c>
      <c r="EQ3" s="116">
        <f t="shared" si="3"/>
        <v>2015</v>
      </c>
      <c r="ER3" s="116">
        <f t="shared" si="3"/>
        <v>2015</v>
      </c>
      <c r="ES3" s="116">
        <f t="shared" si="3"/>
        <v>2015</v>
      </c>
      <c r="EY3" s="115" t="s">
        <v>20</v>
      </c>
      <c r="EZ3" s="115"/>
      <c r="FA3" s="115"/>
      <c r="FB3" s="116">
        <f>YEAR(FB$12)</f>
        <v>2015</v>
      </c>
      <c r="FC3" s="116">
        <f t="shared" ref="FC3:GF3" si="4">YEAR(FC$12)</f>
        <v>2015</v>
      </c>
      <c r="FD3" s="116">
        <f t="shared" si="4"/>
        <v>2015</v>
      </c>
      <c r="FE3" s="116">
        <f t="shared" si="4"/>
        <v>2015</v>
      </c>
      <c r="FF3" s="116">
        <f t="shared" si="4"/>
        <v>2015</v>
      </c>
      <c r="FG3" s="116">
        <f t="shared" si="4"/>
        <v>2015</v>
      </c>
      <c r="FH3" s="116">
        <f t="shared" si="4"/>
        <v>2015</v>
      </c>
      <c r="FI3" s="116">
        <f t="shared" si="4"/>
        <v>2015</v>
      </c>
      <c r="FJ3" s="116">
        <f t="shared" si="4"/>
        <v>2015</v>
      </c>
      <c r="FK3" s="116">
        <f t="shared" si="4"/>
        <v>2015</v>
      </c>
      <c r="FL3" s="116">
        <f t="shared" si="4"/>
        <v>2015</v>
      </c>
      <c r="FM3" s="116">
        <f t="shared" si="4"/>
        <v>2015</v>
      </c>
      <c r="FN3" s="116">
        <f t="shared" si="4"/>
        <v>2015</v>
      </c>
      <c r="FO3" s="116">
        <f t="shared" si="4"/>
        <v>2015</v>
      </c>
      <c r="FP3" s="116">
        <f t="shared" si="4"/>
        <v>2015</v>
      </c>
      <c r="FQ3" s="116">
        <f t="shared" si="4"/>
        <v>2015</v>
      </c>
      <c r="FR3" s="116">
        <f t="shared" si="4"/>
        <v>2015</v>
      </c>
      <c r="FS3" s="116">
        <f t="shared" si="4"/>
        <v>2015</v>
      </c>
      <c r="FT3" s="116">
        <f t="shared" si="4"/>
        <v>2015</v>
      </c>
      <c r="FU3" s="116">
        <f t="shared" si="4"/>
        <v>2015</v>
      </c>
      <c r="FV3" s="116">
        <f t="shared" si="4"/>
        <v>2015</v>
      </c>
      <c r="FW3" s="116">
        <f t="shared" si="4"/>
        <v>2015</v>
      </c>
      <c r="FX3" s="116">
        <f t="shared" si="4"/>
        <v>2015</v>
      </c>
      <c r="FY3" s="116">
        <f t="shared" si="4"/>
        <v>2015</v>
      </c>
      <c r="FZ3" s="116">
        <f t="shared" si="4"/>
        <v>2015</v>
      </c>
      <c r="GA3" s="116">
        <f t="shared" si="4"/>
        <v>2015</v>
      </c>
      <c r="GB3" s="116">
        <f t="shared" si="4"/>
        <v>2015</v>
      </c>
      <c r="GC3" s="116">
        <f t="shared" si="4"/>
        <v>2015</v>
      </c>
      <c r="GD3" s="116">
        <f t="shared" si="4"/>
        <v>2015</v>
      </c>
      <c r="GE3" s="116">
        <f t="shared" si="4"/>
        <v>2015</v>
      </c>
      <c r="GF3" s="116">
        <f t="shared" si="4"/>
        <v>2015</v>
      </c>
      <c r="GL3" s="115" t="s">
        <v>20</v>
      </c>
      <c r="GM3" s="115"/>
      <c r="GN3" s="115"/>
      <c r="GO3" s="116">
        <f>YEAR(GO$12)</f>
        <v>2015</v>
      </c>
      <c r="GP3" s="116">
        <f t="shared" ref="GP3:HR3" si="5">YEAR(GP$12)</f>
        <v>2015</v>
      </c>
      <c r="GQ3" s="116">
        <f t="shared" si="5"/>
        <v>2015</v>
      </c>
      <c r="GR3" s="116">
        <f t="shared" si="5"/>
        <v>2015</v>
      </c>
      <c r="GS3" s="116">
        <f t="shared" si="5"/>
        <v>2015</v>
      </c>
      <c r="GT3" s="116">
        <f t="shared" si="5"/>
        <v>2015</v>
      </c>
      <c r="GU3" s="116">
        <f t="shared" si="5"/>
        <v>2015</v>
      </c>
      <c r="GV3" s="116">
        <f t="shared" si="5"/>
        <v>2015</v>
      </c>
      <c r="GW3" s="116">
        <f t="shared" si="5"/>
        <v>2015</v>
      </c>
      <c r="GX3" s="116">
        <f t="shared" si="5"/>
        <v>2015</v>
      </c>
      <c r="GY3" s="116">
        <f t="shared" si="5"/>
        <v>2015</v>
      </c>
      <c r="GZ3" s="116">
        <f t="shared" si="5"/>
        <v>2015</v>
      </c>
      <c r="HA3" s="116">
        <f t="shared" si="5"/>
        <v>2015</v>
      </c>
      <c r="HB3" s="116">
        <f t="shared" si="5"/>
        <v>2015</v>
      </c>
      <c r="HC3" s="116">
        <f t="shared" si="5"/>
        <v>2015</v>
      </c>
      <c r="HD3" s="116">
        <f t="shared" si="5"/>
        <v>2015</v>
      </c>
      <c r="HE3" s="116">
        <f t="shared" si="5"/>
        <v>2015</v>
      </c>
      <c r="HF3" s="116">
        <f t="shared" si="5"/>
        <v>2015</v>
      </c>
      <c r="HG3" s="116">
        <f t="shared" si="5"/>
        <v>2015</v>
      </c>
      <c r="HH3" s="116">
        <f t="shared" si="5"/>
        <v>2015</v>
      </c>
      <c r="HI3" s="116">
        <f t="shared" si="5"/>
        <v>2015</v>
      </c>
      <c r="HJ3" s="116">
        <f t="shared" si="5"/>
        <v>2015</v>
      </c>
      <c r="HK3" s="116">
        <f t="shared" si="5"/>
        <v>2015</v>
      </c>
      <c r="HL3" s="116">
        <f t="shared" si="5"/>
        <v>2015</v>
      </c>
      <c r="HM3" s="116">
        <f t="shared" si="5"/>
        <v>2015</v>
      </c>
      <c r="HN3" s="116">
        <f t="shared" si="5"/>
        <v>2015</v>
      </c>
      <c r="HO3" s="116">
        <f t="shared" si="5"/>
        <v>2015</v>
      </c>
      <c r="HP3" s="116">
        <f t="shared" si="5"/>
        <v>2015</v>
      </c>
      <c r="HQ3" s="116">
        <f t="shared" si="5"/>
        <v>2015</v>
      </c>
      <c r="HR3" s="116">
        <f t="shared" si="5"/>
        <v>2015</v>
      </c>
      <c r="HY3" s="115" t="s">
        <v>20</v>
      </c>
      <c r="HZ3" s="115"/>
      <c r="IA3" s="115"/>
      <c r="IB3" s="116">
        <f>YEAR(IB$12)</f>
        <v>2015</v>
      </c>
      <c r="IC3" s="116">
        <f t="shared" ref="IC3:JF3" si="6">YEAR(IC$12)</f>
        <v>2015</v>
      </c>
      <c r="ID3" s="116">
        <f t="shared" si="6"/>
        <v>2015</v>
      </c>
      <c r="IE3" s="116">
        <f t="shared" si="6"/>
        <v>2015</v>
      </c>
      <c r="IF3" s="116">
        <f t="shared" si="6"/>
        <v>2015</v>
      </c>
      <c r="IG3" s="116">
        <f t="shared" si="6"/>
        <v>2015</v>
      </c>
      <c r="IH3" s="116">
        <f t="shared" si="6"/>
        <v>2015</v>
      </c>
      <c r="II3" s="116">
        <f t="shared" si="6"/>
        <v>2015</v>
      </c>
      <c r="IJ3" s="116">
        <f t="shared" si="6"/>
        <v>2015</v>
      </c>
      <c r="IK3" s="116">
        <f t="shared" si="6"/>
        <v>2015</v>
      </c>
      <c r="IL3" s="116">
        <f t="shared" si="6"/>
        <v>2015</v>
      </c>
      <c r="IM3" s="116">
        <f t="shared" si="6"/>
        <v>2015</v>
      </c>
      <c r="IN3" s="116">
        <f t="shared" si="6"/>
        <v>2015</v>
      </c>
      <c r="IO3" s="116">
        <f t="shared" si="6"/>
        <v>2015</v>
      </c>
      <c r="IP3" s="116">
        <f t="shared" si="6"/>
        <v>2015</v>
      </c>
      <c r="IQ3" s="116">
        <f t="shared" si="6"/>
        <v>2015</v>
      </c>
      <c r="IR3" s="116">
        <f t="shared" si="6"/>
        <v>2015</v>
      </c>
      <c r="IS3" s="116">
        <f t="shared" si="6"/>
        <v>2015</v>
      </c>
      <c r="IT3" s="116">
        <f t="shared" si="6"/>
        <v>2015</v>
      </c>
      <c r="IU3" s="116">
        <f t="shared" si="6"/>
        <v>2015</v>
      </c>
      <c r="IV3" s="116">
        <f t="shared" si="6"/>
        <v>2015</v>
      </c>
      <c r="IW3" s="116">
        <f t="shared" si="6"/>
        <v>2015</v>
      </c>
      <c r="IX3" s="116">
        <f t="shared" si="6"/>
        <v>2015</v>
      </c>
      <c r="IY3" s="116">
        <f t="shared" si="6"/>
        <v>2015</v>
      </c>
      <c r="IZ3" s="116">
        <f t="shared" si="6"/>
        <v>2015</v>
      </c>
      <c r="JA3" s="116">
        <f t="shared" si="6"/>
        <v>2015</v>
      </c>
      <c r="JB3" s="116">
        <f t="shared" si="6"/>
        <v>2015</v>
      </c>
      <c r="JC3" s="116">
        <f t="shared" si="6"/>
        <v>2015</v>
      </c>
      <c r="JD3" s="116">
        <f t="shared" si="6"/>
        <v>2015</v>
      </c>
      <c r="JE3" s="116">
        <f t="shared" si="6"/>
        <v>2015</v>
      </c>
      <c r="JF3" s="116">
        <f t="shared" si="6"/>
        <v>2015</v>
      </c>
      <c r="JL3" s="115" t="s">
        <v>20</v>
      </c>
      <c r="JM3" s="115"/>
      <c r="JN3" s="115"/>
      <c r="JO3" s="116">
        <f>YEAR(JO$12)</f>
        <v>2015</v>
      </c>
      <c r="JP3" s="116">
        <f t="shared" ref="JP3:KS3" si="7">YEAR(JP$12)</f>
        <v>2015</v>
      </c>
      <c r="JQ3" s="116">
        <f t="shared" si="7"/>
        <v>2015</v>
      </c>
      <c r="JR3" s="116">
        <f t="shared" si="7"/>
        <v>2015</v>
      </c>
      <c r="JS3" s="116">
        <f t="shared" si="7"/>
        <v>2015</v>
      </c>
      <c r="JT3" s="116">
        <f t="shared" si="7"/>
        <v>2015</v>
      </c>
      <c r="JU3" s="116">
        <f t="shared" si="7"/>
        <v>2015</v>
      </c>
      <c r="JV3" s="116">
        <f t="shared" si="7"/>
        <v>2015</v>
      </c>
      <c r="JW3" s="116">
        <f t="shared" si="7"/>
        <v>2015</v>
      </c>
      <c r="JX3" s="116">
        <f t="shared" si="7"/>
        <v>2015</v>
      </c>
      <c r="JY3" s="116">
        <f t="shared" si="7"/>
        <v>2015</v>
      </c>
      <c r="JZ3" s="116">
        <f t="shared" si="7"/>
        <v>2015</v>
      </c>
      <c r="KA3" s="116">
        <f t="shared" si="7"/>
        <v>2015</v>
      </c>
      <c r="KB3" s="116">
        <f t="shared" si="7"/>
        <v>2015</v>
      </c>
      <c r="KC3" s="116">
        <f t="shared" si="7"/>
        <v>2015</v>
      </c>
      <c r="KD3" s="116">
        <f t="shared" si="7"/>
        <v>2015</v>
      </c>
      <c r="KE3" s="116">
        <f t="shared" si="7"/>
        <v>2015</v>
      </c>
      <c r="KF3" s="116">
        <f t="shared" si="7"/>
        <v>2015</v>
      </c>
      <c r="KG3" s="116">
        <f t="shared" si="7"/>
        <v>2015</v>
      </c>
      <c r="KH3" s="116">
        <f t="shared" si="7"/>
        <v>2015</v>
      </c>
      <c r="KI3" s="116">
        <f t="shared" si="7"/>
        <v>2015</v>
      </c>
      <c r="KJ3" s="116">
        <f t="shared" si="7"/>
        <v>2015</v>
      </c>
      <c r="KK3" s="116">
        <f t="shared" si="7"/>
        <v>2015</v>
      </c>
      <c r="KL3" s="116">
        <f t="shared" si="7"/>
        <v>2015</v>
      </c>
      <c r="KM3" s="116">
        <f t="shared" si="7"/>
        <v>2015</v>
      </c>
      <c r="KN3" s="116">
        <f t="shared" si="7"/>
        <v>2015</v>
      </c>
      <c r="KO3" s="116">
        <f t="shared" si="7"/>
        <v>2015</v>
      </c>
      <c r="KP3" s="116">
        <f t="shared" si="7"/>
        <v>2015</v>
      </c>
      <c r="KQ3" s="116">
        <f t="shared" si="7"/>
        <v>2015</v>
      </c>
      <c r="KR3" s="116">
        <f t="shared" si="7"/>
        <v>2015</v>
      </c>
      <c r="KS3" s="116">
        <f t="shared" si="7"/>
        <v>2015</v>
      </c>
      <c r="KZ3" s="115" t="s">
        <v>20</v>
      </c>
      <c r="LA3" s="115"/>
      <c r="LB3" s="115"/>
      <c r="LC3" s="116">
        <f>YEAR(LC$12)</f>
        <v>2015</v>
      </c>
      <c r="LD3" s="116">
        <f t="shared" ref="LD3:MF3" si="8">YEAR(LD$12)</f>
        <v>2015</v>
      </c>
      <c r="LE3" s="116">
        <f t="shared" si="8"/>
        <v>2015</v>
      </c>
      <c r="LF3" s="116">
        <f t="shared" si="8"/>
        <v>2015</v>
      </c>
      <c r="LG3" s="116">
        <f t="shared" si="8"/>
        <v>2015</v>
      </c>
      <c r="LH3" s="116">
        <f t="shared" si="8"/>
        <v>2015</v>
      </c>
      <c r="LI3" s="116">
        <f t="shared" si="8"/>
        <v>2015</v>
      </c>
      <c r="LJ3" s="116">
        <f t="shared" si="8"/>
        <v>2015</v>
      </c>
      <c r="LK3" s="116">
        <f t="shared" si="8"/>
        <v>2015</v>
      </c>
      <c r="LL3" s="116">
        <f t="shared" si="8"/>
        <v>2015</v>
      </c>
      <c r="LM3" s="116">
        <f t="shared" si="8"/>
        <v>2015</v>
      </c>
      <c r="LN3" s="116">
        <f t="shared" si="8"/>
        <v>2015</v>
      </c>
      <c r="LO3" s="116">
        <f t="shared" si="8"/>
        <v>2015</v>
      </c>
      <c r="LP3" s="116">
        <f t="shared" si="8"/>
        <v>2015</v>
      </c>
      <c r="LQ3" s="116">
        <f t="shared" si="8"/>
        <v>2015</v>
      </c>
      <c r="LR3" s="116">
        <f t="shared" si="8"/>
        <v>2015</v>
      </c>
      <c r="LS3" s="116">
        <f t="shared" si="8"/>
        <v>2015</v>
      </c>
      <c r="LT3" s="116">
        <f t="shared" si="8"/>
        <v>2015</v>
      </c>
      <c r="LU3" s="116">
        <f t="shared" si="8"/>
        <v>2015</v>
      </c>
      <c r="LV3" s="116">
        <f t="shared" si="8"/>
        <v>2015</v>
      </c>
      <c r="LW3" s="116">
        <f t="shared" si="8"/>
        <v>2015</v>
      </c>
      <c r="LX3" s="116">
        <f t="shared" si="8"/>
        <v>2015</v>
      </c>
      <c r="LY3" s="116">
        <f t="shared" si="8"/>
        <v>2015</v>
      </c>
      <c r="LZ3" s="116">
        <f t="shared" si="8"/>
        <v>2015</v>
      </c>
      <c r="MA3" s="116">
        <f t="shared" si="8"/>
        <v>2015</v>
      </c>
      <c r="MB3" s="116">
        <f t="shared" si="8"/>
        <v>2015</v>
      </c>
      <c r="MC3" s="116">
        <f t="shared" si="8"/>
        <v>2015</v>
      </c>
      <c r="MD3" s="116">
        <f t="shared" si="8"/>
        <v>2015</v>
      </c>
      <c r="ME3" s="116">
        <f t="shared" si="8"/>
        <v>2015</v>
      </c>
      <c r="MF3" s="116">
        <f t="shared" si="8"/>
        <v>2015</v>
      </c>
      <c r="ML3" s="115" t="s">
        <v>20</v>
      </c>
      <c r="MM3" s="115"/>
      <c r="MN3" s="115"/>
      <c r="MO3" s="116">
        <f>YEAR(MO$12)</f>
        <v>2015</v>
      </c>
      <c r="MP3" s="116">
        <f t="shared" ref="MP3:NS3" si="9">YEAR(MP$12)</f>
        <v>2015</v>
      </c>
      <c r="MQ3" s="116">
        <f t="shared" si="9"/>
        <v>2015</v>
      </c>
      <c r="MR3" s="116">
        <f t="shared" si="9"/>
        <v>2015</v>
      </c>
      <c r="MS3" s="116">
        <f t="shared" si="9"/>
        <v>2015</v>
      </c>
      <c r="MT3" s="116">
        <f t="shared" si="9"/>
        <v>2015</v>
      </c>
      <c r="MU3" s="116">
        <f t="shared" si="9"/>
        <v>2015</v>
      </c>
      <c r="MV3" s="116">
        <f t="shared" si="9"/>
        <v>2015</v>
      </c>
      <c r="MW3" s="116">
        <f t="shared" si="9"/>
        <v>2015</v>
      </c>
      <c r="MX3" s="116">
        <f t="shared" si="9"/>
        <v>2015</v>
      </c>
      <c r="MY3" s="116">
        <f t="shared" si="9"/>
        <v>2015</v>
      </c>
      <c r="MZ3" s="116">
        <f t="shared" si="9"/>
        <v>2015</v>
      </c>
      <c r="NA3" s="116">
        <f t="shared" si="9"/>
        <v>2015</v>
      </c>
      <c r="NB3" s="116">
        <f t="shared" si="9"/>
        <v>2015</v>
      </c>
      <c r="NC3" s="116">
        <f t="shared" si="9"/>
        <v>2015</v>
      </c>
      <c r="ND3" s="116">
        <f t="shared" si="9"/>
        <v>2015</v>
      </c>
      <c r="NE3" s="116">
        <f t="shared" si="9"/>
        <v>2015</v>
      </c>
      <c r="NF3" s="116">
        <f t="shared" si="9"/>
        <v>2015</v>
      </c>
      <c r="NG3" s="116">
        <f t="shared" si="9"/>
        <v>2015</v>
      </c>
      <c r="NH3" s="116">
        <f t="shared" si="9"/>
        <v>2015</v>
      </c>
      <c r="NI3" s="116">
        <f t="shared" si="9"/>
        <v>2015</v>
      </c>
      <c r="NJ3" s="116">
        <f t="shared" si="9"/>
        <v>2015</v>
      </c>
      <c r="NK3" s="116">
        <f t="shared" si="9"/>
        <v>2015</v>
      </c>
      <c r="NL3" s="116">
        <f t="shared" si="9"/>
        <v>2015</v>
      </c>
      <c r="NM3" s="116">
        <f t="shared" si="9"/>
        <v>2015</v>
      </c>
      <c r="NN3" s="116">
        <f t="shared" si="9"/>
        <v>2015</v>
      </c>
      <c r="NO3" s="116">
        <f t="shared" si="9"/>
        <v>2015</v>
      </c>
      <c r="NP3" s="116">
        <f t="shared" si="9"/>
        <v>2015</v>
      </c>
      <c r="NQ3" s="116">
        <f t="shared" si="9"/>
        <v>2015</v>
      </c>
      <c r="NR3" s="116">
        <f t="shared" si="9"/>
        <v>2015</v>
      </c>
      <c r="NS3" s="116">
        <f t="shared" si="9"/>
        <v>2015</v>
      </c>
      <c r="NY3" s="115" t="s">
        <v>20</v>
      </c>
      <c r="NZ3" s="115"/>
      <c r="OA3" s="115"/>
      <c r="OB3" s="116">
        <f>YEAR(OB$12)</f>
        <v>2015</v>
      </c>
      <c r="OC3" s="116">
        <f t="shared" ref="OC3:PE3" si="10">YEAR(OC$12)</f>
        <v>2015</v>
      </c>
      <c r="OD3" s="116">
        <f t="shared" si="10"/>
        <v>2015</v>
      </c>
      <c r="OE3" s="116">
        <f t="shared" si="10"/>
        <v>2015</v>
      </c>
      <c r="OF3" s="116">
        <f t="shared" si="10"/>
        <v>2015</v>
      </c>
      <c r="OG3" s="116">
        <f t="shared" si="10"/>
        <v>2015</v>
      </c>
      <c r="OH3" s="116">
        <f t="shared" si="10"/>
        <v>2015</v>
      </c>
      <c r="OI3" s="116">
        <f t="shared" si="10"/>
        <v>2015</v>
      </c>
      <c r="OJ3" s="116">
        <f t="shared" si="10"/>
        <v>2015</v>
      </c>
      <c r="OK3" s="116">
        <f t="shared" si="10"/>
        <v>2015</v>
      </c>
      <c r="OL3" s="116">
        <f t="shared" si="10"/>
        <v>2015</v>
      </c>
      <c r="OM3" s="116">
        <f t="shared" si="10"/>
        <v>2015</v>
      </c>
      <c r="ON3" s="116">
        <f t="shared" si="10"/>
        <v>2015</v>
      </c>
      <c r="OO3" s="116">
        <f t="shared" si="10"/>
        <v>2015</v>
      </c>
      <c r="OP3" s="116">
        <f t="shared" si="10"/>
        <v>2015</v>
      </c>
      <c r="OQ3" s="116">
        <f t="shared" si="10"/>
        <v>2015</v>
      </c>
      <c r="OR3" s="116">
        <f t="shared" si="10"/>
        <v>2015</v>
      </c>
      <c r="OS3" s="116">
        <f t="shared" si="10"/>
        <v>2015</v>
      </c>
      <c r="OT3" s="116">
        <f t="shared" si="10"/>
        <v>2015</v>
      </c>
      <c r="OU3" s="116">
        <f t="shared" si="10"/>
        <v>2015</v>
      </c>
      <c r="OV3" s="116">
        <f t="shared" si="10"/>
        <v>2015</v>
      </c>
      <c r="OW3" s="116">
        <f t="shared" si="10"/>
        <v>2015</v>
      </c>
      <c r="OX3" s="116">
        <f t="shared" si="10"/>
        <v>2015</v>
      </c>
      <c r="OY3" s="116">
        <f t="shared" si="10"/>
        <v>2015</v>
      </c>
      <c r="OZ3" s="116">
        <f t="shared" si="10"/>
        <v>2015</v>
      </c>
      <c r="PA3" s="116">
        <f t="shared" si="10"/>
        <v>2015</v>
      </c>
      <c r="PB3" s="116">
        <f t="shared" si="10"/>
        <v>2015</v>
      </c>
      <c r="PC3" s="116">
        <f t="shared" si="10"/>
        <v>2015</v>
      </c>
      <c r="PD3" s="116">
        <f t="shared" si="10"/>
        <v>2015</v>
      </c>
      <c r="PE3" s="116">
        <f t="shared" si="10"/>
        <v>2015</v>
      </c>
      <c r="PK3" s="115" t="s">
        <v>20</v>
      </c>
      <c r="PL3" s="115"/>
      <c r="PM3" s="115"/>
      <c r="PN3" s="116">
        <f>YEAR(PN$12)</f>
        <v>2015</v>
      </c>
      <c r="PO3" s="116">
        <f t="shared" ref="PO3:QR3" si="11">YEAR(PO$12)</f>
        <v>2015</v>
      </c>
      <c r="PP3" s="116">
        <f t="shared" si="11"/>
        <v>2015</v>
      </c>
      <c r="PQ3" s="116">
        <f t="shared" si="11"/>
        <v>2015</v>
      </c>
      <c r="PR3" s="116">
        <f t="shared" si="11"/>
        <v>2015</v>
      </c>
      <c r="PS3" s="116">
        <f t="shared" si="11"/>
        <v>2015</v>
      </c>
      <c r="PT3" s="116">
        <f t="shared" si="11"/>
        <v>2015</v>
      </c>
      <c r="PU3" s="116">
        <f t="shared" si="11"/>
        <v>2015</v>
      </c>
      <c r="PV3" s="116">
        <f t="shared" si="11"/>
        <v>2015</v>
      </c>
      <c r="PW3" s="116">
        <f t="shared" si="11"/>
        <v>2015</v>
      </c>
      <c r="PX3" s="116">
        <f t="shared" si="11"/>
        <v>2015</v>
      </c>
      <c r="PY3" s="116">
        <f t="shared" si="11"/>
        <v>2015</v>
      </c>
      <c r="PZ3" s="116">
        <f t="shared" si="11"/>
        <v>2015</v>
      </c>
      <c r="QA3" s="116">
        <f t="shared" si="11"/>
        <v>2015</v>
      </c>
      <c r="QB3" s="116">
        <f t="shared" si="11"/>
        <v>2015</v>
      </c>
      <c r="QC3" s="116">
        <f t="shared" si="11"/>
        <v>2015</v>
      </c>
      <c r="QD3" s="116">
        <f t="shared" si="11"/>
        <v>2015</v>
      </c>
      <c r="QE3" s="116">
        <f t="shared" si="11"/>
        <v>2015</v>
      </c>
      <c r="QF3" s="116">
        <f t="shared" si="11"/>
        <v>2015</v>
      </c>
      <c r="QG3" s="116">
        <f t="shared" si="11"/>
        <v>2015</v>
      </c>
      <c r="QH3" s="116">
        <f t="shared" si="11"/>
        <v>2015</v>
      </c>
      <c r="QI3" s="116">
        <f t="shared" si="11"/>
        <v>2015</v>
      </c>
      <c r="QJ3" s="116">
        <f t="shared" si="11"/>
        <v>2015</v>
      </c>
      <c r="QK3" s="116">
        <f t="shared" si="11"/>
        <v>2015</v>
      </c>
      <c r="QL3" s="116">
        <f t="shared" si="11"/>
        <v>2015</v>
      </c>
      <c r="QM3" s="116">
        <f t="shared" si="11"/>
        <v>2015</v>
      </c>
      <c r="QN3" s="116">
        <f t="shared" si="11"/>
        <v>2015</v>
      </c>
      <c r="QO3" s="116">
        <f t="shared" si="11"/>
        <v>2015</v>
      </c>
      <c r="QP3" s="116">
        <f t="shared" si="11"/>
        <v>2015</v>
      </c>
      <c r="QQ3" s="116">
        <f t="shared" si="11"/>
        <v>2015</v>
      </c>
      <c r="QR3" s="116">
        <f t="shared" si="11"/>
        <v>2015</v>
      </c>
    </row>
    <row r="4" spans="1:460" s="19" customFormat="1" x14ac:dyDescent="0.25">
      <c r="B4" s="29" t="s">
        <v>18</v>
      </c>
      <c r="C4" s="29"/>
      <c r="D4" s="29"/>
      <c r="E4" s="31">
        <f>MONTH(E$12)</f>
        <v>1</v>
      </c>
      <c r="F4" s="31">
        <f t="shared" ref="F4:AI4" si="12">MONTH(F$12)</f>
        <v>1</v>
      </c>
      <c r="G4" s="31">
        <f t="shared" si="12"/>
        <v>1</v>
      </c>
      <c r="H4" s="31">
        <f t="shared" si="12"/>
        <v>1</v>
      </c>
      <c r="I4" s="31">
        <f t="shared" si="12"/>
        <v>1</v>
      </c>
      <c r="J4" s="31">
        <f t="shared" si="12"/>
        <v>1</v>
      </c>
      <c r="K4" s="31">
        <f t="shared" si="12"/>
        <v>1</v>
      </c>
      <c r="L4" s="31">
        <f t="shared" si="12"/>
        <v>1</v>
      </c>
      <c r="M4" s="31">
        <f t="shared" si="12"/>
        <v>1</v>
      </c>
      <c r="N4" s="31">
        <f t="shared" si="12"/>
        <v>1</v>
      </c>
      <c r="O4" s="31">
        <f t="shared" si="12"/>
        <v>1</v>
      </c>
      <c r="P4" s="31">
        <f t="shared" si="12"/>
        <v>1</v>
      </c>
      <c r="Q4" s="31">
        <f t="shared" si="12"/>
        <v>1</v>
      </c>
      <c r="R4" s="31">
        <f t="shared" si="12"/>
        <v>1</v>
      </c>
      <c r="S4" s="31">
        <f t="shared" si="12"/>
        <v>1</v>
      </c>
      <c r="T4" s="31">
        <f t="shared" si="12"/>
        <v>1</v>
      </c>
      <c r="U4" s="31">
        <f t="shared" si="12"/>
        <v>1</v>
      </c>
      <c r="V4" s="31">
        <f t="shared" si="12"/>
        <v>1</v>
      </c>
      <c r="W4" s="31">
        <f t="shared" si="12"/>
        <v>1</v>
      </c>
      <c r="X4" s="31">
        <f t="shared" si="12"/>
        <v>1</v>
      </c>
      <c r="Y4" s="31">
        <f t="shared" si="12"/>
        <v>1</v>
      </c>
      <c r="Z4" s="31">
        <f t="shared" si="12"/>
        <v>1</v>
      </c>
      <c r="AA4" s="31">
        <f t="shared" si="12"/>
        <v>1</v>
      </c>
      <c r="AB4" s="31">
        <f t="shared" si="12"/>
        <v>1</v>
      </c>
      <c r="AC4" s="31">
        <f t="shared" si="12"/>
        <v>1</v>
      </c>
      <c r="AD4" s="31">
        <f t="shared" si="12"/>
        <v>1</v>
      </c>
      <c r="AE4" s="31">
        <f t="shared" si="12"/>
        <v>1</v>
      </c>
      <c r="AF4" s="31">
        <f t="shared" si="12"/>
        <v>1</v>
      </c>
      <c r="AG4" s="31">
        <f t="shared" si="12"/>
        <v>1</v>
      </c>
      <c r="AH4" s="31">
        <f t="shared" si="12"/>
        <v>1</v>
      </c>
      <c r="AI4" s="31">
        <f t="shared" si="12"/>
        <v>1</v>
      </c>
      <c r="AO4" s="115" t="s">
        <v>18</v>
      </c>
      <c r="AP4" s="115"/>
      <c r="AQ4" s="115"/>
      <c r="AR4" s="116">
        <f>MONTH(AR$12)</f>
        <v>2</v>
      </c>
      <c r="AS4" s="116">
        <f t="shared" ref="AS4:BS4" si="13">MONTH(AS$12)</f>
        <v>2</v>
      </c>
      <c r="AT4" s="116">
        <f t="shared" si="13"/>
        <v>2</v>
      </c>
      <c r="AU4" s="116">
        <f t="shared" si="13"/>
        <v>2</v>
      </c>
      <c r="AV4" s="116">
        <f t="shared" si="13"/>
        <v>2</v>
      </c>
      <c r="AW4" s="116">
        <f t="shared" si="13"/>
        <v>2</v>
      </c>
      <c r="AX4" s="116">
        <f t="shared" si="13"/>
        <v>2</v>
      </c>
      <c r="AY4" s="116">
        <f t="shared" si="13"/>
        <v>2</v>
      </c>
      <c r="AZ4" s="116">
        <f t="shared" si="13"/>
        <v>2</v>
      </c>
      <c r="BA4" s="116">
        <f t="shared" si="13"/>
        <v>2</v>
      </c>
      <c r="BB4" s="116">
        <f t="shared" si="13"/>
        <v>2</v>
      </c>
      <c r="BC4" s="116">
        <f t="shared" si="13"/>
        <v>2</v>
      </c>
      <c r="BD4" s="116">
        <f t="shared" si="13"/>
        <v>2</v>
      </c>
      <c r="BE4" s="116">
        <f t="shared" si="13"/>
        <v>2</v>
      </c>
      <c r="BF4" s="116">
        <f t="shared" si="13"/>
        <v>2</v>
      </c>
      <c r="BG4" s="116">
        <f t="shared" si="13"/>
        <v>2</v>
      </c>
      <c r="BH4" s="116">
        <f t="shared" si="13"/>
        <v>2</v>
      </c>
      <c r="BI4" s="116">
        <f t="shared" si="13"/>
        <v>2</v>
      </c>
      <c r="BJ4" s="116">
        <f t="shared" si="13"/>
        <v>2</v>
      </c>
      <c r="BK4" s="116">
        <f t="shared" si="13"/>
        <v>2</v>
      </c>
      <c r="BL4" s="116">
        <f t="shared" si="13"/>
        <v>2</v>
      </c>
      <c r="BM4" s="116">
        <f t="shared" si="13"/>
        <v>2</v>
      </c>
      <c r="BN4" s="116">
        <f t="shared" si="13"/>
        <v>2</v>
      </c>
      <c r="BO4" s="116">
        <f t="shared" si="13"/>
        <v>2</v>
      </c>
      <c r="BP4" s="116">
        <f t="shared" si="13"/>
        <v>2</v>
      </c>
      <c r="BQ4" s="116">
        <f t="shared" si="13"/>
        <v>2</v>
      </c>
      <c r="BR4" s="116">
        <f t="shared" si="13"/>
        <v>2</v>
      </c>
      <c r="BS4" s="116">
        <f t="shared" si="13"/>
        <v>2</v>
      </c>
      <c r="BY4" s="115" t="s">
        <v>18</v>
      </c>
      <c r="BZ4" s="115"/>
      <c r="CA4" s="115"/>
      <c r="CB4" s="116">
        <f>MONTH(CB$12)</f>
        <v>3</v>
      </c>
      <c r="CC4" s="116">
        <f t="shared" ref="CC4:DF4" si="14">MONTH(CC$12)</f>
        <v>3</v>
      </c>
      <c r="CD4" s="116">
        <f t="shared" si="14"/>
        <v>3</v>
      </c>
      <c r="CE4" s="116">
        <f t="shared" si="14"/>
        <v>3</v>
      </c>
      <c r="CF4" s="116">
        <f t="shared" si="14"/>
        <v>3</v>
      </c>
      <c r="CG4" s="116">
        <f t="shared" si="14"/>
        <v>3</v>
      </c>
      <c r="CH4" s="116">
        <f t="shared" si="14"/>
        <v>3</v>
      </c>
      <c r="CI4" s="116">
        <f t="shared" si="14"/>
        <v>3</v>
      </c>
      <c r="CJ4" s="116">
        <f t="shared" si="14"/>
        <v>3</v>
      </c>
      <c r="CK4" s="116">
        <f t="shared" si="14"/>
        <v>3</v>
      </c>
      <c r="CL4" s="116">
        <f t="shared" si="14"/>
        <v>3</v>
      </c>
      <c r="CM4" s="116">
        <f t="shared" si="14"/>
        <v>3</v>
      </c>
      <c r="CN4" s="116">
        <f t="shared" si="14"/>
        <v>3</v>
      </c>
      <c r="CO4" s="116">
        <f t="shared" si="14"/>
        <v>3</v>
      </c>
      <c r="CP4" s="116">
        <f t="shared" si="14"/>
        <v>3</v>
      </c>
      <c r="CQ4" s="116">
        <f t="shared" si="14"/>
        <v>3</v>
      </c>
      <c r="CR4" s="116">
        <f t="shared" si="14"/>
        <v>3</v>
      </c>
      <c r="CS4" s="116">
        <f t="shared" si="14"/>
        <v>3</v>
      </c>
      <c r="CT4" s="116">
        <f t="shared" si="14"/>
        <v>3</v>
      </c>
      <c r="CU4" s="116">
        <f t="shared" si="14"/>
        <v>3</v>
      </c>
      <c r="CV4" s="116">
        <f t="shared" si="14"/>
        <v>3</v>
      </c>
      <c r="CW4" s="116">
        <f t="shared" si="14"/>
        <v>3</v>
      </c>
      <c r="CX4" s="116">
        <f t="shared" si="14"/>
        <v>3</v>
      </c>
      <c r="CY4" s="116">
        <f t="shared" si="14"/>
        <v>3</v>
      </c>
      <c r="CZ4" s="116">
        <f t="shared" si="14"/>
        <v>3</v>
      </c>
      <c r="DA4" s="116">
        <f t="shared" si="14"/>
        <v>3</v>
      </c>
      <c r="DB4" s="116">
        <f t="shared" si="14"/>
        <v>3</v>
      </c>
      <c r="DC4" s="116">
        <f t="shared" si="14"/>
        <v>3</v>
      </c>
      <c r="DD4" s="116">
        <f t="shared" si="14"/>
        <v>3</v>
      </c>
      <c r="DE4" s="116">
        <f t="shared" si="14"/>
        <v>3</v>
      </c>
      <c r="DF4" s="116">
        <f t="shared" si="14"/>
        <v>3</v>
      </c>
      <c r="DM4" s="115" t="s">
        <v>18</v>
      </c>
      <c r="DN4" s="115"/>
      <c r="DO4" s="115"/>
      <c r="DP4" s="116">
        <f>MONTH(DP$12)</f>
        <v>4</v>
      </c>
      <c r="DQ4" s="116">
        <f t="shared" ref="DQ4:ES4" si="15">MONTH(DQ$12)</f>
        <v>4</v>
      </c>
      <c r="DR4" s="116">
        <f t="shared" si="15"/>
        <v>4</v>
      </c>
      <c r="DS4" s="116">
        <f t="shared" si="15"/>
        <v>4</v>
      </c>
      <c r="DT4" s="116">
        <f t="shared" si="15"/>
        <v>4</v>
      </c>
      <c r="DU4" s="116">
        <f t="shared" si="15"/>
        <v>4</v>
      </c>
      <c r="DV4" s="116">
        <f t="shared" si="15"/>
        <v>4</v>
      </c>
      <c r="DW4" s="116">
        <f t="shared" si="15"/>
        <v>4</v>
      </c>
      <c r="DX4" s="116">
        <f t="shared" si="15"/>
        <v>4</v>
      </c>
      <c r="DY4" s="116">
        <f t="shared" si="15"/>
        <v>4</v>
      </c>
      <c r="DZ4" s="116">
        <f t="shared" si="15"/>
        <v>4</v>
      </c>
      <c r="EA4" s="116">
        <f t="shared" si="15"/>
        <v>4</v>
      </c>
      <c r="EB4" s="116">
        <f t="shared" si="15"/>
        <v>4</v>
      </c>
      <c r="EC4" s="116">
        <f t="shared" si="15"/>
        <v>4</v>
      </c>
      <c r="ED4" s="116">
        <f t="shared" si="15"/>
        <v>4</v>
      </c>
      <c r="EE4" s="116">
        <f t="shared" si="15"/>
        <v>4</v>
      </c>
      <c r="EF4" s="116">
        <f t="shared" si="15"/>
        <v>4</v>
      </c>
      <c r="EG4" s="116">
        <f t="shared" si="15"/>
        <v>4</v>
      </c>
      <c r="EH4" s="116">
        <f t="shared" si="15"/>
        <v>4</v>
      </c>
      <c r="EI4" s="116">
        <f t="shared" si="15"/>
        <v>4</v>
      </c>
      <c r="EJ4" s="116">
        <f t="shared" si="15"/>
        <v>4</v>
      </c>
      <c r="EK4" s="116">
        <f t="shared" si="15"/>
        <v>4</v>
      </c>
      <c r="EL4" s="116">
        <f t="shared" si="15"/>
        <v>4</v>
      </c>
      <c r="EM4" s="116">
        <f t="shared" si="15"/>
        <v>4</v>
      </c>
      <c r="EN4" s="116">
        <f t="shared" si="15"/>
        <v>4</v>
      </c>
      <c r="EO4" s="116">
        <f t="shared" si="15"/>
        <v>4</v>
      </c>
      <c r="EP4" s="116">
        <f t="shared" si="15"/>
        <v>4</v>
      </c>
      <c r="EQ4" s="116">
        <f t="shared" si="15"/>
        <v>4</v>
      </c>
      <c r="ER4" s="116">
        <f t="shared" si="15"/>
        <v>4</v>
      </c>
      <c r="ES4" s="116">
        <f t="shared" si="15"/>
        <v>4</v>
      </c>
      <c r="EY4" s="115" t="s">
        <v>18</v>
      </c>
      <c r="EZ4" s="115"/>
      <c r="FA4" s="115"/>
      <c r="FB4" s="116">
        <f>MONTH(FB$12)</f>
        <v>5</v>
      </c>
      <c r="FC4" s="116">
        <f t="shared" ref="FC4:GF4" si="16">MONTH(FC$12)</f>
        <v>5</v>
      </c>
      <c r="FD4" s="116">
        <f t="shared" si="16"/>
        <v>5</v>
      </c>
      <c r="FE4" s="116">
        <f t="shared" si="16"/>
        <v>5</v>
      </c>
      <c r="FF4" s="116">
        <f t="shared" si="16"/>
        <v>5</v>
      </c>
      <c r="FG4" s="116">
        <f t="shared" si="16"/>
        <v>5</v>
      </c>
      <c r="FH4" s="116">
        <f t="shared" si="16"/>
        <v>5</v>
      </c>
      <c r="FI4" s="116">
        <f t="shared" si="16"/>
        <v>5</v>
      </c>
      <c r="FJ4" s="116">
        <f t="shared" si="16"/>
        <v>5</v>
      </c>
      <c r="FK4" s="116">
        <f t="shared" si="16"/>
        <v>5</v>
      </c>
      <c r="FL4" s="116">
        <f t="shared" si="16"/>
        <v>5</v>
      </c>
      <c r="FM4" s="116">
        <f t="shared" si="16"/>
        <v>5</v>
      </c>
      <c r="FN4" s="116">
        <f t="shared" si="16"/>
        <v>5</v>
      </c>
      <c r="FO4" s="116">
        <f t="shared" si="16"/>
        <v>5</v>
      </c>
      <c r="FP4" s="116">
        <f t="shared" si="16"/>
        <v>5</v>
      </c>
      <c r="FQ4" s="116">
        <f t="shared" si="16"/>
        <v>5</v>
      </c>
      <c r="FR4" s="116">
        <f t="shared" si="16"/>
        <v>5</v>
      </c>
      <c r="FS4" s="116">
        <f t="shared" si="16"/>
        <v>5</v>
      </c>
      <c r="FT4" s="116">
        <f t="shared" si="16"/>
        <v>5</v>
      </c>
      <c r="FU4" s="116">
        <f t="shared" si="16"/>
        <v>5</v>
      </c>
      <c r="FV4" s="116">
        <f t="shared" si="16"/>
        <v>5</v>
      </c>
      <c r="FW4" s="116">
        <f t="shared" si="16"/>
        <v>5</v>
      </c>
      <c r="FX4" s="116">
        <f t="shared" si="16"/>
        <v>5</v>
      </c>
      <c r="FY4" s="116">
        <f t="shared" si="16"/>
        <v>5</v>
      </c>
      <c r="FZ4" s="116">
        <f t="shared" si="16"/>
        <v>5</v>
      </c>
      <c r="GA4" s="116">
        <f t="shared" si="16"/>
        <v>5</v>
      </c>
      <c r="GB4" s="116">
        <f t="shared" si="16"/>
        <v>5</v>
      </c>
      <c r="GC4" s="116">
        <f t="shared" si="16"/>
        <v>5</v>
      </c>
      <c r="GD4" s="116">
        <f t="shared" si="16"/>
        <v>5</v>
      </c>
      <c r="GE4" s="116">
        <f t="shared" si="16"/>
        <v>5</v>
      </c>
      <c r="GF4" s="116">
        <f t="shared" si="16"/>
        <v>5</v>
      </c>
      <c r="GL4" s="115" t="s">
        <v>18</v>
      </c>
      <c r="GM4" s="115"/>
      <c r="GN4" s="115"/>
      <c r="GO4" s="116">
        <f>MONTH(GO$12)</f>
        <v>6</v>
      </c>
      <c r="GP4" s="116">
        <f t="shared" ref="GP4:HR4" si="17">MONTH(GP$12)</f>
        <v>6</v>
      </c>
      <c r="GQ4" s="116">
        <f t="shared" si="17"/>
        <v>6</v>
      </c>
      <c r="GR4" s="116">
        <f t="shared" si="17"/>
        <v>6</v>
      </c>
      <c r="GS4" s="116">
        <f t="shared" si="17"/>
        <v>6</v>
      </c>
      <c r="GT4" s="116">
        <f t="shared" si="17"/>
        <v>6</v>
      </c>
      <c r="GU4" s="116">
        <f t="shared" si="17"/>
        <v>6</v>
      </c>
      <c r="GV4" s="116">
        <f t="shared" si="17"/>
        <v>6</v>
      </c>
      <c r="GW4" s="116">
        <f t="shared" si="17"/>
        <v>6</v>
      </c>
      <c r="GX4" s="116">
        <f t="shared" si="17"/>
        <v>6</v>
      </c>
      <c r="GY4" s="116">
        <f t="shared" si="17"/>
        <v>6</v>
      </c>
      <c r="GZ4" s="116">
        <f t="shared" si="17"/>
        <v>6</v>
      </c>
      <c r="HA4" s="116">
        <f t="shared" si="17"/>
        <v>6</v>
      </c>
      <c r="HB4" s="116">
        <f t="shared" si="17"/>
        <v>6</v>
      </c>
      <c r="HC4" s="116">
        <f t="shared" si="17"/>
        <v>6</v>
      </c>
      <c r="HD4" s="116">
        <f t="shared" si="17"/>
        <v>6</v>
      </c>
      <c r="HE4" s="116">
        <f t="shared" si="17"/>
        <v>6</v>
      </c>
      <c r="HF4" s="116">
        <f t="shared" si="17"/>
        <v>6</v>
      </c>
      <c r="HG4" s="116">
        <f t="shared" si="17"/>
        <v>6</v>
      </c>
      <c r="HH4" s="116">
        <f t="shared" si="17"/>
        <v>6</v>
      </c>
      <c r="HI4" s="116">
        <f t="shared" si="17"/>
        <v>6</v>
      </c>
      <c r="HJ4" s="116">
        <f t="shared" si="17"/>
        <v>6</v>
      </c>
      <c r="HK4" s="116">
        <f t="shared" si="17"/>
        <v>6</v>
      </c>
      <c r="HL4" s="116">
        <f t="shared" si="17"/>
        <v>6</v>
      </c>
      <c r="HM4" s="116">
        <f t="shared" si="17"/>
        <v>6</v>
      </c>
      <c r="HN4" s="116">
        <f t="shared" si="17"/>
        <v>6</v>
      </c>
      <c r="HO4" s="116">
        <f t="shared" si="17"/>
        <v>6</v>
      </c>
      <c r="HP4" s="116">
        <f t="shared" si="17"/>
        <v>6</v>
      </c>
      <c r="HQ4" s="116">
        <f t="shared" si="17"/>
        <v>6</v>
      </c>
      <c r="HR4" s="116">
        <f t="shared" si="17"/>
        <v>6</v>
      </c>
      <c r="HY4" s="115" t="s">
        <v>18</v>
      </c>
      <c r="HZ4" s="115"/>
      <c r="IA4" s="115"/>
      <c r="IB4" s="116">
        <f>MONTH(IB$12)</f>
        <v>7</v>
      </c>
      <c r="IC4" s="116">
        <f t="shared" ref="IC4:JF4" si="18">MONTH(IC$12)</f>
        <v>7</v>
      </c>
      <c r="ID4" s="116">
        <f t="shared" si="18"/>
        <v>7</v>
      </c>
      <c r="IE4" s="116">
        <f t="shared" si="18"/>
        <v>7</v>
      </c>
      <c r="IF4" s="116">
        <f t="shared" si="18"/>
        <v>7</v>
      </c>
      <c r="IG4" s="116">
        <f t="shared" si="18"/>
        <v>7</v>
      </c>
      <c r="IH4" s="116">
        <f t="shared" si="18"/>
        <v>7</v>
      </c>
      <c r="II4" s="116">
        <f t="shared" si="18"/>
        <v>7</v>
      </c>
      <c r="IJ4" s="116">
        <f t="shared" si="18"/>
        <v>7</v>
      </c>
      <c r="IK4" s="116">
        <f t="shared" si="18"/>
        <v>7</v>
      </c>
      <c r="IL4" s="116">
        <f t="shared" si="18"/>
        <v>7</v>
      </c>
      <c r="IM4" s="116">
        <f t="shared" si="18"/>
        <v>7</v>
      </c>
      <c r="IN4" s="116">
        <f t="shared" si="18"/>
        <v>7</v>
      </c>
      <c r="IO4" s="116">
        <f t="shared" si="18"/>
        <v>7</v>
      </c>
      <c r="IP4" s="116">
        <f t="shared" si="18"/>
        <v>7</v>
      </c>
      <c r="IQ4" s="116">
        <f t="shared" si="18"/>
        <v>7</v>
      </c>
      <c r="IR4" s="116">
        <f t="shared" si="18"/>
        <v>7</v>
      </c>
      <c r="IS4" s="116">
        <f t="shared" si="18"/>
        <v>7</v>
      </c>
      <c r="IT4" s="116">
        <f t="shared" si="18"/>
        <v>7</v>
      </c>
      <c r="IU4" s="116">
        <f t="shared" si="18"/>
        <v>7</v>
      </c>
      <c r="IV4" s="116">
        <f t="shared" si="18"/>
        <v>7</v>
      </c>
      <c r="IW4" s="116">
        <f t="shared" si="18"/>
        <v>7</v>
      </c>
      <c r="IX4" s="116">
        <f t="shared" si="18"/>
        <v>7</v>
      </c>
      <c r="IY4" s="116">
        <f t="shared" si="18"/>
        <v>7</v>
      </c>
      <c r="IZ4" s="116">
        <f t="shared" si="18"/>
        <v>7</v>
      </c>
      <c r="JA4" s="116">
        <f t="shared" si="18"/>
        <v>7</v>
      </c>
      <c r="JB4" s="116">
        <f t="shared" si="18"/>
        <v>7</v>
      </c>
      <c r="JC4" s="116">
        <f t="shared" si="18"/>
        <v>7</v>
      </c>
      <c r="JD4" s="116">
        <f t="shared" si="18"/>
        <v>7</v>
      </c>
      <c r="JE4" s="116">
        <f t="shared" si="18"/>
        <v>7</v>
      </c>
      <c r="JF4" s="116">
        <f t="shared" si="18"/>
        <v>7</v>
      </c>
      <c r="JL4" s="115" t="s">
        <v>18</v>
      </c>
      <c r="JM4" s="115"/>
      <c r="JN4" s="115"/>
      <c r="JO4" s="116">
        <f>MONTH(JO$12)</f>
        <v>8</v>
      </c>
      <c r="JP4" s="116">
        <f t="shared" ref="JP4:KS4" si="19">MONTH(JP$12)</f>
        <v>8</v>
      </c>
      <c r="JQ4" s="116">
        <f t="shared" si="19"/>
        <v>8</v>
      </c>
      <c r="JR4" s="116">
        <f t="shared" si="19"/>
        <v>8</v>
      </c>
      <c r="JS4" s="116">
        <f t="shared" si="19"/>
        <v>8</v>
      </c>
      <c r="JT4" s="116">
        <f t="shared" si="19"/>
        <v>8</v>
      </c>
      <c r="JU4" s="116">
        <f t="shared" si="19"/>
        <v>8</v>
      </c>
      <c r="JV4" s="116">
        <f t="shared" si="19"/>
        <v>8</v>
      </c>
      <c r="JW4" s="116">
        <f t="shared" si="19"/>
        <v>8</v>
      </c>
      <c r="JX4" s="116">
        <f t="shared" si="19"/>
        <v>8</v>
      </c>
      <c r="JY4" s="116">
        <f t="shared" si="19"/>
        <v>8</v>
      </c>
      <c r="JZ4" s="116">
        <f t="shared" si="19"/>
        <v>8</v>
      </c>
      <c r="KA4" s="116">
        <f t="shared" si="19"/>
        <v>8</v>
      </c>
      <c r="KB4" s="116">
        <f t="shared" si="19"/>
        <v>8</v>
      </c>
      <c r="KC4" s="116">
        <f t="shared" si="19"/>
        <v>8</v>
      </c>
      <c r="KD4" s="116">
        <f t="shared" si="19"/>
        <v>8</v>
      </c>
      <c r="KE4" s="116">
        <f t="shared" si="19"/>
        <v>8</v>
      </c>
      <c r="KF4" s="116">
        <f t="shared" si="19"/>
        <v>8</v>
      </c>
      <c r="KG4" s="116">
        <f t="shared" si="19"/>
        <v>8</v>
      </c>
      <c r="KH4" s="116">
        <f t="shared" si="19"/>
        <v>8</v>
      </c>
      <c r="KI4" s="116">
        <f t="shared" si="19"/>
        <v>8</v>
      </c>
      <c r="KJ4" s="116">
        <f t="shared" si="19"/>
        <v>8</v>
      </c>
      <c r="KK4" s="116">
        <f t="shared" si="19"/>
        <v>8</v>
      </c>
      <c r="KL4" s="116">
        <f t="shared" si="19"/>
        <v>8</v>
      </c>
      <c r="KM4" s="116">
        <f t="shared" si="19"/>
        <v>8</v>
      </c>
      <c r="KN4" s="116">
        <f t="shared" si="19"/>
        <v>8</v>
      </c>
      <c r="KO4" s="116">
        <f t="shared" si="19"/>
        <v>8</v>
      </c>
      <c r="KP4" s="116">
        <f t="shared" si="19"/>
        <v>8</v>
      </c>
      <c r="KQ4" s="116">
        <f t="shared" si="19"/>
        <v>8</v>
      </c>
      <c r="KR4" s="116">
        <f t="shared" si="19"/>
        <v>8</v>
      </c>
      <c r="KS4" s="116">
        <f t="shared" si="19"/>
        <v>8</v>
      </c>
      <c r="KZ4" s="115" t="s">
        <v>18</v>
      </c>
      <c r="LA4" s="115"/>
      <c r="LB4" s="115"/>
      <c r="LC4" s="116">
        <f>MONTH(LC$12)</f>
        <v>9</v>
      </c>
      <c r="LD4" s="116">
        <f t="shared" ref="LD4:MF4" si="20">MONTH(LD$12)</f>
        <v>9</v>
      </c>
      <c r="LE4" s="116">
        <f t="shared" si="20"/>
        <v>9</v>
      </c>
      <c r="LF4" s="116">
        <f t="shared" si="20"/>
        <v>9</v>
      </c>
      <c r="LG4" s="116">
        <f t="shared" si="20"/>
        <v>9</v>
      </c>
      <c r="LH4" s="116">
        <f t="shared" si="20"/>
        <v>9</v>
      </c>
      <c r="LI4" s="116">
        <f t="shared" si="20"/>
        <v>9</v>
      </c>
      <c r="LJ4" s="116">
        <f t="shared" si="20"/>
        <v>9</v>
      </c>
      <c r="LK4" s="116">
        <f t="shared" si="20"/>
        <v>9</v>
      </c>
      <c r="LL4" s="116">
        <f t="shared" si="20"/>
        <v>9</v>
      </c>
      <c r="LM4" s="116">
        <f t="shared" si="20"/>
        <v>9</v>
      </c>
      <c r="LN4" s="116">
        <f t="shared" si="20"/>
        <v>9</v>
      </c>
      <c r="LO4" s="116">
        <f t="shared" si="20"/>
        <v>9</v>
      </c>
      <c r="LP4" s="116">
        <f t="shared" si="20"/>
        <v>9</v>
      </c>
      <c r="LQ4" s="116">
        <f t="shared" si="20"/>
        <v>9</v>
      </c>
      <c r="LR4" s="116">
        <f t="shared" si="20"/>
        <v>9</v>
      </c>
      <c r="LS4" s="116">
        <f t="shared" si="20"/>
        <v>9</v>
      </c>
      <c r="LT4" s="116">
        <f t="shared" si="20"/>
        <v>9</v>
      </c>
      <c r="LU4" s="116">
        <f t="shared" si="20"/>
        <v>9</v>
      </c>
      <c r="LV4" s="116">
        <f t="shared" si="20"/>
        <v>9</v>
      </c>
      <c r="LW4" s="116">
        <f t="shared" si="20"/>
        <v>9</v>
      </c>
      <c r="LX4" s="116">
        <f t="shared" si="20"/>
        <v>9</v>
      </c>
      <c r="LY4" s="116">
        <f t="shared" si="20"/>
        <v>9</v>
      </c>
      <c r="LZ4" s="116">
        <f t="shared" si="20"/>
        <v>9</v>
      </c>
      <c r="MA4" s="116">
        <f t="shared" si="20"/>
        <v>9</v>
      </c>
      <c r="MB4" s="116">
        <f t="shared" si="20"/>
        <v>9</v>
      </c>
      <c r="MC4" s="116">
        <f t="shared" si="20"/>
        <v>9</v>
      </c>
      <c r="MD4" s="116">
        <f t="shared" si="20"/>
        <v>9</v>
      </c>
      <c r="ME4" s="116">
        <f t="shared" si="20"/>
        <v>9</v>
      </c>
      <c r="MF4" s="116">
        <f t="shared" si="20"/>
        <v>9</v>
      </c>
      <c r="ML4" s="115" t="s">
        <v>18</v>
      </c>
      <c r="MM4" s="115"/>
      <c r="MN4" s="115"/>
      <c r="MO4" s="116">
        <f>MONTH(MO$12)</f>
        <v>10</v>
      </c>
      <c r="MP4" s="116">
        <f t="shared" ref="MP4:NS4" si="21">MONTH(MP$12)</f>
        <v>10</v>
      </c>
      <c r="MQ4" s="116">
        <f t="shared" si="21"/>
        <v>10</v>
      </c>
      <c r="MR4" s="116">
        <f t="shared" si="21"/>
        <v>10</v>
      </c>
      <c r="MS4" s="116">
        <f t="shared" si="21"/>
        <v>10</v>
      </c>
      <c r="MT4" s="116">
        <f t="shared" si="21"/>
        <v>10</v>
      </c>
      <c r="MU4" s="116">
        <f t="shared" si="21"/>
        <v>10</v>
      </c>
      <c r="MV4" s="116">
        <f t="shared" si="21"/>
        <v>10</v>
      </c>
      <c r="MW4" s="116">
        <f t="shared" si="21"/>
        <v>10</v>
      </c>
      <c r="MX4" s="116">
        <f t="shared" si="21"/>
        <v>10</v>
      </c>
      <c r="MY4" s="116">
        <f t="shared" si="21"/>
        <v>10</v>
      </c>
      <c r="MZ4" s="116">
        <f t="shared" si="21"/>
        <v>10</v>
      </c>
      <c r="NA4" s="116">
        <f t="shared" si="21"/>
        <v>10</v>
      </c>
      <c r="NB4" s="116">
        <f t="shared" si="21"/>
        <v>10</v>
      </c>
      <c r="NC4" s="116">
        <f t="shared" si="21"/>
        <v>10</v>
      </c>
      <c r="ND4" s="116">
        <f t="shared" si="21"/>
        <v>10</v>
      </c>
      <c r="NE4" s="116">
        <f t="shared" si="21"/>
        <v>10</v>
      </c>
      <c r="NF4" s="116">
        <f t="shared" si="21"/>
        <v>10</v>
      </c>
      <c r="NG4" s="116">
        <f t="shared" si="21"/>
        <v>10</v>
      </c>
      <c r="NH4" s="116">
        <f t="shared" si="21"/>
        <v>10</v>
      </c>
      <c r="NI4" s="116">
        <f t="shared" si="21"/>
        <v>10</v>
      </c>
      <c r="NJ4" s="116">
        <f t="shared" si="21"/>
        <v>10</v>
      </c>
      <c r="NK4" s="116">
        <f t="shared" si="21"/>
        <v>10</v>
      </c>
      <c r="NL4" s="116">
        <f t="shared" si="21"/>
        <v>10</v>
      </c>
      <c r="NM4" s="116">
        <f t="shared" si="21"/>
        <v>10</v>
      </c>
      <c r="NN4" s="116">
        <f t="shared" si="21"/>
        <v>10</v>
      </c>
      <c r="NO4" s="116">
        <f t="shared" si="21"/>
        <v>10</v>
      </c>
      <c r="NP4" s="116">
        <f t="shared" si="21"/>
        <v>10</v>
      </c>
      <c r="NQ4" s="116">
        <f t="shared" si="21"/>
        <v>10</v>
      </c>
      <c r="NR4" s="116">
        <f t="shared" si="21"/>
        <v>10</v>
      </c>
      <c r="NS4" s="116">
        <f t="shared" si="21"/>
        <v>10</v>
      </c>
      <c r="NY4" s="115" t="s">
        <v>18</v>
      </c>
      <c r="NZ4" s="115"/>
      <c r="OA4" s="115"/>
      <c r="OB4" s="116">
        <f>MONTH(OB$12)</f>
        <v>11</v>
      </c>
      <c r="OC4" s="116">
        <f t="shared" ref="OC4:PE4" si="22">MONTH(OC$12)</f>
        <v>11</v>
      </c>
      <c r="OD4" s="116">
        <f t="shared" si="22"/>
        <v>11</v>
      </c>
      <c r="OE4" s="116">
        <f t="shared" si="22"/>
        <v>11</v>
      </c>
      <c r="OF4" s="116">
        <f t="shared" si="22"/>
        <v>11</v>
      </c>
      <c r="OG4" s="116">
        <f t="shared" si="22"/>
        <v>11</v>
      </c>
      <c r="OH4" s="116">
        <f t="shared" si="22"/>
        <v>11</v>
      </c>
      <c r="OI4" s="116">
        <f t="shared" si="22"/>
        <v>11</v>
      </c>
      <c r="OJ4" s="116">
        <f t="shared" si="22"/>
        <v>11</v>
      </c>
      <c r="OK4" s="116">
        <f t="shared" si="22"/>
        <v>11</v>
      </c>
      <c r="OL4" s="116">
        <f t="shared" si="22"/>
        <v>11</v>
      </c>
      <c r="OM4" s="116">
        <f t="shared" si="22"/>
        <v>11</v>
      </c>
      <c r="ON4" s="116">
        <f t="shared" si="22"/>
        <v>11</v>
      </c>
      <c r="OO4" s="116">
        <f t="shared" si="22"/>
        <v>11</v>
      </c>
      <c r="OP4" s="116">
        <f t="shared" si="22"/>
        <v>11</v>
      </c>
      <c r="OQ4" s="116">
        <f t="shared" si="22"/>
        <v>11</v>
      </c>
      <c r="OR4" s="116">
        <f t="shared" si="22"/>
        <v>11</v>
      </c>
      <c r="OS4" s="116">
        <f t="shared" si="22"/>
        <v>11</v>
      </c>
      <c r="OT4" s="116">
        <f t="shared" si="22"/>
        <v>11</v>
      </c>
      <c r="OU4" s="116">
        <f t="shared" si="22"/>
        <v>11</v>
      </c>
      <c r="OV4" s="116">
        <f t="shared" si="22"/>
        <v>11</v>
      </c>
      <c r="OW4" s="116">
        <f t="shared" si="22"/>
        <v>11</v>
      </c>
      <c r="OX4" s="116">
        <f t="shared" si="22"/>
        <v>11</v>
      </c>
      <c r="OY4" s="116">
        <f t="shared" si="22"/>
        <v>11</v>
      </c>
      <c r="OZ4" s="116">
        <f t="shared" si="22"/>
        <v>11</v>
      </c>
      <c r="PA4" s="116">
        <f t="shared" si="22"/>
        <v>11</v>
      </c>
      <c r="PB4" s="116">
        <f t="shared" si="22"/>
        <v>11</v>
      </c>
      <c r="PC4" s="116">
        <f t="shared" si="22"/>
        <v>11</v>
      </c>
      <c r="PD4" s="116">
        <f t="shared" si="22"/>
        <v>11</v>
      </c>
      <c r="PE4" s="116">
        <f t="shared" si="22"/>
        <v>11</v>
      </c>
      <c r="PK4" s="115" t="s">
        <v>18</v>
      </c>
      <c r="PL4" s="115"/>
      <c r="PM4" s="115"/>
      <c r="PN4" s="116">
        <f>MONTH(PN$12)</f>
        <v>12</v>
      </c>
      <c r="PO4" s="116">
        <f t="shared" ref="PO4:QR4" si="23">MONTH(PO$12)</f>
        <v>12</v>
      </c>
      <c r="PP4" s="116">
        <f t="shared" si="23"/>
        <v>12</v>
      </c>
      <c r="PQ4" s="116">
        <f t="shared" si="23"/>
        <v>12</v>
      </c>
      <c r="PR4" s="116">
        <f t="shared" si="23"/>
        <v>12</v>
      </c>
      <c r="PS4" s="116">
        <f t="shared" si="23"/>
        <v>12</v>
      </c>
      <c r="PT4" s="116">
        <f t="shared" si="23"/>
        <v>12</v>
      </c>
      <c r="PU4" s="116">
        <f t="shared" si="23"/>
        <v>12</v>
      </c>
      <c r="PV4" s="116">
        <f t="shared" si="23"/>
        <v>12</v>
      </c>
      <c r="PW4" s="116">
        <f t="shared" si="23"/>
        <v>12</v>
      </c>
      <c r="PX4" s="116">
        <f t="shared" si="23"/>
        <v>12</v>
      </c>
      <c r="PY4" s="116">
        <f t="shared" si="23"/>
        <v>12</v>
      </c>
      <c r="PZ4" s="116">
        <f t="shared" si="23"/>
        <v>12</v>
      </c>
      <c r="QA4" s="116">
        <f t="shared" si="23"/>
        <v>12</v>
      </c>
      <c r="QB4" s="116">
        <f t="shared" si="23"/>
        <v>12</v>
      </c>
      <c r="QC4" s="116">
        <f t="shared" si="23"/>
        <v>12</v>
      </c>
      <c r="QD4" s="116">
        <f t="shared" si="23"/>
        <v>12</v>
      </c>
      <c r="QE4" s="116">
        <f t="shared" si="23"/>
        <v>12</v>
      </c>
      <c r="QF4" s="116">
        <f t="shared" si="23"/>
        <v>12</v>
      </c>
      <c r="QG4" s="116">
        <f t="shared" si="23"/>
        <v>12</v>
      </c>
      <c r="QH4" s="116">
        <f t="shared" si="23"/>
        <v>12</v>
      </c>
      <c r="QI4" s="116">
        <f t="shared" si="23"/>
        <v>12</v>
      </c>
      <c r="QJ4" s="116">
        <f t="shared" si="23"/>
        <v>12</v>
      </c>
      <c r="QK4" s="116">
        <f t="shared" si="23"/>
        <v>12</v>
      </c>
      <c r="QL4" s="116">
        <f t="shared" si="23"/>
        <v>12</v>
      </c>
      <c r="QM4" s="116">
        <f t="shared" si="23"/>
        <v>12</v>
      </c>
      <c r="QN4" s="116">
        <f t="shared" si="23"/>
        <v>12</v>
      </c>
      <c r="QO4" s="116">
        <f t="shared" si="23"/>
        <v>12</v>
      </c>
      <c r="QP4" s="116">
        <f t="shared" si="23"/>
        <v>12</v>
      </c>
      <c r="QQ4" s="116">
        <f t="shared" si="23"/>
        <v>12</v>
      </c>
      <c r="QR4" s="116">
        <f t="shared" si="23"/>
        <v>12</v>
      </c>
    </row>
    <row r="5" spans="1:460" s="19" customFormat="1" x14ac:dyDescent="0.25">
      <c r="B5" s="29" t="s">
        <v>0</v>
      </c>
      <c r="C5" s="29"/>
      <c r="D5" s="29"/>
      <c r="E5" s="25">
        <f>(WEEKNUM(E$12,2))</f>
        <v>1</v>
      </c>
      <c r="F5" s="25">
        <f t="shared" ref="F5:AI5" si="24">(WEEKNUM(F$12,2))</f>
        <v>1</v>
      </c>
      <c r="G5" s="25">
        <f t="shared" si="24"/>
        <v>1</v>
      </c>
      <c r="H5" s="25">
        <f t="shared" si="24"/>
        <v>1</v>
      </c>
      <c r="I5" s="25">
        <f t="shared" si="24"/>
        <v>2</v>
      </c>
      <c r="J5" s="25">
        <f t="shared" si="24"/>
        <v>2</v>
      </c>
      <c r="K5" s="25">
        <f t="shared" si="24"/>
        <v>2</v>
      </c>
      <c r="L5" s="25">
        <f t="shared" si="24"/>
        <v>2</v>
      </c>
      <c r="M5" s="25">
        <f t="shared" si="24"/>
        <v>2</v>
      </c>
      <c r="N5" s="25">
        <f t="shared" si="24"/>
        <v>2</v>
      </c>
      <c r="O5" s="25">
        <f t="shared" si="24"/>
        <v>2</v>
      </c>
      <c r="P5" s="25">
        <f t="shared" si="24"/>
        <v>3</v>
      </c>
      <c r="Q5" s="25">
        <f t="shared" si="24"/>
        <v>3</v>
      </c>
      <c r="R5" s="25">
        <f t="shared" si="24"/>
        <v>3</v>
      </c>
      <c r="S5" s="25">
        <f t="shared" si="24"/>
        <v>3</v>
      </c>
      <c r="T5" s="25">
        <f t="shared" si="24"/>
        <v>3</v>
      </c>
      <c r="U5" s="25">
        <f t="shared" si="24"/>
        <v>3</v>
      </c>
      <c r="V5" s="25">
        <f t="shared" si="24"/>
        <v>3</v>
      </c>
      <c r="W5" s="25">
        <f t="shared" si="24"/>
        <v>4</v>
      </c>
      <c r="X5" s="25">
        <f t="shared" si="24"/>
        <v>4</v>
      </c>
      <c r="Y5" s="25">
        <f t="shared" si="24"/>
        <v>4</v>
      </c>
      <c r="Z5" s="25">
        <f t="shared" si="24"/>
        <v>4</v>
      </c>
      <c r="AA5" s="25">
        <f t="shared" si="24"/>
        <v>4</v>
      </c>
      <c r="AB5" s="25">
        <f t="shared" si="24"/>
        <v>4</v>
      </c>
      <c r="AC5" s="25">
        <f t="shared" si="24"/>
        <v>4</v>
      </c>
      <c r="AD5" s="25">
        <f t="shared" si="24"/>
        <v>5</v>
      </c>
      <c r="AE5" s="25">
        <f t="shared" si="24"/>
        <v>5</v>
      </c>
      <c r="AF5" s="25">
        <f t="shared" si="24"/>
        <v>5</v>
      </c>
      <c r="AG5" s="25">
        <f t="shared" si="24"/>
        <v>5</v>
      </c>
      <c r="AH5" s="25">
        <f t="shared" si="24"/>
        <v>5</v>
      </c>
      <c r="AI5" s="25">
        <f t="shared" si="24"/>
        <v>5</v>
      </c>
      <c r="AO5" s="115" t="s">
        <v>0</v>
      </c>
      <c r="AP5" s="115"/>
      <c r="AQ5" s="115"/>
      <c r="AR5" s="117">
        <f>(WEEKNUM(AR$12,2))</f>
        <v>5</v>
      </c>
      <c r="AS5" s="117">
        <f t="shared" ref="AS5:BS5" si="25">(WEEKNUM(AS$12,2))</f>
        <v>5</v>
      </c>
      <c r="AT5" s="117">
        <f t="shared" si="25"/>
        <v>6</v>
      </c>
      <c r="AU5" s="117">
        <f t="shared" si="25"/>
        <v>6</v>
      </c>
      <c r="AV5" s="117">
        <f t="shared" si="25"/>
        <v>6</v>
      </c>
      <c r="AW5" s="117">
        <f t="shared" si="25"/>
        <v>6</v>
      </c>
      <c r="AX5" s="117">
        <f t="shared" si="25"/>
        <v>6</v>
      </c>
      <c r="AY5" s="117">
        <f t="shared" si="25"/>
        <v>6</v>
      </c>
      <c r="AZ5" s="117">
        <f t="shared" si="25"/>
        <v>6</v>
      </c>
      <c r="BA5" s="117">
        <f t="shared" si="25"/>
        <v>7</v>
      </c>
      <c r="BB5" s="117">
        <f t="shared" si="25"/>
        <v>7</v>
      </c>
      <c r="BC5" s="117">
        <f t="shared" si="25"/>
        <v>7</v>
      </c>
      <c r="BD5" s="117">
        <f t="shared" si="25"/>
        <v>7</v>
      </c>
      <c r="BE5" s="117">
        <f t="shared" si="25"/>
        <v>7</v>
      </c>
      <c r="BF5" s="117">
        <f t="shared" si="25"/>
        <v>7</v>
      </c>
      <c r="BG5" s="117">
        <f t="shared" si="25"/>
        <v>7</v>
      </c>
      <c r="BH5" s="117">
        <f t="shared" si="25"/>
        <v>8</v>
      </c>
      <c r="BI5" s="117">
        <f t="shared" si="25"/>
        <v>8</v>
      </c>
      <c r="BJ5" s="117">
        <f t="shared" si="25"/>
        <v>8</v>
      </c>
      <c r="BK5" s="117">
        <f t="shared" si="25"/>
        <v>8</v>
      </c>
      <c r="BL5" s="117">
        <f t="shared" si="25"/>
        <v>8</v>
      </c>
      <c r="BM5" s="117">
        <f t="shared" si="25"/>
        <v>8</v>
      </c>
      <c r="BN5" s="117">
        <f t="shared" si="25"/>
        <v>8</v>
      </c>
      <c r="BO5" s="117">
        <f t="shared" si="25"/>
        <v>9</v>
      </c>
      <c r="BP5" s="117">
        <f t="shared" si="25"/>
        <v>9</v>
      </c>
      <c r="BQ5" s="117">
        <f t="shared" si="25"/>
        <v>9</v>
      </c>
      <c r="BR5" s="117">
        <f t="shared" si="25"/>
        <v>9</v>
      </c>
      <c r="BS5" s="117">
        <f t="shared" si="25"/>
        <v>9</v>
      </c>
      <c r="BY5" s="115" t="s">
        <v>0</v>
      </c>
      <c r="BZ5" s="115"/>
      <c r="CA5" s="115"/>
      <c r="CB5" s="117">
        <f>(WEEKNUM(CB$12,2))</f>
        <v>9</v>
      </c>
      <c r="CC5" s="117">
        <f t="shared" ref="CC5:DF5" si="26">(WEEKNUM(CC$12,2))</f>
        <v>10</v>
      </c>
      <c r="CD5" s="117">
        <f t="shared" si="26"/>
        <v>10</v>
      </c>
      <c r="CE5" s="117">
        <f t="shared" si="26"/>
        <v>10</v>
      </c>
      <c r="CF5" s="117">
        <f t="shared" si="26"/>
        <v>10</v>
      </c>
      <c r="CG5" s="117">
        <f t="shared" si="26"/>
        <v>10</v>
      </c>
      <c r="CH5" s="117">
        <f t="shared" si="26"/>
        <v>10</v>
      </c>
      <c r="CI5" s="117">
        <f t="shared" si="26"/>
        <v>10</v>
      </c>
      <c r="CJ5" s="117">
        <f t="shared" si="26"/>
        <v>11</v>
      </c>
      <c r="CK5" s="117">
        <f t="shared" si="26"/>
        <v>11</v>
      </c>
      <c r="CL5" s="117">
        <f t="shared" si="26"/>
        <v>11</v>
      </c>
      <c r="CM5" s="117">
        <f t="shared" si="26"/>
        <v>11</v>
      </c>
      <c r="CN5" s="117">
        <f t="shared" si="26"/>
        <v>11</v>
      </c>
      <c r="CO5" s="117">
        <f t="shared" si="26"/>
        <v>11</v>
      </c>
      <c r="CP5" s="117">
        <f t="shared" si="26"/>
        <v>11</v>
      </c>
      <c r="CQ5" s="117">
        <f t="shared" si="26"/>
        <v>12</v>
      </c>
      <c r="CR5" s="117">
        <f t="shared" si="26"/>
        <v>12</v>
      </c>
      <c r="CS5" s="117">
        <f t="shared" si="26"/>
        <v>12</v>
      </c>
      <c r="CT5" s="117">
        <f t="shared" si="26"/>
        <v>12</v>
      </c>
      <c r="CU5" s="117">
        <f t="shared" si="26"/>
        <v>12</v>
      </c>
      <c r="CV5" s="117">
        <f t="shared" si="26"/>
        <v>12</v>
      </c>
      <c r="CW5" s="117">
        <f t="shared" si="26"/>
        <v>12</v>
      </c>
      <c r="CX5" s="117">
        <f t="shared" si="26"/>
        <v>13</v>
      </c>
      <c r="CY5" s="117">
        <f t="shared" si="26"/>
        <v>13</v>
      </c>
      <c r="CZ5" s="117">
        <f t="shared" si="26"/>
        <v>13</v>
      </c>
      <c r="DA5" s="117">
        <f t="shared" si="26"/>
        <v>13</v>
      </c>
      <c r="DB5" s="117">
        <f t="shared" si="26"/>
        <v>13</v>
      </c>
      <c r="DC5" s="117">
        <f t="shared" si="26"/>
        <v>13</v>
      </c>
      <c r="DD5" s="117">
        <f t="shared" si="26"/>
        <v>13</v>
      </c>
      <c r="DE5" s="117">
        <f t="shared" si="26"/>
        <v>14</v>
      </c>
      <c r="DF5" s="117">
        <f t="shared" si="26"/>
        <v>14</v>
      </c>
      <c r="DM5" s="115" t="s">
        <v>0</v>
      </c>
      <c r="DN5" s="115"/>
      <c r="DO5" s="115"/>
      <c r="DP5" s="117">
        <f>(WEEKNUM(DP$12,2))</f>
        <v>14</v>
      </c>
      <c r="DQ5" s="117">
        <f t="shared" ref="DQ5:ES5" si="27">(WEEKNUM(DQ$12,2))</f>
        <v>14</v>
      </c>
      <c r="DR5" s="117">
        <f t="shared" si="27"/>
        <v>14</v>
      </c>
      <c r="DS5" s="117">
        <f t="shared" si="27"/>
        <v>14</v>
      </c>
      <c r="DT5" s="117">
        <f t="shared" si="27"/>
        <v>14</v>
      </c>
      <c r="DU5" s="117">
        <f t="shared" si="27"/>
        <v>15</v>
      </c>
      <c r="DV5" s="117">
        <f t="shared" si="27"/>
        <v>15</v>
      </c>
      <c r="DW5" s="117">
        <f t="shared" si="27"/>
        <v>15</v>
      </c>
      <c r="DX5" s="117">
        <f t="shared" si="27"/>
        <v>15</v>
      </c>
      <c r="DY5" s="117">
        <f t="shared" si="27"/>
        <v>15</v>
      </c>
      <c r="DZ5" s="117">
        <f t="shared" si="27"/>
        <v>15</v>
      </c>
      <c r="EA5" s="117">
        <f t="shared" si="27"/>
        <v>15</v>
      </c>
      <c r="EB5" s="117">
        <f t="shared" si="27"/>
        <v>16</v>
      </c>
      <c r="EC5" s="117">
        <f t="shared" si="27"/>
        <v>16</v>
      </c>
      <c r="ED5" s="117">
        <f t="shared" si="27"/>
        <v>16</v>
      </c>
      <c r="EE5" s="117">
        <f t="shared" si="27"/>
        <v>16</v>
      </c>
      <c r="EF5" s="117">
        <f t="shared" si="27"/>
        <v>16</v>
      </c>
      <c r="EG5" s="117">
        <f t="shared" si="27"/>
        <v>16</v>
      </c>
      <c r="EH5" s="117">
        <f t="shared" si="27"/>
        <v>16</v>
      </c>
      <c r="EI5" s="117">
        <f t="shared" si="27"/>
        <v>17</v>
      </c>
      <c r="EJ5" s="117">
        <f t="shared" si="27"/>
        <v>17</v>
      </c>
      <c r="EK5" s="117">
        <f t="shared" si="27"/>
        <v>17</v>
      </c>
      <c r="EL5" s="117">
        <f t="shared" si="27"/>
        <v>17</v>
      </c>
      <c r="EM5" s="117">
        <f t="shared" si="27"/>
        <v>17</v>
      </c>
      <c r="EN5" s="117">
        <f t="shared" si="27"/>
        <v>17</v>
      </c>
      <c r="EO5" s="117">
        <f t="shared" si="27"/>
        <v>17</v>
      </c>
      <c r="EP5" s="117">
        <f t="shared" si="27"/>
        <v>18</v>
      </c>
      <c r="EQ5" s="117">
        <f t="shared" si="27"/>
        <v>18</v>
      </c>
      <c r="ER5" s="117">
        <f t="shared" si="27"/>
        <v>18</v>
      </c>
      <c r="ES5" s="117">
        <f t="shared" si="27"/>
        <v>18</v>
      </c>
      <c r="EY5" s="115" t="s">
        <v>0</v>
      </c>
      <c r="EZ5" s="115"/>
      <c r="FA5" s="115"/>
      <c r="FB5" s="117">
        <f>(WEEKNUM(FB$12,2))</f>
        <v>18</v>
      </c>
      <c r="FC5" s="117">
        <f t="shared" ref="FC5:GF5" si="28">(WEEKNUM(FC$12,2))</f>
        <v>18</v>
      </c>
      <c r="FD5" s="117">
        <f t="shared" si="28"/>
        <v>18</v>
      </c>
      <c r="FE5" s="117">
        <f t="shared" si="28"/>
        <v>19</v>
      </c>
      <c r="FF5" s="117">
        <f t="shared" si="28"/>
        <v>19</v>
      </c>
      <c r="FG5" s="117">
        <f t="shared" si="28"/>
        <v>19</v>
      </c>
      <c r="FH5" s="117">
        <f t="shared" si="28"/>
        <v>19</v>
      </c>
      <c r="FI5" s="117">
        <f t="shared" si="28"/>
        <v>19</v>
      </c>
      <c r="FJ5" s="117">
        <f t="shared" si="28"/>
        <v>19</v>
      </c>
      <c r="FK5" s="117">
        <f t="shared" si="28"/>
        <v>19</v>
      </c>
      <c r="FL5" s="117">
        <f t="shared" si="28"/>
        <v>20</v>
      </c>
      <c r="FM5" s="117">
        <f t="shared" si="28"/>
        <v>20</v>
      </c>
      <c r="FN5" s="117">
        <f t="shared" si="28"/>
        <v>20</v>
      </c>
      <c r="FO5" s="117">
        <f t="shared" si="28"/>
        <v>20</v>
      </c>
      <c r="FP5" s="117">
        <f t="shared" si="28"/>
        <v>20</v>
      </c>
      <c r="FQ5" s="117">
        <f t="shared" si="28"/>
        <v>20</v>
      </c>
      <c r="FR5" s="117">
        <f t="shared" si="28"/>
        <v>20</v>
      </c>
      <c r="FS5" s="117">
        <f t="shared" si="28"/>
        <v>21</v>
      </c>
      <c r="FT5" s="117">
        <f t="shared" si="28"/>
        <v>21</v>
      </c>
      <c r="FU5" s="117">
        <f t="shared" si="28"/>
        <v>21</v>
      </c>
      <c r="FV5" s="117">
        <f t="shared" si="28"/>
        <v>21</v>
      </c>
      <c r="FW5" s="117">
        <f t="shared" si="28"/>
        <v>21</v>
      </c>
      <c r="FX5" s="117">
        <f t="shared" si="28"/>
        <v>21</v>
      </c>
      <c r="FY5" s="117">
        <f t="shared" si="28"/>
        <v>21</v>
      </c>
      <c r="FZ5" s="117">
        <f t="shared" si="28"/>
        <v>22</v>
      </c>
      <c r="GA5" s="117">
        <f t="shared" si="28"/>
        <v>22</v>
      </c>
      <c r="GB5" s="117">
        <f t="shared" si="28"/>
        <v>22</v>
      </c>
      <c r="GC5" s="117">
        <f t="shared" si="28"/>
        <v>22</v>
      </c>
      <c r="GD5" s="117">
        <f t="shared" si="28"/>
        <v>22</v>
      </c>
      <c r="GE5" s="117">
        <f t="shared" si="28"/>
        <v>22</v>
      </c>
      <c r="GF5" s="117">
        <f t="shared" si="28"/>
        <v>22</v>
      </c>
      <c r="GL5" s="115" t="s">
        <v>0</v>
      </c>
      <c r="GM5" s="115"/>
      <c r="GN5" s="115"/>
      <c r="GO5" s="117">
        <f>(WEEKNUM(GO$12,2))</f>
        <v>23</v>
      </c>
      <c r="GP5" s="117">
        <f t="shared" ref="GP5:HR5" si="29">(WEEKNUM(GP$12,2))</f>
        <v>23</v>
      </c>
      <c r="GQ5" s="117">
        <f t="shared" si="29"/>
        <v>23</v>
      </c>
      <c r="GR5" s="117">
        <f t="shared" si="29"/>
        <v>23</v>
      </c>
      <c r="GS5" s="117">
        <f t="shared" si="29"/>
        <v>23</v>
      </c>
      <c r="GT5" s="117">
        <f t="shared" si="29"/>
        <v>23</v>
      </c>
      <c r="GU5" s="117">
        <f t="shared" si="29"/>
        <v>23</v>
      </c>
      <c r="GV5" s="117">
        <f t="shared" si="29"/>
        <v>24</v>
      </c>
      <c r="GW5" s="117">
        <f t="shared" si="29"/>
        <v>24</v>
      </c>
      <c r="GX5" s="117">
        <f t="shared" si="29"/>
        <v>24</v>
      </c>
      <c r="GY5" s="117">
        <f t="shared" si="29"/>
        <v>24</v>
      </c>
      <c r="GZ5" s="117">
        <f t="shared" si="29"/>
        <v>24</v>
      </c>
      <c r="HA5" s="117">
        <f t="shared" si="29"/>
        <v>24</v>
      </c>
      <c r="HB5" s="117">
        <f t="shared" si="29"/>
        <v>24</v>
      </c>
      <c r="HC5" s="117">
        <f t="shared" si="29"/>
        <v>25</v>
      </c>
      <c r="HD5" s="117">
        <f t="shared" si="29"/>
        <v>25</v>
      </c>
      <c r="HE5" s="117">
        <f t="shared" si="29"/>
        <v>25</v>
      </c>
      <c r="HF5" s="117">
        <f t="shared" si="29"/>
        <v>25</v>
      </c>
      <c r="HG5" s="117">
        <f t="shared" si="29"/>
        <v>25</v>
      </c>
      <c r="HH5" s="117">
        <f t="shared" si="29"/>
        <v>25</v>
      </c>
      <c r="HI5" s="117">
        <f t="shared" si="29"/>
        <v>25</v>
      </c>
      <c r="HJ5" s="117">
        <f t="shared" si="29"/>
        <v>26</v>
      </c>
      <c r="HK5" s="117">
        <f t="shared" si="29"/>
        <v>26</v>
      </c>
      <c r="HL5" s="117">
        <f t="shared" si="29"/>
        <v>26</v>
      </c>
      <c r="HM5" s="117">
        <f t="shared" si="29"/>
        <v>26</v>
      </c>
      <c r="HN5" s="117">
        <f t="shared" si="29"/>
        <v>26</v>
      </c>
      <c r="HO5" s="117">
        <f t="shared" si="29"/>
        <v>26</v>
      </c>
      <c r="HP5" s="117">
        <f t="shared" si="29"/>
        <v>26</v>
      </c>
      <c r="HQ5" s="117">
        <f t="shared" si="29"/>
        <v>27</v>
      </c>
      <c r="HR5" s="117">
        <f t="shared" si="29"/>
        <v>27</v>
      </c>
      <c r="HY5" s="115" t="s">
        <v>0</v>
      </c>
      <c r="HZ5" s="115"/>
      <c r="IA5" s="115"/>
      <c r="IB5" s="117">
        <f>(WEEKNUM(IB$12,2))</f>
        <v>27</v>
      </c>
      <c r="IC5" s="117">
        <f t="shared" ref="IC5:JF5" si="30">(WEEKNUM(IC$12,2))</f>
        <v>27</v>
      </c>
      <c r="ID5" s="117">
        <f t="shared" si="30"/>
        <v>27</v>
      </c>
      <c r="IE5" s="117">
        <f t="shared" si="30"/>
        <v>27</v>
      </c>
      <c r="IF5" s="117">
        <f t="shared" si="30"/>
        <v>27</v>
      </c>
      <c r="IG5" s="117">
        <f t="shared" si="30"/>
        <v>28</v>
      </c>
      <c r="IH5" s="117">
        <f t="shared" si="30"/>
        <v>28</v>
      </c>
      <c r="II5" s="117">
        <f t="shared" si="30"/>
        <v>28</v>
      </c>
      <c r="IJ5" s="117">
        <f t="shared" si="30"/>
        <v>28</v>
      </c>
      <c r="IK5" s="117">
        <f t="shared" si="30"/>
        <v>28</v>
      </c>
      <c r="IL5" s="117">
        <f t="shared" si="30"/>
        <v>28</v>
      </c>
      <c r="IM5" s="117">
        <f t="shared" si="30"/>
        <v>28</v>
      </c>
      <c r="IN5" s="117">
        <f t="shared" si="30"/>
        <v>29</v>
      </c>
      <c r="IO5" s="117">
        <f t="shared" si="30"/>
        <v>29</v>
      </c>
      <c r="IP5" s="117">
        <f t="shared" si="30"/>
        <v>29</v>
      </c>
      <c r="IQ5" s="117">
        <f t="shared" si="30"/>
        <v>29</v>
      </c>
      <c r="IR5" s="117">
        <f t="shared" si="30"/>
        <v>29</v>
      </c>
      <c r="IS5" s="117">
        <f t="shared" si="30"/>
        <v>29</v>
      </c>
      <c r="IT5" s="117">
        <f t="shared" si="30"/>
        <v>29</v>
      </c>
      <c r="IU5" s="117">
        <f t="shared" si="30"/>
        <v>30</v>
      </c>
      <c r="IV5" s="117">
        <f t="shared" si="30"/>
        <v>30</v>
      </c>
      <c r="IW5" s="117">
        <f t="shared" si="30"/>
        <v>30</v>
      </c>
      <c r="IX5" s="117">
        <f t="shared" si="30"/>
        <v>30</v>
      </c>
      <c r="IY5" s="117">
        <f t="shared" si="30"/>
        <v>30</v>
      </c>
      <c r="IZ5" s="117">
        <f t="shared" si="30"/>
        <v>30</v>
      </c>
      <c r="JA5" s="117">
        <f t="shared" si="30"/>
        <v>30</v>
      </c>
      <c r="JB5" s="117">
        <f t="shared" si="30"/>
        <v>31</v>
      </c>
      <c r="JC5" s="117">
        <f t="shared" si="30"/>
        <v>31</v>
      </c>
      <c r="JD5" s="117">
        <f t="shared" si="30"/>
        <v>31</v>
      </c>
      <c r="JE5" s="117">
        <f t="shared" si="30"/>
        <v>31</v>
      </c>
      <c r="JF5" s="117">
        <f t="shared" si="30"/>
        <v>31</v>
      </c>
      <c r="JL5" s="115" t="s">
        <v>0</v>
      </c>
      <c r="JM5" s="115"/>
      <c r="JN5" s="115"/>
      <c r="JO5" s="117">
        <f>(WEEKNUM(JO$12,2))</f>
        <v>31</v>
      </c>
      <c r="JP5" s="117">
        <f t="shared" ref="JP5:KS5" si="31">(WEEKNUM(JP$12,2))</f>
        <v>31</v>
      </c>
      <c r="JQ5" s="117">
        <f t="shared" si="31"/>
        <v>32</v>
      </c>
      <c r="JR5" s="117">
        <f t="shared" si="31"/>
        <v>32</v>
      </c>
      <c r="JS5" s="117">
        <f t="shared" si="31"/>
        <v>32</v>
      </c>
      <c r="JT5" s="117">
        <f t="shared" si="31"/>
        <v>32</v>
      </c>
      <c r="JU5" s="117">
        <f t="shared" si="31"/>
        <v>32</v>
      </c>
      <c r="JV5" s="117">
        <f t="shared" si="31"/>
        <v>32</v>
      </c>
      <c r="JW5" s="117">
        <f t="shared" si="31"/>
        <v>32</v>
      </c>
      <c r="JX5" s="117">
        <f t="shared" si="31"/>
        <v>33</v>
      </c>
      <c r="JY5" s="117">
        <f t="shared" si="31"/>
        <v>33</v>
      </c>
      <c r="JZ5" s="117">
        <f t="shared" si="31"/>
        <v>33</v>
      </c>
      <c r="KA5" s="117">
        <f t="shared" si="31"/>
        <v>33</v>
      </c>
      <c r="KB5" s="117">
        <f t="shared" si="31"/>
        <v>33</v>
      </c>
      <c r="KC5" s="117">
        <f t="shared" si="31"/>
        <v>33</v>
      </c>
      <c r="KD5" s="117">
        <f t="shared" si="31"/>
        <v>33</v>
      </c>
      <c r="KE5" s="117">
        <f t="shared" si="31"/>
        <v>34</v>
      </c>
      <c r="KF5" s="117">
        <f t="shared" si="31"/>
        <v>34</v>
      </c>
      <c r="KG5" s="117">
        <f t="shared" si="31"/>
        <v>34</v>
      </c>
      <c r="KH5" s="117">
        <f t="shared" si="31"/>
        <v>34</v>
      </c>
      <c r="KI5" s="117">
        <f t="shared" si="31"/>
        <v>34</v>
      </c>
      <c r="KJ5" s="117">
        <f t="shared" si="31"/>
        <v>34</v>
      </c>
      <c r="KK5" s="117">
        <f t="shared" si="31"/>
        <v>34</v>
      </c>
      <c r="KL5" s="117">
        <f t="shared" si="31"/>
        <v>35</v>
      </c>
      <c r="KM5" s="117">
        <f t="shared" si="31"/>
        <v>35</v>
      </c>
      <c r="KN5" s="117">
        <f t="shared" si="31"/>
        <v>35</v>
      </c>
      <c r="KO5" s="117">
        <f t="shared" si="31"/>
        <v>35</v>
      </c>
      <c r="KP5" s="117">
        <f t="shared" si="31"/>
        <v>35</v>
      </c>
      <c r="KQ5" s="117">
        <f t="shared" si="31"/>
        <v>35</v>
      </c>
      <c r="KR5" s="117">
        <f t="shared" si="31"/>
        <v>35</v>
      </c>
      <c r="KS5" s="117">
        <f t="shared" si="31"/>
        <v>36</v>
      </c>
      <c r="KZ5" s="115" t="s">
        <v>0</v>
      </c>
      <c r="LA5" s="115"/>
      <c r="LB5" s="115"/>
      <c r="LC5" s="117">
        <f>(WEEKNUM(LC$12,2))</f>
        <v>36</v>
      </c>
      <c r="LD5" s="117">
        <f t="shared" ref="LD5:MF5" si="32">(WEEKNUM(LD$12,2))</f>
        <v>36</v>
      </c>
      <c r="LE5" s="117">
        <f t="shared" si="32"/>
        <v>36</v>
      </c>
      <c r="LF5" s="117">
        <f t="shared" si="32"/>
        <v>36</v>
      </c>
      <c r="LG5" s="117">
        <f t="shared" si="32"/>
        <v>36</v>
      </c>
      <c r="LH5" s="117">
        <f t="shared" si="32"/>
        <v>36</v>
      </c>
      <c r="LI5" s="117">
        <f t="shared" si="32"/>
        <v>37</v>
      </c>
      <c r="LJ5" s="117">
        <f t="shared" si="32"/>
        <v>37</v>
      </c>
      <c r="LK5" s="117">
        <f t="shared" si="32"/>
        <v>37</v>
      </c>
      <c r="LL5" s="117">
        <f t="shared" si="32"/>
        <v>37</v>
      </c>
      <c r="LM5" s="117">
        <f t="shared" si="32"/>
        <v>37</v>
      </c>
      <c r="LN5" s="117">
        <f t="shared" si="32"/>
        <v>37</v>
      </c>
      <c r="LO5" s="117">
        <f t="shared" si="32"/>
        <v>37</v>
      </c>
      <c r="LP5" s="117">
        <f t="shared" si="32"/>
        <v>38</v>
      </c>
      <c r="LQ5" s="117">
        <f t="shared" si="32"/>
        <v>38</v>
      </c>
      <c r="LR5" s="117">
        <f t="shared" si="32"/>
        <v>38</v>
      </c>
      <c r="LS5" s="117">
        <f t="shared" si="32"/>
        <v>38</v>
      </c>
      <c r="LT5" s="117">
        <f t="shared" si="32"/>
        <v>38</v>
      </c>
      <c r="LU5" s="117">
        <f t="shared" si="32"/>
        <v>38</v>
      </c>
      <c r="LV5" s="117">
        <f t="shared" si="32"/>
        <v>38</v>
      </c>
      <c r="LW5" s="117">
        <f t="shared" si="32"/>
        <v>39</v>
      </c>
      <c r="LX5" s="117">
        <f t="shared" si="32"/>
        <v>39</v>
      </c>
      <c r="LY5" s="117">
        <f t="shared" si="32"/>
        <v>39</v>
      </c>
      <c r="LZ5" s="117">
        <f t="shared" si="32"/>
        <v>39</v>
      </c>
      <c r="MA5" s="117">
        <f t="shared" si="32"/>
        <v>39</v>
      </c>
      <c r="MB5" s="117">
        <f t="shared" si="32"/>
        <v>39</v>
      </c>
      <c r="MC5" s="117">
        <f t="shared" si="32"/>
        <v>39</v>
      </c>
      <c r="MD5" s="117">
        <f t="shared" si="32"/>
        <v>40</v>
      </c>
      <c r="ME5" s="117">
        <f t="shared" si="32"/>
        <v>40</v>
      </c>
      <c r="MF5" s="117">
        <f t="shared" si="32"/>
        <v>40</v>
      </c>
      <c r="ML5" s="115" t="s">
        <v>0</v>
      </c>
      <c r="MM5" s="115"/>
      <c r="MN5" s="115"/>
      <c r="MO5" s="117">
        <f>(WEEKNUM(MO$12,2))</f>
        <v>40</v>
      </c>
      <c r="MP5" s="117">
        <f t="shared" ref="MP5:NS5" si="33">(WEEKNUM(MP$12,2))</f>
        <v>40</v>
      </c>
      <c r="MQ5" s="117">
        <f t="shared" si="33"/>
        <v>40</v>
      </c>
      <c r="MR5" s="117">
        <f t="shared" si="33"/>
        <v>40</v>
      </c>
      <c r="MS5" s="117">
        <f t="shared" si="33"/>
        <v>41</v>
      </c>
      <c r="MT5" s="117">
        <f t="shared" si="33"/>
        <v>41</v>
      </c>
      <c r="MU5" s="117">
        <f t="shared" si="33"/>
        <v>41</v>
      </c>
      <c r="MV5" s="117">
        <f t="shared" si="33"/>
        <v>41</v>
      </c>
      <c r="MW5" s="117">
        <f t="shared" si="33"/>
        <v>41</v>
      </c>
      <c r="MX5" s="117">
        <f t="shared" si="33"/>
        <v>41</v>
      </c>
      <c r="MY5" s="117">
        <f t="shared" si="33"/>
        <v>41</v>
      </c>
      <c r="MZ5" s="117">
        <f t="shared" si="33"/>
        <v>42</v>
      </c>
      <c r="NA5" s="117">
        <f t="shared" si="33"/>
        <v>42</v>
      </c>
      <c r="NB5" s="117">
        <f t="shared" si="33"/>
        <v>42</v>
      </c>
      <c r="NC5" s="117">
        <f t="shared" si="33"/>
        <v>42</v>
      </c>
      <c r="ND5" s="117">
        <f t="shared" si="33"/>
        <v>42</v>
      </c>
      <c r="NE5" s="117">
        <f t="shared" si="33"/>
        <v>42</v>
      </c>
      <c r="NF5" s="117">
        <f t="shared" si="33"/>
        <v>42</v>
      </c>
      <c r="NG5" s="117">
        <f t="shared" si="33"/>
        <v>43</v>
      </c>
      <c r="NH5" s="117">
        <f t="shared" si="33"/>
        <v>43</v>
      </c>
      <c r="NI5" s="117">
        <f t="shared" si="33"/>
        <v>43</v>
      </c>
      <c r="NJ5" s="117">
        <f t="shared" si="33"/>
        <v>43</v>
      </c>
      <c r="NK5" s="117">
        <f t="shared" si="33"/>
        <v>43</v>
      </c>
      <c r="NL5" s="117">
        <f t="shared" si="33"/>
        <v>43</v>
      </c>
      <c r="NM5" s="117">
        <f t="shared" si="33"/>
        <v>43</v>
      </c>
      <c r="NN5" s="117">
        <f t="shared" si="33"/>
        <v>44</v>
      </c>
      <c r="NO5" s="117">
        <f t="shared" si="33"/>
        <v>44</v>
      </c>
      <c r="NP5" s="117">
        <f t="shared" si="33"/>
        <v>44</v>
      </c>
      <c r="NQ5" s="117">
        <f t="shared" si="33"/>
        <v>44</v>
      </c>
      <c r="NR5" s="117">
        <f t="shared" si="33"/>
        <v>44</v>
      </c>
      <c r="NS5" s="117">
        <f t="shared" si="33"/>
        <v>44</v>
      </c>
      <c r="NY5" s="115" t="s">
        <v>0</v>
      </c>
      <c r="NZ5" s="115"/>
      <c r="OA5" s="115"/>
      <c r="OB5" s="117">
        <f>(WEEKNUM(OB$12,2))</f>
        <v>44</v>
      </c>
      <c r="OC5" s="117">
        <f t="shared" ref="OC5:PE5" si="34">(WEEKNUM(OC$12,2))</f>
        <v>45</v>
      </c>
      <c r="OD5" s="117">
        <f t="shared" si="34"/>
        <v>45</v>
      </c>
      <c r="OE5" s="117">
        <f t="shared" si="34"/>
        <v>45</v>
      </c>
      <c r="OF5" s="117">
        <f t="shared" si="34"/>
        <v>45</v>
      </c>
      <c r="OG5" s="117">
        <f t="shared" si="34"/>
        <v>45</v>
      </c>
      <c r="OH5" s="117">
        <f t="shared" si="34"/>
        <v>45</v>
      </c>
      <c r="OI5" s="117">
        <f t="shared" si="34"/>
        <v>45</v>
      </c>
      <c r="OJ5" s="117">
        <f t="shared" si="34"/>
        <v>46</v>
      </c>
      <c r="OK5" s="117">
        <f t="shared" si="34"/>
        <v>46</v>
      </c>
      <c r="OL5" s="117">
        <f t="shared" si="34"/>
        <v>46</v>
      </c>
      <c r="OM5" s="117">
        <f t="shared" si="34"/>
        <v>46</v>
      </c>
      <c r="ON5" s="117">
        <f t="shared" si="34"/>
        <v>46</v>
      </c>
      <c r="OO5" s="117">
        <f t="shared" si="34"/>
        <v>46</v>
      </c>
      <c r="OP5" s="117">
        <f t="shared" si="34"/>
        <v>46</v>
      </c>
      <c r="OQ5" s="117">
        <f t="shared" si="34"/>
        <v>47</v>
      </c>
      <c r="OR5" s="117">
        <f t="shared" si="34"/>
        <v>47</v>
      </c>
      <c r="OS5" s="117">
        <f t="shared" si="34"/>
        <v>47</v>
      </c>
      <c r="OT5" s="117">
        <f t="shared" si="34"/>
        <v>47</v>
      </c>
      <c r="OU5" s="117">
        <f t="shared" si="34"/>
        <v>47</v>
      </c>
      <c r="OV5" s="117">
        <f t="shared" si="34"/>
        <v>47</v>
      </c>
      <c r="OW5" s="117">
        <f t="shared" si="34"/>
        <v>47</v>
      </c>
      <c r="OX5" s="117">
        <f t="shared" si="34"/>
        <v>48</v>
      </c>
      <c r="OY5" s="117">
        <f t="shared" si="34"/>
        <v>48</v>
      </c>
      <c r="OZ5" s="117">
        <f t="shared" si="34"/>
        <v>48</v>
      </c>
      <c r="PA5" s="117">
        <f t="shared" si="34"/>
        <v>48</v>
      </c>
      <c r="PB5" s="117">
        <f t="shared" si="34"/>
        <v>48</v>
      </c>
      <c r="PC5" s="117">
        <f t="shared" si="34"/>
        <v>48</v>
      </c>
      <c r="PD5" s="117">
        <f t="shared" si="34"/>
        <v>48</v>
      </c>
      <c r="PE5" s="117">
        <f t="shared" si="34"/>
        <v>49</v>
      </c>
      <c r="PK5" s="115" t="s">
        <v>0</v>
      </c>
      <c r="PL5" s="115"/>
      <c r="PM5" s="115"/>
      <c r="PN5" s="117">
        <f>(WEEKNUM(PN$12,2))</f>
        <v>49</v>
      </c>
      <c r="PO5" s="117">
        <f t="shared" ref="PO5:QR5" si="35">(WEEKNUM(PO$12,2))</f>
        <v>49</v>
      </c>
      <c r="PP5" s="117">
        <f t="shared" si="35"/>
        <v>49</v>
      </c>
      <c r="PQ5" s="117">
        <f t="shared" si="35"/>
        <v>49</v>
      </c>
      <c r="PR5" s="117">
        <f t="shared" si="35"/>
        <v>49</v>
      </c>
      <c r="PS5" s="117">
        <f t="shared" si="35"/>
        <v>49</v>
      </c>
      <c r="PT5" s="117">
        <f t="shared" si="35"/>
        <v>50</v>
      </c>
      <c r="PU5" s="117">
        <f t="shared" si="35"/>
        <v>50</v>
      </c>
      <c r="PV5" s="117">
        <f t="shared" si="35"/>
        <v>50</v>
      </c>
      <c r="PW5" s="117">
        <f t="shared" si="35"/>
        <v>50</v>
      </c>
      <c r="PX5" s="117">
        <f t="shared" si="35"/>
        <v>50</v>
      </c>
      <c r="PY5" s="117">
        <f t="shared" si="35"/>
        <v>50</v>
      </c>
      <c r="PZ5" s="117">
        <f t="shared" si="35"/>
        <v>50</v>
      </c>
      <c r="QA5" s="117">
        <f t="shared" si="35"/>
        <v>51</v>
      </c>
      <c r="QB5" s="117">
        <f t="shared" si="35"/>
        <v>51</v>
      </c>
      <c r="QC5" s="117">
        <f t="shared" si="35"/>
        <v>51</v>
      </c>
      <c r="QD5" s="117">
        <f t="shared" si="35"/>
        <v>51</v>
      </c>
      <c r="QE5" s="117">
        <f t="shared" si="35"/>
        <v>51</v>
      </c>
      <c r="QF5" s="117">
        <f t="shared" si="35"/>
        <v>51</v>
      </c>
      <c r="QG5" s="117">
        <f t="shared" si="35"/>
        <v>51</v>
      </c>
      <c r="QH5" s="117">
        <f t="shared" si="35"/>
        <v>52</v>
      </c>
      <c r="QI5" s="117">
        <f t="shared" si="35"/>
        <v>52</v>
      </c>
      <c r="QJ5" s="117">
        <f t="shared" si="35"/>
        <v>52</v>
      </c>
      <c r="QK5" s="117">
        <f t="shared" si="35"/>
        <v>52</v>
      </c>
      <c r="QL5" s="117">
        <f t="shared" si="35"/>
        <v>52</v>
      </c>
      <c r="QM5" s="117">
        <f t="shared" si="35"/>
        <v>52</v>
      </c>
      <c r="QN5" s="117">
        <f t="shared" si="35"/>
        <v>52</v>
      </c>
      <c r="QO5" s="117">
        <f t="shared" si="35"/>
        <v>53</v>
      </c>
      <c r="QP5" s="117">
        <f t="shared" si="35"/>
        <v>53</v>
      </c>
      <c r="QQ5" s="117">
        <f t="shared" si="35"/>
        <v>53</v>
      </c>
      <c r="QR5" s="117">
        <f t="shared" si="35"/>
        <v>53</v>
      </c>
    </row>
    <row r="6" spans="1:460" s="19" customFormat="1" x14ac:dyDescent="0.25">
      <c r="B6" s="29" t="s">
        <v>17</v>
      </c>
      <c r="C6" s="29"/>
      <c r="D6" s="29"/>
      <c r="E6" s="26">
        <f>WEEKDAY(E$12,2)</f>
        <v>4</v>
      </c>
      <c r="F6" s="26">
        <f t="shared" ref="F6:AI6" si="36">WEEKDAY(F$12,2)</f>
        <v>5</v>
      </c>
      <c r="G6" s="26">
        <f t="shared" si="36"/>
        <v>6</v>
      </c>
      <c r="H6" s="26">
        <f t="shared" si="36"/>
        <v>7</v>
      </c>
      <c r="I6" s="26">
        <f t="shared" si="36"/>
        <v>1</v>
      </c>
      <c r="J6" s="26">
        <f t="shared" si="36"/>
        <v>2</v>
      </c>
      <c r="K6" s="26">
        <f t="shared" si="36"/>
        <v>3</v>
      </c>
      <c r="L6" s="26">
        <f t="shared" si="36"/>
        <v>4</v>
      </c>
      <c r="M6" s="26">
        <f t="shared" si="36"/>
        <v>5</v>
      </c>
      <c r="N6" s="26">
        <f t="shared" si="36"/>
        <v>6</v>
      </c>
      <c r="O6" s="26">
        <f t="shared" si="36"/>
        <v>7</v>
      </c>
      <c r="P6" s="26">
        <f t="shared" si="36"/>
        <v>1</v>
      </c>
      <c r="Q6" s="26">
        <f t="shared" si="36"/>
        <v>2</v>
      </c>
      <c r="R6" s="26">
        <f t="shared" si="36"/>
        <v>3</v>
      </c>
      <c r="S6" s="26">
        <f t="shared" si="36"/>
        <v>4</v>
      </c>
      <c r="T6" s="26">
        <f t="shared" si="36"/>
        <v>5</v>
      </c>
      <c r="U6" s="26">
        <f t="shared" si="36"/>
        <v>6</v>
      </c>
      <c r="V6" s="26">
        <f t="shared" si="36"/>
        <v>7</v>
      </c>
      <c r="W6" s="26">
        <f t="shared" si="36"/>
        <v>1</v>
      </c>
      <c r="X6" s="26">
        <f t="shared" si="36"/>
        <v>2</v>
      </c>
      <c r="Y6" s="26">
        <f t="shared" si="36"/>
        <v>3</v>
      </c>
      <c r="Z6" s="26">
        <f t="shared" si="36"/>
        <v>4</v>
      </c>
      <c r="AA6" s="26">
        <f t="shared" si="36"/>
        <v>5</v>
      </c>
      <c r="AB6" s="26">
        <f t="shared" si="36"/>
        <v>6</v>
      </c>
      <c r="AC6" s="26">
        <f t="shared" si="36"/>
        <v>7</v>
      </c>
      <c r="AD6" s="26">
        <f t="shared" si="36"/>
        <v>1</v>
      </c>
      <c r="AE6" s="26">
        <f t="shared" si="36"/>
        <v>2</v>
      </c>
      <c r="AF6" s="26">
        <f t="shared" si="36"/>
        <v>3</v>
      </c>
      <c r="AG6" s="26">
        <f t="shared" si="36"/>
        <v>4</v>
      </c>
      <c r="AH6" s="26">
        <f t="shared" si="36"/>
        <v>5</v>
      </c>
      <c r="AI6" s="26">
        <f t="shared" si="36"/>
        <v>6</v>
      </c>
      <c r="AO6" s="115" t="s">
        <v>17</v>
      </c>
      <c r="AP6" s="115"/>
      <c r="AQ6" s="115"/>
      <c r="AR6" s="26">
        <f>WEEKDAY(AR$12,2)</f>
        <v>6</v>
      </c>
      <c r="AS6" s="26">
        <f t="shared" ref="AS6:BS6" si="37">WEEKDAY(AS$12,2)</f>
        <v>7</v>
      </c>
      <c r="AT6" s="26">
        <f t="shared" si="37"/>
        <v>1</v>
      </c>
      <c r="AU6" s="26">
        <f t="shared" si="37"/>
        <v>2</v>
      </c>
      <c r="AV6" s="26">
        <f t="shared" si="37"/>
        <v>3</v>
      </c>
      <c r="AW6" s="26">
        <f t="shared" si="37"/>
        <v>4</v>
      </c>
      <c r="AX6" s="26">
        <f t="shared" si="37"/>
        <v>5</v>
      </c>
      <c r="AY6" s="26">
        <f t="shared" si="37"/>
        <v>6</v>
      </c>
      <c r="AZ6" s="26">
        <f t="shared" si="37"/>
        <v>7</v>
      </c>
      <c r="BA6" s="26">
        <f t="shared" si="37"/>
        <v>1</v>
      </c>
      <c r="BB6" s="26">
        <f t="shared" si="37"/>
        <v>2</v>
      </c>
      <c r="BC6" s="26">
        <f t="shared" si="37"/>
        <v>3</v>
      </c>
      <c r="BD6" s="26">
        <f t="shared" si="37"/>
        <v>4</v>
      </c>
      <c r="BE6" s="26">
        <f t="shared" si="37"/>
        <v>5</v>
      </c>
      <c r="BF6" s="26">
        <f t="shared" si="37"/>
        <v>6</v>
      </c>
      <c r="BG6" s="26">
        <f t="shared" si="37"/>
        <v>7</v>
      </c>
      <c r="BH6" s="26">
        <f t="shared" si="37"/>
        <v>1</v>
      </c>
      <c r="BI6" s="26">
        <f t="shared" si="37"/>
        <v>2</v>
      </c>
      <c r="BJ6" s="26">
        <f t="shared" si="37"/>
        <v>3</v>
      </c>
      <c r="BK6" s="26">
        <f t="shared" si="37"/>
        <v>4</v>
      </c>
      <c r="BL6" s="26">
        <f t="shared" si="37"/>
        <v>5</v>
      </c>
      <c r="BM6" s="26">
        <f t="shared" si="37"/>
        <v>6</v>
      </c>
      <c r="BN6" s="26">
        <f t="shared" si="37"/>
        <v>7</v>
      </c>
      <c r="BO6" s="26">
        <f t="shared" si="37"/>
        <v>1</v>
      </c>
      <c r="BP6" s="26">
        <f t="shared" si="37"/>
        <v>2</v>
      </c>
      <c r="BQ6" s="26">
        <f t="shared" si="37"/>
        <v>3</v>
      </c>
      <c r="BR6" s="26">
        <f t="shared" si="37"/>
        <v>4</v>
      </c>
      <c r="BS6" s="26">
        <f t="shared" si="37"/>
        <v>5</v>
      </c>
      <c r="BY6" s="115" t="s">
        <v>17</v>
      </c>
      <c r="BZ6" s="115"/>
      <c r="CA6" s="115"/>
      <c r="CB6" s="26">
        <f>WEEKDAY(CB$12,2)</f>
        <v>7</v>
      </c>
      <c r="CC6" s="26">
        <f t="shared" ref="CC6:DF6" si="38">WEEKDAY(CC$12,2)</f>
        <v>1</v>
      </c>
      <c r="CD6" s="26">
        <f t="shared" si="38"/>
        <v>2</v>
      </c>
      <c r="CE6" s="26">
        <f t="shared" si="38"/>
        <v>3</v>
      </c>
      <c r="CF6" s="26">
        <f t="shared" si="38"/>
        <v>4</v>
      </c>
      <c r="CG6" s="26">
        <f t="shared" si="38"/>
        <v>5</v>
      </c>
      <c r="CH6" s="26">
        <f t="shared" si="38"/>
        <v>6</v>
      </c>
      <c r="CI6" s="26">
        <f t="shared" si="38"/>
        <v>7</v>
      </c>
      <c r="CJ6" s="26">
        <f t="shared" si="38"/>
        <v>1</v>
      </c>
      <c r="CK6" s="26">
        <f t="shared" si="38"/>
        <v>2</v>
      </c>
      <c r="CL6" s="26">
        <f t="shared" si="38"/>
        <v>3</v>
      </c>
      <c r="CM6" s="26">
        <f t="shared" si="38"/>
        <v>4</v>
      </c>
      <c r="CN6" s="26">
        <f t="shared" si="38"/>
        <v>5</v>
      </c>
      <c r="CO6" s="26">
        <f t="shared" si="38"/>
        <v>6</v>
      </c>
      <c r="CP6" s="26">
        <f t="shared" si="38"/>
        <v>7</v>
      </c>
      <c r="CQ6" s="26">
        <f t="shared" si="38"/>
        <v>1</v>
      </c>
      <c r="CR6" s="26">
        <f t="shared" si="38"/>
        <v>2</v>
      </c>
      <c r="CS6" s="26">
        <f t="shared" si="38"/>
        <v>3</v>
      </c>
      <c r="CT6" s="26">
        <f t="shared" si="38"/>
        <v>4</v>
      </c>
      <c r="CU6" s="26">
        <f t="shared" si="38"/>
        <v>5</v>
      </c>
      <c r="CV6" s="26">
        <f t="shared" si="38"/>
        <v>6</v>
      </c>
      <c r="CW6" s="26">
        <f t="shared" si="38"/>
        <v>7</v>
      </c>
      <c r="CX6" s="26">
        <f t="shared" si="38"/>
        <v>1</v>
      </c>
      <c r="CY6" s="26">
        <f t="shared" si="38"/>
        <v>2</v>
      </c>
      <c r="CZ6" s="26">
        <f t="shared" si="38"/>
        <v>3</v>
      </c>
      <c r="DA6" s="26">
        <f t="shared" si="38"/>
        <v>4</v>
      </c>
      <c r="DB6" s="26">
        <f t="shared" si="38"/>
        <v>5</v>
      </c>
      <c r="DC6" s="26">
        <f t="shared" si="38"/>
        <v>6</v>
      </c>
      <c r="DD6" s="26">
        <f t="shared" si="38"/>
        <v>7</v>
      </c>
      <c r="DE6" s="26">
        <f t="shared" si="38"/>
        <v>1</v>
      </c>
      <c r="DF6" s="26">
        <f t="shared" si="38"/>
        <v>2</v>
      </c>
      <c r="DM6" s="115" t="s">
        <v>17</v>
      </c>
      <c r="DN6" s="115"/>
      <c r="DO6" s="115"/>
      <c r="DP6" s="26">
        <f>WEEKDAY(DP$12,2)</f>
        <v>3</v>
      </c>
      <c r="DQ6" s="26">
        <f t="shared" ref="DQ6:ES6" si="39">WEEKDAY(DQ$12,2)</f>
        <v>4</v>
      </c>
      <c r="DR6" s="26">
        <f t="shared" si="39"/>
        <v>5</v>
      </c>
      <c r="DS6" s="26">
        <f t="shared" si="39"/>
        <v>6</v>
      </c>
      <c r="DT6" s="26">
        <f t="shared" si="39"/>
        <v>7</v>
      </c>
      <c r="DU6" s="26">
        <f t="shared" si="39"/>
        <v>1</v>
      </c>
      <c r="DV6" s="26">
        <f t="shared" si="39"/>
        <v>2</v>
      </c>
      <c r="DW6" s="26">
        <f t="shared" si="39"/>
        <v>3</v>
      </c>
      <c r="DX6" s="26">
        <f t="shared" si="39"/>
        <v>4</v>
      </c>
      <c r="DY6" s="26">
        <f t="shared" si="39"/>
        <v>5</v>
      </c>
      <c r="DZ6" s="26">
        <f t="shared" si="39"/>
        <v>6</v>
      </c>
      <c r="EA6" s="26">
        <f t="shared" si="39"/>
        <v>7</v>
      </c>
      <c r="EB6" s="26">
        <f t="shared" si="39"/>
        <v>1</v>
      </c>
      <c r="EC6" s="26">
        <f t="shared" si="39"/>
        <v>2</v>
      </c>
      <c r="ED6" s="26">
        <f t="shared" si="39"/>
        <v>3</v>
      </c>
      <c r="EE6" s="26">
        <f t="shared" si="39"/>
        <v>4</v>
      </c>
      <c r="EF6" s="26">
        <f t="shared" si="39"/>
        <v>5</v>
      </c>
      <c r="EG6" s="26">
        <f t="shared" si="39"/>
        <v>6</v>
      </c>
      <c r="EH6" s="26">
        <f t="shared" si="39"/>
        <v>7</v>
      </c>
      <c r="EI6" s="26">
        <f t="shared" si="39"/>
        <v>1</v>
      </c>
      <c r="EJ6" s="26">
        <f t="shared" si="39"/>
        <v>2</v>
      </c>
      <c r="EK6" s="26">
        <f t="shared" si="39"/>
        <v>3</v>
      </c>
      <c r="EL6" s="26">
        <f t="shared" si="39"/>
        <v>4</v>
      </c>
      <c r="EM6" s="26">
        <f t="shared" si="39"/>
        <v>5</v>
      </c>
      <c r="EN6" s="26">
        <f t="shared" si="39"/>
        <v>6</v>
      </c>
      <c r="EO6" s="26">
        <f t="shared" si="39"/>
        <v>7</v>
      </c>
      <c r="EP6" s="26">
        <f t="shared" si="39"/>
        <v>1</v>
      </c>
      <c r="EQ6" s="26">
        <f t="shared" si="39"/>
        <v>2</v>
      </c>
      <c r="ER6" s="26">
        <f t="shared" si="39"/>
        <v>3</v>
      </c>
      <c r="ES6" s="26">
        <f t="shared" si="39"/>
        <v>4</v>
      </c>
      <c r="EY6" s="115" t="s">
        <v>17</v>
      </c>
      <c r="EZ6" s="115"/>
      <c r="FA6" s="115"/>
      <c r="FB6" s="26">
        <f>WEEKDAY(FB$12,2)</f>
        <v>5</v>
      </c>
      <c r="FC6" s="26">
        <f t="shared" ref="FC6:GF6" si="40">WEEKDAY(FC$12,2)</f>
        <v>6</v>
      </c>
      <c r="FD6" s="26">
        <f t="shared" si="40"/>
        <v>7</v>
      </c>
      <c r="FE6" s="26">
        <f t="shared" si="40"/>
        <v>1</v>
      </c>
      <c r="FF6" s="26">
        <f t="shared" si="40"/>
        <v>2</v>
      </c>
      <c r="FG6" s="26">
        <f t="shared" si="40"/>
        <v>3</v>
      </c>
      <c r="FH6" s="26">
        <f t="shared" si="40"/>
        <v>4</v>
      </c>
      <c r="FI6" s="26">
        <f t="shared" si="40"/>
        <v>5</v>
      </c>
      <c r="FJ6" s="26">
        <f t="shared" si="40"/>
        <v>6</v>
      </c>
      <c r="FK6" s="26">
        <f t="shared" si="40"/>
        <v>7</v>
      </c>
      <c r="FL6" s="26">
        <f t="shared" si="40"/>
        <v>1</v>
      </c>
      <c r="FM6" s="26">
        <f t="shared" si="40"/>
        <v>2</v>
      </c>
      <c r="FN6" s="26">
        <f t="shared" si="40"/>
        <v>3</v>
      </c>
      <c r="FO6" s="26">
        <f t="shared" si="40"/>
        <v>4</v>
      </c>
      <c r="FP6" s="26">
        <f t="shared" si="40"/>
        <v>5</v>
      </c>
      <c r="FQ6" s="26">
        <f t="shared" si="40"/>
        <v>6</v>
      </c>
      <c r="FR6" s="26">
        <f t="shared" si="40"/>
        <v>7</v>
      </c>
      <c r="FS6" s="26">
        <f t="shared" si="40"/>
        <v>1</v>
      </c>
      <c r="FT6" s="26">
        <f t="shared" si="40"/>
        <v>2</v>
      </c>
      <c r="FU6" s="26">
        <f t="shared" si="40"/>
        <v>3</v>
      </c>
      <c r="FV6" s="26">
        <f t="shared" si="40"/>
        <v>4</v>
      </c>
      <c r="FW6" s="26">
        <f t="shared" si="40"/>
        <v>5</v>
      </c>
      <c r="FX6" s="26">
        <f t="shared" si="40"/>
        <v>6</v>
      </c>
      <c r="FY6" s="26">
        <f t="shared" si="40"/>
        <v>7</v>
      </c>
      <c r="FZ6" s="26">
        <f t="shared" si="40"/>
        <v>1</v>
      </c>
      <c r="GA6" s="26">
        <f t="shared" si="40"/>
        <v>2</v>
      </c>
      <c r="GB6" s="26">
        <f t="shared" si="40"/>
        <v>3</v>
      </c>
      <c r="GC6" s="26">
        <f t="shared" si="40"/>
        <v>4</v>
      </c>
      <c r="GD6" s="26">
        <f t="shared" si="40"/>
        <v>5</v>
      </c>
      <c r="GE6" s="26">
        <f t="shared" si="40"/>
        <v>6</v>
      </c>
      <c r="GF6" s="26">
        <f t="shared" si="40"/>
        <v>7</v>
      </c>
      <c r="GL6" s="115" t="s">
        <v>17</v>
      </c>
      <c r="GM6" s="115"/>
      <c r="GN6" s="115"/>
      <c r="GO6" s="26">
        <f>WEEKDAY(GO$12,2)</f>
        <v>1</v>
      </c>
      <c r="GP6" s="26">
        <f t="shared" ref="GP6:HR6" si="41">WEEKDAY(GP$12,2)</f>
        <v>2</v>
      </c>
      <c r="GQ6" s="26">
        <f t="shared" si="41"/>
        <v>3</v>
      </c>
      <c r="GR6" s="26">
        <f t="shared" si="41"/>
        <v>4</v>
      </c>
      <c r="GS6" s="26">
        <f t="shared" si="41"/>
        <v>5</v>
      </c>
      <c r="GT6" s="26">
        <f t="shared" si="41"/>
        <v>6</v>
      </c>
      <c r="GU6" s="26">
        <f t="shared" si="41"/>
        <v>7</v>
      </c>
      <c r="GV6" s="26">
        <f t="shared" si="41"/>
        <v>1</v>
      </c>
      <c r="GW6" s="26">
        <f t="shared" si="41"/>
        <v>2</v>
      </c>
      <c r="GX6" s="26">
        <f t="shared" si="41"/>
        <v>3</v>
      </c>
      <c r="GY6" s="26">
        <f t="shared" si="41"/>
        <v>4</v>
      </c>
      <c r="GZ6" s="26">
        <f t="shared" si="41"/>
        <v>5</v>
      </c>
      <c r="HA6" s="26">
        <f t="shared" si="41"/>
        <v>6</v>
      </c>
      <c r="HB6" s="26">
        <f t="shared" si="41"/>
        <v>7</v>
      </c>
      <c r="HC6" s="26">
        <f t="shared" si="41"/>
        <v>1</v>
      </c>
      <c r="HD6" s="26">
        <f t="shared" si="41"/>
        <v>2</v>
      </c>
      <c r="HE6" s="26">
        <f t="shared" si="41"/>
        <v>3</v>
      </c>
      <c r="HF6" s="26">
        <f t="shared" si="41"/>
        <v>4</v>
      </c>
      <c r="HG6" s="26">
        <f t="shared" si="41"/>
        <v>5</v>
      </c>
      <c r="HH6" s="26">
        <f t="shared" si="41"/>
        <v>6</v>
      </c>
      <c r="HI6" s="26">
        <f t="shared" si="41"/>
        <v>7</v>
      </c>
      <c r="HJ6" s="26">
        <f t="shared" si="41"/>
        <v>1</v>
      </c>
      <c r="HK6" s="26">
        <f t="shared" si="41"/>
        <v>2</v>
      </c>
      <c r="HL6" s="26">
        <f t="shared" si="41"/>
        <v>3</v>
      </c>
      <c r="HM6" s="26">
        <f t="shared" si="41"/>
        <v>4</v>
      </c>
      <c r="HN6" s="26">
        <f t="shared" si="41"/>
        <v>5</v>
      </c>
      <c r="HO6" s="26">
        <f t="shared" si="41"/>
        <v>6</v>
      </c>
      <c r="HP6" s="26">
        <f t="shared" si="41"/>
        <v>7</v>
      </c>
      <c r="HQ6" s="26">
        <f t="shared" si="41"/>
        <v>1</v>
      </c>
      <c r="HR6" s="26">
        <f t="shared" si="41"/>
        <v>2</v>
      </c>
      <c r="HY6" s="115" t="s">
        <v>17</v>
      </c>
      <c r="HZ6" s="115"/>
      <c r="IA6" s="115"/>
      <c r="IB6" s="26">
        <f>WEEKDAY(IB$12,2)</f>
        <v>3</v>
      </c>
      <c r="IC6" s="26">
        <f t="shared" ref="IC6:JF6" si="42">WEEKDAY(IC$12,2)</f>
        <v>4</v>
      </c>
      <c r="ID6" s="26">
        <f t="shared" si="42"/>
        <v>5</v>
      </c>
      <c r="IE6" s="26">
        <f t="shared" si="42"/>
        <v>6</v>
      </c>
      <c r="IF6" s="26">
        <f t="shared" si="42"/>
        <v>7</v>
      </c>
      <c r="IG6" s="26">
        <f t="shared" si="42"/>
        <v>1</v>
      </c>
      <c r="IH6" s="26">
        <f t="shared" si="42"/>
        <v>2</v>
      </c>
      <c r="II6" s="26">
        <f t="shared" si="42"/>
        <v>3</v>
      </c>
      <c r="IJ6" s="26">
        <f t="shared" si="42"/>
        <v>4</v>
      </c>
      <c r="IK6" s="26">
        <f t="shared" si="42"/>
        <v>5</v>
      </c>
      <c r="IL6" s="26">
        <f t="shared" si="42"/>
        <v>6</v>
      </c>
      <c r="IM6" s="26">
        <f t="shared" si="42"/>
        <v>7</v>
      </c>
      <c r="IN6" s="26">
        <f t="shared" si="42"/>
        <v>1</v>
      </c>
      <c r="IO6" s="26">
        <f t="shared" si="42"/>
        <v>2</v>
      </c>
      <c r="IP6" s="26">
        <f t="shared" si="42"/>
        <v>3</v>
      </c>
      <c r="IQ6" s="26">
        <f t="shared" si="42"/>
        <v>4</v>
      </c>
      <c r="IR6" s="26">
        <f t="shared" si="42"/>
        <v>5</v>
      </c>
      <c r="IS6" s="26">
        <f t="shared" si="42"/>
        <v>6</v>
      </c>
      <c r="IT6" s="26">
        <f t="shared" si="42"/>
        <v>7</v>
      </c>
      <c r="IU6" s="26">
        <f t="shared" si="42"/>
        <v>1</v>
      </c>
      <c r="IV6" s="26">
        <f t="shared" si="42"/>
        <v>2</v>
      </c>
      <c r="IW6" s="26">
        <f t="shared" si="42"/>
        <v>3</v>
      </c>
      <c r="IX6" s="26">
        <f t="shared" si="42"/>
        <v>4</v>
      </c>
      <c r="IY6" s="26">
        <f t="shared" si="42"/>
        <v>5</v>
      </c>
      <c r="IZ6" s="26">
        <f t="shared" si="42"/>
        <v>6</v>
      </c>
      <c r="JA6" s="26">
        <f t="shared" si="42"/>
        <v>7</v>
      </c>
      <c r="JB6" s="26">
        <f t="shared" si="42"/>
        <v>1</v>
      </c>
      <c r="JC6" s="26">
        <f t="shared" si="42"/>
        <v>2</v>
      </c>
      <c r="JD6" s="26">
        <f t="shared" si="42"/>
        <v>3</v>
      </c>
      <c r="JE6" s="26">
        <f t="shared" si="42"/>
        <v>4</v>
      </c>
      <c r="JF6" s="26">
        <f t="shared" si="42"/>
        <v>5</v>
      </c>
      <c r="JL6" s="115" t="s">
        <v>17</v>
      </c>
      <c r="JM6" s="115"/>
      <c r="JN6" s="115"/>
      <c r="JO6" s="26">
        <f>WEEKDAY(JO$12,2)</f>
        <v>6</v>
      </c>
      <c r="JP6" s="26">
        <f t="shared" ref="JP6:KS6" si="43">WEEKDAY(JP$12,2)</f>
        <v>7</v>
      </c>
      <c r="JQ6" s="26">
        <f t="shared" si="43"/>
        <v>1</v>
      </c>
      <c r="JR6" s="26">
        <f t="shared" si="43"/>
        <v>2</v>
      </c>
      <c r="JS6" s="26">
        <f t="shared" si="43"/>
        <v>3</v>
      </c>
      <c r="JT6" s="26">
        <f t="shared" si="43"/>
        <v>4</v>
      </c>
      <c r="JU6" s="26">
        <f t="shared" si="43"/>
        <v>5</v>
      </c>
      <c r="JV6" s="26">
        <f t="shared" si="43"/>
        <v>6</v>
      </c>
      <c r="JW6" s="26">
        <f t="shared" si="43"/>
        <v>7</v>
      </c>
      <c r="JX6" s="26">
        <f t="shared" si="43"/>
        <v>1</v>
      </c>
      <c r="JY6" s="26">
        <f t="shared" si="43"/>
        <v>2</v>
      </c>
      <c r="JZ6" s="26">
        <f t="shared" si="43"/>
        <v>3</v>
      </c>
      <c r="KA6" s="26">
        <f t="shared" si="43"/>
        <v>4</v>
      </c>
      <c r="KB6" s="26">
        <f t="shared" si="43"/>
        <v>5</v>
      </c>
      <c r="KC6" s="26">
        <f t="shared" si="43"/>
        <v>6</v>
      </c>
      <c r="KD6" s="26">
        <f t="shared" si="43"/>
        <v>7</v>
      </c>
      <c r="KE6" s="26">
        <f t="shared" si="43"/>
        <v>1</v>
      </c>
      <c r="KF6" s="26">
        <f t="shared" si="43"/>
        <v>2</v>
      </c>
      <c r="KG6" s="26">
        <f t="shared" si="43"/>
        <v>3</v>
      </c>
      <c r="KH6" s="26">
        <f t="shared" si="43"/>
        <v>4</v>
      </c>
      <c r="KI6" s="26">
        <f t="shared" si="43"/>
        <v>5</v>
      </c>
      <c r="KJ6" s="26">
        <f t="shared" si="43"/>
        <v>6</v>
      </c>
      <c r="KK6" s="26">
        <f t="shared" si="43"/>
        <v>7</v>
      </c>
      <c r="KL6" s="26">
        <f t="shared" si="43"/>
        <v>1</v>
      </c>
      <c r="KM6" s="26">
        <f t="shared" si="43"/>
        <v>2</v>
      </c>
      <c r="KN6" s="26">
        <f t="shared" si="43"/>
        <v>3</v>
      </c>
      <c r="KO6" s="26">
        <f t="shared" si="43"/>
        <v>4</v>
      </c>
      <c r="KP6" s="26">
        <f t="shared" si="43"/>
        <v>5</v>
      </c>
      <c r="KQ6" s="26">
        <f t="shared" si="43"/>
        <v>6</v>
      </c>
      <c r="KR6" s="26">
        <f t="shared" si="43"/>
        <v>7</v>
      </c>
      <c r="KS6" s="26">
        <f t="shared" si="43"/>
        <v>1</v>
      </c>
      <c r="KZ6" s="115" t="s">
        <v>17</v>
      </c>
      <c r="LA6" s="115"/>
      <c r="LB6" s="115"/>
      <c r="LC6" s="26">
        <f>WEEKDAY(LC$12,2)</f>
        <v>2</v>
      </c>
      <c r="LD6" s="26">
        <f t="shared" ref="LD6:MF6" si="44">WEEKDAY(LD$12,2)</f>
        <v>3</v>
      </c>
      <c r="LE6" s="26">
        <f t="shared" si="44"/>
        <v>4</v>
      </c>
      <c r="LF6" s="26">
        <f t="shared" si="44"/>
        <v>5</v>
      </c>
      <c r="LG6" s="26">
        <f t="shared" si="44"/>
        <v>6</v>
      </c>
      <c r="LH6" s="26">
        <f t="shared" si="44"/>
        <v>7</v>
      </c>
      <c r="LI6" s="26">
        <f t="shared" si="44"/>
        <v>1</v>
      </c>
      <c r="LJ6" s="26">
        <f t="shared" si="44"/>
        <v>2</v>
      </c>
      <c r="LK6" s="26">
        <f t="shared" si="44"/>
        <v>3</v>
      </c>
      <c r="LL6" s="26">
        <f t="shared" si="44"/>
        <v>4</v>
      </c>
      <c r="LM6" s="26">
        <f t="shared" si="44"/>
        <v>5</v>
      </c>
      <c r="LN6" s="26">
        <f t="shared" si="44"/>
        <v>6</v>
      </c>
      <c r="LO6" s="26">
        <f t="shared" si="44"/>
        <v>7</v>
      </c>
      <c r="LP6" s="26">
        <f t="shared" si="44"/>
        <v>1</v>
      </c>
      <c r="LQ6" s="26">
        <f t="shared" si="44"/>
        <v>2</v>
      </c>
      <c r="LR6" s="26">
        <f t="shared" si="44"/>
        <v>3</v>
      </c>
      <c r="LS6" s="26">
        <f t="shared" si="44"/>
        <v>4</v>
      </c>
      <c r="LT6" s="26">
        <f t="shared" si="44"/>
        <v>5</v>
      </c>
      <c r="LU6" s="26">
        <f t="shared" si="44"/>
        <v>6</v>
      </c>
      <c r="LV6" s="26">
        <f t="shared" si="44"/>
        <v>7</v>
      </c>
      <c r="LW6" s="26">
        <f t="shared" si="44"/>
        <v>1</v>
      </c>
      <c r="LX6" s="26">
        <f t="shared" si="44"/>
        <v>2</v>
      </c>
      <c r="LY6" s="26">
        <f t="shared" si="44"/>
        <v>3</v>
      </c>
      <c r="LZ6" s="26">
        <f t="shared" si="44"/>
        <v>4</v>
      </c>
      <c r="MA6" s="26">
        <f t="shared" si="44"/>
        <v>5</v>
      </c>
      <c r="MB6" s="26">
        <f t="shared" si="44"/>
        <v>6</v>
      </c>
      <c r="MC6" s="26">
        <f t="shared" si="44"/>
        <v>7</v>
      </c>
      <c r="MD6" s="26">
        <f t="shared" si="44"/>
        <v>1</v>
      </c>
      <c r="ME6" s="26">
        <f t="shared" si="44"/>
        <v>2</v>
      </c>
      <c r="MF6" s="26">
        <f t="shared" si="44"/>
        <v>3</v>
      </c>
      <c r="ML6" s="115" t="s">
        <v>17</v>
      </c>
      <c r="MM6" s="115"/>
      <c r="MN6" s="115"/>
      <c r="MO6" s="26">
        <f>WEEKDAY(MO$12,2)</f>
        <v>4</v>
      </c>
      <c r="MP6" s="26">
        <f t="shared" ref="MP6:NS6" si="45">WEEKDAY(MP$12,2)</f>
        <v>5</v>
      </c>
      <c r="MQ6" s="26">
        <f t="shared" si="45"/>
        <v>6</v>
      </c>
      <c r="MR6" s="26">
        <f t="shared" si="45"/>
        <v>7</v>
      </c>
      <c r="MS6" s="26">
        <f t="shared" si="45"/>
        <v>1</v>
      </c>
      <c r="MT6" s="26">
        <f t="shared" si="45"/>
        <v>2</v>
      </c>
      <c r="MU6" s="26">
        <f t="shared" si="45"/>
        <v>3</v>
      </c>
      <c r="MV6" s="26">
        <f t="shared" si="45"/>
        <v>4</v>
      </c>
      <c r="MW6" s="26">
        <f t="shared" si="45"/>
        <v>5</v>
      </c>
      <c r="MX6" s="26">
        <f t="shared" si="45"/>
        <v>6</v>
      </c>
      <c r="MY6" s="26">
        <f t="shared" si="45"/>
        <v>7</v>
      </c>
      <c r="MZ6" s="26">
        <f t="shared" si="45"/>
        <v>1</v>
      </c>
      <c r="NA6" s="26">
        <f t="shared" si="45"/>
        <v>2</v>
      </c>
      <c r="NB6" s="26">
        <f t="shared" si="45"/>
        <v>3</v>
      </c>
      <c r="NC6" s="26">
        <f t="shared" si="45"/>
        <v>4</v>
      </c>
      <c r="ND6" s="26">
        <f t="shared" si="45"/>
        <v>5</v>
      </c>
      <c r="NE6" s="26">
        <f t="shared" si="45"/>
        <v>6</v>
      </c>
      <c r="NF6" s="26">
        <f t="shared" si="45"/>
        <v>7</v>
      </c>
      <c r="NG6" s="26">
        <f t="shared" si="45"/>
        <v>1</v>
      </c>
      <c r="NH6" s="26">
        <f t="shared" si="45"/>
        <v>2</v>
      </c>
      <c r="NI6" s="26">
        <f t="shared" si="45"/>
        <v>3</v>
      </c>
      <c r="NJ6" s="26">
        <f t="shared" si="45"/>
        <v>4</v>
      </c>
      <c r="NK6" s="26">
        <f t="shared" si="45"/>
        <v>5</v>
      </c>
      <c r="NL6" s="26">
        <f t="shared" si="45"/>
        <v>6</v>
      </c>
      <c r="NM6" s="26">
        <f t="shared" si="45"/>
        <v>7</v>
      </c>
      <c r="NN6" s="26">
        <f t="shared" si="45"/>
        <v>1</v>
      </c>
      <c r="NO6" s="26">
        <f t="shared" si="45"/>
        <v>2</v>
      </c>
      <c r="NP6" s="26">
        <f t="shared" si="45"/>
        <v>3</v>
      </c>
      <c r="NQ6" s="26">
        <f t="shared" si="45"/>
        <v>4</v>
      </c>
      <c r="NR6" s="26">
        <f t="shared" si="45"/>
        <v>5</v>
      </c>
      <c r="NS6" s="26">
        <f t="shared" si="45"/>
        <v>6</v>
      </c>
      <c r="NY6" s="115" t="s">
        <v>17</v>
      </c>
      <c r="NZ6" s="115"/>
      <c r="OA6" s="115"/>
      <c r="OB6" s="26">
        <f>WEEKDAY(OB$12,2)</f>
        <v>7</v>
      </c>
      <c r="OC6" s="26">
        <f t="shared" ref="OC6:PE6" si="46">WEEKDAY(OC$12,2)</f>
        <v>1</v>
      </c>
      <c r="OD6" s="26">
        <f t="shared" si="46"/>
        <v>2</v>
      </c>
      <c r="OE6" s="26">
        <f t="shared" si="46"/>
        <v>3</v>
      </c>
      <c r="OF6" s="26">
        <f t="shared" si="46"/>
        <v>4</v>
      </c>
      <c r="OG6" s="26">
        <f t="shared" si="46"/>
        <v>5</v>
      </c>
      <c r="OH6" s="26">
        <f t="shared" si="46"/>
        <v>6</v>
      </c>
      <c r="OI6" s="26">
        <f t="shared" si="46"/>
        <v>7</v>
      </c>
      <c r="OJ6" s="26">
        <f t="shared" si="46"/>
        <v>1</v>
      </c>
      <c r="OK6" s="26">
        <f t="shared" si="46"/>
        <v>2</v>
      </c>
      <c r="OL6" s="26">
        <f t="shared" si="46"/>
        <v>3</v>
      </c>
      <c r="OM6" s="26">
        <f t="shared" si="46"/>
        <v>4</v>
      </c>
      <c r="ON6" s="26">
        <f t="shared" si="46"/>
        <v>5</v>
      </c>
      <c r="OO6" s="26">
        <f t="shared" si="46"/>
        <v>6</v>
      </c>
      <c r="OP6" s="26">
        <f t="shared" si="46"/>
        <v>7</v>
      </c>
      <c r="OQ6" s="26">
        <f t="shared" si="46"/>
        <v>1</v>
      </c>
      <c r="OR6" s="26">
        <f t="shared" si="46"/>
        <v>2</v>
      </c>
      <c r="OS6" s="26">
        <f t="shared" si="46"/>
        <v>3</v>
      </c>
      <c r="OT6" s="26">
        <f t="shared" si="46"/>
        <v>4</v>
      </c>
      <c r="OU6" s="26">
        <f t="shared" si="46"/>
        <v>5</v>
      </c>
      <c r="OV6" s="26">
        <f t="shared" si="46"/>
        <v>6</v>
      </c>
      <c r="OW6" s="26">
        <f t="shared" si="46"/>
        <v>7</v>
      </c>
      <c r="OX6" s="26">
        <f t="shared" si="46"/>
        <v>1</v>
      </c>
      <c r="OY6" s="26">
        <f t="shared" si="46"/>
        <v>2</v>
      </c>
      <c r="OZ6" s="26">
        <f t="shared" si="46"/>
        <v>3</v>
      </c>
      <c r="PA6" s="26">
        <f t="shared" si="46"/>
        <v>4</v>
      </c>
      <c r="PB6" s="26">
        <f t="shared" si="46"/>
        <v>5</v>
      </c>
      <c r="PC6" s="26">
        <f t="shared" si="46"/>
        <v>6</v>
      </c>
      <c r="PD6" s="26">
        <f t="shared" si="46"/>
        <v>7</v>
      </c>
      <c r="PE6" s="26">
        <f t="shared" si="46"/>
        <v>1</v>
      </c>
      <c r="PK6" s="115" t="s">
        <v>17</v>
      </c>
      <c r="PL6" s="115"/>
      <c r="PM6" s="115"/>
      <c r="PN6" s="26">
        <f>WEEKDAY(PN$12,2)</f>
        <v>2</v>
      </c>
      <c r="PO6" s="26">
        <f t="shared" ref="PO6:QR6" si="47">WEEKDAY(PO$12,2)</f>
        <v>3</v>
      </c>
      <c r="PP6" s="26">
        <f t="shared" si="47"/>
        <v>4</v>
      </c>
      <c r="PQ6" s="26">
        <f t="shared" si="47"/>
        <v>5</v>
      </c>
      <c r="PR6" s="26">
        <f t="shared" si="47"/>
        <v>6</v>
      </c>
      <c r="PS6" s="26">
        <f t="shared" si="47"/>
        <v>7</v>
      </c>
      <c r="PT6" s="26">
        <f t="shared" si="47"/>
        <v>1</v>
      </c>
      <c r="PU6" s="26">
        <f t="shared" si="47"/>
        <v>2</v>
      </c>
      <c r="PV6" s="26">
        <f t="shared" si="47"/>
        <v>3</v>
      </c>
      <c r="PW6" s="26">
        <f t="shared" si="47"/>
        <v>4</v>
      </c>
      <c r="PX6" s="26">
        <f t="shared" si="47"/>
        <v>5</v>
      </c>
      <c r="PY6" s="26">
        <f t="shared" si="47"/>
        <v>6</v>
      </c>
      <c r="PZ6" s="26">
        <f t="shared" si="47"/>
        <v>7</v>
      </c>
      <c r="QA6" s="26">
        <f t="shared" si="47"/>
        <v>1</v>
      </c>
      <c r="QB6" s="26">
        <f t="shared" si="47"/>
        <v>2</v>
      </c>
      <c r="QC6" s="26">
        <f t="shared" si="47"/>
        <v>3</v>
      </c>
      <c r="QD6" s="26">
        <f t="shared" si="47"/>
        <v>4</v>
      </c>
      <c r="QE6" s="26">
        <f t="shared" si="47"/>
        <v>5</v>
      </c>
      <c r="QF6" s="26">
        <f t="shared" si="47"/>
        <v>6</v>
      </c>
      <c r="QG6" s="26">
        <f t="shared" si="47"/>
        <v>7</v>
      </c>
      <c r="QH6" s="26">
        <f t="shared" si="47"/>
        <v>1</v>
      </c>
      <c r="QI6" s="26">
        <f t="shared" si="47"/>
        <v>2</v>
      </c>
      <c r="QJ6" s="26">
        <f t="shared" si="47"/>
        <v>3</v>
      </c>
      <c r="QK6" s="26">
        <f t="shared" si="47"/>
        <v>4</v>
      </c>
      <c r="QL6" s="26">
        <f t="shared" si="47"/>
        <v>5</v>
      </c>
      <c r="QM6" s="26">
        <f t="shared" si="47"/>
        <v>6</v>
      </c>
      <c r="QN6" s="26">
        <f t="shared" si="47"/>
        <v>7</v>
      </c>
      <c r="QO6" s="26">
        <f t="shared" si="47"/>
        <v>1</v>
      </c>
      <c r="QP6" s="26">
        <f t="shared" si="47"/>
        <v>2</v>
      </c>
      <c r="QQ6" s="26">
        <f t="shared" si="47"/>
        <v>3</v>
      </c>
      <c r="QR6" s="26">
        <f t="shared" si="47"/>
        <v>4</v>
      </c>
    </row>
    <row r="7" spans="1:460" s="19" customFormat="1" x14ac:dyDescent="0.25">
      <c r="B7" s="29" t="s">
        <v>24</v>
      </c>
      <c r="C7" s="29"/>
      <c r="D7" s="29"/>
      <c r="E7" s="17">
        <f t="shared" ref="E7:AI7" si="48">IF(COUNTIF(feries,$E$12:$AI$12)=1,9,E$6)</f>
        <v>9</v>
      </c>
      <c r="F7" s="17">
        <f t="shared" si="48"/>
        <v>5</v>
      </c>
      <c r="G7" s="17">
        <f t="shared" si="48"/>
        <v>6</v>
      </c>
      <c r="H7" s="17">
        <f t="shared" si="48"/>
        <v>7</v>
      </c>
      <c r="I7" s="17">
        <f t="shared" si="48"/>
        <v>1</v>
      </c>
      <c r="J7" s="17">
        <f t="shared" si="48"/>
        <v>2</v>
      </c>
      <c r="K7" s="17">
        <f t="shared" si="48"/>
        <v>3</v>
      </c>
      <c r="L7" s="17">
        <f t="shared" si="48"/>
        <v>4</v>
      </c>
      <c r="M7" s="17">
        <f t="shared" si="48"/>
        <v>5</v>
      </c>
      <c r="N7" s="17">
        <f t="shared" si="48"/>
        <v>6</v>
      </c>
      <c r="O7" s="17">
        <f t="shared" si="48"/>
        <v>7</v>
      </c>
      <c r="P7" s="17">
        <f t="shared" si="48"/>
        <v>1</v>
      </c>
      <c r="Q7" s="17">
        <f t="shared" si="48"/>
        <v>2</v>
      </c>
      <c r="R7" s="17">
        <f t="shared" si="48"/>
        <v>3</v>
      </c>
      <c r="S7" s="17">
        <f t="shared" si="48"/>
        <v>4</v>
      </c>
      <c r="T7" s="17">
        <f t="shared" si="48"/>
        <v>5</v>
      </c>
      <c r="U7" s="17">
        <f t="shared" si="48"/>
        <v>6</v>
      </c>
      <c r="V7" s="17">
        <f t="shared" si="48"/>
        <v>7</v>
      </c>
      <c r="W7" s="17">
        <f t="shared" si="48"/>
        <v>1</v>
      </c>
      <c r="X7" s="17">
        <f t="shared" si="48"/>
        <v>2</v>
      </c>
      <c r="Y7" s="17">
        <f t="shared" si="48"/>
        <v>3</v>
      </c>
      <c r="Z7" s="17">
        <f t="shared" si="48"/>
        <v>4</v>
      </c>
      <c r="AA7" s="17">
        <f t="shared" si="48"/>
        <v>5</v>
      </c>
      <c r="AB7" s="17">
        <f t="shared" si="48"/>
        <v>6</v>
      </c>
      <c r="AC7" s="17">
        <f t="shared" si="48"/>
        <v>7</v>
      </c>
      <c r="AD7" s="17">
        <f t="shared" si="48"/>
        <v>1</v>
      </c>
      <c r="AE7" s="17">
        <f t="shared" si="48"/>
        <v>2</v>
      </c>
      <c r="AF7" s="17">
        <f t="shared" si="48"/>
        <v>3</v>
      </c>
      <c r="AG7" s="17">
        <f t="shared" si="48"/>
        <v>4</v>
      </c>
      <c r="AH7" s="17">
        <f t="shared" si="48"/>
        <v>5</v>
      </c>
      <c r="AI7" s="17">
        <f t="shared" si="48"/>
        <v>6</v>
      </c>
      <c r="AO7" s="115" t="s">
        <v>24</v>
      </c>
      <c r="AP7" s="115"/>
      <c r="AQ7" s="115"/>
      <c r="AR7" s="118">
        <f>IF(COUNTIF(feries,$E$12:$AI$12)=1,9,AR$6)</f>
        <v>6</v>
      </c>
      <c r="AS7" s="118">
        <f t="shared" ref="AS7:BS7" si="49">IF(COUNTIF(feries,$E$12:$AI$12)=1,9,AS$6)</f>
        <v>7</v>
      </c>
      <c r="AT7" s="118">
        <f t="shared" si="49"/>
        <v>1</v>
      </c>
      <c r="AU7" s="118">
        <f t="shared" si="49"/>
        <v>2</v>
      </c>
      <c r="AV7" s="118">
        <f t="shared" si="49"/>
        <v>3</v>
      </c>
      <c r="AW7" s="118">
        <f t="shared" si="49"/>
        <v>4</v>
      </c>
      <c r="AX7" s="118">
        <f t="shared" si="49"/>
        <v>5</v>
      </c>
      <c r="AY7" s="118">
        <f t="shared" si="49"/>
        <v>6</v>
      </c>
      <c r="AZ7" s="118">
        <f t="shared" si="49"/>
        <v>7</v>
      </c>
      <c r="BA7" s="118">
        <f t="shared" si="49"/>
        <v>1</v>
      </c>
      <c r="BB7" s="118">
        <f t="shared" si="49"/>
        <v>2</v>
      </c>
      <c r="BC7" s="118">
        <f t="shared" si="49"/>
        <v>3</v>
      </c>
      <c r="BD7" s="118">
        <f t="shared" si="49"/>
        <v>4</v>
      </c>
      <c r="BE7" s="118">
        <f t="shared" si="49"/>
        <v>5</v>
      </c>
      <c r="BF7" s="118">
        <f t="shared" si="49"/>
        <v>6</v>
      </c>
      <c r="BG7" s="118">
        <f t="shared" si="49"/>
        <v>7</v>
      </c>
      <c r="BH7" s="118">
        <f t="shared" si="49"/>
        <v>1</v>
      </c>
      <c r="BI7" s="118">
        <f t="shared" si="49"/>
        <v>2</v>
      </c>
      <c r="BJ7" s="118">
        <f t="shared" si="49"/>
        <v>3</v>
      </c>
      <c r="BK7" s="118">
        <f t="shared" si="49"/>
        <v>4</v>
      </c>
      <c r="BL7" s="118">
        <f t="shared" si="49"/>
        <v>5</v>
      </c>
      <c r="BM7" s="118">
        <f t="shared" si="49"/>
        <v>6</v>
      </c>
      <c r="BN7" s="118">
        <f t="shared" si="49"/>
        <v>7</v>
      </c>
      <c r="BO7" s="118">
        <f t="shared" si="49"/>
        <v>1</v>
      </c>
      <c r="BP7" s="118">
        <f t="shared" si="49"/>
        <v>2</v>
      </c>
      <c r="BQ7" s="118">
        <f t="shared" si="49"/>
        <v>3</v>
      </c>
      <c r="BR7" s="118">
        <f t="shared" si="49"/>
        <v>4</v>
      </c>
      <c r="BS7" s="118">
        <f t="shared" si="49"/>
        <v>5</v>
      </c>
      <c r="BY7" s="115" t="s">
        <v>24</v>
      </c>
      <c r="BZ7" s="115"/>
      <c r="CA7" s="115"/>
      <c r="CB7" s="118">
        <f>IF(COUNTIF(feries,$E$12:$AI$12)=1,9,CB$6)</f>
        <v>7</v>
      </c>
      <c r="CC7" s="118">
        <f t="shared" ref="CC7:DF7" si="50">IF(COUNTIF(feries,$E$12:$AI$12)=1,9,CC$6)</f>
        <v>1</v>
      </c>
      <c r="CD7" s="118">
        <f t="shared" si="50"/>
        <v>2</v>
      </c>
      <c r="CE7" s="118">
        <f t="shared" si="50"/>
        <v>3</v>
      </c>
      <c r="CF7" s="118">
        <f t="shared" si="50"/>
        <v>4</v>
      </c>
      <c r="CG7" s="118">
        <f t="shared" si="50"/>
        <v>5</v>
      </c>
      <c r="CH7" s="118">
        <f t="shared" si="50"/>
        <v>6</v>
      </c>
      <c r="CI7" s="118">
        <f t="shared" si="50"/>
        <v>7</v>
      </c>
      <c r="CJ7" s="118">
        <f t="shared" si="50"/>
        <v>1</v>
      </c>
      <c r="CK7" s="118">
        <f t="shared" si="50"/>
        <v>2</v>
      </c>
      <c r="CL7" s="118">
        <f t="shared" si="50"/>
        <v>3</v>
      </c>
      <c r="CM7" s="118">
        <f t="shared" si="50"/>
        <v>4</v>
      </c>
      <c r="CN7" s="118">
        <f t="shared" si="50"/>
        <v>5</v>
      </c>
      <c r="CO7" s="118">
        <f t="shared" si="50"/>
        <v>6</v>
      </c>
      <c r="CP7" s="118">
        <f t="shared" si="50"/>
        <v>7</v>
      </c>
      <c r="CQ7" s="118">
        <f t="shared" si="50"/>
        <v>1</v>
      </c>
      <c r="CR7" s="118">
        <f t="shared" si="50"/>
        <v>2</v>
      </c>
      <c r="CS7" s="118">
        <f t="shared" si="50"/>
        <v>3</v>
      </c>
      <c r="CT7" s="118">
        <f t="shared" si="50"/>
        <v>4</v>
      </c>
      <c r="CU7" s="118">
        <f t="shared" si="50"/>
        <v>5</v>
      </c>
      <c r="CV7" s="118">
        <f t="shared" si="50"/>
        <v>6</v>
      </c>
      <c r="CW7" s="118">
        <f t="shared" si="50"/>
        <v>7</v>
      </c>
      <c r="CX7" s="118">
        <f t="shared" si="50"/>
        <v>1</v>
      </c>
      <c r="CY7" s="118">
        <f t="shared" si="50"/>
        <v>2</v>
      </c>
      <c r="CZ7" s="118">
        <f t="shared" si="50"/>
        <v>3</v>
      </c>
      <c r="DA7" s="118">
        <f t="shared" si="50"/>
        <v>4</v>
      </c>
      <c r="DB7" s="118">
        <f t="shared" si="50"/>
        <v>5</v>
      </c>
      <c r="DC7" s="118">
        <f t="shared" si="50"/>
        <v>6</v>
      </c>
      <c r="DD7" s="118">
        <f t="shared" si="50"/>
        <v>7</v>
      </c>
      <c r="DE7" s="118">
        <f t="shared" si="50"/>
        <v>1</v>
      </c>
      <c r="DF7" s="118">
        <f t="shared" si="50"/>
        <v>2</v>
      </c>
      <c r="DM7" s="115" t="s">
        <v>24</v>
      </c>
      <c r="DN7" s="115"/>
      <c r="DO7" s="115"/>
      <c r="DP7" s="118">
        <f>IF(COUNTIF(feries,$E$12:$AI$12)=1,9,DP$6)</f>
        <v>3</v>
      </c>
      <c r="DQ7" s="118">
        <f t="shared" ref="DQ7:ES7" si="51">IF(COUNTIF(feries,$E$12:$AI$12)=1,9,DQ$6)</f>
        <v>4</v>
      </c>
      <c r="DR7" s="118">
        <f t="shared" si="51"/>
        <v>5</v>
      </c>
      <c r="DS7" s="118">
        <f t="shared" si="51"/>
        <v>6</v>
      </c>
      <c r="DT7" s="118">
        <f t="shared" si="51"/>
        <v>7</v>
      </c>
      <c r="DU7" s="118">
        <f t="shared" si="51"/>
        <v>1</v>
      </c>
      <c r="DV7" s="118">
        <f t="shared" si="51"/>
        <v>2</v>
      </c>
      <c r="DW7" s="118">
        <f t="shared" si="51"/>
        <v>3</v>
      </c>
      <c r="DX7" s="118">
        <f t="shared" si="51"/>
        <v>4</v>
      </c>
      <c r="DY7" s="118">
        <f t="shared" si="51"/>
        <v>5</v>
      </c>
      <c r="DZ7" s="118">
        <f t="shared" si="51"/>
        <v>6</v>
      </c>
      <c r="EA7" s="118">
        <f t="shared" si="51"/>
        <v>7</v>
      </c>
      <c r="EB7" s="118">
        <f t="shared" si="51"/>
        <v>1</v>
      </c>
      <c r="EC7" s="118">
        <f t="shared" si="51"/>
        <v>2</v>
      </c>
      <c r="ED7" s="118">
        <f t="shared" si="51"/>
        <v>3</v>
      </c>
      <c r="EE7" s="118">
        <f t="shared" si="51"/>
        <v>4</v>
      </c>
      <c r="EF7" s="118">
        <f t="shared" si="51"/>
        <v>5</v>
      </c>
      <c r="EG7" s="118">
        <f t="shared" si="51"/>
        <v>6</v>
      </c>
      <c r="EH7" s="118">
        <f t="shared" si="51"/>
        <v>7</v>
      </c>
      <c r="EI7" s="118">
        <f t="shared" si="51"/>
        <v>1</v>
      </c>
      <c r="EJ7" s="118">
        <f t="shared" si="51"/>
        <v>2</v>
      </c>
      <c r="EK7" s="118">
        <f t="shared" si="51"/>
        <v>3</v>
      </c>
      <c r="EL7" s="118">
        <f t="shared" si="51"/>
        <v>4</v>
      </c>
      <c r="EM7" s="118">
        <f t="shared" si="51"/>
        <v>5</v>
      </c>
      <c r="EN7" s="118">
        <f t="shared" si="51"/>
        <v>6</v>
      </c>
      <c r="EO7" s="118">
        <f t="shared" si="51"/>
        <v>7</v>
      </c>
      <c r="EP7" s="118">
        <f t="shared" si="51"/>
        <v>1</v>
      </c>
      <c r="EQ7" s="118">
        <f t="shared" si="51"/>
        <v>2</v>
      </c>
      <c r="ER7" s="118">
        <f t="shared" si="51"/>
        <v>3</v>
      </c>
      <c r="ES7" s="118">
        <f t="shared" si="51"/>
        <v>4</v>
      </c>
      <c r="EY7" s="115" t="s">
        <v>24</v>
      </c>
      <c r="EZ7" s="115"/>
      <c r="FA7" s="115"/>
      <c r="FB7" s="118">
        <f>IF(COUNTIF(feries,$E$12:$AI$12)=1,9,FB$6)</f>
        <v>5</v>
      </c>
      <c r="FC7" s="118">
        <f t="shared" ref="FC7:GF7" si="52">IF(COUNTIF(feries,$E$12:$AI$12)=1,9,FC$6)</f>
        <v>6</v>
      </c>
      <c r="FD7" s="118">
        <f t="shared" si="52"/>
        <v>7</v>
      </c>
      <c r="FE7" s="118">
        <f t="shared" si="52"/>
        <v>1</v>
      </c>
      <c r="FF7" s="118">
        <f t="shared" si="52"/>
        <v>2</v>
      </c>
      <c r="FG7" s="118">
        <f t="shared" si="52"/>
        <v>3</v>
      </c>
      <c r="FH7" s="118">
        <f t="shared" si="52"/>
        <v>4</v>
      </c>
      <c r="FI7" s="118">
        <f t="shared" si="52"/>
        <v>5</v>
      </c>
      <c r="FJ7" s="118">
        <f t="shared" si="52"/>
        <v>6</v>
      </c>
      <c r="FK7" s="118">
        <f t="shared" si="52"/>
        <v>7</v>
      </c>
      <c r="FL7" s="118">
        <f t="shared" si="52"/>
        <v>1</v>
      </c>
      <c r="FM7" s="118">
        <f t="shared" si="52"/>
        <v>2</v>
      </c>
      <c r="FN7" s="118">
        <f t="shared" si="52"/>
        <v>3</v>
      </c>
      <c r="FO7" s="118">
        <f t="shared" si="52"/>
        <v>4</v>
      </c>
      <c r="FP7" s="118">
        <f t="shared" si="52"/>
        <v>5</v>
      </c>
      <c r="FQ7" s="118">
        <f t="shared" si="52"/>
        <v>6</v>
      </c>
      <c r="FR7" s="118">
        <f t="shared" si="52"/>
        <v>7</v>
      </c>
      <c r="FS7" s="118">
        <f t="shared" si="52"/>
        <v>1</v>
      </c>
      <c r="FT7" s="118">
        <f t="shared" si="52"/>
        <v>2</v>
      </c>
      <c r="FU7" s="118">
        <f t="shared" si="52"/>
        <v>3</v>
      </c>
      <c r="FV7" s="118">
        <f t="shared" si="52"/>
        <v>4</v>
      </c>
      <c r="FW7" s="118">
        <f t="shared" si="52"/>
        <v>5</v>
      </c>
      <c r="FX7" s="118">
        <f t="shared" si="52"/>
        <v>6</v>
      </c>
      <c r="FY7" s="118">
        <f t="shared" si="52"/>
        <v>7</v>
      </c>
      <c r="FZ7" s="118">
        <f t="shared" si="52"/>
        <v>1</v>
      </c>
      <c r="GA7" s="118">
        <f t="shared" si="52"/>
        <v>2</v>
      </c>
      <c r="GB7" s="118">
        <f t="shared" si="52"/>
        <v>3</v>
      </c>
      <c r="GC7" s="118">
        <f t="shared" si="52"/>
        <v>4</v>
      </c>
      <c r="GD7" s="118">
        <f t="shared" si="52"/>
        <v>5</v>
      </c>
      <c r="GE7" s="118">
        <f t="shared" si="52"/>
        <v>6</v>
      </c>
      <c r="GF7" s="118">
        <f t="shared" si="52"/>
        <v>7</v>
      </c>
      <c r="GL7" s="115" t="s">
        <v>24</v>
      </c>
      <c r="GM7" s="115"/>
      <c r="GN7" s="115"/>
      <c r="GO7" s="118">
        <f>IF(COUNTIF(feries,$E$12:$AI$12)=1,9,GO$6)</f>
        <v>1</v>
      </c>
      <c r="GP7" s="118">
        <f t="shared" ref="GP7:HR7" si="53">IF(COUNTIF(feries,$E$12:$AI$12)=1,9,GP$6)</f>
        <v>2</v>
      </c>
      <c r="GQ7" s="118">
        <f t="shared" si="53"/>
        <v>3</v>
      </c>
      <c r="GR7" s="118">
        <f t="shared" si="53"/>
        <v>4</v>
      </c>
      <c r="GS7" s="118">
        <f t="shared" si="53"/>
        <v>5</v>
      </c>
      <c r="GT7" s="118">
        <f t="shared" si="53"/>
        <v>6</v>
      </c>
      <c r="GU7" s="118">
        <f t="shared" si="53"/>
        <v>7</v>
      </c>
      <c r="GV7" s="118">
        <f t="shared" si="53"/>
        <v>1</v>
      </c>
      <c r="GW7" s="118">
        <f t="shared" si="53"/>
        <v>2</v>
      </c>
      <c r="GX7" s="118">
        <f t="shared" si="53"/>
        <v>3</v>
      </c>
      <c r="GY7" s="118">
        <f t="shared" si="53"/>
        <v>4</v>
      </c>
      <c r="GZ7" s="118">
        <f t="shared" si="53"/>
        <v>5</v>
      </c>
      <c r="HA7" s="118">
        <f t="shared" si="53"/>
        <v>6</v>
      </c>
      <c r="HB7" s="118">
        <f t="shared" si="53"/>
        <v>7</v>
      </c>
      <c r="HC7" s="118">
        <f t="shared" si="53"/>
        <v>1</v>
      </c>
      <c r="HD7" s="118">
        <f t="shared" si="53"/>
        <v>2</v>
      </c>
      <c r="HE7" s="118">
        <f t="shared" si="53"/>
        <v>3</v>
      </c>
      <c r="HF7" s="118">
        <f t="shared" si="53"/>
        <v>4</v>
      </c>
      <c r="HG7" s="118">
        <f t="shared" si="53"/>
        <v>5</v>
      </c>
      <c r="HH7" s="118">
        <f t="shared" si="53"/>
        <v>6</v>
      </c>
      <c r="HI7" s="118">
        <f t="shared" si="53"/>
        <v>7</v>
      </c>
      <c r="HJ7" s="118">
        <f t="shared" si="53"/>
        <v>1</v>
      </c>
      <c r="HK7" s="118">
        <f t="shared" si="53"/>
        <v>2</v>
      </c>
      <c r="HL7" s="118">
        <f t="shared" si="53"/>
        <v>3</v>
      </c>
      <c r="HM7" s="118">
        <f t="shared" si="53"/>
        <v>4</v>
      </c>
      <c r="HN7" s="118">
        <f t="shared" si="53"/>
        <v>5</v>
      </c>
      <c r="HO7" s="118">
        <f t="shared" si="53"/>
        <v>6</v>
      </c>
      <c r="HP7" s="118">
        <f t="shared" si="53"/>
        <v>7</v>
      </c>
      <c r="HQ7" s="118">
        <f t="shared" si="53"/>
        <v>1</v>
      </c>
      <c r="HR7" s="118">
        <f t="shared" si="53"/>
        <v>2</v>
      </c>
      <c r="HY7" s="115" t="s">
        <v>24</v>
      </c>
      <c r="HZ7" s="115"/>
      <c r="IA7" s="115"/>
      <c r="IB7" s="118">
        <f>IF(COUNTIF(feries,$E$12:$AI$12)=1,9,IB$6)</f>
        <v>3</v>
      </c>
      <c r="IC7" s="118">
        <f t="shared" ref="IC7:JF7" si="54">IF(COUNTIF(feries,$E$12:$AI$12)=1,9,IC$6)</f>
        <v>4</v>
      </c>
      <c r="ID7" s="118">
        <f t="shared" si="54"/>
        <v>5</v>
      </c>
      <c r="IE7" s="118">
        <f t="shared" si="54"/>
        <v>6</v>
      </c>
      <c r="IF7" s="118">
        <f t="shared" si="54"/>
        <v>7</v>
      </c>
      <c r="IG7" s="118">
        <f t="shared" si="54"/>
        <v>1</v>
      </c>
      <c r="IH7" s="118">
        <f t="shared" si="54"/>
        <v>2</v>
      </c>
      <c r="II7" s="118">
        <f t="shared" si="54"/>
        <v>3</v>
      </c>
      <c r="IJ7" s="118">
        <f t="shared" si="54"/>
        <v>4</v>
      </c>
      <c r="IK7" s="118">
        <f t="shared" si="54"/>
        <v>5</v>
      </c>
      <c r="IL7" s="118">
        <f t="shared" si="54"/>
        <v>6</v>
      </c>
      <c r="IM7" s="118">
        <f t="shared" si="54"/>
        <v>7</v>
      </c>
      <c r="IN7" s="118">
        <f t="shared" si="54"/>
        <v>1</v>
      </c>
      <c r="IO7" s="118">
        <f t="shared" si="54"/>
        <v>2</v>
      </c>
      <c r="IP7" s="118">
        <f t="shared" si="54"/>
        <v>3</v>
      </c>
      <c r="IQ7" s="118">
        <f t="shared" si="54"/>
        <v>4</v>
      </c>
      <c r="IR7" s="118">
        <f t="shared" si="54"/>
        <v>5</v>
      </c>
      <c r="IS7" s="118">
        <f t="shared" si="54"/>
        <v>6</v>
      </c>
      <c r="IT7" s="118">
        <f t="shared" si="54"/>
        <v>7</v>
      </c>
      <c r="IU7" s="118">
        <f t="shared" si="54"/>
        <v>1</v>
      </c>
      <c r="IV7" s="118">
        <f t="shared" si="54"/>
        <v>2</v>
      </c>
      <c r="IW7" s="118">
        <f t="shared" si="54"/>
        <v>3</v>
      </c>
      <c r="IX7" s="118">
        <f t="shared" si="54"/>
        <v>4</v>
      </c>
      <c r="IY7" s="118">
        <f t="shared" si="54"/>
        <v>5</v>
      </c>
      <c r="IZ7" s="118">
        <f t="shared" si="54"/>
        <v>6</v>
      </c>
      <c r="JA7" s="118">
        <f t="shared" si="54"/>
        <v>7</v>
      </c>
      <c r="JB7" s="118">
        <f t="shared" si="54"/>
        <v>1</v>
      </c>
      <c r="JC7" s="118">
        <f t="shared" si="54"/>
        <v>2</v>
      </c>
      <c r="JD7" s="118">
        <f t="shared" si="54"/>
        <v>3</v>
      </c>
      <c r="JE7" s="118">
        <f t="shared" si="54"/>
        <v>4</v>
      </c>
      <c r="JF7" s="118">
        <f t="shared" si="54"/>
        <v>5</v>
      </c>
      <c r="JL7" s="115" t="s">
        <v>24</v>
      </c>
      <c r="JM7" s="115"/>
      <c r="JN7" s="115"/>
      <c r="JO7" s="118">
        <f>IF(COUNTIF(feries,$E$12:$AI$12)=1,9,JO$6)</f>
        <v>6</v>
      </c>
      <c r="JP7" s="118">
        <f t="shared" ref="JP7:KS7" si="55">IF(COUNTIF(feries,$E$12:$AI$12)=1,9,JP$6)</f>
        <v>7</v>
      </c>
      <c r="JQ7" s="118">
        <f t="shared" si="55"/>
        <v>1</v>
      </c>
      <c r="JR7" s="118">
        <f t="shared" si="55"/>
        <v>2</v>
      </c>
      <c r="JS7" s="118">
        <f t="shared" si="55"/>
        <v>3</v>
      </c>
      <c r="JT7" s="118">
        <f t="shared" si="55"/>
        <v>4</v>
      </c>
      <c r="JU7" s="118">
        <f t="shared" si="55"/>
        <v>5</v>
      </c>
      <c r="JV7" s="118">
        <f t="shared" si="55"/>
        <v>6</v>
      </c>
      <c r="JW7" s="118">
        <f t="shared" si="55"/>
        <v>7</v>
      </c>
      <c r="JX7" s="118">
        <f t="shared" si="55"/>
        <v>1</v>
      </c>
      <c r="JY7" s="118">
        <f t="shared" si="55"/>
        <v>2</v>
      </c>
      <c r="JZ7" s="118">
        <f t="shared" si="55"/>
        <v>3</v>
      </c>
      <c r="KA7" s="118">
        <f t="shared" si="55"/>
        <v>4</v>
      </c>
      <c r="KB7" s="118">
        <f t="shared" si="55"/>
        <v>5</v>
      </c>
      <c r="KC7" s="118">
        <f t="shared" si="55"/>
        <v>6</v>
      </c>
      <c r="KD7" s="118">
        <f t="shared" si="55"/>
        <v>7</v>
      </c>
      <c r="KE7" s="118">
        <f t="shared" si="55"/>
        <v>1</v>
      </c>
      <c r="KF7" s="118">
        <f t="shared" si="55"/>
        <v>2</v>
      </c>
      <c r="KG7" s="118">
        <f t="shared" si="55"/>
        <v>3</v>
      </c>
      <c r="KH7" s="118">
        <f t="shared" si="55"/>
        <v>4</v>
      </c>
      <c r="KI7" s="118">
        <f t="shared" si="55"/>
        <v>5</v>
      </c>
      <c r="KJ7" s="118">
        <f t="shared" si="55"/>
        <v>6</v>
      </c>
      <c r="KK7" s="118">
        <f t="shared" si="55"/>
        <v>7</v>
      </c>
      <c r="KL7" s="118">
        <f t="shared" si="55"/>
        <v>1</v>
      </c>
      <c r="KM7" s="118">
        <f t="shared" si="55"/>
        <v>2</v>
      </c>
      <c r="KN7" s="118">
        <f t="shared" si="55"/>
        <v>3</v>
      </c>
      <c r="KO7" s="118">
        <f t="shared" si="55"/>
        <v>4</v>
      </c>
      <c r="KP7" s="118">
        <f t="shared" si="55"/>
        <v>5</v>
      </c>
      <c r="KQ7" s="118">
        <f t="shared" si="55"/>
        <v>6</v>
      </c>
      <c r="KR7" s="118">
        <f t="shared" si="55"/>
        <v>7</v>
      </c>
      <c r="KS7" s="118">
        <f t="shared" si="55"/>
        <v>1</v>
      </c>
      <c r="KZ7" s="115" t="s">
        <v>24</v>
      </c>
      <c r="LA7" s="115"/>
      <c r="LB7" s="115"/>
      <c r="LC7" s="118">
        <f>IF(COUNTIF(feries,$E$12:$AI$12)=1,9,LC$6)</f>
        <v>2</v>
      </c>
      <c r="LD7" s="118">
        <f t="shared" ref="LD7:MF7" si="56">IF(COUNTIF(feries,$E$12:$AI$12)=1,9,LD$6)</f>
        <v>3</v>
      </c>
      <c r="LE7" s="118">
        <f t="shared" si="56"/>
        <v>4</v>
      </c>
      <c r="LF7" s="118">
        <f t="shared" si="56"/>
        <v>5</v>
      </c>
      <c r="LG7" s="118">
        <f t="shared" si="56"/>
        <v>6</v>
      </c>
      <c r="LH7" s="118">
        <f t="shared" si="56"/>
        <v>7</v>
      </c>
      <c r="LI7" s="118">
        <f t="shared" si="56"/>
        <v>1</v>
      </c>
      <c r="LJ7" s="118">
        <f t="shared" si="56"/>
        <v>2</v>
      </c>
      <c r="LK7" s="118">
        <f t="shared" si="56"/>
        <v>3</v>
      </c>
      <c r="LL7" s="118">
        <f t="shared" si="56"/>
        <v>4</v>
      </c>
      <c r="LM7" s="118">
        <f t="shared" si="56"/>
        <v>5</v>
      </c>
      <c r="LN7" s="118">
        <f t="shared" si="56"/>
        <v>6</v>
      </c>
      <c r="LO7" s="118">
        <f t="shared" si="56"/>
        <v>7</v>
      </c>
      <c r="LP7" s="118">
        <f t="shared" si="56"/>
        <v>1</v>
      </c>
      <c r="LQ7" s="118">
        <f t="shared" si="56"/>
        <v>2</v>
      </c>
      <c r="LR7" s="118">
        <f t="shared" si="56"/>
        <v>3</v>
      </c>
      <c r="LS7" s="118">
        <f t="shared" si="56"/>
        <v>4</v>
      </c>
      <c r="LT7" s="118">
        <f t="shared" si="56"/>
        <v>5</v>
      </c>
      <c r="LU7" s="118">
        <f t="shared" si="56"/>
        <v>6</v>
      </c>
      <c r="LV7" s="118">
        <f t="shared" si="56"/>
        <v>7</v>
      </c>
      <c r="LW7" s="118">
        <f t="shared" si="56"/>
        <v>1</v>
      </c>
      <c r="LX7" s="118">
        <f t="shared" si="56"/>
        <v>2</v>
      </c>
      <c r="LY7" s="118">
        <f t="shared" si="56"/>
        <v>3</v>
      </c>
      <c r="LZ7" s="118">
        <f t="shared" si="56"/>
        <v>4</v>
      </c>
      <c r="MA7" s="118">
        <f t="shared" si="56"/>
        <v>5</v>
      </c>
      <c r="MB7" s="118">
        <f t="shared" si="56"/>
        <v>6</v>
      </c>
      <c r="MC7" s="118">
        <f t="shared" si="56"/>
        <v>7</v>
      </c>
      <c r="MD7" s="118">
        <f t="shared" si="56"/>
        <v>1</v>
      </c>
      <c r="ME7" s="118">
        <f t="shared" si="56"/>
        <v>2</v>
      </c>
      <c r="MF7" s="118">
        <f t="shared" si="56"/>
        <v>3</v>
      </c>
      <c r="ML7" s="115" t="s">
        <v>24</v>
      </c>
      <c r="MM7" s="115"/>
      <c r="MN7" s="115"/>
      <c r="MO7" s="118">
        <f>IF(COUNTIF(feries,$E$12:$AI$12)=1,9,MO$6)</f>
        <v>4</v>
      </c>
      <c r="MP7" s="118">
        <f t="shared" ref="MP7:NS7" si="57">IF(COUNTIF(feries,$E$12:$AI$12)=1,9,MP$6)</f>
        <v>5</v>
      </c>
      <c r="MQ7" s="118">
        <f t="shared" si="57"/>
        <v>6</v>
      </c>
      <c r="MR7" s="118">
        <f t="shared" si="57"/>
        <v>7</v>
      </c>
      <c r="MS7" s="118">
        <f t="shared" si="57"/>
        <v>1</v>
      </c>
      <c r="MT7" s="118">
        <f t="shared" si="57"/>
        <v>2</v>
      </c>
      <c r="MU7" s="118">
        <f t="shared" si="57"/>
        <v>3</v>
      </c>
      <c r="MV7" s="118">
        <f t="shared" si="57"/>
        <v>4</v>
      </c>
      <c r="MW7" s="118">
        <f t="shared" si="57"/>
        <v>5</v>
      </c>
      <c r="MX7" s="118">
        <f t="shared" si="57"/>
        <v>6</v>
      </c>
      <c r="MY7" s="118">
        <f t="shared" si="57"/>
        <v>7</v>
      </c>
      <c r="MZ7" s="118">
        <f t="shared" si="57"/>
        <v>1</v>
      </c>
      <c r="NA7" s="118">
        <f t="shared" si="57"/>
        <v>2</v>
      </c>
      <c r="NB7" s="118">
        <f t="shared" si="57"/>
        <v>3</v>
      </c>
      <c r="NC7" s="118">
        <f t="shared" si="57"/>
        <v>4</v>
      </c>
      <c r="ND7" s="118">
        <f t="shared" si="57"/>
        <v>5</v>
      </c>
      <c r="NE7" s="118">
        <f t="shared" si="57"/>
        <v>6</v>
      </c>
      <c r="NF7" s="118">
        <f t="shared" si="57"/>
        <v>7</v>
      </c>
      <c r="NG7" s="118">
        <f t="shared" si="57"/>
        <v>1</v>
      </c>
      <c r="NH7" s="118">
        <f t="shared" si="57"/>
        <v>2</v>
      </c>
      <c r="NI7" s="118">
        <f t="shared" si="57"/>
        <v>3</v>
      </c>
      <c r="NJ7" s="118">
        <f t="shared" si="57"/>
        <v>4</v>
      </c>
      <c r="NK7" s="118">
        <f t="shared" si="57"/>
        <v>5</v>
      </c>
      <c r="NL7" s="118">
        <f t="shared" si="57"/>
        <v>6</v>
      </c>
      <c r="NM7" s="118">
        <f t="shared" si="57"/>
        <v>7</v>
      </c>
      <c r="NN7" s="118">
        <f t="shared" si="57"/>
        <v>1</v>
      </c>
      <c r="NO7" s="118">
        <f t="shared" si="57"/>
        <v>2</v>
      </c>
      <c r="NP7" s="118">
        <f t="shared" si="57"/>
        <v>3</v>
      </c>
      <c r="NQ7" s="118">
        <f t="shared" si="57"/>
        <v>4</v>
      </c>
      <c r="NR7" s="118">
        <f t="shared" si="57"/>
        <v>5</v>
      </c>
      <c r="NS7" s="118">
        <f t="shared" si="57"/>
        <v>6</v>
      </c>
      <c r="NY7" s="115" t="s">
        <v>24</v>
      </c>
      <c r="NZ7" s="115"/>
      <c r="OA7" s="115"/>
      <c r="OB7" s="118">
        <f>IF(COUNTIF(feries,$E$12:$AI$12)=1,9,OB$6)</f>
        <v>7</v>
      </c>
      <c r="OC7" s="118">
        <f t="shared" ref="OC7:PE7" si="58">IF(COUNTIF(feries,$E$12:$AI$12)=1,9,OC$6)</f>
        <v>1</v>
      </c>
      <c r="OD7" s="118">
        <f t="shared" si="58"/>
        <v>2</v>
      </c>
      <c r="OE7" s="118">
        <f t="shared" si="58"/>
        <v>3</v>
      </c>
      <c r="OF7" s="118">
        <f t="shared" si="58"/>
        <v>4</v>
      </c>
      <c r="OG7" s="118">
        <f t="shared" si="58"/>
        <v>5</v>
      </c>
      <c r="OH7" s="118">
        <f t="shared" si="58"/>
        <v>6</v>
      </c>
      <c r="OI7" s="118">
        <f t="shared" si="58"/>
        <v>7</v>
      </c>
      <c r="OJ7" s="118">
        <f t="shared" si="58"/>
        <v>1</v>
      </c>
      <c r="OK7" s="118">
        <f t="shared" si="58"/>
        <v>2</v>
      </c>
      <c r="OL7" s="118">
        <f t="shared" si="58"/>
        <v>3</v>
      </c>
      <c r="OM7" s="118">
        <f t="shared" si="58"/>
        <v>4</v>
      </c>
      <c r="ON7" s="118">
        <f t="shared" si="58"/>
        <v>5</v>
      </c>
      <c r="OO7" s="118">
        <f t="shared" si="58"/>
        <v>6</v>
      </c>
      <c r="OP7" s="118">
        <f t="shared" si="58"/>
        <v>7</v>
      </c>
      <c r="OQ7" s="118">
        <f t="shared" si="58"/>
        <v>1</v>
      </c>
      <c r="OR7" s="118">
        <f t="shared" si="58"/>
        <v>2</v>
      </c>
      <c r="OS7" s="118">
        <f t="shared" si="58"/>
        <v>3</v>
      </c>
      <c r="OT7" s="118">
        <f t="shared" si="58"/>
        <v>4</v>
      </c>
      <c r="OU7" s="118">
        <f t="shared" si="58"/>
        <v>5</v>
      </c>
      <c r="OV7" s="118">
        <f t="shared" si="58"/>
        <v>6</v>
      </c>
      <c r="OW7" s="118">
        <f t="shared" si="58"/>
        <v>7</v>
      </c>
      <c r="OX7" s="118">
        <f t="shared" si="58"/>
        <v>1</v>
      </c>
      <c r="OY7" s="118">
        <f t="shared" si="58"/>
        <v>2</v>
      </c>
      <c r="OZ7" s="118">
        <f t="shared" si="58"/>
        <v>3</v>
      </c>
      <c r="PA7" s="118">
        <f t="shared" si="58"/>
        <v>4</v>
      </c>
      <c r="PB7" s="118">
        <f t="shared" si="58"/>
        <v>5</v>
      </c>
      <c r="PC7" s="118">
        <f t="shared" si="58"/>
        <v>6</v>
      </c>
      <c r="PD7" s="118">
        <f t="shared" si="58"/>
        <v>7</v>
      </c>
      <c r="PE7" s="118">
        <f t="shared" si="58"/>
        <v>1</v>
      </c>
      <c r="PK7" s="115" t="s">
        <v>24</v>
      </c>
      <c r="PL7" s="115"/>
      <c r="PM7" s="115"/>
      <c r="PN7" s="118">
        <f>IF(COUNTIF(feries,$E$12:$AI$12)=1,9,PN$6)</f>
        <v>2</v>
      </c>
      <c r="PO7" s="118">
        <f t="shared" ref="PO7:QR7" si="59">IF(COUNTIF(feries,$E$12:$AI$12)=1,9,PO$6)</f>
        <v>3</v>
      </c>
      <c r="PP7" s="118">
        <f t="shared" si="59"/>
        <v>4</v>
      </c>
      <c r="PQ7" s="118">
        <f t="shared" si="59"/>
        <v>5</v>
      </c>
      <c r="PR7" s="118">
        <f t="shared" si="59"/>
        <v>6</v>
      </c>
      <c r="PS7" s="118">
        <f t="shared" si="59"/>
        <v>7</v>
      </c>
      <c r="PT7" s="118">
        <f t="shared" si="59"/>
        <v>1</v>
      </c>
      <c r="PU7" s="118">
        <f t="shared" si="59"/>
        <v>2</v>
      </c>
      <c r="PV7" s="118">
        <f t="shared" si="59"/>
        <v>3</v>
      </c>
      <c r="PW7" s="118">
        <f t="shared" si="59"/>
        <v>4</v>
      </c>
      <c r="PX7" s="118">
        <f t="shared" si="59"/>
        <v>5</v>
      </c>
      <c r="PY7" s="118">
        <f t="shared" si="59"/>
        <v>6</v>
      </c>
      <c r="PZ7" s="118">
        <f t="shared" si="59"/>
        <v>7</v>
      </c>
      <c r="QA7" s="118">
        <f t="shared" si="59"/>
        <v>1</v>
      </c>
      <c r="QB7" s="118">
        <f t="shared" si="59"/>
        <v>2</v>
      </c>
      <c r="QC7" s="118">
        <f t="shared" si="59"/>
        <v>3</v>
      </c>
      <c r="QD7" s="118">
        <f t="shared" si="59"/>
        <v>4</v>
      </c>
      <c r="QE7" s="118">
        <f t="shared" si="59"/>
        <v>5</v>
      </c>
      <c r="QF7" s="118">
        <f t="shared" si="59"/>
        <v>6</v>
      </c>
      <c r="QG7" s="118">
        <f t="shared" si="59"/>
        <v>7</v>
      </c>
      <c r="QH7" s="118">
        <f t="shared" si="59"/>
        <v>1</v>
      </c>
      <c r="QI7" s="118">
        <f t="shared" si="59"/>
        <v>2</v>
      </c>
      <c r="QJ7" s="118">
        <f t="shared" si="59"/>
        <v>3</v>
      </c>
      <c r="QK7" s="118">
        <f t="shared" si="59"/>
        <v>4</v>
      </c>
      <c r="QL7" s="118">
        <f t="shared" si="59"/>
        <v>5</v>
      </c>
      <c r="QM7" s="118">
        <f t="shared" si="59"/>
        <v>6</v>
      </c>
      <c r="QN7" s="118">
        <f t="shared" si="59"/>
        <v>7</v>
      </c>
      <c r="QO7" s="118">
        <f t="shared" si="59"/>
        <v>1</v>
      </c>
      <c r="QP7" s="118">
        <f t="shared" si="59"/>
        <v>2</v>
      </c>
      <c r="QQ7" s="118">
        <f t="shared" si="59"/>
        <v>3</v>
      </c>
      <c r="QR7" s="118">
        <f t="shared" si="59"/>
        <v>4</v>
      </c>
    </row>
    <row r="8" spans="1:460" s="19" customFormat="1" x14ac:dyDescent="0.2">
      <c r="B8" s="20"/>
      <c r="C8" s="20"/>
      <c r="D8" s="20"/>
      <c r="E8" s="31"/>
      <c r="F8" s="31"/>
      <c r="G8" s="31"/>
      <c r="H8" s="31"/>
      <c r="I8" s="31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O8" s="109"/>
      <c r="AP8" s="109"/>
      <c r="AQ8" s="109"/>
      <c r="AR8" s="116"/>
      <c r="AS8" s="116"/>
      <c r="AT8" s="116"/>
      <c r="AU8" s="116"/>
      <c r="AV8" s="116"/>
      <c r="AW8" s="119"/>
      <c r="AX8" s="119"/>
      <c r="AY8" s="119"/>
      <c r="AZ8" s="119"/>
      <c r="BA8" s="119"/>
      <c r="BB8" s="119"/>
      <c r="BC8" s="119"/>
      <c r="BD8" s="119"/>
      <c r="BE8" s="119"/>
      <c r="BF8" s="119"/>
      <c r="BG8" s="119"/>
      <c r="BH8" s="119"/>
      <c r="BI8" s="119"/>
      <c r="BJ8" s="119"/>
      <c r="BK8" s="119"/>
      <c r="BL8" s="119"/>
      <c r="BM8" s="119"/>
      <c r="BN8" s="119"/>
      <c r="BO8" s="119"/>
      <c r="BP8" s="119"/>
      <c r="BQ8" s="119"/>
      <c r="BR8" s="119"/>
      <c r="BS8" s="119"/>
      <c r="BY8" s="109"/>
      <c r="BZ8" s="109"/>
      <c r="CA8" s="109"/>
      <c r="CB8" s="116"/>
      <c r="CC8" s="116"/>
      <c r="CD8" s="116"/>
      <c r="CE8" s="116"/>
      <c r="CF8" s="116"/>
      <c r="CG8" s="119"/>
      <c r="CH8" s="119"/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119"/>
      <c r="CV8" s="119"/>
      <c r="CW8" s="119"/>
      <c r="CX8" s="119"/>
      <c r="CY8" s="119"/>
      <c r="CZ8" s="119"/>
      <c r="DA8" s="119"/>
      <c r="DB8" s="119"/>
      <c r="DC8" s="119"/>
      <c r="DD8" s="119"/>
      <c r="DE8" s="119"/>
      <c r="DF8" s="119"/>
      <c r="DM8" s="109"/>
      <c r="DN8" s="109"/>
      <c r="DO8" s="109"/>
      <c r="DP8" s="116"/>
      <c r="DQ8" s="116"/>
      <c r="DR8" s="116"/>
      <c r="DS8" s="116"/>
      <c r="DT8" s="116"/>
      <c r="DU8" s="119"/>
      <c r="DV8" s="119"/>
      <c r="DW8" s="119"/>
      <c r="DX8" s="119"/>
      <c r="DY8" s="119"/>
      <c r="DZ8" s="119"/>
      <c r="EA8" s="119"/>
      <c r="EB8" s="119"/>
      <c r="EC8" s="119"/>
      <c r="ED8" s="119"/>
      <c r="EE8" s="119"/>
      <c r="EF8" s="119"/>
      <c r="EG8" s="119"/>
      <c r="EH8" s="119"/>
      <c r="EI8" s="119"/>
      <c r="EJ8" s="119"/>
      <c r="EK8" s="119"/>
      <c r="EL8" s="119"/>
      <c r="EM8" s="119"/>
      <c r="EN8" s="119"/>
      <c r="EO8" s="119"/>
      <c r="EP8" s="119"/>
      <c r="EQ8" s="119"/>
      <c r="ER8" s="119"/>
      <c r="ES8" s="119"/>
      <c r="EY8" s="109"/>
      <c r="EZ8" s="109"/>
      <c r="FA8" s="109"/>
      <c r="FB8" s="116"/>
      <c r="FC8" s="116"/>
      <c r="FD8" s="116"/>
      <c r="FE8" s="116"/>
      <c r="FF8" s="116"/>
      <c r="FG8" s="119"/>
      <c r="FH8" s="119"/>
      <c r="FI8" s="119"/>
      <c r="FJ8" s="119"/>
      <c r="FK8" s="119"/>
      <c r="FL8" s="119"/>
      <c r="FM8" s="119"/>
      <c r="FN8" s="119"/>
      <c r="FO8" s="119"/>
      <c r="FP8" s="119"/>
      <c r="FQ8" s="119"/>
      <c r="FR8" s="119"/>
      <c r="FS8" s="119"/>
      <c r="FT8" s="119"/>
      <c r="FU8" s="119"/>
      <c r="FV8" s="119"/>
      <c r="FW8" s="119"/>
      <c r="FX8" s="119"/>
      <c r="FY8" s="119"/>
      <c r="FZ8" s="119"/>
      <c r="GA8" s="119"/>
      <c r="GB8" s="119"/>
      <c r="GC8" s="119"/>
      <c r="GD8" s="119"/>
      <c r="GE8" s="119"/>
      <c r="GF8" s="119"/>
      <c r="GL8" s="109"/>
      <c r="GM8" s="109"/>
      <c r="GN8" s="109"/>
      <c r="GO8" s="116"/>
      <c r="GP8" s="116"/>
      <c r="GQ8" s="116"/>
      <c r="GR8" s="116"/>
      <c r="GS8" s="116"/>
      <c r="GT8" s="119"/>
      <c r="GU8" s="119"/>
      <c r="GV8" s="119"/>
      <c r="GW8" s="119"/>
      <c r="GX8" s="119"/>
      <c r="GY8" s="119"/>
      <c r="GZ8" s="119"/>
      <c r="HA8" s="119"/>
      <c r="HB8" s="119"/>
      <c r="HC8" s="119"/>
      <c r="HD8" s="119"/>
      <c r="HE8" s="119"/>
      <c r="HF8" s="119"/>
      <c r="HG8" s="119"/>
      <c r="HH8" s="119"/>
      <c r="HI8" s="119"/>
      <c r="HJ8" s="119"/>
      <c r="HK8" s="119"/>
      <c r="HL8" s="119"/>
      <c r="HM8" s="119"/>
      <c r="HN8" s="119"/>
      <c r="HO8" s="119"/>
      <c r="HP8" s="119"/>
      <c r="HQ8" s="119"/>
      <c r="HR8" s="119"/>
      <c r="HY8" s="109"/>
      <c r="HZ8" s="109"/>
      <c r="IA8" s="109"/>
      <c r="IB8" s="116"/>
      <c r="IC8" s="116"/>
      <c r="ID8" s="116"/>
      <c r="IE8" s="116"/>
      <c r="IF8" s="116"/>
      <c r="IG8" s="119"/>
      <c r="IH8" s="119"/>
      <c r="II8" s="119"/>
      <c r="IJ8" s="119"/>
      <c r="IK8" s="119"/>
      <c r="IL8" s="119"/>
      <c r="IM8" s="119"/>
      <c r="IN8" s="119"/>
      <c r="IO8" s="119"/>
      <c r="IP8" s="119"/>
      <c r="IQ8" s="119"/>
      <c r="IR8" s="119"/>
      <c r="IS8" s="119"/>
      <c r="IT8" s="119"/>
      <c r="IU8" s="119"/>
      <c r="IV8" s="119"/>
      <c r="IW8" s="119"/>
      <c r="IX8" s="119"/>
      <c r="IY8" s="119"/>
      <c r="IZ8" s="119"/>
      <c r="JA8" s="119"/>
      <c r="JB8" s="119"/>
      <c r="JC8" s="119"/>
      <c r="JD8" s="119"/>
      <c r="JE8" s="119"/>
      <c r="JF8" s="119"/>
      <c r="JL8" s="109"/>
      <c r="JM8" s="109"/>
      <c r="JN8" s="109"/>
      <c r="JO8" s="116"/>
      <c r="JP8" s="116"/>
      <c r="JQ8" s="116"/>
      <c r="JR8" s="116"/>
      <c r="JS8" s="116"/>
      <c r="JT8" s="119"/>
      <c r="JU8" s="119"/>
      <c r="JV8" s="119"/>
      <c r="JW8" s="119"/>
      <c r="JX8" s="119"/>
      <c r="JY8" s="119"/>
      <c r="JZ8" s="119"/>
      <c r="KA8" s="119"/>
      <c r="KB8" s="119"/>
      <c r="KC8" s="119"/>
      <c r="KD8" s="119"/>
      <c r="KE8" s="119"/>
      <c r="KF8" s="119"/>
      <c r="KG8" s="119"/>
      <c r="KH8" s="119"/>
      <c r="KI8" s="119"/>
      <c r="KJ8" s="119"/>
      <c r="KK8" s="119"/>
      <c r="KL8" s="119"/>
      <c r="KM8" s="119"/>
      <c r="KN8" s="119"/>
      <c r="KO8" s="119"/>
      <c r="KP8" s="119"/>
      <c r="KQ8" s="119"/>
      <c r="KR8" s="119"/>
      <c r="KS8" s="119"/>
      <c r="KZ8" s="109"/>
      <c r="LA8" s="109"/>
      <c r="LB8" s="109"/>
      <c r="LC8" s="116"/>
      <c r="LD8" s="116"/>
      <c r="LE8" s="116"/>
      <c r="LF8" s="116"/>
      <c r="LG8" s="116"/>
      <c r="LH8" s="119"/>
      <c r="LI8" s="119"/>
      <c r="LJ8" s="119"/>
      <c r="LK8" s="119"/>
      <c r="LL8" s="119"/>
      <c r="LM8" s="119"/>
      <c r="LN8" s="119"/>
      <c r="LO8" s="119"/>
      <c r="LP8" s="119"/>
      <c r="LQ8" s="119"/>
      <c r="LR8" s="119"/>
      <c r="LS8" s="119"/>
      <c r="LT8" s="119"/>
      <c r="LU8" s="119"/>
      <c r="LV8" s="119"/>
      <c r="LW8" s="119"/>
      <c r="LX8" s="119"/>
      <c r="LY8" s="119"/>
      <c r="LZ8" s="119"/>
      <c r="MA8" s="119"/>
      <c r="MB8" s="119"/>
      <c r="MC8" s="119"/>
      <c r="MD8" s="119"/>
      <c r="ME8" s="119"/>
      <c r="MF8" s="119"/>
      <c r="ML8" s="109"/>
      <c r="MM8" s="109"/>
      <c r="MN8" s="109"/>
      <c r="MO8" s="116"/>
      <c r="MP8" s="116"/>
      <c r="MQ8" s="116"/>
      <c r="MR8" s="116"/>
      <c r="MS8" s="116"/>
      <c r="MT8" s="119"/>
      <c r="MU8" s="119"/>
      <c r="MV8" s="119"/>
      <c r="MW8" s="119"/>
      <c r="MX8" s="119"/>
      <c r="MY8" s="119"/>
      <c r="MZ8" s="119"/>
      <c r="NA8" s="119"/>
      <c r="NB8" s="119"/>
      <c r="NC8" s="119"/>
      <c r="ND8" s="119"/>
      <c r="NE8" s="119"/>
      <c r="NF8" s="119"/>
      <c r="NG8" s="119"/>
      <c r="NH8" s="119"/>
      <c r="NI8" s="119"/>
      <c r="NJ8" s="119"/>
      <c r="NK8" s="119"/>
      <c r="NL8" s="119"/>
      <c r="NM8" s="119"/>
      <c r="NN8" s="119"/>
      <c r="NO8" s="119"/>
      <c r="NP8" s="119"/>
      <c r="NQ8" s="119"/>
      <c r="NR8" s="119"/>
      <c r="NS8" s="119"/>
      <c r="NY8" s="109"/>
      <c r="NZ8" s="109"/>
      <c r="OA8" s="109"/>
      <c r="OB8" s="116"/>
      <c r="OC8" s="116"/>
      <c r="OD8" s="116"/>
      <c r="OE8" s="116"/>
      <c r="OF8" s="116"/>
      <c r="OG8" s="119"/>
      <c r="OH8" s="119"/>
      <c r="OI8" s="119"/>
      <c r="OJ8" s="119"/>
      <c r="OK8" s="119"/>
      <c r="OL8" s="119"/>
      <c r="OM8" s="119"/>
      <c r="ON8" s="119"/>
      <c r="OO8" s="119"/>
      <c r="OP8" s="119"/>
      <c r="OQ8" s="119"/>
      <c r="OR8" s="119"/>
      <c r="OS8" s="119"/>
      <c r="OT8" s="119"/>
      <c r="OU8" s="119"/>
      <c r="OV8" s="119"/>
      <c r="OW8" s="119"/>
      <c r="OX8" s="119"/>
      <c r="OY8" s="119"/>
      <c r="OZ8" s="119"/>
      <c r="PA8" s="119"/>
      <c r="PB8" s="119"/>
      <c r="PC8" s="119"/>
      <c r="PD8" s="119"/>
      <c r="PE8" s="119"/>
      <c r="PK8" s="109"/>
      <c r="PL8" s="109"/>
      <c r="PM8" s="109"/>
      <c r="PN8" s="116"/>
      <c r="PO8" s="116"/>
      <c r="PP8" s="116"/>
      <c r="PQ8" s="116"/>
      <c r="PR8" s="116"/>
      <c r="PS8" s="119"/>
      <c r="PT8" s="119"/>
      <c r="PU8" s="119"/>
      <c r="PV8" s="119"/>
      <c r="PW8" s="119"/>
      <c r="PX8" s="119"/>
      <c r="PY8" s="119"/>
      <c r="PZ8" s="119"/>
      <c r="QA8" s="119"/>
      <c r="QB8" s="119"/>
      <c r="QC8" s="119"/>
      <c r="QD8" s="119"/>
      <c r="QE8" s="119"/>
      <c r="QF8" s="119"/>
      <c r="QG8" s="119"/>
      <c r="QH8" s="119"/>
      <c r="QI8" s="119"/>
      <c r="QJ8" s="119"/>
      <c r="QK8" s="119"/>
      <c r="QL8" s="119"/>
      <c r="QM8" s="119"/>
      <c r="QN8" s="119"/>
      <c r="QO8" s="119"/>
      <c r="QP8" s="119"/>
      <c r="QQ8" s="119"/>
      <c r="QR8" s="119"/>
    </row>
    <row r="9" spans="1:460" s="19" customFormat="1" x14ac:dyDescent="0.2">
      <c r="B9" s="20"/>
      <c r="C9" s="20"/>
      <c r="D9" s="20"/>
      <c r="E9" s="16"/>
      <c r="F9" s="16"/>
      <c r="G9" s="16"/>
      <c r="H9" s="16"/>
      <c r="I9" s="16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O9" s="109"/>
      <c r="AP9" s="109"/>
      <c r="AQ9" s="109"/>
      <c r="AR9" s="110"/>
      <c r="AS9" s="110"/>
      <c r="AT9" s="110"/>
      <c r="AU9" s="110"/>
      <c r="AV9" s="11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Y9" s="109"/>
      <c r="BZ9" s="109"/>
      <c r="CA9" s="109"/>
      <c r="CB9" s="110"/>
      <c r="CC9" s="110"/>
      <c r="CD9" s="110"/>
      <c r="CE9" s="110"/>
      <c r="CF9" s="11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M9" s="109"/>
      <c r="DN9" s="109"/>
      <c r="DO9" s="109"/>
      <c r="DP9" s="110"/>
      <c r="DQ9" s="110"/>
      <c r="DR9" s="110"/>
      <c r="DS9" s="110"/>
      <c r="DT9" s="11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Y9" s="109"/>
      <c r="EZ9" s="109"/>
      <c r="FA9" s="109"/>
      <c r="FB9" s="110"/>
      <c r="FC9" s="110"/>
      <c r="FD9" s="110"/>
      <c r="FE9" s="110"/>
      <c r="FF9" s="110"/>
      <c r="FG9" s="120"/>
      <c r="FH9" s="120"/>
      <c r="FI9" s="120"/>
      <c r="FJ9" s="120"/>
      <c r="FK9" s="120"/>
      <c r="FL9" s="120"/>
      <c r="FM9" s="120"/>
      <c r="FN9" s="120"/>
      <c r="FO9" s="120"/>
      <c r="FP9" s="120"/>
      <c r="FQ9" s="120"/>
      <c r="FR9" s="120"/>
      <c r="FS9" s="120"/>
      <c r="FT9" s="120"/>
      <c r="FU9" s="120"/>
      <c r="FV9" s="120"/>
      <c r="FW9" s="120"/>
      <c r="FX9" s="120"/>
      <c r="FY9" s="120"/>
      <c r="FZ9" s="120"/>
      <c r="GA9" s="120"/>
      <c r="GB9" s="120"/>
      <c r="GC9" s="120"/>
      <c r="GD9" s="120"/>
      <c r="GE9" s="120"/>
      <c r="GF9" s="120"/>
      <c r="GL9" s="109"/>
      <c r="GM9" s="109"/>
      <c r="GN9" s="109"/>
      <c r="GO9" s="110"/>
      <c r="GP9" s="110"/>
      <c r="GQ9" s="110"/>
      <c r="GR9" s="110"/>
      <c r="GS9" s="110"/>
      <c r="GT9" s="120"/>
      <c r="GU9" s="120"/>
      <c r="GV9" s="120"/>
      <c r="GW9" s="120"/>
      <c r="GX9" s="120"/>
      <c r="GY9" s="120"/>
      <c r="GZ9" s="120"/>
      <c r="HA9" s="120"/>
      <c r="HB9" s="120"/>
      <c r="HC9" s="120"/>
      <c r="HD9" s="120"/>
      <c r="HE9" s="120"/>
      <c r="HF9" s="120"/>
      <c r="HG9" s="120"/>
      <c r="HH9" s="120"/>
      <c r="HI9" s="120"/>
      <c r="HJ9" s="120"/>
      <c r="HK9" s="120"/>
      <c r="HL9" s="120"/>
      <c r="HM9" s="120"/>
      <c r="HN9" s="120"/>
      <c r="HO9" s="120"/>
      <c r="HP9" s="120"/>
      <c r="HQ9" s="120"/>
      <c r="HR9" s="120"/>
      <c r="HY9" s="109"/>
      <c r="HZ9" s="109"/>
      <c r="IA9" s="109"/>
      <c r="IB9" s="110"/>
      <c r="IC9" s="110"/>
      <c r="ID9" s="110"/>
      <c r="IE9" s="110"/>
      <c r="IF9" s="110"/>
      <c r="IG9" s="120"/>
      <c r="IH9" s="120"/>
      <c r="II9" s="120"/>
      <c r="IJ9" s="120"/>
      <c r="IK9" s="120"/>
      <c r="IL9" s="120"/>
      <c r="IM9" s="120"/>
      <c r="IN9" s="120"/>
      <c r="IO9" s="120"/>
      <c r="IP9" s="120"/>
      <c r="IQ9" s="120"/>
      <c r="IR9" s="120"/>
      <c r="IS9" s="120"/>
      <c r="IT9" s="120"/>
      <c r="IU9" s="120"/>
      <c r="IV9" s="120"/>
      <c r="IW9" s="120"/>
      <c r="IX9" s="120"/>
      <c r="IY9" s="120"/>
      <c r="IZ9" s="120"/>
      <c r="JA9" s="120"/>
      <c r="JB9" s="120"/>
      <c r="JC9" s="120"/>
      <c r="JD9" s="120"/>
      <c r="JE9" s="120"/>
      <c r="JF9" s="120"/>
      <c r="JL9" s="109"/>
      <c r="JM9" s="109"/>
      <c r="JN9" s="109"/>
      <c r="JO9" s="110"/>
      <c r="JP9" s="110"/>
      <c r="JQ9" s="110"/>
      <c r="JR9" s="110"/>
      <c r="JS9" s="110"/>
      <c r="JT9" s="120"/>
      <c r="JU9" s="120"/>
      <c r="JV9" s="120"/>
      <c r="JW9" s="120"/>
      <c r="JX9" s="120"/>
      <c r="JY9" s="120"/>
      <c r="JZ9" s="120"/>
      <c r="KA9" s="120"/>
      <c r="KB9" s="120"/>
      <c r="KC9" s="120"/>
      <c r="KD9" s="120"/>
      <c r="KE9" s="120"/>
      <c r="KF9" s="120"/>
      <c r="KG9" s="120"/>
      <c r="KH9" s="120"/>
      <c r="KI9" s="120"/>
      <c r="KJ9" s="120"/>
      <c r="KK9" s="120"/>
      <c r="KL9" s="120"/>
      <c r="KM9" s="120"/>
      <c r="KN9" s="120"/>
      <c r="KO9" s="120"/>
      <c r="KP9" s="120"/>
      <c r="KQ9" s="120"/>
      <c r="KR9" s="120"/>
      <c r="KS9" s="120"/>
      <c r="KZ9" s="109"/>
      <c r="LA9" s="109"/>
      <c r="LB9" s="109"/>
      <c r="LC9" s="110"/>
      <c r="LD9" s="110"/>
      <c r="LE9" s="110"/>
      <c r="LF9" s="110"/>
      <c r="LG9" s="110"/>
      <c r="LH9" s="120"/>
      <c r="LI9" s="120"/>
      <c r="LJ9" s="120"/>
      <c r="LK9" s="120"/>
      <c r="LL9" s="120"/>
      <c r="LM9" s="120"/>
      <c r="LN9" s="120"/>
      <c r="LO9" s="120"/>
      <c r="LP9" s="120"/>
      <c r="LQ9" s="120"/>
      <c r="LR9" s="120"/>
      <c r="LS9" s="120"/>
      <c r="LT9" s="120"/>
      <c r="LU9" s="120"/>
      <c r="LV9" s="120"/>
      <c r="LW9" s="120"/>
      <c r="LX9" s="120"/>
      <c r="LY9" s="120"/>
      <c r="LZ9" s="120"/>
      <c r="MA9" s="120"/>
      <c r="MB9" s="120"/>
      <c r="MC9" s="120"/>
      <c r="MD9" s="120"/>
      <c r="ME9" s="120"/>
      <c r="MF9" s="120"/>
      <c r="ML9" s="109"/>
      <c r="MM9" s="109"/>
      <c r="MN9" s="109"/>
      <c r="MO9" s="110"/>
      <c r="MP9" s="110"/>
      <c r="MQ9" s="110"/>
      <c r="MR9" s="110"/>
      <c r="MS9" s="110"/>
      <c r="MT9" s="120"/>
      <c r="MU9" s="120"/>
      <c r="MV9" s="120"/>
      <c r="MW9" s="120"/>
      <c r="MX9" s="120"/>
      <c r="MY9" s="120"/>
      <c r="MZ9" s="120"/>
      <c r="NA9" s="120"/>
      <c r="NB9" s="120"/>
      <c r="NC9" s="120"/>
      <c r="ND9" s="120"/>
      <c r="NE9" s="120"/>
      <c r="NF9" s="120"/>
      <c r="NG9" s="120"/>
      <c r="NH9" s="120"/>
      <c r="NI9" s="120"/>
      <c r="NJ9" s="120"/>
      <c r="NK9" s="120"/>
      <c r="NL9" s="120"/>
      <c r="NM9" s="120"/>
      <c r="NN9" s="120"/>
      <c r="NO9" s="120"/>
      <c r="NP9" s="120"/>
      <c r="NQ9" s="120"/>
      <c r="NR9" s="120"/>
      <c r="NS9" s="120"/>
      <c r="NY9" s="109"/>
      <c r="NZ9" s="109"/>
      <c r="OA9" s="109"/>
      <c r="OB9" s="110"/>
      <c r="OC9" s="110"/>
      <c r="OD9" s="110"/>
      <c r="OE9" s="110"/>
      <c r="OF9" s="110"/>
      <c r="OG9" s="120"/>
      <c r="OH9" s="120"/>
      <c r="OI9" s="120"/>
      <c r="OJ9" s="120"/>
      <c r="OK9" s="120"/>
      <c r="OL9" s="120"/>
      <c r="OM9" s="120"/>
      <c r="ON9" s="120"/>
      <c r="OO9" s="120"/>
      <c r="OP9" s="120"/>
      <c r="OQ9" s="120"/>
      <c r="OR9" s="120"/>
      <c r="OS9" s="120"/>
      <c r="OT9" s="120"/>
      <c r="OU9" s="120"/>
      <c r="OV9" s="120"/>
      <c r="OW9" s="120"/>
      <c r="OX9" s="120"/>
      <c r="OY9" s="120"/>
      <c r="OZ9" s="120"/>
      <c r="PA9" s="120"/>
      <c r="PB9" s="120"/>
      <c r="PC9" s="120"/>
      <c r="PD9" s="120"/>
      <c r="PE9" s="120"/>
      <c r="PK9" s="109"/>
      <c r="PL9" s="109"/>
      <c r="PM9" s="109"/>
      <c r="PN9" s="110"/>
      <c r="PO9" s="110"/>
      <c r="PP9" s="110"/>
      <c r="PQ9" s="110"/>
      <c r="PR9" s="110"/>
      <c r="PS9" s="120"/>
      <c r="PT9" s="120"/>
      <c r="PU9" s="120"/>
      <c r="PV9" s="120"/>
      <c r="PW9" s="120"/>
      <c r="PX9" s="120"/>
      <c r="PY9" s="120"/>
      <c r="PZ9" s="120"/>
      <c r="QA9" s="120"/>
      <c r="QB9" s="120"/>
      <c r="QC9" s="120"/>
      <c r="QD9" s="120"/>
      <c r="QE9" s="120"/>
      <c r="QF9" s="120"/>
      <c r="QG9" s="120"/>
      <c r="QH9" s="120"/>
      <c r="QI9" s="120"/>
      <c r="QJ9" s="120"/>
      <c r="QK9" s="120"/>
      <c r="QL9" s="120"/>
      <c r="QM9" s="120"/>
      <c r="QN9" s="120"/>
      <c r="QO9" s="120"/>
      <c r="QP9" s="120"/>
      <c r="QQ9" s="120"/>
      <c r="QR9" s="120"/>
    </row>
    <row r="10" spans="1:460" s="19" customFormat="1" x14ac:dyDescent="0.2">
      <c r="B10" s="20"/>
      <c r="C10" s="20"/>
      <c r="D10" s="20"/>
      <c r="E10" s="16"/>
      <c r="F10" s="16"/>
      <c r="G10" s="31"/>
      <c r="H10" s="16"/>
      <c r="I10" s="16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O10" s="109"/>
      <c r="AP10" s="109"/>
      <c r="AQ10" s="109"/>
      <c r="AR10" s="110"/>
      <c r="AS10" s="110"/>
      <c r="AT10" s="116"/>
      <c r="AU10" s="110"/>
      <c r="AV10" s="11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Y10" s="109"/>
      <c r="BZ10" s="109"/>
      <c r="CA10" s="109"/>
      <c r="CB10" s="110"/>
      <c r="CC10" s="110"/>
      <c r="CD10" s="116"/>
      <c r="CE10" s="110"/>
      <c r="CF10" s="11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M10" s="109"/>
      <c r="DN10" s="109"/>
      <c r="DO10" s="109"/>
      <c r="DP10" s="110"/>
      <c r="DQ10" s="110"/>
      <c r="DR10" s="116"/>
      <c r="DS10" s="110"/>
      <c r="DT10" s="11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Y10" s="109"/>
      <c r="EZ10" s="109"/>
      <c r="FA10" s="109"/>
      <c r="FB10" s="110"/>
      <c r="FC10" s="110"/>
      <c r="FD10" s="116"/>
      <c r="FE10" s="110"/>
      <c r="FF10" s="110"/>
      <c r="FG10" s="120"/>
      <c r="FH10" s="120"/>
      <c r="FI10" s="120"/>
      <c r="FJ10" s="120"/>
      <c r="FK10" s="120"/>
      <c r="FL10" s="120"/>
      <c r="FM10" s="120"/>
      <c r="FN10" s="120"/>
      <c r="FO10" s="120"/>
      <c r="FP10" s="120"/>
      <c r="FQ10" s="120"/>
      <c r="FR10" s="120"/>
      <c r="FS10" s="120"/>
      <c r="FT10" s="120"/>
      <c r="FU10" s="120"/>
      <c r="FV10" s="120"/>
      <c r="FW10" s="120"/>
      <c r="FX10" s="120"/>
      <c r="FY10" s="120"/>
      <c r="FZ10" s="120"/>
      <c r="GA10" s="120"/>
      <c r="GB10" s="120"/>
      <c r="GC10" s="120"/>
      <c r="GD10" s="120"/>
      <c r="GE10" s="120"/>
      <c r="GF10" s="120"/>
      <c r="GL10" s="109"/>
      <c r="GM10" s="109"/>
      <c r="GN10" s="109"/>
      <c r="GO10" s="110"/>
      <c r="GP10" s="110"/>
      <c r="GQ10" s="116"/>
      <c r="GR10" s="110"/>
      <c r="GS10" s="110"/>
      <c r="GT10" s="120"/>
      <c r="GU10" s="120"/>
      <c r="GV10" s="120"/>
      <c r="GW10" s="120"/>
      <c r="GX10" s="120"/>
      <c r="GY10" s="120"/>
      <c r="GZ10" s="120"/>
      <c r="HA10" s="120"/>
      <c r="HB10" s="120"/>
      <c r="HC10" s="120"/>
      <c r="HD10" s="120"/>
      <c r="HE10" s="120"/>
      <c r="HF10" s="120"/>
      <c r="HG10" s="120"/>
      <c r="HH10" s="120"/>
      <c r="HI10" s="120"/>
      <c r="HJ10" s="120"/>
      <c r="HK10" s="120"/>
      <c r="HL10" s="120"/>
      <c r="HM10" s="120"/>
      <c r="HN10" s="120"/>
      <c r="HO10" s="120"/>
      <c r="HP10" s="120"/>
      <c r="HQ10" s="120"/>
      <c r="HR10" s="120"/>
      <c r="HY10" s="109"/>
      <c r="HZ10" s="109"/>
      <c r="IA10" s="109"/>
      <c r="IB10" s="110"/>
      <c r="IC10" s="110"/>
      <c r="ID10" s="116"/>
      <c r="IE10" s="110"/>
      <c r="IF10" s="110"/>
      <c r="IG10" s="120"/>
      <c r="IH10" s="120"/>
      <c r="II10" s="120"/>
      <c r="IJ10" s="120"/>
      <c r="IK10" s="120"/>
      <c r="IL10" s="120"/>
      <c r="IM10" s="120"/>
      <c r="IN10" s="120"/>
      <c r="IO10" s="120"/>
      <c r="IP10" s="120"/>
      <c r="IQ10" s="120"/>
      <c r="IR10" s="120"/>
      <c r="IS10" s="120"/>
      <c r="IT10" s="120"/>
      <c r="IU10" s="120"/>
      <c r="IV10" s="120"/>
      <c r="IW10" s="120"/>
      <c r="IX10" s="120"/>
      <c r="IY10" s="120"/>
      <c r="IZ10" s="120"/>
      <c r="JA10" s="120"/>
      <c r="JB10" s="120"/>
      <c r="JC10" s="120"/>
      <c r="JD10" s="120"/>
      <c r="JE10" s="120"/>
      <c r="JF10" s="120"/>
      <c r="JL10" s="109"/>
      <c r="JM10" s="109"/>
      <c r="JN10" s="109"/>
      <c r="JO10" s="110"/>
      <c r="JP10" s="110"/>
      <c r="JQ10" s="116"/>
      <c r="JR10" s="110"/>
      <c r="JS10" s="110"/>
      <c r="JT10" s="120"/>
      <c r="JU10" s="120"/>
      <c r="JV10" s="120"/>
      <c r="JW10" s="120"/>
      <c r="JX10" s="120"/>
      <c r="JY10" s="120"/>
      <c r="JZ10" s="120"/>
      <c r="KA10" s="120"/>
      <c r="KB10" s="120"/>
      <c r="KC10" s="120"/>
      <c r="KD10" s="120"/>
      <c r="KE10" s="120"/>
      <c r="KF10" s="120"/>
      <c r="KG10" s="120"/>
      <c r="KH10" s="120"/>
      <c r="KI10" s="120"/>
      <c r="KJ10" s="120"/>
      <c r="KK10" s="120"/>
      <c r="KL10" s="120"/>
      <c r="KM10" s="120"/>
      <c r="KN10" s="120"/>
      <c r="KO10" s="120"/>
      <c r="KP10" s="120"/>
      <c r="KQ10" s="120"/>
      <c r="KR10" s="120"/>
      <c r="KS10" s="120"/>
      <c r="KZ10" s="109"/>
      <c r="LA10" s="109"/>
      <c r="LB10" s="109"/>
      <c r="LC10" s="110"/>
      <c r="LD10" s="110"/>
      <c r="LE10" s="116"/>
      <c r="LF10" s="110"/>
      <c r="LG10" s="110"/>
      <c r="LH10" s="120"/>
      <c r="LI10" s="120"/>
      <c r="LJ10" s="120"/>
      <c r="LK10" s="120"/>
      <c r="LL10" s="120"/>
      <c r="LM10" s="120"/>
      <c r="LN10" s="120"/>
      <c r="LO10" s="120"/>
      <c r="LP10" s="120"/>
      <c r="LQ10" s="120"/>
      <c r="LR10" s="120"/>
      <c r="LS10" s="120"/>
      <c r="LT10" s="120"/>
      <c r="LU10" s="120"/>
      <c r="LV10" s="120"/>
      <c r="LW10" s="120"/>
      <c r="LX10" s="120"/>
      <c r="LY10" s="120"/>
      <c r="LZ10" s="120"/>
      <c r="MA10" s="120"/>
      <c r="MB10" s="120"/>
      <c r="MC10" s="120"/>
      <c r="MD10" s="120"/>
      <c r="ME10" s="120"/>
      <c r="MF10" s="120"/>
      <c r="ML10" s="109"/>
      <c r="MM10" s="109"/>
      <c r="MN10" s="109"/>
      <c r="MO10" s="110"/>
      <c r="MP10" s="110"/>
      <c r="MQ10" s="116"/>
      <c r="MR10" s="110"/>
      <c r="MS10" s="110"/>
      <c r="MT10" s="120"/>
      <c r="MU10" s="120"/>
      <c r="MV10" s="120"/>
      <c r="MW10" s="120"/>
      <c r="MX10" s="120"/>
      <c r="MY10" s="120"/>
      <c r="MZ10" s="120"/>
      <c r="NA10" s="120"/>
      <c r="NB10" s="120"/>
      <c r="NC10" s="120"/>
      <c r="ND10" s="120"/>
      <c r="NE10" s="120"/>
      <c r="NF10" s="120"/>
      <c r="NG10" s="120"/>
      <c r="NH10" s="120"/>
      <c r="NI10" s="120"/>
      <c r="NJ10" s="120"/>
      <c r="NK10" s="120"/>
      <c r="NL10" s="120"/>
      <c r="NM10" s="120"/>
      <c r="NN10" s="120"/>
      <c r="NO10" s="120"/>
      <c r="NP10" s="120"/>
      <c r="NQ10" s="120"/>
      <c r="NR10" s="120"/>
      <c r="NS10" s="120"/>
      <c r="NY10" s="109"/>
      <c r="NZ10" s="109"/>
      <c r="OA10" s="109"/>
      <c r="OB10" s="110"/>
      <c r="OC10" s="110"/>
      <c r="OD10" s="116"/>
      <c r="OE10" s="110"/>
      <c r="OF10" s="110"/>
      <c r="OG10" s="120"/>
      <c r="OH10" s="120"/>
      <c r="OI10" s="120"/>
      <c r="OJ10" s="120"/>
      <c r="OK10" s="120"/>
      <c r="OL10" s="120"/>
      <c r="OM10" s="120"/>
      <c r="ON10" s="120"/>
      <c r="OO10" s="120"/>
      <c r="OP10" s="120"/>
      <c r="OQ10" s="120"/>
      <c r="OR10" s="120"/>
      <c r="OS10" s="120"/>
      <c r="OT10" s="120"/>
      <c r="OU10" s="120"/>
      <c r="OV10" s="120"/>
      <c r="OW10" s="120"/>
      <c r="OX10" s="120"/>
      <c r="OY10" s="120"/>
      <c r="OZ10" s="120"/>
      <c r="PA10" s="120"/>
      <c r="PB10" s="120"/>
      <c r="PC10" s="120"/>
      <c r="PD10" s="120"/>
      <c r="PE10" s="120"/>
      <c r="PK10" s="109"/>
      <c r="PL10" s="109"/>
      <c r="PM10" s="109"/>
      <c r="PN10" s="110"/>
      <c r="PO10" s="110"/>
      <c r="PP10" s="116"/>
      <c r="PQ10" s="110"/>
      <c r="PR10" s="110"/>
      <c r="PS10" s="120"/>
      <c r="PT10" s="120"/>
      <c r="PU10" s="120"/>
      <c r="PV10" s="120"/>
      <c r="PW10" s="120"/>
      <c r="PX10" s="120"/>
      <c r="PY10" s="120"/>
      <c r="PZ10" s="120"/>
      <c r="QA10" s="120"/>
      <c r="QB10" s="120"/>
      <c r="QC10" s="120"/>
      <c r="QD10" s="120"/>
      <c r="QE10" s="120"/>
      <c r="QF10" s="120"/>
      <c r="QG10" s="120"/>
      <c r="QH10" s="120"/>
      <c r="QI10" s="120"/>
      <c r="QJ10" s="120"/>
      <c r="QK10" s="120"/>
      <c r="QL10" s="120"/>
      <c r="QM10" s="120"/>
      <c r="QN10" s="120"/>
      <c r="QO10" s="120"/>
      <c r="QP10" s="120"/>
      <c r="QQ10" s="120"/>
      <c r="QR10" s="120"/>
    </row>
    <row r="11" spans="1:460" s="19" customFormat="1" ht="54" customHeight="1" thickBot="1" x14ac:dyDescent="0.25">
      <c r="B11" s="20"/>
      <c r="C11" s="20"/>
      <c r="D11" s="20"/>
      <c r="E11" s="104">
        <v>2015</v>
      </c>
      <c r="F11" s="104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103">
        <f>E4</f>
        <v>1</v>
      </c>
      <c r="U11" s="103"/>
      <c r="V11" s="103"/>
      <c r="W11" s="60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O11" s="109"/>
      <c r="AP11" s="109"/>
      <c r="AQ11" s="109"/>
      <c r="AR11" s="121">
        <v>2015</v>
      </c>
      <c r="AS11" s="121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3">
        <f>AR12</f>
        <v>41671</v>
      </c>
      <c r="BH11" s="123"/>
      <c r="BI11" s="123"/>
      <c r="BJ11" s="124"/>
      <c r="BK11" s="122"/>
      <c r="BL11" s="122"/>
      <c r="BM11" s="122"/>
      <c r="BN11" s="122"/>
      <c r="BO11" s="122"/>
      <c r="BP11" s="122"/>
      <c r="BQ11" s="122"/>
      <c r="BR11" s="122"/>
      <c r="BS11" s="122"/>
      <c r="BY11" s="109"/>
      <c r="BZ11" s="109"/>
      <c r="CA11" s="109"/>
      <c r="CB11" s="121">
        <v>2015</v>
      </c>
      <c r="CC11" s="121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3">
        <f>CB12</f>
        <v>42064</v>
      </c>
      <c r="CR11" s="123"/>
      <c r="CS11" s="123"/>
      <c r="CT11" s="124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M11" s="109"/>
      <c r="DN11" s="109"/>
      <c r="DO11" s="109"/>
      <c r="DP11" s="121">
        <v>2015</v>
      </c>
      <c r="DQ11" s="121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3">
        <f>DP12</f>
        <v>42095</v>
      </c>
      <c r="EF11" s="123"/>
      <c r="EG11" s="123"/>
      <c r="EH11" s="124"/>
      <c r="EI11" s="122"/>
      <c r="EJ11" s="122"/>
      <c r="EK11" s="122"/>
      <c r="EL11" s="122"/>
      <c r="EM11" s="122"/>
      <c r="EN11" s="122"/>
      <c r="EO11" s="122"/>
      <c r="EP11" s="122"/>
      <c r="EQ11" s="122"/>
      <c r="ER11" s="122"/>
      <c r="ES11" s="122"/>
      <c r="EY11" s="109"/>
      <c r="EZ11" s="109"/>
      <c r="FA11" s="109"/>
      <c r="FB11" s="121">
        <v>2015</v>
      </c>
      <c r="FC11" s="121"/>
      <c r="FD11" s="122"/>
      <c r="FE11" s="122"/>
      <c r="FF11" s="122"/>
      <c r="FG11" s="122"/>
      <c r="FH11" s="122"/>
      <c r="FI11" s="122"/>
      <c r="FJ11" s="122"/>
      <c r="FK11" s="122"/>
      <c r="FL11" s="122"/>
      <c r="FM11" s="122"/>
      <c r="FN11" s="122"/>
      <c r="FO11" s="122"/>
      <c r="FP11" s="122"/>
      <c r="FQ11" s="123">
        <f>FB12</f>
        <v>42125</v>
      </c>
      <c r="FR11" s="123"/>
      <c r="FS11" s="123"/>
      <c r="FT11" s="124"/>
      <c r="FU11" s="122"/>
      <c r="FV11" s="122"/>
      <c r="FW11" s="122"/>
      <c r="FX11" s="122"/>
      <c r="FY11" s="122"/>
      <c r="FZ11" s="122"/>
      <c r="GA11" s="122"/>
      <c r="GB11" s="122"/>
      <c r="GC11" s="122"/>
      <c r="GD11" s="122"/>
      <c r="GE11" s="122"/>
      <c r="GF11" s="122"/>
      <c r="GL11" s="109"/>
      <c r="GM11" s="109"/>
      <c r="GN11" s="109"/>
      <c r="GO11" s="121">
        <v>2015</v>
      </c>
      <c r="GP11" s="121"/>
      <c r="GQ11" s="122"/>
      <c r="GR11" s="122"/>
      <c r="GS11" s="122"/>
      <c r="GT11" s="122"/>
      <c r="GU11" s="122"/>
      <c r="GV11" s="122"/>
      <c r="GW11" s="122"/>
      <c r="GX11" s="122"/>
      <c r="GY11" s="122"/>
      <c r="GZ11" s="122"/>
      <c r="HA11" s="122"/>
      <c r="HB11" s="122"/>
      <c r="HC11" s="122"/>
      <c r="HD11" s="123">
        <f>GO12</f>
        <v>42156</v>
      </c>
      <c r="HE11" s="123"/>
      <c r="HF11" s="123"/>
      <c r="HG11" s="124"/>
      <c r="HH11" s="122"/>
      <c r="HI11" s="122"/>
      <c r="HJ11" s="122"/>
      <c r="HK11" s="122"/>
      <c r="HL11" s="122"/>
      <c r="HM11" s="122"/>
      <c r="HN11" s="122"/>
      <c r="HO11" s="122"/>
      <c r="HP11" s="122"/>
      <c r="HQ11" s="122"/>
      <c r="HR11" s="122"/>
      <c r="HY11" s="109"/>
      <c r="HZ11" s="109"/>
      <c r="IA11" s="109"/>
      <c r="IB11" s="121">
        <v>2015</v>
      </c>
      <c r="IC11" s="121"/>
      <c r="ID11" s="122"/>
      <c r="IE11" s="122"/>
      <c r="IF11" s="122"/>
      <c r="IG11" s="122"/>
      <c r="IH11" s="122"/>
      <c r="II11" s="122"/>
      <c r="IJ11" s="122"/>
      <c r="IK11" s="122"/>
      <c r="IL11" s="122"/>
      <c r="IM11" s="122"/>
      <c r="IN11" s="122"/>
      <c r="IO11" s="122"/>
      <c r="IP11" s="122"/>
      <c r="IQ11" s="123">
        <f>IB12</f>
        <v>42186</v>
      </c>
      <c r="IR11" s="123"/>
      <c r="IS11" s="123"/>
      <c r="IT11" s="124"/>
      <c r="IU11" s="122"/>
      <c r="IV11" s="122"/>
      <c r="IW11" s="122"/>
      <c r="IX11" s="122"/>
      <c r="IY11" s="122"/>
      <c r="IZ11" s="122"/>
      <c r="JA11" s="122"/>
      <c r="JB11" s="122"/>
      <c r="JC11" s="122"/>
      <c r="JD11" s="122"/>
      <c r="JE11" s="122"/>
      <c r="JF11" s="122"/>
      <c r="JL11" s="109"/>
      <c r="JM11" s="109"/>
      <c r="JN11" s="109"/>
      <c r="JO11" s="121">
        <v>2015</v>
      </c>
      <c r="JP11" s="121"/>
      <c r="JQ11" s="122"/>
      <c r="JR11" s="122"/>
      <c r="JS11" s="122"/>
      <c r="JT11" s="122"/>
      <c r="JU11" s="122"/>
      <c r="JV11" s="122"/>
      <c r="JW11" s="122"/>
      <c r="JX11" s="122"/>
      <c r="JY11" s="122"/>
      <c r="JZ11" s="122"/>
      <c r="KA11" s="122"/>
      <c r="KB11" s="122"/>
      <c r="KC11" s="122"/>
      <c r="KD11" s="123">
        <f>JO12</f>
        <v>42217</v>
      </c>
      <c r="KE11" s="123"/>
      <c r="KF11" s="123"/>
      <c r="KG11" s="124"/>
      <c r="KH11" s="122"/>
      <c r="KI11" s="122"/>
      <c r="KJ11" s="122"/>
      <c r="KK11" s="122"/>
      <c r="KL11" s="122"/>
      <c r="KM11" s="122"/>
      <c r="KN11" s="122"/>
      <c r="KO11" s="122"/>
      <c r="KP11" s="122"/>
      <c r="KQ11" s="122"/>
      <c r="KR11" s="122"/>
      <c r="KS11" s="122"/>
      <c r="KZ11" s="109"/>
      <c r="LA11" s="109"/>
      <c r="LB11" s="109"/>
      <c r="LC11" s="121">
        <v>2015</v>
      </c>
      <c r="LD11" s="121"/>
      <c r="LE11" s="122"/>
      <c r="LF11" s="122"/>
      <c r="LG11" s="122"/>
      <c r="LH11" s="122"/>
      <c r="LI11" s="122"/>
      <c r="LJ11" s="122"/>
      <c r="LK11" s="122"/>
      <c r="LL11" s="122"/>
      <c r="LM11" s="122"/>
      <c r="LN11" s="122"/>
      <c r="LO11" s="122"/>
      <c r="LP11" s="122"/>
      <c r="LQ11" s="122"/>
      <c r="LR11" s="130">
        <f>LC12</f>
        <v>42248</v>
      </c>
      <c r="LS11" s="130"/>
      <c r="LT11" s="130"/>
      <c r="LU11" s="124"/>
      <c r="LV11" s="122"/>
      <c r="LW11" s="122"/>
      <c r="LX11" s="122"/>
      <c r="LY11" s="122"/>
      <c r="LZ11" s="122"/>
      <c r="MA11" s="122"/>
      <c r="MB11" s="122"/>
      <c r="MC11" s="122"/>
      <c r="MD11" s="122"/>
      <c r="ME11" s="122"/>
      <c r="MF11" s="122"/>
      <c r="ML11" s="109"/>
      <c r="MM11" s="109"/>
      <c r="MN11" s="109"/>
      <c r="MO11" s="121">
        <v>2015</v>
      </c>
      <c r="MP11" s="121"/>
      <c r="MQ11" s="122"/>
      <c r="MR11" s="122"/>
      <c r="MS11" s="122"/>
      <c r="MT11" s="122"/>
      <c r="MU11" s="122"/>
      <c r="MV11" s="122"/>
      <c r="MW11" s="122"/>
      <c r="MX11" s="122"/>
      <c r="MY11" s="122"/>
      <c r="MZ11" s="122"/>
      <c r="NA11" s="122"/>
      <c r="NB11" s="122"/>
      <c r="NC11" s="122"/>
      <c r="ND11" s="123">
        <f>MO12</f>
        <v>42278</v>
      </c>
      <c r="NE11" s="123"/>
      <c r="NF11" s="123"/>
      <c r="NG11" s="124"/>
      <c r="NH11" s="122"/>
      <c r="NI11" s="122"/>
      <c r="NJ11" s="122"/>
      <c r="NK11" s="122"/>
      <c r="NL11" s="122"/>
      <c r="NM11" s="122"/>
      <c r="NN11" s="122"/>
      <c r="NO11" s="122"/>
      <c r="NP11" s="122"/>
      <c r="NQ11" s="122"/>
      <c r="NR11" s="122"/>
      <c r="NS11" s="122"/>
      <c r="NY11" s="109"/>
      <c r="NZ11" s="109"/>
      <c r="OA11" s="109"/>
      <c r="OB11" s="121">
        <v>2015</v>
      </c>
      <c r="OC11" s="121"/>
      <c r="OD11" s="122"/>
      <c r="OE11" s="122"/>
      <c r="OF11" s="122"/>
      <c r="OG11" s="122"/>
      <c r="OH11" s="122"/>
      <c r="OI11" s="122"/>
      <c r="OJ11" s="122"/>
      <c r="OK11" s="122"/>
      <c r="OL11" s="122"/>
      <c r="OM11" s="122"/>
      <c r="ON11" s="122"/>
      <c r="OO11" s="122"/>
      <c r="OP11" s="122"/>
      <c r="OQ11" s="130">
        <f>OB12</f>
        <v>42309</v>
      </c>
      <c r="OR11" s="130"/>
      <c r="OS11" s="130"/>
      <c r="OT11" s="124"/>
      <c r="OU11" s="122"/>
      <c r="OV11" s="122"/>
      <c r="OW11" s="122"/>
      <c r="OX11" s="122"/>
      <c r="OY11" s="122"/>
      <c r="OZ11" s="122"/>
      <c r="PA11" s="122"/>
      <c r="PB11" s="122"/>
      <c r="PC11" s="122"/>
      <c r="PD11" s="122"/>
      <c r="PE11" s="122"/>
      <c r="PK11" s="109"/>
      <c r="PL11" s="109"/>
      <c r="PM11" s="109"/>
      <c r="PN11" s="121">
        <v>2015</v>
      </c>
      <c r="PO11" s="121"/>
      <c r="PP11" s="122"/>
      <c r="PQ11" s="122"/>
      <c r="PR11" s="122"/>
      <c r="PS11" s="122"/>
      <c r="PT11" s="122"/>
      <c r="PU11" s="122"/>
      <c r="PV11" s="122"/>
      <c r="PW11" s="122"/>
      <c r="PX11" s="122"/>
      <c r="PY11" s="122"/>
      <c r="PZ11" s="122"/>
      <c r="QA11" s="122"/>
      <c r="QB11" s="122"/>
      <c r="QC11" s="130">
        <f>PN12</f>
        <v>42339</v>
      </c>
      <c r="QD11" s="130"/>
      <c r="QE11" s="130"/>
      <c r="QF11" s="124"/>
      <c r="QG11" s="122"/>
      <c r="QH11" s="122"/>
      <c r="QI11" s="122"/>
      <c r="QJ11" s="122"/>
      <c r="QK11" s="122"/>
      <c r="QL11" s="122"/>
      <c r="QM11" s="122"/>
      <c r="QN11" s="122"/>
      <c r="QO11" s="122"/>
      <c r="QP11" s="122"/>
      <c r="QQ11" s="122"/>
      <c r="QR11" s="122"/>
    </row>
    <row r="12" spans="1:460" s="92" customFormat="1" ht="16.5" customHeight="1" thickTop="1" thickBot="1" x14ac:dyDescent="0.25">
      <c r="B12" s="105" t="s">
        <v>25</v>
      </c>
      <c r="C12" s="62"/>
      <c r="D12" s="93"/>
      <c r="E12" s="94">
        <v>42005</v>
      </c>
      <c r="F12" s="95">
        <f>E12+1</f>
        <v>42006</v>
      </c>
      <c r="G12" s="96">
        <f t="shared" ref="G12:AI12" si="60">F12+1</f>
        <v>42007</v>
      </c>
      <c r="H12" s="96">
        <f t="shared" si="60"/>
        <v>42008</v>
      </c>
      <c r="I12" s="95">
        <f t="shared" si="60"/>
        <v>42009</v>
      </c>
      <c r="J12" s="95">
        <f t="shared" si="60"/>
        <v>42010</v>
      </c>
      <c r="K12" s="95">
        <f t="shared" si="60"/>
        <v>42011</v>
      </c>
      <c r="L12" s="95">
        <f t="shared" si="60"/>
        <v>42012</v>
      </c>
      <c r="M12" s="95">
        <f t="shared" si="60"/>
        <v>42013</v>
      </c>
      <c r="N12" s="96">
        <f t="shared" si="60"/>
        <v>42014</v>
      </c>
      <c r="O12" s="96">
        <f t="shared" si="60"/>
        <v>42015</v>
      </c>
      <c r="P12" s="95">
        <f t="shared" si="60"/>
        <v>42016</v>
      </c>
      <c r="Q12" s="95">
        <f t="shared" si="60"/>
        <v>42017</v>
      </c>
      <c r="R12" s="95">
        <f t="shared" si="60"/>
        <v>42018</v>
      </c>
      <c r="S12" s="95">
        <f t="shared" si="60"/>
        <v>42019</v>
      </c>
      <c r="T12" s="95">
        <f t="shared" si="60"/>
        <v>42020</v>
      </c>
      <c r="U12" s="96">
        <f t="shared" si="60"/>
        <v>42021</v>
      </c>
      <c r="V12" s="96">
        <f t="shared" si="60"/>
        <v>42022</v>
      </c>
      <c r="W12" s="95">
        <f t="shared" si="60"/>
        <v>42023</v>
      </c>
      <c r="X12" s="95">
        <f t="shared" si="60"/>
        <v>42024</v>
      </c>
      <c r="Y12" s="95">
        <f t="shared" si="60"/>
        <v>42025</v>
      </c>
      <c r="Z12" s="95">
        <f t="shared" si="60"/>
        <v>42026</v>
      </c>
      <c r="AA12" s="95">
        <f t="shared" si="60"/>
        <v>42027</v>
      </c>
      <c r="AB12" s="96">
        <f t="shared" si="60"/>
        <v>42028</v>
      </c>
      <c r="AC12" s="96">
        <f t="shared" si="60"/>
        <v>42029</v>
      </c>
      <c r="AD12" s="95">
        <f t="shared" si="60"/>
        <v>42030</v>
      </c>
      <c r="AE12" s="95">
        <f t="shared" si="60"/>
        <v>42031</v>
      </c>
      <c r="AF12" s="95">
        <f t="shared" si="60"/>
        <v>42032</v>
      </c>
      <c r="AG12" s="95">
        <f t="shared" si="60"/>
        <v>42033</v>
      </c>
      <c r="AH12" s="95">
        <f t="shared" si="60"/>
        <v>42034</v>
      </c>
      <c r="AI12" s="97">
        <f t="shared" si="60"/>
        <v>42035</v>
      </c>
      <c r="AO12" s="105" t="s">
        <v>25</v>
      </c>
      <c r="AP12" s="62"/>
      <c r="AQ12" s="93"/>
      <c r="AR12" s="125">
        <v>41671</v>
      </c>
      <c r="AS12" s="95">
        <f t="shared" ref="AS12:BS12" si="61">AR12+1</f>
        <v>41672</v>
      </c>
      <c r="AT12" s="95">
        <f t="shared" si="61"/>
        <v>41673</v>
      </c>
      <c r="AU12" s="95">
        <f t="shared" si="61"/>
        <v>41674</v>
      </c>
      <c r="AV12" s="95">
        <f t="shared" si="61"/>
        <v>41675</v>
      </c>
      <c r="AW12" s="95">
        <f t="shared" si="61"/>
        <v>41676</v>
      </c>
      <c r="AX12" s="95">
        <f t="shared" si="61"/>
        <v>41677</v>
      </c>
      <c r="AY12" s="95">
        <f t="shared" si="61"/>
        <v>41678</v>
      </c>
      <c r="AZ12" s="95">
        <f t="shared" si="61"/>
        <v>41679</v>
      </c>
      <c r="BA12" s="95">
        <f t="shared" si="61"/>
        <v>41680</v>
      </c>
      <c r="BB12" s="95">
        <f t="shared" si="61"/>
        <v>41681</v>
      </c>
      <c r="BC12" s="95">
        <f t="shared" si="61"/>
        <v>41682</v>
      </c>
      <c r="BD12" s="95">
        <f t="shared" si="61"/>
        <v>41683</v>
      </c>
      <c r="BE12" s="95">
        <f t="shared" si="61"/>
        <v>41684</v>
      </c>
      <c r="BF12" s="95">
        <f t="shared" si="61"/>
        <v>41685</v>
      </c>
      <c r="BG12" s="95">
        <f t="shared" si="61"/>
        <v>41686</v>
      </c>
      <c r="BH12" s="95">
        <f t="shared" si="61"/>
        <v>41687</v>
      </c>
      <c r="BI12" s="95">
        <f t="shared" si="61"/>
        <v>41688</v>
      </c>
      <c r="BJ12" s="95">
        <f t="shared" si="61"/>
        <v>41689</v>
      </c>
      <c r="BK12" s="95">
        <f t="shared" si="61"/>
        <v>41690</v>
      </c>
      <c r="BL12" s="95">
        <f t="shared" si="61"/>
        <v>41691</v>
      </c>
      <c r="BM12" s="95">
        <f t="shared" si="61"/>
        <v>41692</v>
      </c>
      <c r="BN12" s="95">
        <f t="shared" si="61"/>
        <v>41693</v>
      </c>
      <c r="BO12" s="95">
        <f t="shared" si="61"/>
        <v>41694</v>
      </c>
      <c r="BP12" s="95">
        <f t="shared" si="61"/>
        <v>41695</v>
      </c>
      <c r="BQ12" s="95">
        <f t="shared" si="61"/>
        <v>41696</v>
      </c>
      <c r="BR12" s="95">
        <f t="shared" si="61"/>
        <v>41697</v>
      </c>
      <c r="BS12" s="95">
        <f t="shared" si="61"/>
        <v>41698</v>
      </c>
      <c r="BY12" s="105" t="s">
        <v>25</v>
      </c>
      <c r="BZ12" s="62"/>
      <c r="CA12" s="93"/>
      <c r="CB12" s="125">
        <v>42064</v>
      </c>
      <c r="CC12" s="95">
        <f t="shared" ref="CC12" si="62">CB12+1</f>
        <v>42065</v>
      </c>
      <c r="CD12" s="95">
        <f t="shared" ref="CD12" si="63">CC12+1</f>
        <v>42066</v>
      </c>
      <c r="CE12" s="95">
        <f t="shared" ref="CE12" si="64">CD12+1</f>
        <v>42067</v>
      </c>
      <c r="CF12" s="95">
        <f t="shared" ref="CF12" si="65">CE12+1</f>
        <v>42068</v>
      </c>
      <c r="CG12" s="95">
        <f t="shared" ref="CG12" si="66">CF12+1</f>
        <v>42069</v>
      </c>
      <c r="CH12" s="95">
        <f t="shared" ref="CH12" si="67">CG12+1</f>
        <v>42070</v>
      </c>
      <c r="CI12" s="95">
        <f t="shared" ref="CI12" si="68">CH12+1</f>
        <v>42071</v>
      </c>
      <c r="CJ12" s="95">
        <f t="shared" ref="CJ12" si="69">CI12+1</f>
        <v>42072</v>
      </c>
      <c r="CK12" s="95">
        <f t="shared" ref="CK12" si="70">CJ12+1</f>
        <v>42073</v>
      </c>
      <c r="CL12" s="95">
        <f t="shared" ref="CL12" si="71">CK12+1</f>
        <v>42074</v>
      </c>
      <c r="CM12" s="95">
        <f t="shared" ref="CM12" si="72">CL12+1</f>
        <v>42075</v>
      </c>
      <c r="CN12" s="95">
        <f t="shared" ref="CN12" si="73">CM12+1</f>
        <v>42076</v>
      </c>
      <c r="CO12" s="95">
        <f t="shared" ref="CO12" si="74">CN12+1</f>
        <v>42077</v>
      </c>
      <c r="CP12" s="95">
        <f t="shared" ref="CP12" si="75">CO12+1</f>
        <v>42078</v>
      </c>
      <c r="CQ12" s="95">
        <f t="shared" ref="CQ12" si="76">CP12+1</f>
        <v>42079</v>
      </c>
      <c r="CR12" s="95">
        <f t="shared" ref="CR12" si="77">CQ12+1</f>
        <v>42080</v>
      </c>
      <c r="CS12" s="95">
        <f t="shared" ref="CS12" si="78">CR12+1</f>
        <v>42081</v>
      </c>
      <c r="CT12" s="95">
        <f t="shared" ref="CT12" si="79">CS12+1</f>
        <v>42082</v>
      </c>
      <c r="CU12" s="95">
        <f t="shared" ref="CU12" si="80">CT12+1</f>
        <v>42083</v>
      </c>
      <c r="CV12" s="95">
        <f t="shared" ref="CV12" si="81">CU12+1</f>
        <v>42084</v>
      </c>
      <c r="CW12" s="95">
        <f t="shared" ref="CW12" si="82">CV12+1</f>
        <v>42085</v>
      </c>
      <c r="CX12" s="95">
        <f t="shared" ref="CX12" si="83">CW12+1</f>
        <v>42086</v>
      </c>
      <c r="CY12" s="95">
        <f t="shared" ref="CY12" si="84">CX12+1</f>
        <v>42087</v>
      </c>
      <c r="CZ12" s="95">
        <f t="shared" ref="CZ12" si="85">CY12+1</f>
        <v>42088</v>
      </c>
      <c r="DA12" s="95">
        <f t="shared" ref="DA12" si="86">CZ12+1</f>
        <v>42089</v>
      </c>
      <c r="DB12" s="95">
        <f t="shared" ref="DB12" si="87">DA12+1</f>
        <v>42090</v>
      </c>
      <c r="DC12" s="95">
        <f t="shared" ref="DC12" si="88">DB12+1</f>
        <v>42091</v>
      </c>
      <c r="DD12" s="95">
        <f t="shared" ref="DD12" si="89">DC12+1</f>
        <v>42092</v>
      </c>
      <c r="DE12" s="95">
        <f t="shared" ref="DE12" si="90">DD12+1</f>
        <v>42093</v>
      </c>
      <c r="DF12" s="126">
        <f t="shared" ref="DF12" si="91">DE12+1</f>
        <v>42094</v>
      </c>
      <c r="DM12" s="105" t="s">
        <v>25</v>
      </c>
      <c r="DN12" s="62"/>
      <c r="DO12" s="93"/>
      <c r="DP12" s="125">
        <v>42095</v>
      </c>
      <c r="DQ12" s="95">
        <f t="shared" ref="DQ12" si="92">DP12+1</f>
        <v>42096</v>
      </c>
      <c r="DR12" s="95">
        <f t="shared" ref="DR12" si="93">DQ12+1</f>
        <v>42097</v>
      </c>
      <c r="DS12" s="95">
        <f t="shared" ref="DS12" si="94">DR12+1</f>
        <v>42098</v>
      </c>
      <c r="DT12" s="95">
        <f t="shared" ref="DT12" si="95">DS12+1</f>
        <v>42099</v>
      </c>
      <c r="DU12" s="95">
        <f t="shared" ref="DU12" si="96">DT12+1</f>
        <v>42100</v>
      </c>
      <c r="DV12" s="95">
        <f t="shared" ref="DV12" si="97">DU12+1</f>
        <v>42101</v>
      </c>
      <c r="DW12" s="95">
        <f t="shared" ref="DW12" si="98">DV12+1</f>
        <v>42102</v>
      </c>
      <c r="DX12" s="95">
        <f t="shared" ref="DX12" si="99">DW12+1</f>
        <v>42103</v>
      </c>
      <c r="DY12" s="95">
        <f t="shared" ref="DY12" si="100">DX12+1</f>
        <v>42104</v>
      </c>
      <c r="DZ12" s="95">
        <f t="shared" ref="DZ12" si="101">DY12+1</f>
        <v>42105</v>
      </c>
      <c r="EA12" s="95">
        <f t="shared" ref="EA12" si="102">DZ12+1</f>
        <v>42106</v>
      </c>
      <c r="EB12" s="95">
        <f t="shared" ref="EB12" si="103">EA12+1</f>
        <v>42107</v>
      </c>
      <c r="EC12" s="95">
        <f t="shared" ref="EC12" si="104">EB12+1</f>
        <v>42108</v>
      </c>
      <c r="ED12" s="95">
        <f t="shared" ref="ED12" si="105">EC12+1</f>
        <v>42109</v>
      </c>
      <c r="EE12" s="95">
        <f t="shared" ref="EE12" si="106">ED12+1</f>
        <v>42110</v>
      </c>
      <c r="EF12" s="95">
        <f t="shared" ref="EF12" si="107">EE12+1</f>
        <v>42111</v>
      </c>
      <c r="EG12" s="95">
        <f t="shared" ref="EG12" si="108">EF12+1</f>
        <v>42112</v>
      </c>
      <c r="EH12" s="95">
        <f t="shared" ref="EH12" si="109">EG12+1</f>
        <v>42113</v>
      </c>
      <c r="EI12" s="95">
        <f t="shared" ref="EI12" si="110">EH12+1</f>
        <v>42114</v>
      </c>
      <c r="EJ12" s="95">
        <f t="shared" ref="EJ12" si="111">EI12+1</f>
        <v>42115</v>
      </c>
      <c r="EK12" s="95">
        <f t="shared" ref="EK12" si="112">EJ12+1</f>
        <v>42116</v>
      </c>
      <c r="EL12" s="95">
        <f t="shared" ref="EL12" si="113">EK12+1</f>
        <v>42117</v>
      </c>
      <c r="EM12" s="95">
        <f t="shared" ref="EM12" si="114">EL12+1</f>
        <v>42118</v>
      </c>
      <c r="EN12" s="95">
        <f t="shared" ref="EN12" si="115">EM12+1</f>
        <v>42119</v>
      </c>
      <c r="EO12" s="95">
        <f t="shared" ref="EO12" si="116">EN12+1</f>
        <v>42120</v>
      </c>
      <c r="EP12" s="95">
        <f t="shared" ref="EP12" si="117">EO12+1</f>
        <v>42121</v>
      </c>
      <c r="EQ12" s="95">
        <f t="shared" ref="EQ12" si="118">EP12+1</f>
        <v>42122</v>
      </c>
      <c r="ER12" s="95">
        <f t="shared" ref="ER12" si="119">EQ12+1</f>
        <v>42123</v>
      </c>
      <c r="ES12" s="95">
        <f t="shared" ref="ES12" si="120">ER12+1</f>
        <v>42124</v>
      </c>
      <c r="EY12" s="105" t="s">
        <v>25</v>
      </c>
      <c r="EZ12" s="62"/>
      <c r="FA12" s="93"/>
      <c r="FB12" s="125">
        <v>42125</v>
      </c>
      <c r="FC12" s="95">
        <f t="shared" ref="FC12" si="121">FB12+1</f>
        <v>42126</v>
      </c>
      <c r="FD12" s="95">
        <f t="shared" ref="FD12" si="122">FC12+1</f>
        <v>42127</v>
      </c>
      <c r="FE12" s="95">
        <f t="shared" ref="FE12" si="123">FD12+1</f>
        <v>42128</v>
      </c>
      <c r="FF12" s="95">
        <f t="shared" ref="FF12" si="124">FE12+1</f>
        <v>42129</v>
      </c>
      <c r="FG12" s="95">
        <f t="shared" ref="FG12" si="125">FF12+1</f>
        <v>42130</v>
      </c>
      <c r="FH12" s="95">
        <f t="shared" ref="FH12" si="126">FG12+1</f>
        <v>42131</v>
      </c>
      <c r="FI12" s="95">
        <f t="shared" ref="FI12" si="127">FH12+1</f>
        <v>42132</v>
      </c>
      <c r="FJ12" s="95">
        <f t="shared" ref="FJ12" si="128">FI12+1</f>
        <v>42133</v>
      </c>
      <c r="FK12" s="95">
        <f t="shared" ref="FK12" si="129">FJ12+1</f>
        <v>42134</v>
      </c>
      <c r="FL12" s="95">
        <f t="shared" ref="FL12" si="130">FK12+1</f>
        <v>42135</v>
      </c>
      <c r="FM12" s="95">
        <f t="shared" ref="FM12" si="131">FL12+1</f>
        <v>42136</v>
      </c>
      <c r="FN12" s="95">
        <f t="shared" ref="FN12" si="132">FM12+1</f>
        <v>42137</v>
      </c>
      <c r="FO12" s="95">
        <f t="shared" ref="FO12" si="133">FN12+1</f>
        <v>42138</v>
      </c>
      <c r="FP12" s="95">
        <f t="shared" ref="FP12" si="134">FO12+1</f>
        <v>42139</v>
      </c>
      <c r="FQ12" s="95">
        <f t="shared" ref="FQ12" si="135">FP12+1</f>
        <v>42140</v>
      </c>
      <c r="FR12" s="95">
        <f t="shared" ref="FR12" si="136">FQ12+1</f>
        <v>42141</v>
      </c>
      <c r="FS12" s="95">
        <f t="shared" ref="FS12" si="137">FR12+1</f>
        <v>42142</v>
      </c>
      <c r="FT12" s="95">
        <f t="shared" ref="FT12" si="138">FS12+1</f>
        <v>42143</v>
      </c>
      <c r="FU12" s="95">
        <f t="shared" ref="FU12" si="139">FT12+1</f>
        <v>42144</v>
      </c>
      <c r="FV12" s="95">
        <f t="shared" ref="FV12" si="140">FU12+1</f>
        <v>42145</v>
      </c>
      <c r="FW12" s="95">
        <f t="shared" ref="FW12" si="141">FV12+1</f>
        <v>42146</v>
      </c>
      <c r="FX12" s="95">
        <f t="shared" ref="FX12" si="142">FW12+1</f>
        <v>42147</v>
      </c>
      <c r="FY12" s="95">
        <f t="shared" ref="FY12" si="143">FX12+1</f>
        <v>42148</v>
      </c>
      <c r="FZ12" s="95">
        <f t="shared" ref="FZ12" si="144">FY12+1</f>
        <v>42149</v>
      </c>
      <c r="GA12" s="95">
        <f t="shared" ref="GA12" si="145">FZ12+1</f>
        <v>42150</v>
      </c>
      <c r="GB12" s="95">
        <f t="shared" ref="GB12" si="146">GA12+1</f>
        <v>42151</v>
      </c>
      <c r="GC12" s="95">
        <f t="shared" ref="GC12" si="147">GB12+1</f>
        <v>42152</v>
      </c>
      <c r="GD12" s="95">
        <f t="shared" ref="GD12" si="148">GC12+1</f>
        <v>42153</v>
      </c>
      <c r="GE12" s="95">
        <f t="shared" ref="GE12:GF12" si="149">GD12+1</f>
        <v>42154</v>
      </c>
      <c r="GF12" s="95">
        <f t="shared" si="149"/>
        <v>42155</v>
      </c>
      <c r="GL12" s="105" t="s">
        <v>25</v>
      </c>
      <c r="GM12" s="62"/>
      <c r="GN12" s="93"/>
      <c r="GO12" s="125">
        <v>42156</v>
      </c>
      <c r="GP12" s="95">
        <f t="shared" ref="GP12" si="150">GO12+1</f>
        <v>42157</v>
      </c>
      <c r="GQ12" s="95">
        <f t="shared" ref="GQ12" si="151">GP12+1</f>
        <v>42158</v>
      </c>
      <c r="GR12" s="95">
        <f t="shared" ref="GR12" si="152">GQ12+1</f>
        <v>42159</v>
      </c>
      <c r="GS12" s="95">
        <f t="shared" ref="GS12" si="153">GR12+1</f>
        <v>42160</v>
      </c>
      <c r="GT12" s="95">
        <f t="shared" ref="GT12" si="154">GS12+1</f>
        <v>42161</v>
      </c>
      <c r="GU12" s="95">
        <f t="shared" ref="GU12" si="155">GT12+1</f>
        <v>42162</v>
      </c>
      <c r="GV12" s="95">
        <f t="shared" ref="GV12" si="156">GU12+1</f>
        <v>42163</v>
      </c>
      <c r="GW12" s="95">
        <f t="shared" ref="GW12" si="157">GV12+1</f>
        <v>42164</v>
      </c>
      <c r="GX12" s="95">
        <f t="shared" ref="GX12" si="158">GW12+1</f>
        <v>42165</v>
      </c>
      <c r="GY12" s="95">
        <f t="shared" ref="GY12" si="159">GX12+1</f>
        <v>42166</v>
      </c>
      <c r="GZ12" s="95">
        <f t="shared" ref="GZ12" si="160">GY12+1</f>
        <v>42167</v>
      </c>
      <c r="HA12" s="95">
        <f t="shared" ref="HA12" si="161">GZ12+1</f>
        <v>42168</v>
      </c>
      <c r="HB12" s="95">
        <f t="shared" ref="HB12" si="162">HA12+1</f>
        <v>42169</v>
      </c>
      <c r="HC12" s="95">
        <f t="shared" ref="HC12" si="163">HB12+1</f>
        <v>42170</v>
      </c>
      <c r="HD12" s="95">
        <f t="shared" ref="HD12" si="164">HC12+1</f>
        <v>42171</v>
      </c>
      <c r="HE12" s="95">
        <f t="shared" ref="HE12" si="165">HD12+1</f>
        <v>42172</v>
      </c>
      <c r="HF12" s="95">
        <f t="shared" ref="HF12" si="166">HE12+1</f>
        <v>42173</v>
      </c>
      <c r="HG12" s="95">
        <f t="shared" ref="HG12" si="167">HF12+1</f>
        <v>42174</v>
      </c>
      <c r="HH12" s="95">
        <f t="shared" ref="HH12" si="168">HG12+1</f>
        <v>42175</v>
      </c>
      <c r="HI12" s="95">
        <f t="shared" ref="HI12" si="169">HH12+1</f>
        <v>42176</v>
      </c>
      <c r="HJ12" s="95">
        <f t="shared" ref="HJ12" si="170">HI12+1</f>
        <v>42177</v>
      </c>
      <c r="HK12" s="95">
        <f t="shared" ref="HK12" si="171">HJ12+1</f>
        <v>42178</v>
      </c>
      <c r="HL12" s="95">
        <f t="shared" ref="HL12" si="172">HK12+1</f>
        <v>42179</v>
      </c>
      <c r="HM12" s="95">
        <f t="shared" ref="HM12" si="173">HL12+1</f>
        <v>42180</v>
      </c>
      <c r="HN12" s="95">
        <f t="shared" ref="HN12" si="174">HM12+1</f>
        <v>42181</v>
      </c>
      <c r="HO12" s="95">
        <f t="shared" ref="HO12" si="175">HN12+1</f>
        <v>42182</v>
      </c>
      <c r="HP12" s="95">
        <f t="shared" ref="HP12" si="176">HO12+1</f>
        <v>42183</v>
      </c>
      <c r="HQ12" s="95">
        <f t="shared" ref="HQ12" si="177">HP12+1</f>
        <v>42184</v>
      </c>
      <c r="HR12" s="95">
        <f t="shared" ref="HR12" si="178">HQ12+1</f>
        <v>42185</v>
      </c>
      <c r="HY12" s="105" t="s">
        <v>25</v>
      </c>
      <c r="HZ12" s="62"/>
      <c r="IA12" s="93"/>
      <c r="IB12" s="125">
        <v>42186</v>
      </c>
      <c r="IC12" s="95">
        <f t="shared" ref="IC12" si="179">IB12+1</f>
        <v>42187</v>
      </c>
      <c r="ID12" s="95">
        <f t="shared" ref="ID12" si="180">IC12+1</f>
        <v>42188</v>
      </c>
      <c r="IE12" s="95">
        <f t="shared" ref="IE12" si="181">ID12+1</f>
        <v>42189</v>
      </c>
      <c r="IF12" s="95">
        <f t="shared" ref="IF12" si="182">IE12+1</f>
        <v>42190</v>
      </c>
      <c r="IG12" s="95">
        <f t="shared" ref="IG12" si="183">IF12+1</f>
        <v>42191</v>
      </c>
      <c r="IH12" s="95">
        <f t="shared" ref="IH12" si="184">IG12+1</f>
        <v>42192</v>
      </c>
      <c r="II12" s="95">
        <f t="shared" ref="II12" si="185">IH12+1</f>
        <v>42193</v>
      </c>
      <c r="IJ12" s="95">
        <f t="shared" ref="IJ12" si="186">II12+1</f>
        <v>42194</v>
      </c>
      <c r="IK12" s="95">
        <f t="shared" ref="IK12" si="187">IJ12+1</f>
        <v>42195</v>
      </c>
      <c r="IL12" s="95">
        <f t="shared" ref="IL12" si="188">IK12+1</f>
        <v>42196</v>
      </c>
      <c r="IM12" s="95">
        <f t="shared" ref="IM12" si="189">IL12+1</f>
        <v>42197</v>
      </c>
      <c r="IN12" s="95">
        <f t="shared" ref="IN12" si="190">IM12+1</f>
        <v>42198</v>
      </c>
      <c r="IO12" s="95">
        <f t="shared" ref="IO12" si="191">IN12+1</f>
        <v>42199</v>
      </c>
      <c r="IP12" s="95">
        <f t="shared" ref="IP12" si="192">IO12+1</f>
        <v>42200</v>
      </c>
      <c r="IQ12" s="95">
        <f t="shared" ref="IQ12" si="193">IP12+1</f>
        <v>42201</v>
      </c>
      <c r="IR12" s="95">
        <f t="shared" ref="IR12" si="194">IQ12+1</f>
        <v>42202</v>
      </c>
      <c r="IS12" s="95">
        <f t="shared" ref="IS12" si="195">IR12+1</f>
        <v>42203</v>
      </c>
      <c r="IT12" s="95">
        <f t="shared" ref="IT12" si="196">IS12+1</f>
        <v>42204</v>
      </c>
      <c r="IU12" s="95">
        <f t="shared" ref="IU12" si="197">IT12+1</f>
        <v>42205</v>
      </c>
      <c r="IV12" s="95">
        <f t="shared" ref="IV12" si="198">IU12+1</f>
        <v>42206</v>
      </c>
      <c r="IW12" s="95">
        <f t="shared" ref="IW12" si="199">IV12+1</f>
        <v>42207</v>
      </c>
      <c r="IX12" s="95">
        <f t="shared" ref="IX12" si="200">IW12+1</f>
        <v>42208</v>
      </c>
      <c r="IY12" s="95">
        <f t="shared" ref="IY12" si="201">IX12+1</f>
        <v>42209</v>
      </c>
      <c r="IZ12" s="95">
        <f t="shared" ref="IZ12" si="202">IY12+1</f>
        <v>42210</v>
      </c>
      <c r="JA12" s="95">
        <f t="shared" ref="JA12" si="203">IZ12+1</f>
        <v>42211</v>
      </c>
      <c r="JB12" s="95">
        <f t="shared" ref="JB12" si="204">JA12+1</f>
        <v>42212</v>
      </c>
      <c r="JC12" s="95">
        <f t="shared" ref="JC12" si="205">JB12+1</f>
        <v>42213</v>
      </c>
      <c r="JD12" s="95">
        <f t="shared" ref="JD12" si="206">JC12+1</f>
        <v>42214</v>
      </c>
      <c r="JE12" s="95">
        <f t="shared" ref="JE12" si="207">JD12+1</f>
        <v>42215</v>
      </c>
      <c r="JF12" s="95">
        <f t="shared" ref="JF12" si="208">JE12+1</f>
        <v>42216</v>
      </c>
      <c r="JL12" s="105" t="s">
        <v>25</v>
      </c>
      <c r="JM12" s="62"/>
      <c r="JN12" s="93"/>
      <c r="JO12" s="125">
        <v>42217</v>
      </c>
      <c r="JP12" s="95">
        <f t="shared" ref="JP12" si="209">JO12+1</f>
        <v>42218</v>
      </c>
      <c r="JQ12" s="95">
        <f t="shared" ref="JQ12" si="210">JP12+1</f>
        <v>42219</v>
      </c>
      <c r="JR12" s="95">
        <f t="shared" ref="JR12" si="211">JQ12+1</f>
        <v>42220</v>
      </c>
      <c r="JS12" s="95">
        <f t="shared" ref="JS12" si="212">JR12+1</f>
        <v>42221</v>
      </c>
      <c r="JT12" s="95">
        <f t="shared" ref="JT12" si="213">JS12+1</f>
        <v>42222</v>
      </c>
      <c r="JU12" s="95">
        <f t="shared" ref="JU12" si="214">JT12+1</f>
        <v>42223</v>
      </c>
      <c r="JV12" s="95">
        <f t="shared" ref="JV12" si="215">JU12+1</f>
        <v>42224</v>
      </c>
      <c r="JW12" s="95">
        <f t="shared" ref="JW12" si="216">JV12+1</f>
        <v>42225</v>
      </c>
      <c r="JX12" s="95">
        <f t="shared" ref="JX12" si="217">JW12+1</f>
        <v>42226</v>
      </c>
      <c r="JY12" s="95">
        <f t="shared" ref="JY12" si="218">JX12+1</f>
        <v>42227</v>
      </c>
      <c r="JZ12" s="95">
        <f t="shared" ref="JZ12" si="219">JY12+1</f>
        <v>42228</v>
      </c>
      <c r="KA12" s="95">
        <f t="shared" ref="KA12" si="220">JZ12+1</f>
        <v>42229</v>
      </c>
      <c r="KB12" s="95">
        <f t="shared" ref="KB12" si="221">KA12+1</f>
        <v>42230</v>
      </c>
      <c r="KC12" s="95">
        <f t="shared" ref="KC12" si="222">KB12+1</f>
        <v>42231</v>
      </c>
      <c r="KD12" s="95">
        <f t="shared" ref="KD12" si="223">KC12+1</f>
        <v>42232</v>
      </c>
      <c r="KE12" s="95">
        <f t="shared" ref="KE12" si="224">KD12+1</f>
        <v>42233</v>
      </c>
      <c r="KF12" s="95">
        <f t="shared" ref="KF12" si="225">KE12+1</f>
        <v>42234</v>
      </c>
      <c r="KG12" s="95">
        <f t="shared" ref="KG12" si="226">KF12+1</f>
        <v>42235</v>
      </c>
      <c r="KH12" s="95">
        <f t="shared" ref="KH12" si="227">KG12+1</f>
        <v>42236</v>
      </c>
      <c r="KI12" s="95">
        <f t="shared" ref="KI12" si="228">KH12+1</f>
        <v>42237</v>
      </c>
      <c r="KJ12" s="95">
        <f t="shared" ref="KJ12" si="229">KI12+1</f>
        <v>42238</v>
      </c>
      <c r="KK12" s="95">
        <f t="shared" ref="KK12" si="230">KJ12+1</f>
        <v>42239</v>
      </c>
      <c r="KL12" s="95">
        <f t="shared" ref="KL12" si="231">KK12+1</f>
        <v>42240</v>
      </c>
      <c r="KM12" s="95">
        <f t="shared" ref="KM12" si="232">KL12+1</f>
        <v>42241</v>
      </c>
      <c r="KN12" s="95">
        <f t="shared" ref="KN12" si="233">KM12+1</f>
        <v>42242</v>
      </c>
      <c r="KO12" s="95">
        <f t="shared" ref="KO12" si="234">KN12+1</f>
        <v>42243</v>
      </c>
      <c r="KP12" s="95">
        <f t="shared" ref="KP12" si="235">KO12+1</f>
        <v>42244</v>
      </c>
      <c r="KQ12" s="95">
        <f t="shared" ref="KQ12" si="236">KP12+1</f>
        <v>42245</v>
      </c>
      <c r="KR12" s="95">
        <f t="shared" ref="KR12" si="237">KQ12+1</f>
        <v>42246</v>
      </c>
      <c r="KS12" s="95">
        <f t="shared" ref="KS12" si="238">KR12+1</f>
        <v>42247</v>
      </c>
      <c r="KZ12" s="105" t="s">
        <v>25</v>
      </c>
      <c r="LA12" s="62"/>
      <c r="LB12" s="93"/>
      <c r="LC12" s="125">
        <v>42248</v>
      </c>
      <c r="LD12" s="95">
        <f t="shared" ref="LD12" si="239">LC12+1</f>
        <v>42249</v>
      </c>
      <c r="LE12" s="95">
        <f t="shared" ref="LE12" si="240">LD12+1</f>
        <v>42250</v>
      </c>
      <c r="LF12" s="95">
        <f t="shared" ref="LF12" si="241">LE12+1</f>
        <v>42251</v>
      </c>
      <c r="LG12" s="95">
        <f t="shared" ref="LG12" si="242">LF12+1</f>
        <v>42252</v>
      </c>
      <c r="LH12" s="95">
        <f t="shared" ref="LH12" si="243">LG12+1</f>
        <v>42253</v>
      </c>
      <c r="LI12" s="95">
        <f t="shared" ref="LI12" si="244">LH12+1</f>
        <v>42254</v>
      </c>
      <c r="LJ12" s="95">
        <f t="shared" ref="LJ12" si="245">LI12+1</f>
        <v>42255</v>
      </c>
      <c r="LK12" s="95">
        <f t="shared" ref="LK12" si="246">LJ12+1</f>
        <v>42256</v>
      </c>
      <c r="LL12" s="95">
        <f t="shared" ref="LL12" si="247">LK12+1</f>
        <v>42257</v>
      </c>
      <c r="LM12" s="95">
        <f t="shared" ref="LM12" si="248">LL12+1</f>
        <v>42258</v>
      </c>
      <c r="LN12" s="95">
        <f t="shared" ref="LN12" si="249">LM12+1</f>
        <v>42259</v>
      </c>
      <c r="LO12" s="95">
        <f t="shared" ref="LO12" si="250">LN12+1</f>
        <v>42260</v>
      </c>
      <c r="LP12" s="95">
        <f t="shared" ref="LP12" si="251">LO12+1</f>
        <v>42261</v>
      </c>
      <c r="LQ12" s="95">
        <f t="shared" ref="LQ12" si="252">LP12+1</f>
        <v>42262</v>
      </c>
      <c r="LR12" s="95">
        <f t="shared" ref="LR12" si="253">LQ12+1</f>
        <v>42263</v>
      </c>
      <c r="LS12" s="95">
        <f t="shared" ref="LS12" si="254">LR12+1</f>
        <v>42264</v>
      </c>
      <c r="LT12" s="95">
        <f t="shared" ref="LT12" si="255">LS12+1</f>
        <v>42265</v>
      </c>
      <c r="LU12" s="95">
        <f t="shared" ref="LU12" si="256">LT12+1</f>
        <v>42266</v>
      </c>
      <c r="LV12" s="95">
        <f t="shared" ref="LV12" si="257">LU12+1</f>
        <v>42267</v>
      </c>
      <c r="LW12" s="95">
        <f t="shared" ref="LW12" si="258">LV12+1</f>
        <v>42268</v>
      </c>
      <c r="LX12" s="95">
        <f t="shared" ref="LX12" si="259">LW12+1</f>
        <v>42269</v>
      </c>
      <c r="LY12" s="95">
        <f t="shared" ref="LY12" si="260">LX12+1</f>
        <v>42270</v>
      </c>
      <c r="LZ12" s="95">
        <f t="shared" ref="LZ12" si="261">LY12+1</f>
        <v>42271</v>
      </c>
      <c r="MA12" s="95">
        <f t="shared" ref="MA12" si="262">LZ12+1</f>
        <v>42272</v>
      </c>
      <c r="MB12" s="95">
        <f t="shared" ref="MB12" si="263">MA12+1</f>
        <v>42273</v>
      </c>
      <c r="MC12" s="95">
        <f t="shared" ref="MC12" si="264">MB12+1</f>
        <v>42274</v>
      </c>
      <c r="MD12" s="95">
        <f t="shared" ref="MD12" si="265">MC12+1</f>
        <v>42275</v>
      </c>
      <c r="ME12" s="95">
        <f t="shared" ref="ME12" si="266">MD12+1</f>
        <v>42276</v>
      </c>
      <c r="MF12" s="95">
        <f t="shared" ref="MF12" si="267">ME12+1</f>
        <v>42277</v>
      </c>
      <c r="ML12" s="105" t="s">
        <v>25</v>
      </c>
      <c r="MM12" s="62"/>
      <c r="MN12" s="93"/>
      <c r="MO12" s="125">
        <v>42278</v>
      </c>
      <c r="MP12" s="95">
        <f t="shared" ref="MP12" si="268">MO12+1</f>
        <v>42279</v>
      </c>
      <c r="MQ12" s="95">
        <f t="shared" ref="MQ12" si="269">MP12+1</f>
        <v>42280</v>
      </c>
      <c r="MR12" s="95">
        <f t="shared" ref="MR12" si="270">MQ12+1</f>
        <v>42281</v>
      </c>
      <c r="MS12" s="95">
        <f t="shared" ref="MS12" si="271">MR12+1</f>
        <v>42282</v>
      </c>
      <c r="MT12" s="95">
        <f t="shared" ref="MT12" si="272">MS12+1</f>
        <v>42283</v>
      </c>
      <c r="MU12" s="95">
        <f t="shared" ref="MU12" si="273">MT12+1</f>
        <v>42284</v>
      </c>
      <c r="MV12" s="95">
        <f t="shared" ref="MV12" si="274">MU12+1</f>
        <v>42285</v>
      </c>
      <c r="MW12" s="95">
        <f t="shared" ref="MW12" si="275">MV12+1</f>
        <v>42286</v>
      </c>
      <c r="MX12" s="95">
        <f t="shared" ref="MX12" si="276">MW12+1</f>
        <v>42287</v>
      </c>
      <c r="MY12" s="95">
        <f t="shared" ref="MY12" si="277">MX12+1</f>
        <v>42288</v>
      </c>
      <c r="MZ12" s="95">
        <f t="shared" ref="MZ12" si="278">MY12+1</f>
        <v>42289</v>
      </c>
      <c r="NA12" s="95">
        <f t="shared" ref="NA12" si="279">MZ12+1</f>
        <v>42290</v>
      </c>
      <c r="NB12" s="95">
        <f t="shared" ref="NB12" si="280">NA12+1</f>
        <v>42291</v>
      </c>
      <c r="NC12" s="95">
        <f t="shared" ref="NC12" si="281">NB12+1</f>
        <v>42292</v>
      </c>
      <c r="ND12" s="95">
        <f t="shared" ref="ND12" si="282">NC12+1</f>
        <v>42293</v>
      </c>
      <c r="NE12" s="95">
        <f t="shared" ref="NE12" si="283">ND12+1</f>
        <v>42294</v>
      </c>
      <c r="NF12" s="95">
        <f t="shared" ref="NF12" si="284">NE12+1</f>
        <v>42295</v>
      </c>
      <c r="NG12" s="95">
        <f t="shared" ref="NG12" si="285">NF12+1</f>
        <v>42296</v>
      </c>
      <c r="NH12" s="95">
        <f t="shared" ref="NH12" si="286">NG12+1</f>
        <v>42297</v>
      </c>
      <c r="NI12" s="95">
        <f t="shared" ref="NI12" si="287">NH12+1</f>
        <v>42298</v>
      </c>
      <c r="NJ12" s="95">
        <f t="shared" ref="NJ12" si="288">NI12+1</f>
        <v>42299</v>
      </c>
      <c r="NK12" s="95">
        <f t="shared" ref="NK12" si="289">NJ12+1</f>
        <v>42300</v>
      </c>
      <c r="NL12" s="95">
        <f t="shared" ref="NL12" si="290">NK12+1</f>
        <v>42301</v>
      </c>
      <c r="NM12" s="95">
        <f t="shared" ref="NM12" si="291">NL12+1</f>
        <v>42302</v>
      </c>
      <c r="NN12" s="95">
        <f t="shared" ref="NN12" si="292">NM12+1</f>
        <v>42303</v>
      </c>
      <c r="NO12" s="95">
        <f t="shared" ref="NO12" si="293">NN12+1</f>
        <v>42304</v>
      </c>
      <c r="NP12" s="95">
        <f t="shared" ref="NP12" si="294">NO12+1</f>
        <v>42305</v>
      </c>
      <c r="NQ12" s="95">
        <f t="shared" ref="NQ12" si="295">NP12+1</f>
        <v>42306</v>
      </c>
      <c r="NR12" s="95">
        <f t="shared" ref="NR12" si="296">NQ12+1</f>
        <v>42307</v>
      </c>
      <c r="NS12" s="95">
        <f t="shared" ref="NS12" si="297">NR12+1</f>
        <v>42308</v>
      </c>
      <c r="NY12" s="105" t="s">
        <v>25</v>
      </c>
      <c r="NZ12" s="62"/>
      <c r="OA12" s="93"/>
      <c r="OB12" s="125">
        <v>42309</v>
      </c>
      <c r="OC12" s="95">
        <f t="shared" ref="OC12" si="298">OB12+1</f>
        <v>42310</v>
      </c>
      <c r="OD12" s="95">
        <f t="shared" ref="OD12" si="299">OC12+1</f>
        <v>42311</v>
      </c>
      <c r="OE12" s="95">
        <f t="shared" ref="OE12" si="300">OD12+1</f>
        <v>42312</v>
      </c>
      <c r="OF12" s="95">
        <f t="shared" ref="OF12" si="301">OE12+1</f>
        <v>42313</v>
      </c>
      <c r="OG12" s="95">
        <f t="shared" ref="OG12" si="302">OF12+1</f>
        <v>42314</v>
      </c>
      <c r="OH12" s="95">
        <f t="shared" ref="OH12" si="303">OG12+1</f>
        <v>42315</v>
      </c>
      <c r="OI12" s="95">
        <f t="shared" ref="OI12" si="304">OH12+1</f>
        <v>42316</v>
      </c>
      <c r="OJ12" s="95">
        <f t="shared" ref="OJ12" si="305">OI12+1</f>
        <v>42317</v>
      </c>
      <c r="OK12" s="95">
        <f t="shared" ref="OK12" si="306">OJ12+1</f>
        <v>42318</v>
      </c>
      <c r="OL12" s="95">
        <f t="shared" ref="OL12" si="307">OK12+1</f>
        <v>42319</v>
      </c>
      <c r="OM12" s="95">
        <f t="shared" ref="OM12" si="308">OL12+1</f>
        <v>42320</v>
      </c>
      <c r="ON12" s="95">
        <f t="shared" ref="ON12" si="309">OM12+1</f>
        <v>42321</v>
      </c>
      <c r="OO12" s="95">
        <f t="shared" ref="OO12" si="310">ON12+1</f>
        <v>42322</v>
      </c>
      <c r="OP12" s="95">
        <f t="shared" ref="OP12" si="311">OO12+1</f>
        <v>42323</v>
      </c>
      <c r="OQ12" s="95">
        <f t="shared" ref="OQ12" si="312">OP12+1</f>
        <v>42324</v>
      </c>
      <c r="OR12" s="95">
        <f t="shared" ref="OR12" si="313">OQ12+1</f>
        <v>42325</v>
      </c>
      <c r="OS12" s="95">
        <f t="shared" ref="OS12" si="314">OR12+1</f>
        <v>42326</v>
      </c>
      <c r="OT12" s="95">
        <f t="shared" ref="OT12" si="315">OS12+1</f>
        <v>42327</v>
      </c>
      <c r="OU12" s="95">
        <f t="shared" ref="OU12" si="316">OT12+1</f>
        <v>42328</v>
      </c>
      <c r="OV12" s="95">
        <f t="shared" ref="OV12" si="317">OU12+1</f>
        <v>42329</v>
      </c>
      <c r="OW12" s="95">
        <f t="shared" ref="OW12" si="318">OV12+1</f>
        <v>42330</v>
      </c>
      <c r="OX12" s="95">
        <f t="shared" ref="OX12" si="319">OW12+1</f>
        <v>42331</v>
      </c>
      <c r="OY12" s="95">
        <f t="shared" ref="OY12" si="320">OX12+1</f>
        <v>42332</v>
      </c>
      <c r="OZ12" s="95">
        <f t="shared" ref="OZ12" si="321">OY12+1</f>
        <v>42333</v>
      </c>
      <c r="PA12" s="95">
        <f t="shared" ref="PA12" si="322">OZ12+1</f>
        <v>42334</v>
      </c>
      <c r="PB12" s="95">
        <f t="shared" ref="PB12" si="323">PA12+1</f>
        <v>42335</v>
      </c>
      <c r="PC12" s="95">
        <f t="shared" ref="PC12" si="324">PB12+1</f>
        <v>42336</v>
      </c>
      <c r="PD12" s="95">
        <f t="shared" ref="PD12" si="325">PC12+1</f>
        <v>42337</v>
      </c>
      <c r="PE12" s="95">
        <f t="shared" ref="PE12" si="326">PD12+1</f>
        <v>42338</v>
      </c>
      <c r="PK12" s="105" t="s">
        <v>25</v>
      </c>
      <c r="PL12" s="62"/>
      <c r="PM12" s="93"/>
      <c r="PN12" s="125">
        <v>42339</v>
      </c>
      <c r="PO12" s="95">
        <f t="shared" ref="PO12" si="327">PN12+1</f>
        <v>42340</v>
      </c>
      <c r="PP12" s="95">
        <f t="shared" ref="PP12" si="328">PO12+1</f>
        <v>42341</v>
      </c>
      <c r="PQ12" s="95">
        <f t="shared" ref="PQ12" si="329">PP12+1</f>
        <v>42342</v>
      </c>
      <c r="PR12" s="95">
        <f t="shared" ref="PR12" si="330">PQ12+1</f>
        <v>42343</v>
      </c>
      <c r="PS12" s="95">
        <f t="shared" ref="PS12" si="331">PR12+1</f>
        <v>42344</v>
      </c>
      <c r="PT12" s="95">
        <f t="shared" ref="PT12" si="332">PS12+1</f>
        <v>42345</v>
      </c>
      <c r="PU12" s="95">
        <f t="shared" ref="PU12" si="333">PT12+1</f>
        <v>42346</v>
      </c>
      <c r="PV12" s="95">
        <f t="shared" ref="PV12" si="334">PU12+1</f>
        <v>42347</v>
      </c>
      <c r="PW12" s="95">
        <f t="shared" ref="PW12" si="335">PV12+1</f>
        <v>42348</v>
      </c>
      <c r="PX12" s="95">
        <f t="shared" ref="PX12" si="336">PW12+1</f>
        <v>42349</v>
      </c>
      <c r="PY12" s="95">
        <f t="shared" ref="PY12" si="337">PX12+1</f>
        <v>42350</v>
      </c>
      <c r="PZ12" s="95">
        <f t="shared" ref="PZ12" si="338">PY12+1</f>
        <v>42351</v>
      </c>
      <c r="QA12" s="95">
        <f t="shared" ref="QA12" si="339">PZ12+1</f>
        <v>42352</v>
      </c>
      <c r="QB12" s="95">
        <f t="shared" ref="QB12" si="340">QA12+1</f>
        <v>42353</v>
      </c>
      <c r="QC12" s="95">
        <f t="shared" ref="QC12" si="341">QB12+1</f>
        <v>42354</v>
      </c>
      <c r="QD12" s="95">
        <f t="shared" ref="QD12" si="342">QC12+1</f>
        <v>42355</v>
      </c>
      <c r="QE12" s="95">
        <f t="shared" ref="QE12" si="343">QD12+1</f>
        <v>42356</v>
      </c>
      <c r="QF12" s="95">
        <f t="shared" ref="QF12" si="344">QE12+1</f>
        <v>42357</v>
      </c>
      <c r="QG12" s="95">
        <f t="shared" ref="QG12" si="345">QF12+1</f>
        <v>42358</v>
      </c>
      <c r="QH12" s="95">
        <f t="shared" ref="QH12" si="346">QG12+1</f>
        <v>42359</v>
      </c>
      <c r="QI12" s="95">
        <f t="shared" ref="QI12" si="347">QH12+1</f>
        <v>42360</v>
      </c>
      <c r="QJ12" s="95">
        <f t="shared" ref="QJ12" si="348">QI12+1</f>
        <v>42361</v>
      </c>
      <c r="QK12" s="95">
        <f t="shared" ref="QK12" si="349">QJ12+1</f>
        <v>42362</v>
      </c>
      <c r="QL12" s="95">
        <f t="shared" ref="QL12" si="350">QK12+1</f>
        <v>42363</v>
      </c>
      <c r="QM12" s="95">
        <f t="shared" ref="QM12" si="351">QL12+1</f>
        <v>42364</v>
      </c>
      <c r="QN12" s="95">
        <f t="shared" ref="QN12" si="352">QM12+1</f>
        <v>42365</v>
      </c>
      <c r="QO12" s="95">
        <f t="shared" ref="QO12" si="353">QN12+1</f>
        <v>42366</v>
      </c>
      <c r="QP12" s="95">
        <f t="shared" ref="QP12" si="354">QO12+1</f>
        <v>42367</v>
      </c>
      <c r="QQ12" s="95">
        <f t="shared" ref="QQ12" si="355">QP12+1</f>
        <v>42368</v>
      </c>
      <c r="QR12" s="95">
        <f t="shared" ref="QR12" si="356">QQ12+1</f>
        <v>42369</v>
      </c>
    </row>
    <row r="13" spans="1:460" s="98" customFormat="1" ht="43.5" customHeight="1" thickBot="1" x14ac:dyDescent="0.25">
      <c r="B13" s="106"/>
      <c r="C13" s="63"/>
      <c r="D13" s="99"/>
      <c r="E13" s="100">
        <f>E$12</f>
        <v>42005</v>
      </c>
      <c r="F13" s="101">
        <f t="shared" ref="F13:AI13" si="357">F$12</f>
        <v>42006</v>
      </c>
      <c r="G13" s="102">
        <f t="shared" si="357"/>
        <v>42007</v>
      </c>
      <c r="H13" s="102">
        <f t="shared" si="357"/>
        <v>42008</v>
      </c>
      <c r="I13" s="101">
        <f t="shared" si="357"/>
        <v>42009</v>
      </c>
      <c r="J13" s="101">
        <f>J$12</f>
        <v>42010</v>
      </c>
      <c r="K13" s="101">
        <f t="shared" si="357"/>
        <v>42011</v>
      </c>
      <c r="L13" s="101">
        <f t="shared" si="357"/>
        <v>42012</v>
      </c>
      <c r="M13" s="101">
        <f t="shared" si="357"/>
        <v>42013</v>
      </c>
      <c r="N13" s="102">
        <f t="shared" si="357"/>
        <v>42014</v>
      </c>
      <c r="O13" s="102">
        <f t="shared" si="357"/>
        <v>42015</v>
      </c>
      <c r="P13" s="101">
        <f t="shared" si="357"/>
        <v>42016</v>
      </c>
      <c r="Q13" s="101">
        <f t="shared" si="357"/>
        <v>42017</v>
      </c>
      <c r="R13" s="101">
        <f t="shared" si="357"/>
        <v>42018</v>
      </c>
      <c r="S13" s="101">
        <f t="shared" si="357"/>
        <v>42019</v>
      </c>
      <c r="T13" s="101">
        <f t="shared" si="357"/>
        <v>42020</v>
      </c>
      <c r="U13" s="102">
        <f t="shared" si="357"/>
        <v>42021</v>
      </c>
      <c r="V13" s="102">
        <f t="shared" si="357"/>
        <v>42022</v>
      </c>
      <c r="W13" s="101">
        <f t="shared" si="357"/>
        <v>42023</v>
      </c>
      <c r="X13" s="101">
        <f t="shared" si="357"/>
        <v>42024</v>
      </c>
      <c r="Y13" s="101">
        <f t="shared" si="357"/>
        <v>42025</v>
      </c>
      <c r="Z13" s="101">
        <f t="shared" si="357"/>
        <v>42026</v>
      </c>
      <c r="AA13" s="101">
        <f t="shared" si="357"/>
        <v>42027</v>
      </c>
      <c r="AB13" s="102">
        <f t="shared" si="357"/>
        <v>42028</v>
      </c>
      <c r="AC13" s="102">
        <f t="shared" si="357"/>
        <v>42029</v>
      </c>
      <c r="AD13" s="101">
        <f t="shared" si="357"/>
        <v>42030</v>
      </c>
      <c r="AE13" s="101">
        <f t="shared" si="357"/>
        <v>42031</v>
      </c>
      <c r="AF13" s="101">
        <f t="shared" si="357"/>
        <v>42032</v>
      </c>
      <c r="AG13" s="101">
        <f t="shared" si="357"/>
        <v>42033</v>
      </c>
      <c r="AH13" s="101">
        <f t="shared" si="357"/>
        <v>42034</v>
      </c>
      <c r="AI13" s="102">
        <f t="shared" si="357"/>
        <v>42035</v>
      </c>
      <c r="AO13" s="106"/>
      <c r="AP13" s="63"/>
      <c r="AQ13" s="99"/>
      <c r="AR13" s="101">
        <f>AR$12</f>
        <v>41671</v>
      </c>
      <c r="AS13" s="101">
        <f t="shared" ref="AS13:BS13" si="358">AS$12</f>
        <v>41672</v>
      </c>
      <c r="AT13" s="101">
        <f t="shared" si="358"/>
        <v>41673</v>
      </c>
      <c r="AU13" s="101">
        <f t="shared" si="358"/>
        <v>41674</v>
      </c>
      <c r="AV13" s="101">
        <f t="shared" si="358"/>
        <v>41675</v>
      </c>
      <c r="AW13" s="101">
        <f>AW$12</f>
        <v>41676</v>
      </c>
      <c r="AX13" s="101">
        <f t="shared" si="358"/>
        <v>41677</v>
      </c>
      <c r="AY13" s="101">
        <f t="shared" si="358"/>
        <v>41678</v>
      </c>
      <c r="AZ13" s="101">
        <f t="shared" si="358"/>
        <v>41679</v>
      </c>
      <c r="BA13" s="101">
        <f t="shared" si="358"/>
        <v>41680</v>
      </c>
      <c r="BB13" s="101">
        <f t="shared" si="358"/>
        <v>41681</v>
      </c>
      <c r="BC13" s="101">
        <f t="shared" si="358"/>
        <v>41682</v>
      </c>
      <c r="BD13" s="101">
        <f t="shared" si="358"/>
        <v>41683</v>
      </c>
      <c r="BE13" s="101">
        <f t="shared" si="358"/>
        <v>41684</v>
      </c>
      <c r="BF13" s="101">
        <f t="shared" si="358"/>
        <v>41685</v>
      </c>
      <c r="BG13" s="101">
        <f t="shared" si="358"/>
        <v>41686</v>
      </c>
      <c r="BH13" s="101">
        <f t="shared" si="358"/>
        <v>41687</v>
      </c>
      <c r="BI13" s="101">
        <f t="shared" si="358"/>
        <v>41688</v>
      </c>
      <c r="BJ13" s="101">
        <f t="shared" si="358"/>
        <v>41689</v>
      </c>
      <c r="BK13" s="101">
        <f t="shared" si="358"/>
        <v>41690</v>
      </c>
      <c r="BL13" s="101">
        <f t="shared" si="358"/>
        <v>41691</v>
      </c>
      <c r="BM13" s="101">
        <f t="shared" si="358"/>
        <v>41692</v>
      </c>
      <c r="BN13" s="101">
        <f t="shared" si="358"/>
        <v>41693</v>
      </c>
      <c r="BO13" s="101">
        <f t="shared" si="358"/>
        <v>41694</v>
      </c>
      <c r="BP13" s="101">
        <f t="shared" si="358"/>
        <v>41695</v>
      </c>
      <c r="BQ13" s="101">
        <f t="shared" si="358"/>
        <v>41696</v>
      </c>
      <c r="BR13" s="101">
        <f t="shared" si="358"/>
        <v>41697</v>
      </c>
      <c r="BS13" s="101">
        <f t="shared" si="358"/>
        <v>41698</v>
      </c>
      <c r="BY13" s="106"/>
      <c r="BZ13" s="63"/>
      <c r="CA13" s="99"/>
      <c r="CB13" s="101">
        <f>CB$12</f>
        <v>42064</v>
      </c>
      <c r="CC13" s="101">
        <f t="shared" ref="CC13:DF13" si="359">CC$12</f>
        <v>42065</v>
      </c>
      <c r="CD13" s="101">
        <f t="shared" si="359"/>
        <v>42066</v>
      </c>
      <c r="CE13" s="101">
        <f t="shared" si="359"/>
        <v>42067</v>
      </c>
      <c r="CF13" s="101">
        <f t="shared" si="359"/>
        <v>42068</v>
      </c>
      <c r="CG13" s="101">
        <f>CG$12</f>
        <v>42069</v>
      </c>
      <c r="CH13" s="101">
        <f t="shared" si="359"/>
        <v>42070</v>
      </c>
      <c r="CI13" s="101">
        <f t="shared" si="359"/>
        <v>42071</v>
      </c>
      <c r="CJ13" s="101">
        <f t="shared" si="359"/>
        <v>42072</v>
      </c>
      <c r="CK13" s="101">
        <f t="shared" si="359"/>
        <v>42073</v>
      </c>
      <c r="CL13" s="101">
        <f t="shared" si="359"/>
        <v>42074</v>
      </c>
      <c r="CM13" s="101">
        <f t="shared" si="359"/>
        <v>42075</v>
      </c>
      <c r="CN13" s="101">
        <f t="shared" si="359"/>
        <v>42076</v>
      </c>
      <c r="CO13" s="101">
        <f t="shared" si="359"/>
        <v>42077</v>
      </c>
      <c r="CP13" s="101">
        <f t="shared" si="359"/>
        <v>42078</v>
      </c>
      <c r="CQ13" s="101">
        <f t="shared" si="359"/>
        <v>42079</v>
      </c>
      <c r="CR13" s="101">
        <f t="shared" si="359"/>
        <v>42080</v>
      </c>
      <c r="CS13" s="101">
        <f t="shared" si="359"/>
        <v>42081</v>
      </c>
      <c r="CT13" s="101">
        <f t="shared" si="359"/>
        <v>42082</v>
      </c>
      <c r="CU13" s="101">
        <f t="shared" si="359"/>
        <v>42083</v>
      </c>
      <c r="CV13" s="101">
        <f t="shared" si="359"/>
        <v>42084</v>
      </c>
      <c r="CW13" s="101">
        <f t="shared" si="359"/>
        <v>42085</v>
      </c>
      <c r="CX13" s="101">
        <f t="shared" si="359"/>
        <v>42086</v>
      </c>
      <c r="CY13" s="101">
        <f t="shared" si="359"/>
        <v>42087</v>
      </c>
      <c r="CZ13" s="101">
        <f t="shared" si="359"/>
        <v>42088</v>
      </c>
      <c r="DA13" s="101">
        <f t="shared" si="359"/>
        <v>42089</v>
      </c>
      <c r="DB13" s="101">
        <f t="shared" si="359"/>
        <v>42090</v>
      </c>
      <c r="DC13" s="101">
        <f t="shared" si="359"/>
        <v>42091</v>
      </c>
      <c r="DD13" s="101">
        <f t="shared" si="359"/>
        <v>42092</v>
      </c>
      <c r="DE13" s="101">
        <f t="shared" si="359"/>
        <v>42093</v>
      </c>
      <c r="DF13" s="101">
        <f t="shared" si="359"/>
        <v>42094</v>
      </c>
      <c r="DM13" s="106"/>
      <c r="DN13" s="63"/>
      <c r="DO13" s="99"/>
      <c r="DP13" s="101">
        <f>DP12</f>
        <v>42095</v>
      </c>
      <c r="DQ13" s="101">
        <f t="shared" ref="DQ13:ES13" si="360">DQ$12</f>
        <v>42096</v>
      </c>
      <c r="DR13" s="101">
        <f t="shared" si="360"/>
        <v>42097</v>
      </c>
      <c r="DS13" s="101">
        <f t="shared" si="360"/>
        <v>42098</v>
      </c>
      <c r="DT13" s="101">
        <f t="shared" si="360"/>
        <v>42099</v>
      </c>
      <c r="DU13" s="101">
        <f>DU$12</f>
        <v>42100</v>
      </c>
      <c r="DV13" s="101">
        <f t="shared" si="360"/>
        <v>42101</v>
      </c>
      <c r="DW13" s="101">
        <f t="shared" si="360"/>
        <v>42102</v>
      </c>
      <c r="DX13" s="101">
        <f t="shared" si="360"/>
        <v>42103</v>
      </c>
      <c r="DY13" s="101">
        <f t="shared" si="360"/>
        <v>42104</v>
      </c>
      <c r="DZ13" s="101">
        <f t="shared" si="360"/>
        <v>42105</v>
      </c>
      <c r="EA13" s="101">
        <f t="shared" si="360"/>
        <v>42106</v>
      </c>
      <c r="EB13" s="101">
        <f t="shared" si="360"/>
        <v>42107</v>
      </c>
      <c r="EC13" s="101">
        <f t="shared" si="360"/>
        <v>42108</v>
      </c>
      <c r="ED13" s="101">
        <f t="shared" si="360"/>
        <v>42109</v>
      </c>
      <c r="EE13" s="101">
        <f t="shared" si="360"/>
        <v>42110</v>
      </c>
      <c r="EF13" s="101">
        <f t="shared" si="360"/>
        <v>42111</v>
      </c>
      <c r="EG13" s="101">
        <f t="shared" si="360"/>
        <v>42112</v>
      </c>
      <c r="EH13" s="101">
        <f t="shared" si="360"/>
        <v>42113</v>
      </c>
      <c r="EI13" s="101">
        <f t="shared" si="360"/>
        <v>42114</v>
      </c>
      <c r="EJ13" s="101">
        <f t="shared" si="360"/>
        <v>42115</v>
      </c>
      <c r="EK13" s="101">
        <f t="shared" si="360"/>
        <v>42116</v>
      </c>
      <c r="EL13" s="101">
        <f t="shared" si="360"/>
        <v>42117</v>
      </c>
      <c r="EM13" s="101">
        <f t="shared" si="360"/>
        <v>42118</v>
      </c>
      <c r="EN13" s="101">
        <f t="shared" si="360"/>
        <v>42119</v>
      </c>
      <c r="EO13" s="101">
        <f t="shared" si="360"/>
        <v>42120</v>
      </c>
      <c r="EP13" s="101">
        <f t="shared" si="360"/>
        <v>42121</v>
      </c>
      <c r="EQ13" s="101">
        <f t="shared" si="360"/>
        <v>42122</v>
      </c>
      <c r="ER13" s="101">
        <f t="shared" si="360"/>
        <v>42123</v>
      </c>
      <c r="ES13" s="101">
        <f t="shared" si="360"/>
        <v>42124</v>
      </c>
      <c r="EY13" s="106"/>
      <c r="EZ13" s="63"/>
      <c r="FA13" s="99"/>
      <c r="FB13" s="101">
        <f>FB12</f>
        <v>42125</v>
      </c>
      <c r="FC13" s="101">
        <f>FC$12</f>
        <v>42126</v>
      </c>
      <c r="FD13" s="101">
        <f t="shared" ref="FD13:GF13" si="361">FD$12</f>
        <v>42127</v>
      </c>
      <c r="FE13" s="101">
        <f t="shared" si="361"/>
        <v>42128</v>
      </c>
      <c r="FF13" s="101">
        <f t="shared" si="361"/>
        <v>42129</v>
      </c>
      <c r="FG13" s="101">
        <f>FG$12</f>
        <v>42130</v>
      </c>
      <c r="FH13" s="101">
        <f t="shared" si="361"/>
        <v>42131</v>
      </c>
      <c r="FI13" s="101">
        <f t="shared" si="361"/>
        <v>42132</v>
      </c>
      <c r="FJ13" s="101">
        <f t="shared" si="361"/>
        <v>42133</v>
      </c>
      <c r="FK13" s="101">
        <f t="shared" si="361"/>
        <v>42134</v>
      </c>
      <c r="FL13" s="101">
        <f t="shared" si="361"/>
        <v>42135</v>
      </c>
      <c r="FM13" s="101">
        <f t="shared" si="361"/>
        <v>42136</v>
      </c>
      <c r="FN13" s="101">
        <f t="shared" si="361"/>
        <v>42137</v>
      </c>
      <c r="FO13" s="101">
        <f t="shared" si="361"/>
        <v>42138</v>
      </c>
      <c r="FP13" s="101">
        <f t="shared" si="361"/>
        <v>42139</v>
      </c>
      <c r="FQ13" s="101">
        <f t="shared" si="361"/>
        <v>42140</v>
      </c>
      <c r="FR13" s="101">
        <f t="shared" si="361"/>
        <v>42141</v>
      </c>
      <c r="FS13" s="101">
        <f t="shared" si="361"/>
        <v>42142</v>
      </c>
      <c r="FT13" s="101">
        <f t="shared" si="361"/>
        <v>42143</v>
      </c>
      <c r="FU13" s="101">
        <f t="shared" si="361"/>
        <v>42144</v>
      </c>
      <c r="FV13" s="101">
        <f t="shared" si="361"/>
        <v>42145</v>
      </c>
      <c r="FW13" s="101">
        <f t="shared" si="361"/>
        <v>42146</v>
      </c>
      <c r="FX13" s="101">
        <f t="shared" si="361"/>
        <v>42147</v>
      </c>
      <c r="FY13" s="101">
        <f t="shared" si="361"/>
        <v>42148</v>
      </c>
      <c r="FZ13" s="101">
        <f t="shared" si="361"/>
        <v>42149</v>
      </c>
      <c r="GA13" s="101">
        <f t="shared" si="361"/>
        <v>42150</v>
      </c>
      <c r="GB13" s="101">
        <f t="shared" si="361"/>
        <v>42151</v>
      </c>
      <c r="GC13" s="101">
        <f t="shared" si="361"/>
        <v>42152</v>
      </c>
      <c r="GD13" s="101">
        <f t="shared" si="361"/>
        <v>42153</v>
      </c>
      <c r="GE13" s="101">
        <f t="shared" si="361"/>
        <v>42154</v>
      </c>
      <c r="GF13" s="101">
        <f t="shared" si="361"/>
        <v>42155</v>
      </c>
      <c r="GL13" s="106"/>
      <c r="GM13" s="63"/>
      <c r="GN13" s="99"/>
      <c r="GO13" s="101">
        <f>GO12</f>
        <v>42156</v>
      </c>
      <c r="GP13" s="101">
        <f t="shared" ref="GP13:HR13" si="362">GP$12</f>
        <v>42157</v>
      </c>
      <c r="GQ13" s="101">
        <f t="shared" si="362"/>
        <v>42158</v>
      </c>
      <c r="GR13" s="101">
        <f t="shared" si="362"/>
        <v>42159</v>
      </c>
      <c r="GS13" s="101">
        <f t="shared" si="362"/>
        <v>42160</v>
      </c>
      <c r="GT13" s="101">
        <f>GT$12</f>
        <v>42161</v>
      </c>
      <c r="GU13" s="101">
        <f t="shared" si="362"/>
        <v>42162</v>
      </c>
      <c r="GV13" s="101">
        <f t="shared" si="362"/>
        <v>42163</v>
      </c>
      <c r="GW13" s="101">
        <f t="shared" si="362"/>
        <v>42164</v>
      </c>
      <c r="GX13" s="101">
        <f t="shared" si="362"/>
        <v>42165</v>
      </c>
      <c r="GY13" s="101">
        <f t="shared" si="362"/>
        <v>42166</v>
      </c>
      <c r="GZ13" s="101">
        <f t="shared" si="362"/>
        <v>42167</v>
      </c>
      <c r="HA13" s="101">
        <f t="shared" si="362"/>
        <v>42168</v>
      </c>
      <c r="HB13" s="101">
        <f t="shared" si="362"/>
        <v>42169</v>
      </c>
      <c r="HC13" s="101">
        <f t="shared" si="362"/>
        <v>42170</v>
      </c>
      <c r="HD13" s="101">
        <f t="shared" si="362"/>
        <v>42171</v>
      </c>
      <c r="HE13" s="101">
        <f t="shared" si="362"/>
        <v>42172</v>
      </c>
      <c r="HF13" s="101">
        <f t="shared" si="362"/>
        <v>42173</v>
      </c>
      <c r="HG13" s="101">
        <f t="shared" si="362"/>
        <v>42174</v>
      </c>
      <c r="HH13" s="101">
        <f t="shared" si="362"/>
        <v>42175</v>
      </c>
      <c r="HI13" s="101">
        <f t="shared" si="362"/>
        <v>42176</v>
      </c>
      <c r="HJ13" s="101">
        <f t="shared" si="362"/>
        <v>42177</v>
      </c>
      <c r="HK13" s="101">
        <f t="shared" si="362"/>
        <v>42178</v>
      </c>
      <c r="HL13" s="101">
        <f t="shared" si="362"/>
        <v>42179</v>
      </c>
      <c r="HM13" s="101">
        <f t="shared" si="362"/>
        <v>42180</v>
      </c>
      <c r="HN13" s="101">
        <f t="shared" si="362"/>
        <v>42181</v>
      </c>
      <c r="HO13" s="101">
        <f t="shared" si="362"/>
        <v>42182</v>
      </c>
      <c r="HP13" s="101">
        <f t="shared" si="362"/>
        <v>42183</v>
      </c>
      <c r="HQ13" s="101">
        <f t="shared" si="362"/>
        <v>42184</v>
      </c>
      <c r="HR13" s="101">
        <f t="shared" si="362"/>
        <v>42185</v>
      </c>
      <c r="HY13" s="106"/>
      <c r="HZ13" s="63"/>
      <c r="IA13" s="99"/>
      <c r="IB13" s="101">
        <f>IB12</f>
        <v>42186</v>
      </c>
      <c r="IC13" s="101">
        <f t="shared" ref="IC13:JF13" si="363">IC$12</f>
        <v>42187</v>
      </c>
      <c r="ID13" s="101">
        <f t="shared" si="363"/>
        <v>42188</v>
      </c>
      <c r="IE13" s="101">
        <f t="shared" si="363"/>
        <v>42189</v>
      </c>
      <c r="IF13" s="101">
        <f t="shared" si="363"/>
        <v>42190</v>
      </c>
      <c r="IG13" s="101">
        <f>IG$12</f>
        <v>42191</v>
      </c>
      <c r="IH13" s="101">
        <f t="shared" si="363"/>
        <v>42192</v>
      </c>
      <c r="II13" s="101">
        <f t="shared" si="363"/>
        <v>42193</v>
      </c>
      <c r="IJ13" s="101">
        <f t="shared" si="363"/>
        <v>42194</v>
      </c>
      <c r="IK13" s="101">
        <f t="shared" si="363"/>
        <v>42195</v>
      </c>
      <c r="IL13" s="101">
        <f t="shared" si="363"/>
        <v>42196</v>
      </c>
      <c r="IM13" s="101">
        <f t="shared" si="363"/>
        <v>42197</v>
      </c>
      <c r="IN13" s="101">
        <f t="shared" si="363"/>
        <v>42198</v>
      </c>
      <c r="IO13" s="101">
        <f t="shared" si="363"/>
        <v>42199</v>
      </c>
      <c r="IP13" s="101">
        <f t="shared" si="363"/>
        <v>42200</v>
      </c>
      <c r="IQ13" s="101">
        <f t="shared" si="363"/>
        <v>42201</v>
      </c>
      <c r="IR13" s="101">
        <f t="shared" si="363"/>
        <v>42202</v>
      </c>
      <c r="IS13" s="101">
        <f t="shared" si="363"/>
        <v>42203</v>
      </c>
      <c r="IT13" s="101">
        <f t="shared" si="363"/>
        <v>42204</v>
      </c>
      <c r="IU13" s="101">
        <f t="shared" si="363"/>
        <v>42205</v>
      </c>
      <c r="IV13" s="101">
        <f t="shared" si="363"/>
        <v>42206</v>
      </c>
      <c r="IW13" s="101">
        <f t="shared" si="363"/>
        <v>42207</v>
      </c>
      <c r="IX13" s="101">
        <f t="shared" si="363"/>
        <v>42208</v>
      </c>
      <c r="IY13" s="101">
        <f t="shared" si="363"/>
        <v>42209</v>
      </c>
      <c r="IZ13" s="101">
        <f t="shared" si="363"/>
        <v>42210</v>
      </c>
      <c r="JA13" s="101">
        <f t="shared" si="363"/>
        <v>42211</v>
      </c>
      <c r="JB13" s="101">
        <f t="shared" si="363"/>
        <v>42212</v>
      </c>
      <c r="JC13" s="101">
        <f t="shared" si="363"/>
        <v>42213</v>
      </c>
      <c r="JD13" s="101">
        <f t="shared" si="363"/>
        <v>42214</v>
      </c>
      <c r="JE13" s="101">
        <f t="shared" si="363"/>
        <v>42215</v>
      </c>
      <c r="JF13" s="101">
        <f t="shared" si="363"/>
        <v>42216</v>
      </c>
      <c r="JL13" s="106"/>
      <c r="JM13" s="63"/>
      <c r="JN13" s="99"/>
      <c r="JO13" s="101">
        <f>JO12</f>
        <v>42217</v>
      </c>
      <c r="JP13" s="101">
        <f t="shared" ref="JP13:KS13" si="364">JP$12</f>
        <v>42218</v>
      </c>
      <c r="JQ13" s="101">
        <f t="shared" si="364"/>
        <v>42219</v>
      </c>
      <c r="JR13" s="101">
        <f t="shared" si="364"/>
        <v>42220</v>
      </c>
      <c r="JS13" s="101">
        <f t="shared" si="364"/>
        <v>42221</v>
      </c>
      <c r="JT13" s="101">
        <f>JT$12</f>
        <v>42222</v>
      </c>
      <c r="JU13" s="101">
        <f t="shared" si="364"/>
        <v>42223</v>
      </c>
      <c r="JV13" s="101">
        <f t="shared" si="364"/>
        <v>42224</v>
      </c>
      <c r="JW13" s="101">
        <f t="shared" si="364"/>
        <v>42225</v>
      </c>
      <c r="JX13" s="101">
        <f t="shared" si="364"/>
        <v>42226</v>
      </c>
      <c r="JY13" s="101">
        <f t="shared" si="364"/>
        <v>42227</v>
      </c>
      <c r="JZ13" s="101">
        <f t="shared" si="364"/>
        <v>42228</v>
      </c>
      <c r="KA13" s="101">
        <f t="shared" si="364"/>
        <v>42229</v>
      </c>
      <c r="KB13" s="101">
        <f t="shared" si="364"/>
        <v>42230</v>
      </c>
      <c r="KC13" s="101">
        <f t="shared" si="364"/>
        <v>42231</v>
      </c>
      <c r="KD13" s="101">
        <f t="shared" si="364"/>
        <v>42232</v>
      </c>
      <c r="KE13" s="101">
        <f t="shared" si="364"/>
        <v>42233</v>
      </c>
      <c r="KF13" s="101">
        <f t="shared" si="364"/>
        <v>42234</v>
      </c>
      <c r="KG13" s="101">
        <f t="shared" si="364"/>
        <v>42235</v>
      </c>
      <c r="KH13" s="101">
        <f t="shared" si="364"/>
        <v>42236</v>
      </c>
      <c r="KI13" s="101">
        <f t="shared" si="364"/>
        <v>42237</v>
      </c>
      <c r="KJ13" s="101">
        <f t="shared" si="364"/>
        <v>42238</v>
      </c>
      <c r="KK13" s="101">
        <f t="shared" si="364"/>
        <v>42239</v>
      </c>
      <c r="KL13" s="101">
        <f t="shared" si="364"/>
        <v>42240</v>
      </c>
      <c r="KM13" s="101">
        <f t="shared" si="364"/>
        <v>42241</v>
      </c>
      <c r="KN13" s="101">
        <f t="shared" si="364"/>
        <v>42242</v>
      </c>
      <c r="KO13" s="101">
        <f t="shared" si="364"/>
        <v>42243</v>
      </c>
      <c r="KP13" s="101">
        <f t="shared" si="364"/>
        <v>42244</v>
      </c>
      <c r="KQ13" s="101">
        <f t="shared" si="364"/>
        <v>42245</v>
      </c>
      <c r="KR13" s="101">
        <f t="shared" si="364"/>
        <v>42246</v>
      </c>
      <c r="KS13" s="101">
        <f t="shared" si="364"/>
        <v>42247</v>
      </c>
      <c r="KZ13" s="106"/>
      <c r="LA13" s="63"/>
      <c r="LB13" s="99"/>
      <c r="LC13" s="101">
        <f>LC12</f>
        <v>42248</v>
      </c>
      <c r="LD13" s="101">
        <f t="shared" ref="LD13:MF13" si="365">LD$12</f>
        <v>42249</v>
      </c>
      <c r="LE13" s="101">
        <f t="shared" si="365"/>
        <v>42250</v>
      </c>
      <c r="LF13" s="101">
        <f t="shared" si="365"/>
        <v>42251</v>
      </c>
      <c r="LG13" s="101">
        <f t="shared" si="365"/>
        <v>42252</v>
      </c>
      <c r="LH13" s="101">
        <f>LH$12</f>
        <v>42253</v>
      </c>
      <c r="LI13" s="101">
        <f t="shared" si="365"/>
        <v>42254</v>
      </c>
      <c r="LJ13" s="101">
        <f t="shared" si="365"/>
        <v>42255</v>
      </c>
      <c r="LK13" s="101">
        <f t="shared" si="365"/>
        <v>42256</v>
      </c>
      <c r="LL13" s="101">
        <f t="shared" si="365"/>
        <v>42257</v>
      </c>
      <c r="LM13" s="101">
        <f t="shared" si="365"/>
        <v>42258</v>
      </c>
      <c r="LN13" s="101">
        <f t="shared" si="365"/>
        <v>42259</v>
      </c>
      <c r="LO13" s="101">
        <f t="shared" si="365"/>
        <v>42260</v>
      </c>
      <c r="LP13" s="101">
        <f t="shared" si="365"/>
        <v>42261</v>
      </c>
      <c r="LQ13" s="101">
        <f t="shared" si="365"/>
        <v>42262</v>
      </c>
      <c r="LR13" s="101">
        <f t="shared" si="365"/>
        <v>42263</v>
      </c>
      <c r="LS13" s="101">
        <f t="shared" si="365"/>
        <v>42264</v>
      </c>
      <c r="LT13" s="101">
        <f t="shared" si="365"/>
        <v>42265</v>
      </c>
      <c r="LU13" s="101">
        <f t="shared" si="365"/>
        <v>42266</v>
      </c>
      <c r="LV13" s="101">
        <f t="shared" si="365"/>
        <v>42267</v>
      </c>
      <c r="LW13" s="101">
        <f t="shared" si="365"/>
        <v>42268</v>
      </c>
      <c r="LX13" s="101">
        <f t="shared" si="365"/>
        <v>42269</v>
      </c>
      <c r="LY13" s="101">
        <f t="shared" si="365"/>
        <v>42270</v>
      </c>
      <c r="LZ13" s="101">
        <f t="shared" si="365"/>
        <v>42271</v>
      </c>
      <c r="MA13" s="101">
        <f t="shared" si="365"/>
        <v>42272</v>
      </c>
      <c r="MB13" s="101">
        <f t="shared" si="365"/>
        <v>42273</v>
      </c>
      <c r="MC13" s="101">
        <f t="shared" si="365"/>
        <v>42274</v>
      </c>
      <c r="MD13" s="101">
        <f t="shared" si="365"/>
        <v>42275</v>
      </c>
      <c r="ME13" s="101">
        <f t="shared" si="365"/>
        <v>42276</v>
      </c>
      <c r="MF13" s="101">
        <f t="shared" si="365"/>
        <v>42277</v>
      </c>
      <c r="ML13" s="106"/>
      <c r="MM13" s="63"/>
      <c r="MN13" s="99"/>
      <c r="MO13" s="101">
        <f>MO12</f>
        <v>42278</v>
      </c>
      <c r="MP13" s="101">
        <f t="shared" ref="MP13:NS13" si="366">MP$12</f>
        <v>42279</v>
      </c>
      <c r="MQ13" s="101">
        <f t="shared" si="366"/>
        <v>42280</v>
      </c>
      <c r="MR13" s="101">
        <f t="shared" si="366"/>
        <v>42281</v>
      </c>
      <c r="MS13" s="101">
        <f t="shared" si="366"/>
        <v>42282</v>
      </c>
      <c r="MT13" s="101">
        <f>MT$12</f>
        <v>42283</v>
      </c>
      <c r="MU13" s="101">
        <f t="shared" si="366"/>
        <v>42284</v>
      </c>
      <c r="MV13" s="101">
        <f t="shared" si="366"/>
        <v>42285</v>
      </c>
      <c r="MW13" s="101">
        <f t="shared" si="366"/>
        <v>42286</v>
      </c>
      <c r="MX13" s="101">
        <f t="shared" si="366"/>
        <v>42287</v>
      </c>
      <c r="MY13" s="101">
        <f t="shared" si="366"/>
        <v>42288</v>
      </c>
      <c r="MZ13" s="101">
        <f t="shared" si="366"/>
        <v>42289</v>
      </c>
      <c r="NA13" s="101">
        <f t="shared" si="366"/>
        <v>42290</v>
      </c>
      <c r="NB13" s="101">
        <f t="shared" si="366"/>
        <v>42291</v>
      </c>
      <c r="NC13" s="101">
        <f t="shared" si="366"/>
        <v>42292</v>
      </c>
      <c r="ND13" s="101">
        <f t="shared" si="366"/>
        <v>42293</v>
      </c>
      <c r="NE13" s="101">
        <f t="shared" si="366"/>
        <v>42294</v>
      </c>
      <c r="NF13" s="101">
        <f t="shared" si="366"/>
        <v>42295</v>
      </c>
      <c r="NG13" s="101">
        <f t="shared" si="366"/>
        <v>42296</v>
      </c>
      <c r="NH13" s="101">
        <f t="shared" si="366"/>
        <v>42297</v>
      </c>
      <c r="NI13" s="101">
        <f t="shared" si="366"/>
        <v>42298</v>
      </c>
      <c r="NJ13" s="101">
        <f t="shared" si="366"/>
        <v>42299</v>
      </c>
      <c r="NK13" s="101">
        <f t="shared" si="366"/>
        <v>42300</v>
      </c>
      <c r="NL13" s="101">
        <f t="shared" si="366"/>
        <v>42301</v>
      </c>
      <c r="NM13" s="101">
        <f t="shared" si="366"/>
        <v>42302</v>
      </c>
      <c r="NN13" s="101">
        <f t="shared" si="366"/>
        <v>42303</v>
      </c>
      <c r="NO13" s="101">
        <f t="shared" si="366"/>
        <v>42304</v>
      </c>
      <c r="NP13" s="101">
        <f t="shared" si="366"/>
        <v>42305</v>
      </c>
      <c r="NQ13" s="101">
        <f t="shared" si="366"/>
        <v>42306</v>
      </c>
      <c r="NR13" s="101">
        <f t="shared" si="366"/>
        <v>42307</v>
      </c>
      <c r="NS13" s="101">
        <f t="shared" si="366"/>
        <v>42308</v>
      </c>
      <c r="NY13" s="106"/>
      <c r="NZ13" s="63"/>
      <c r="OA13" s="99"/>
      <c r="OB13" s="101">
        <f>OB12</f>
        <v>42309</v>
      </c>
      <c r="OC13" s="101">
        <f t="shared" ref="OC13:PE13" si="367">OC$12</f>
        <v>42310</v>
      </c>
      <c r="OD13" s="101">
        <f t="shared" si="367"/>
        <v>42311</v>
      </c>
      <c r="OE13" s="101">
        <f t="shared" si="367"/>
        <v>42312</v>
      </c>
      <c r="OF13" s="101">
        <f t="shared" si="367"/>
        <v>42313</v>
      </c>
      <c r="OG13" s="101">
        <f>OG$12</f>
        <v>42314</v>
      </c>
      <c r="OH13" s="101">
        <f t="shared" si="367"/>
        <v>42315</v>
      </c>
      <c r="OI13" s="101">
        <f t="shared" si="367"/>
        <v>42316</v>
      </c>
      <c r="OJ13" s="101">
        <f t="shared" si="367"/>
        <v>42317</v>
      </c>
      <c r="OK13" s="101">
        <f t="shared" si="367"/>
        <v>42318</v>
      </c>
      <c r="OL13" s="101">
        <f t="shared" si="367"/>
        <v>42319</v>
      </c>
      <c r="OM13" s="101">
        <f t="shared" si="367"/>
        <v>42320</v>
      </c>
      <c r="ON13" s="101">
        <f t="shared" si="367"/>
        <v>42321</v>
      </c>
      <c r="OO13" s="101">
        <f t="shared" si="367"/>
        <v>42322</v>
      </c>
      <c r="OP13" s="101">
        <f t="shared" si="367"/>
        <v>42323</v>
      </c>
      <c r="OQ13" s="101">
        <f t="shared" si="367"/>
        <v>42324</v>
      </c>
      <c r="OR13" s="101">
        <f t="shared" si="367"/>
        <v>42325</v>
      </c>
      <c r="OS13" s="101">
        <f t="shared" si="367"/>
        <v>42326</v>
      </c>
      <c r="OT13" s="101">
        <f t="shared" si="367"/>
        <v>42327</v>
      </c>
      <c r="OU13" s="101">
        <f t="shared" si="367"/>
        <v>42328</v>
      </c>
      <c r="OV13" s="101">
        <f t="shared" si="367"/>
        <v>42329</v>
      </c>
      <c r="OW13" s="101">
        <f t="shared" si="367"/>
        <v>42330</v>
      </c>
      <c r="OX13" s="101">
        <f t="shared" si="367"/>
        <v>42331</v>
      </c>
      <c r="OY13" s="101">
        <f t="shared" si="367"/>
        <v>42332</v>
      </c>
      <c r="OZ13" s="101">
        <f t="shared" si="367"/>
        <v>42333</v>
      </c>
      <c r="PA13" s="101">
        <f t="shared" si="367"/>
        <v>42334</v>
      </c>
      <c r="PB13" s="101">
        <f t="shared" si="367"/>
        <v>42335</v>
      </c>
      <c r="PC13" s="101">
        <f t="shared" si="367"/>
        <v>42336</v>
      </c>
      <c r="PD13" s="101">
        <f t="shared" si="367"/>
        <v>42337</v>
      </c>
      <c r="PE13" s="101">
        <f t="shared" si="367"/>
        <v>42338</v>
      </c>
      <c r="PK13" s="106"/>
      <c r="PL13" s="63"/>
      <c r="PM13" s="99"/>
      <c r="PN13" s="101">
        <f>PN12</f>
        <v>42339</v>
      </c>
      <c r="PO13" s="101">
        <f t="shared" ref="PO13:QR13" si="368">PO$12</f>
        <v>42340</v>
      </c>
      <c r="PP13" s="101">
        <f t="shared" si="368"/>
        <v>42341</v>
      </c>
      <c r="PQ13" s="101">
        <f t="shared" si="368"/>
        <v>42342</v>
      </c>
      <c r="PR13" s="101">
        <f t="shared" si="368"/>
        <v>42343</v>
      </c>
      <c r="PS13" s="101">
        <f>PS$12</f>
        <v>42344</v>
      </c>
      <c r="PT13" s="101">
        <f t="shared" si="368"/>
        <v>42345</v>
      </c>
      <c r="PU13" s="101">
        <f t="shared" si="368"/>
        <v>42346</v>
      </c>
      <c r="PV13" s="101">
        <f t="shared" si="368"/>
        <v>42347</v>
      </c>
      <c r="PW13" s="101">
        <f t="shared" si="368"/>
        <v>42348</v>
      </c>
      <c r="PX13" s="101">
        <f t="shared" si="368"/>
        <v>42349</v>
      </c>
      <c r="PY13" s="101">
        <f t="shared" si="368"/>
        <v>42350</v>
      </c>
      <c r="PZ13" s="101">
        <f t="shared" si="368"/>
        <v>42351</v>
      </c>
      <c r="QA13" s="101">
        <f t="shared" si="368"/>
        <v>42352</v>
      </c>
      <c r="QB13" s="101">
        <f t="shared" si="368"/>
        <v>42353</v>
      </c>
      <c r="QC13" s="101">
        <f t="shared" si="368"/>
        <v>42354</v>
      </c>
      <c r="QD13" s="101">
        <f t="shared" si="368"/>
        <v>42355</v>
      </c>
      <c r="QE13" s="101">
        <f t="shared" si="368"/>
        <v>42356</v>
      </c>
      <c r="QF13" s="101">
        <f t="shared" si="368"/>
        <v>42357</v>
      </c>
      <c r="QG13" s="101">
        <f t="shared" si="368"/>
        <v>42358</v>
      </c>
      <c r="QH13" s="101">
        <f t="shared" si="368"/>
        <v>42359</v>
      </c>
      <c r="QI13" s="101">
        <f t="shared" si="368"/>
        <v>42360</v>
      </c>
      <c r="QJ13" s="101">
        <f t="shared" si="368"/>
        <v>42361</v>
      </c>
      <c r="QK13" s="101">
        <f t="shared" si="368"/>
        <v>42362</v>
      </c>
      <c r="QL13" s="101">
        <f t="shared" si="368"/>
        <v>42363</v>
      </c>
      <c r="QM13" s="101">
        <f t="shared" si="368"/>
        <v>42364</v>
      </c>
      <c r="QN13" s="101">
        <f t="shared" si="368"/>
        <v>42365</v>
      </c>
      <c r="QO13" s="101">
        <f t="shared" si="368"/>
        <v>42366</v>
      </c>
      <c r="QP13" s="101">
        <f t="shared" si="368"/>
        <v>42367</v>
      </c>
      <c r="QQ13" s="101">
        <f t="shared" si="368"/>
        <v>42368</v>
      </c>
      <c r="QR13" s="101">
        <f t="shared" si="368"/>
        <v>42369</v>
      </c>
    </row>
    <row r="14" spans="1:460" ht="20.100000000000001" customHeight="1" x14ac:dyDescent="0.25">
      <c r="A14" s="18">
        <v>1</v>
      </c>
      <c r="B14" s="61"/>
      <c r="C14" s="83" t="str">
        <f>$B$15</f>
        <v>ERIC</v>
      </c>
      <c r="D14" s="84" t="s">
        <v>29</v>
      </c>
      <c r="E14" s="86"/>
      <c r="F14" s="85" t="s">
        <v>48</v>
      </c>
      <c r="G14" s="89"/>
      <c r="H14" s="89"/>
      <c r="I14" s="85"/>
      <c r="J14" s="85"/>
      <c r="K14" s="85"/>
      <c r="L14" s="85"/>
      <c r="M14" s="85"/>
      <c r="N14" s="89"/>
      <c r="O14" s="89"/>
      <c r="P14" s="85"/>
      <c r="Q14" s="85"/>
      <c r="R14" s="85"/>
      <c r="S14" s="85"/>
      <c r="T14" s="85"/>
      <c r="U14" s="89"/>
      <c r="V14" s="89"/>
      <c r="W14" s="85"/>
      <c r="X14" s="85"/>
      <c r="Y14" s="85"/>
      <c r="Z14" s="85"/>
      <c r="AA14" s="85"/>
      <c r="AB14" s="89"/>
      <c r="AC14" s="89"/>
      <c r="AD14" s="85"/>
      <c r="AE14" s="85"/>
      <c r="AF14" s="85"/>
      <c r="AG14" s="85"/>
      <c r="AH14" s="85"/>
      <c r="AI14" s="89"/>
      <c r="AN14" s="18">
        <v>1</v>
      </c>
      <c r="AO14" s="61"/>
      <c r="AP14" s="127" t="str">
        <f>$B$15</f>
        <v>ERIC</v>
      </c>
      <c r="AQ14" s="128" t="s">
        <v>29</v>
      </c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X14" s="18">
        <v>1</v>
      </c>
      <c r="BY14" s="61"/>
      <c r="BZ14" s="127" t="str">
        <f>$B$15</f>
        <v>ERIC</v>
      </c>
      <c r="CA14" s="128" t="s">
        <v>29</v>
      </c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L14" s="18">
        <v>1</v>
      </c>
      <c r="DM14" s="61"/>
      <c r="DN14" s="127" t="str">
        <f>$B$15</f>
        <v>ERIC</v>
      </c>
      <c r="DO14" s="128" t="s">
        <v>29</v>
      </c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X14" s="18">
        <v>1</v>
      </c>
      <c r="EY14" s="61"/>
      <c r="EZ14" s="127" t="str">
        <f>$B$15</f>
        <v>ERIC</v>
      </c>
      <c r="FA14" s="128" t="s">
        <v>29</v>
      </c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FQ14" s="129"/>
      <c r="FR14" s="129"/>
      <c r="FS14" s="129"/>
      <c r="FT14" s="129"/>
      <c r="FU14" s="129"/>
      <c r="FV14" s="129"/>
      <c r="FW14" s="129"/>
      <c r="FX14" s="129"/>
      <c r="FY14" s="129"/>
      <c r="FZ14" s="129"/>
      <c r="GA14" s="129"/>
      <c r="GB14" s="129"/>
      <c r="GC14" s="129"/>
      <c r="GD14" s="129"/>
      <c r="GE14" s="129"/>
      <c r="GF14" s="129"/>
      <c r="GK14" s="18">
        <v>1</v>
      </c>
      <c r="GL14" s="61"/>
      <c r="GM14" s="127" t="str">
        <f>$B$15</f>
        <v>ERIC</v>
      </c>
      <c r="GN14" s="128" t="s">
        <v>29</v>
      </c>
      <c r="GO14" s="129"/>
      <c r="GP14" s="129"/>
      <c r="GQ14" s="129"/>
      <c r="GR14" s="129"/>
      <c r="GS14" s="129"/>
      <c r="GT14" s="129"/>
      <c r="GU14" s="129"/>
      <c r="GV14" s="129"/>
      <c r="GW14" s="129"/>
      <c r="GX14" s="129"/>
      <c r="GY14" s="129"/>
      <c r="GZ14" s="129"/>
      <c r="HA14" s="129"/>
      <c r="HB14" s="129"/>
      <c r="HC14" s="129"/>
      <c r="HD14" s="129"/>
      <c r="HE14" s="129"/>
      <c r="HF14" s="129"/>
      <c r="HG14" s="129"/>
      <c r="HH14" s="129"/>
      <c r="HI14" s="129"/>
      <c r="HJ14" s="129"/>
      <c r="HK14" s="129"/>
      <c r="HL14" s="129"/>
      <c r="HM14" s="129"/>
      <c r="HN14" s="129"/>
      <c r="HO14" s="129"/>
      <c r="HP14" s="129"/>
      <c r="HQ14" s="129"/>
      <c r="HR14" s="129"/>
      <c r="HX14" s="18">
        <v>1</v>
      </c>
      <c r="HY14" s="61"/>
      <c r="HZ14" s="127" t="str">
        <f>$B$15</f>
        <v>ERIC</v>
      </c>
      <c r="IA14" s="128" t="s">
        <v>29</v>
      </c>
      <c r="IB14" s="129"/>
      <c r="IC14" s="129"/>
      <c r="ID14" s="129"/>
      <c r="IE14" s="129"/>
      <c r="IF14" s="129"/>
      <c r="IG14" s="129"/>
      <c r="IH14" s="129"/>
      <c r="II14" s="129"/>
      <c r="IJ14" s="129"/>
      <c r="IK14" s="129"/>
      <c r="IL14" s="129"/>
      <c r="IM14" s="129"/>
      <c r="IN14" s="129"/>
      <c r="IO14" s="129"/>
      <c r="IP14" s="129"/>
      <c r="IQ14" s="129"/>
      <c r="IR14" s="129"/>
      <c r="IS14" s="129"/>
      <c r="IT14" s="129"/>
      <c r="IU14" s="129"/>
      <c r="IV14" s="129"/>
      <c r="IW14" s="129"/>
      <c r="IX14" s="129"/>
      <c r="IY14" s="129"/>
      <c r="IZ14" s="129"/>
      <c r="JA14" s="129"/>
      <c r="JB14" s="129"/>
      <c r="JC14" s="129"/>
      <c r="JD14" s="129"/>
      <c r="JE14" s="129"/>
      <c r="JF14" s="129"/>
      <c r="JK14" s="18">
        <v>1</v>
      </c>
      <c r="JL14" s="61"/>
      <c r="JM14" s="127" t="str">
        <f>$B$15</f>
        <v>ERIC</v>
      </c>
      <c r="JN14" s="128" t="s">
        <v>29</v>
      </c>
      <c r="JO14" s="129"/>
      <c r="JP14" s="129"/>
      <c r="JQ14" s="129"/>
      <c r="JR14" s="129"/>
      <c r="JS14" s="129"/>
      <c r="JT14" s="129"/>
      <c r="JU14" s="129"/>
      <c r="JV14" s="129"/>
      <c r="JW14" s="129"/>
      <c r="JX14" s="129"/>
      <c r="JY14" s="129"/>
      <c r="JZ14" s="129"/>
      <c r="KA14" s="129"/>
      <c r="KB14" s="129"/>
      <c r="KC14" s="129"/>
      <c r="KD14" s="129"/>
      <c r="KE14" s="129"/>
      <c r="KF14" s="129"/>
      <c r="KG14" s="129"/>
      <c r="KH14" s="129"/>
      <c r="KI14" s="129"/>
      <c r="KJ14" s="129"/>
      <c r="KK14" s="129"/>
      <c r="KL14" s="129"/>
      <c r="KM14" s="129"/>
      <c r="KN14" s="129"/>
      <c r="KO14" s="129"/>
      <c r="KP14" s="129"/>
      <c r="KQ14" s="129"/>
      <c r="KR14" s="129"/>
      <c r="KS14" s="129"/>
      <c r="KY14" s="18">
        <v>1</v>
      </c>
      <c r="KZ14" s="61"/>
      <c r="LA14" s="127" t="str">
        <f>$B$15</f>
        <v>ERIC</v>
      </c>
      <c r="LB14" s="128" t="s">
        <v>29</v>
      </c>
      <c r="LC14" s="129"/>
      <c r="LD14" s="129"/>
      <c r="LE14" s="129"/>
      <c r="LF14" s="129"/>
      <c r="LG14" s="129"/>
      <c r="LH14" s="129"/>
      <c r="LI14" s="129"/>
      <c r="LJ14" s="129"/>
      <c r="LK14" s="129"/>
      <c r="LL14" s="129"/>
      <c r="LM14" s="129"/>
      <c r="LN14" s="129"/>
      <c r="LO14" s="129"/>
      <c r="LP14" s="129"/>
      <c r="LQ14" s="129"/>
      <c r="LR14" s="129"/>
      <c r="LS14" s="129"/>
      <c r="LT14" s="129"/>
      <c r="LU14" s="129"/>
      <c r="LV14" s="129"/>
      <c r="LW14" s="129"/>
      <c r="LX14" s="129"/>
      <c r="LY14" s="129"/>
      <c r="LZ14" s="129"/>
      <c r="MA14" s="129"/>
      <c r="MB14" s="129"/>
      <c r="MC14" s="129"/>
      <c r="MD14" s="129"/>
      <c r="ME14" s="129"/>
      <c r="MF14" s="129"/>
      <c r="MK14" s="18">
        <v>1</v>
      </c>
      <c r="ML14" s="61"/>
      <c r="MM14" s="127" t="str">
        <f>$B$15</f>
        <v>ERIC</v>
      </c>
      <c r="MN14" s="128" t="s">
        <v>29</v>
      </c>
      <c r="MO14" s="129"/>
      <c r="MP14" s="129"/>
      <c r="MQ14" s="129"/>
      <c r="MR14" s="129"/>
      <c r="MS14" s="129"/>
      <c r="MT14" s="129"/>
      <c r="MU14" s="129"/>
      <c r="MV14" s="129"/>
      <c r="MW14" s="129"/>
      <c r="MX14" s="129"/>
      <c r="MY14" s="129"/>
      <c r="MZ14" s="129"/>
      <c r="NA14" s="129"/>
      <c r="NB14" s="129"/>
      <c r="NC14" s="129"/>
      <c r="ND14" s="129"/>
      <c r="NE14" s="129"/>
      <c r="NF14" s="129"/>
      <c r="NG14" s="129"/>
      <c r="NH14" s="129"/>
      <c r="NI14" s="129"/>
      <c r="NJ14" s="129"/>
      <c r="NK14" s="129"/>
      <c r="NL14" s="129"/>
      <c r="NM14" s="129"/>
      <c r="NN14" s="129"/>
      <c r="NO14" s="129"/>
      <c r="NP14" s="129"/>
      <c r="NQ14" s="129"/>
      <c r="NR14" s="129"/>
      <c r="NS14" s="129"/>
      <c r="NX14" s="18">
        <v>1</v>
      </c>
      <c r="NY14" s="61"/>
      <c r="NZ14" s="127" t="str">
        <f>$B$15</f>
        <v>ERIC</v>
      </c>
      <c r="OA14" s="128" t="s">
        <v>29</v>
      </c>
      <c r="OB14" s="129"/>
      <c r="OC14" s="129"/>
      <c r="OD14" s="129"/>
      <c r="OE14" s="129"/>
      <c r="OF14" s="129"/>
      <c r="OG14" s="129"/>
      <c r="OH14" s="129"/>
      <c r="OI14" s="129"/>
      <c r="OJ14" s="129"/>
      <c r="OK14" s="129"/>
      <c r="OL14" s="129"/>
      <c r="OM14" s="129"/>
      <c r="ON14" s="129"/>
      <c r="OO14" s="129"/>
      <c r="OP14" s="129"/>
      <c r="OQ14" s="129"/>
      <c r="OR14" s="129"/>
      <c r="OS14" s="129"/>
      <c r="OT14" s="129"/>
      <c r="OU14" s="129"/>
      <c r="OV14" s="129"/>
      <c r="OW14" s="129"/>
      <c r="OX14" s="129"/>
      <c r="OY14" s="129"/>
      <c r="OZ14" s="129"/>
      <c r="PA14" s="129"/>
      <c r="PB14" s="129"/>
      <c r="PC14" s="129"/>
      <c r="PD14" s="129"/>
      <c r="PE14" s="129"/>
      <c r="PJ14" s="18">
        <v>1</v>
      </c>
      <c r="PK14" s="61"/>
      <c r="PL14" s="127" t="str">
        <f>$B$15</f>
        <v>ERIC</v>
      </c>
      <c r="PM14" s="128" t="s">
        <v>29</v>
      </c>
      <c r="PN14" s="129"/>
      <c r="PO14" s="129"/>
      <c r="PP14" s="129"/>
      <c r="PQ14" s="129"/>
      <c r="PR14" s="129"/>
      <c r="PS14" s="129"/>
      <c r="PT14" s="129"/>
      <c r="PU14" s="129"/>
      <c r="PV14" s="129"/>
      <c r="PW14" s="129"/>
      <c r="PX14" s="129"/>
      <c r="PY14" s="129"/>
      <c r="PZ14" s="129"/>
      <c r="QA14" s="129"/>
      <c r="QB14" s="129"/>
      <c r="QC14" s="129"/>
      <c r="QD14" s="129"/>
      <c r="QE14" s="129"/>
      <c r="QF14" s="129"/>
      <c r="QG14" s="129"/>
      <c r="QH14" s="129"/>
      <c r="QI14" s="129"/>
      <c r="QJ14" s="129"/>
      <c r="QK14" s="129"/>
      <c r="QL14" s="129"/>
      <c r="QM14" s="129"/>
      <c r="QN14" s="129"/>
      <c r="QO14" s="129"/>
      <c r="QP14" s="129"/>
      <c r="QQ14" s="129"/>
      <c r="QR14" s="129"/>
    </row>
    <row r="15" spans="1:460" ht="20.100000000000001" customHeight="1" x14ac:dyDescent="0.25">
      <c r="B15" s="56" t="s">
        <v>43</v>
      </c>
      <c r="C15" s="75" t="str">
        <f>$B$15</f>
        <v>ERIC</v>
      </c>
      <c r="D15" s="76" t="s">
        <v>30</v>
      </c>
      <c r="E15" s="87"/>
      <c r="F15" s="77"/>
      <c r="G15" s="90"/>
      <c r="H15" s="90"/>
      <c r="I15" s="77"/>
      <c r="J15" s="77"/>
      <c r="K15" s="77"/>
      <c r="L15" s="77"/>
      <c r="M15" s="77"/>
      <c r="N15" s="90"/>
      <c r="O15" s="90"/>
      <c r="P15" s="77"/>
      <c r="Q15" s="77"/>
      <c r="R15" s="77"/>
      <c r="S15" s="77"/>
      <c r="T15" s="77"/>
      <c r="U15" s="90"/>
      <c r="V15" s="90"/>
      <c r="W15" s="77"/>
      <c r="X15" s="77"/>
      <c r="Y15" s="77"/>
      <c r="Z15" s="77"/>
      <c r="AA15" s="77"/>
      <c r="AB15" s="90"/>
      <c r="AC15" s="90"/>
      <c r="AD15" s="77"/>
      <c r="AE15" s="77"/>
      <c r="AF15" s="77"/>
      <c r="AG15" s="77"/>
      <c r="AH15" s="77"/>
      <c r="AI15" s="90"/>
      <c r="AO15" s="56" t="s">
        <v>43</v>
      </c>
      <c r="AP15" s="75" t="str">
        <f>$B$15</f>
        <v>ERIC</v>
      </c>
      <c r="AQ15" s="76" t="s">
        <v>30</v>
      </c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Y15" s="56" t="s">
        <v>43</v>
      </c>
      <c r="BZ15" s="75" t="str">
        <f>$B$15</f>
        <v>ERIC</v>
      </c>
      <c r="CA15" s="76" t="s">
        <v>30</v>
      </c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M15" s="56" t="s">
        <v>43</v>
      </c>
      <c r="DN15" s="75" t="str">
        <f>$B$15</f>
        <v>ERIC</v>
      </c>
      <c r="DO15" s="76" t="s">
        <v>30</v>
      </c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Y15" s="56" t="s">
        <v>43</v>
      </c>
      <c r="EZ15" s="75" t="str">
        <f>$B$15</f>
        <v>ERIC</v>
      </c>
      <c r="FA15" s="76" t="s">
        <v>30</v>
      </c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L15" s="56" t="s">
        <v>43</v>
      </c>
      <c r="GM15" s="75" t="str">
        <f>$B$15</f>
        <v>ERIC</v>
      </c>
      <c r="GN15" s="76" t="s">
        <v>30</v>
      </c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Y15" s="56" t="s">
        <v>43</v>
      </c>
      <c r="HZ15" s="75" t="str">
        <f>$B$15</f>
        <v>ERIC</v>
      </c>
      <c r="IA15" s="76" t="s">
        <v>30</v>
      </c>
      <c r="IB15" s="77"/>
      <c r="IC15" s="77"/>
      <c r="ID15" s="77"/>
      <c r="IE15" s="77"/>
      <c r="IF15" s="77"/>
      <c r="IG15" s="77"/>
      <c r="IH15" s="77"/>
      <c r="II15" s="77"/>
      <c r="IJ15" s="77"/>
      <c r="IK15" s="77"/>
      <c r="IL15" s="77"/>
      <c r="IM15" s="77"/>
      <c r="IN15" s="77"/>
      <c r="IO15" s="77"/>
      <c r="IP15" s="77"/>
      <c r="IQ15" s="77"/>
      <c r="IR15" s="77"/>
      <c r="IS15" s="77"/>
      <c r="IT15" s="77"/>
      <c r="IU15" s="77"/>
      <c r="IV15" s="77"/>
      <c r="IW15" s="77"/>
      <c r="IX15" s="77"/>
      <c r="IY15" s="77"/>
      <c r="IZ15" s="77"/>
      <c r="JA15" s="77"/>
      <c r="JB15" s="77"/>
      <c r="JC15" s="77"/>
      <c r="JD15" s="77"/>
      <c r="JE15" s="77"/>
      <c r="JF15" s="77"/>
      <c r="JL15" s="56" t="s">
        <v>43</v>
      </c>
      <c r="JM15" s="75" t="str">
        <f>$B$15</f>
        <v>ERIC</v>
      </c>
      <c r="JN15" s="76" t="s">
        <v>30</v>
      </c>
      <c r="JO15" s="77"/>
      <c r="JP15" s="77"/>
      <c r="JQ15" s="77"/>
      <c r="JR15" s="77"/>
      <c r="JS15" s="77"/>
      <c r="JT15" s="77"/>
      <c r="JU15" s="77"/>
      <c r="JV15" s="77"/>
      <c r="JW15" s="77"/>
      <c r="JX15" s="77"/>
      <c r="JY15" s="77"/>
      <c r="JZ15" s="77"/>
      <c r="KA15" s="77"/>
      <c r="KB15" s="77"/>
      <c r="KC15" s="77"/>
      <c r="KD15" s="77"/>
      <c r="KE15" s="77"/>
      <c r="KF15" s="77"/>
      <c r="KG15" s="77"/>
      <c r="KH15" s="77"/>
      <c r="KI15" s="77"/>
      <c r="KJ15" s="77"/>
      <c r="KK15" s="77"/>
      <c r="KL15" s="77"/>
      <c r="KM15" s="77"/>
      <c r="KN15" s="77"/>
      <c r="KO15" s="77"/>
      <c r="KP15" s="77"/>
      <c r="KQ15" s="77"/>
      <c r="KR15" s="77"/>
      <c r="KS15" s="77"/>
      <c r="KZ15" s="56" t="s">
        <v>43</v>
      </c>
      <c r="LA15" s="75" t="str">
        <f>$B$15</f>
        <v>ERIC</v>
      </c>
      <c r="LB15" s="76" t="s">
        <v>30</v>
      </c>
      <c r="LC15" s="77"/>
      <c r="LD15" s="77"/>
      <c r="LE15" s="77"/>
      <c r="LF15" s="77"/>
      <c r="LG15" s="77"/>
      <c r="LH15" s="77"/>
      <c r="LI15" s="77"/>
      <c r="LJ15" s="77"/>
      <c r="LK15" s="77"/>
      <c r="LL15" s="77"/>
      <c r="LM15" s="77"/>
      <c r="LN15" s="77"/>
      <c r="LO15" s="77"/>
      <c r="LP15" s="77"/>
      <c r="LQ15" s="77"/>
      <c r="LR15" s="77"/>
      <c r="LS15" s="77"/>
      <c r="LT15" s="77"/>
      <c r="LU15" s="77"/>
      <c r="LV15" s="77"/>
      <c r="LW15" s="77"/>
      <c r="LX15" s="77"/>
      <c r="LY15" s="77"/>
      <c r="LZ15" s="77"/>
      <c r="MA15" s="77"/>
      <c r="MB15" s="77"/>
      <c r="MC15" s="77"/>
      <c r="MD15" s="77"/>
      <c r="ME15" s="77"/>
      <c r="MF15" s="77"/>
      <c r="ML15" s="56" t="s">
        <v>43</v>
      </c>
      <c r="MM15" s="75" t="str">
        <f>$B$15</f>
        <v>ERIC</v>
      </c>
      <c r="MN15" s="76" t="s">
        <v>30</v>
      </c>
      <c r="MO15" s="77"/>
      <c r="MP15" s="77"/>
      <c r="MQ15" s="77"/>
      <c r="MR15" s="77"/>
      <c r="MS15" s="77"/>
      <c r="MT15" s="77"/>
      <c r="MU15" s="77"/>
      <c r="MV15" s="77"/>
      <c r="MW15" s="77"/>
      <c r="MX15" s="77"/>
      <c r="MY15" s="77"/>
      <c r="MZ15" s="77"/>
      <c r="NA15" s="77"/>
      <c r="NB15" s="77"/>
      <c r="NC15" s="77"/>
      <c r="ND15" s="77"/>
      <c r="NE15" s="77"/>
      <c r="NF15" s="77"/>
      <c r="NG15" s="77"/>
      <c r="NH15" s="77"/>
      <c r="NI15" s="77"/>
      <c r="NJ15" s="77"/>
      <c r="NK15" s="77"/>
      <c r="NL15" s="77"/>
      <c r="NM15" s="77"/>
      <c r="NN15" s="77"/>
      <c r="NO15" s="77"/>
      <c r="NP15" s="77"/>
      <c r="NQ15" s="77"/>
      <c r="NR15" s="77"/>
      <c r="NS15" s="77"/>
      <c r="NY15" s="56" t="s">
        <v>43</v>
      </c>
      <c r="NZ15" s="75" t="str">
        <f>$B$15</f>
        <v>ERIC</v>
      </c>
      <c r="OA15" s="76" t="s">
        <v>30</v>
      </c>
      <c r="OB15" s="77"/>
      <c r="OC15" s="77"/>
      <c r="OD15" s="77"/>
      <c r="OE15" s="77"/>
      <c r="OF15" s="77"/>
      <c r="OG15" s="77"/>
      <c r="OH15" s="77"/>
      <c r="OI15" s="77"/>
      <c r="OJ15" s="77"/>
      <c r="OK15" s="77"/>
      <c r="OL15" s="77"/>
      <c r="OM15" s="77"/>
      <c r="ON15" s="77"/>
      <c r="OO15" s="77"/>
      <c r="OP15" s="77"/>
      <c r="OQ15" s="77"/>
      <c r="OR15" s="77"/>
      <c r="OS15" s="77"/>
      <c r="OT15" s="77"/>
      <c r="OU15" s="77"/>
      <c r="OV15" s="77"/>
      <c r="OW15" s="77"/>
      <c r="OX15" s="77"/>
      <c r="OY15" s="77"/>
      <c r="OZ15" s="77"/>
      <c r="PA15" s="77"/>
      <c r="PB15" s="77"/>
      <c r="PC15" s="77"/>
      <c r="PD15" s="77"/>
      <c r="PE15" s="77"/>
      <c r="PK15" s="56" t="s">
        <v>43</v>
      </c>
      <c r="PL15" s="75" t="str">
        <f>$B$15</f>
        <v>ERIC</v>
      </c>
      <c r="PM15" s="76" t="s">
        <v>30</v>
      </c>
      <c r="PN15" s="77"/>
      <c r="PO15" s="77"/>
      <c r="PP15" s="77"/>
      <c r="PQ15" s="77"/>
      <c r="PR15" s="77"/>
      <c r="PS15" s="77"/>
      <c r="PT15" s="77"/>
      <c r="PU15" s="77"/>
      <c r="PV15" s="77"/>
      <c r="PW15" s="77"/>
      <c r="PX15" s="77"/>
      <c r="PY15" s="77"/>
      <c r="PZ15" s="77"/>
      <c r="QA15" s="77"/>
      <c r="QB15" s="77"/>
      <c r="QC15" s="77"/>
      <c r="QD15" s="77"/>
      <c r="QE15" s="77"/>
      <c r="QF15" s="77"/>
      <c r="QG15" s="77"/>
      <c r="QH15" s="77"/>
      <c r="QI15" s="77"/>
      <c r="QJ15" s="77"/>
      <c r="QK15" s="77"/>
      <c r="QL15" s="77"/>
      <c r="QM15" s="77"/>
      <c r="QN15" s="77"/>
      <c r="QO15" s="77"/>
      <c r="QP15" s="77"/>
      <c r="QQ15" s="77"/>
      <c r="QR15" s="77"/>
    </row>
    <row r="16" spans="1:460" s="35" customFormat="1" ht="19.5" thickBot="1" x14ac:dyDescent="0.3">
      <c r="B16" s="57"/>
      <c r="C16" s="78" t="str">
        <f>$B$15</f>
        <v>ERIC</v>
      </c>
      <c r="D16" s="79" t="s">
        <v>66</v>
      </c>
      <c r="E16" s="88"/>
      <c r="F16" s="80"/>
      <c r="G16" s="91"/>
      <c r="H16" s="91"/>
      <c r="I16" s="80"/>
      <c r="J16" s="80"/>
      <c r="K16" s="80"/>
      <c r="L16" s="80"/>
      <c r="M16" s="80"/>
      <c r="N16" s="91"/>
      <c r="O16" s="91"/>
      <c r="P16" s="80"/>
      <c r="Q16" s="80"/>
      <c r="R16" s="80"/>
      <c r="S16" s="80"/>
      <c r="T16" s="80"/>
      <c r="U16" s="91"/>
      <c r="V16" s="91"/>
      <c r="W16" s="80"/>
      <c r="X16" s="80"/>
      <c r="Y16" s="80"/>
      <c r="Z16" s="80"/>
      <c r="AA16" s="80"/>
      <c r="AB16" s="91"/>
      <c r="AC16" s="91"/>
      <c r="AD16" s="80"/>
      <c r="AE16" s="80"/>
      <c r="AF16" s="80"/>
      <c r="AG16" s="80"/>
      <c r="AH16" s="80"/>
      <c r="AI16" s="91"/>
      <c r="AO16" s="57"/>
      <c r="AP16" s="78" t="str">
        <f>$B$15</f>
        <v>ERIC</v>
      </c>
      <c r="AQ16" s="79" t="s">
        <v>66</v>
      </c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Y16" s="57"/>
      <c r="BZ16" s="78" t="str">
        <f>$B$15</f>
        <v>ERIC</v>
      </c>
      <c r="CA16" s="79" t="s">
        <v>66</v>
      </c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M16" s="57"/>
      <c r="DN16" s="78" t="str">
        <f>$B$15</f>
        <v>ERIC</v>
      </c>
      <c r="DO16" s="79" t="s">
        <v>66</v>
      </c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Y16" s="57"/>
      <c r="EZ16" s="78" t="str">
        <f>$B$15</f>
        <v>ERIC</v>
      </c>
      <c r="FA16" s="79" t="s">
        <v>66</v>
      </c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L16" s="57"/>
      <c r="GM16" s="78" t="str">
        <f>$B$15</f>
        <v>ERIC</v>
      </c>
      <c r="GN16" s="79" t="s">
        <v>66</v>
      </c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  <c r="HD16" s="80"/>
      <c r="HE16" s="80"/>
      <c r="HF16" s="80"/>
      <c r="HG16" s="80"/>
      <c r="HH16" s="80"/>
      <c r="HI16" s="80"/>
      <c r="HJ16" s="80"/>
      <c r="HK16" s="80"/>
      <c r="HL16" s="80"/>
      <c r="HM16" s="80"/>
      <c r="HN16" s="80"/>
      <c r="HO16" s="80"/>
      <c r="HP16" s="80"/>
      <c r="HQ16" s="80"/>
      <c r="HR16" s="80"/>
      <c r="HY16" s="57"/>
      <c r="HZ16" s="78" t="str">
        <f>$B$15</f>
        <v>ERIC</v>
      </c>
      <c r="IA16" s="79" t="s">
        <v>66</v>
      </c>
      <c r="IB16" s="80"/>
      <c r="IC16" s="80"/>
      <c r="ID16" s="80"/>
      <c r="IE16" s="80"/>
      <c r="IF16" s="80"/>
      <c r="IG16" s="80"/>
      <c r="IH16" s="80"/>
      <c r="II16" s="80"/>
      <c r="IJ16" s="80"/>
      <c r="IK16" s="80"/>
      <c r="IL16" s="80"/>
      <c r="IM16" s="80"/>
      <c r="IN16" s="80"/>
      <c r="IO16" s="80"/>
      <c r="IP16" s="80"/>
      <c r="IQ16" s="80"/>
      <c r="IR16" s="80"/>
      <c r="IS16" s="80"/>
      <c r="IT16" s="80"/>
      <c r="IU16" s="80"/>
      <c r="IV16" s="80"/>
      <c r="IW16" s="80"/>
      <c r="IX16" s="80"/>
      <c r="IY16" s="80"/>
      <c r="IZ16" s="80"/>
      <c r="JA16" s="80"/>
      <c r="JB16" s="80"/>
      <c r="JC16" s="80"/>
      <c r="JD16" s="80"/>
      <c r="JE16" s="80"/>
      <c r="JF16" s="80"/>
      <c r="JL16" s="57"/>
      <c r="JM16" s="78" t="str">
        <f>$B$15</f>
        <v>ERIC</v>
      </c>
      <c r="JN16" s="79" t="s">
        <v>66</v>
      </c>
      <c r="JO16" s="80"/>
      <c r="JP16" s="80"/>
      <c r="JQ16" s="80"/>
      <c r="JR16" s="80"/>
      <c r="JS16" s="80"/>
      <c r="JT16" s="80"/>
      <c r="JU16" s="80"/>
      <c r="JV16" s="80"/>
      <c r="JW16" s="80"/>
      <c r="JX16" s="80"/>
      <c r="JY16" s="80"/>
      <c r="JZ16" s="80"/>
      <c r="KA16" s="80"/>
      <c r="KB16" s="80"/>
      <c r="KC16" s="80"/>
      <c r="KD16" s="80"/>
      <c r="KE16" s="80"/>
      <c r="KF16" s="80"/>
      <c r="KG16" s="80"/>
      <c r="KH16" s="80"/>
      <c r="KI16" s="80"/>
      <c r="KJ16" s="80"/>
      <c r="KK16" s="80"/>
      <c r="KL16" s="80"/>
      <c r="KM16" s="80"/>
      <c r="KN16" s="80"/>
      <c r="KO16" s="80"/>
      <c r="KP16" s="80"/>
      <c r="KQ16" s="80"/>
      <c r="KR16" s="80"/>
      <c r="KS16" s="80"/>
      <c r="KZ16" s="57"/>
      <c r="LA16" s="78" t="str">
        <f>$B$15</f>
        <v>ERIC</v>
      </c>
      <c r="LB16" s="79" t="s">
        <v>66</v>
      </c>
      <c r="LC16" s="80"/>
      <c r="LD16" s="80"/>
      <c r="LE16" s="80"/>
      <c r="LF16" s="80"/>
      <c r="LG16" s="80"/>
      <c r="LH16" s="80"/>
      <c r="LI16" s="80"/>
      <c r="LJ16" s="80"/>
      <c r="LK16" s="80"/>
      <c r="LL16" s="80"/>
      <c r="LM16" s="80"/>
      <c r="LN16" s="80"/>
      <c r="LO16" s="80"/>
      <c r="LP16" s="80"/>
      <c r="LQ16" s="80"/>
      <c r="LR16" s="80"/>
      <c r="LS16" s="80"/>
      <c r="LT16" s="80"/>
      <c r="LU16" s="80"/>
      <c r="LV16" s="80"/>
      <c r="LW16" s="80"/>
      <c r="LX16" s="80"/>
      <c r="LY16" s="80"/>
      <c r="LZ16" s="80"/>
      <c r="MA16" s="80"/>
      <c r="MB16" s="80"/>
      <c r="MC16" s="80"/>
      <c r="MD16" s="80"/>
      <c r="ME16" s="80"/>
      <c r="MF16" s="80"/>
      <c r="ML16" s="57"/>
      <c r="MM16" s="78" t="str">
        <f>$B$15</f>
        <v>ERIC</v>
      </c>
      <c r="MN16" s="79" t="s">
        <v>66</v>
      </c>
      <c r="MO16" s="80"/>
      <c r="MP16" s="80"/>
      <c r="MQ16" s="80"/>
      <c r="MR16" s="80"/>
      <c r="MS16" s="80"/>
      <c r="MT16" s="80"/>
      <c r="MU16" s="80"/>
      <c r="MV16" s="80"/>
      <c r="MW16" s="80"/>
      <c r="MX16" s="80"/>
      <c r="MY16" s="80"/>
      <c r="MZ16" s="80"/>
      <c r="NA16" s="80"/>
      <c r="NB16" s="80"/>
      <c r="NC16" s="80"/>
      <c r="ND16" s="80"/>
      <c r="NE16" s="80"/>
      <c r="NF16" s="80"/>
      <c r="NG16" s="80"/>
      <c r="NH16" s="80"/>
      <c r="NI16" s="80"/>
      <c r="NJ16" s="80"/>
      <c r="NK16" s="80"/>
      <c r="NL16" s="80"/>
      <c r="NM16" s="80"/>
      <c r="NN16" s="80"/>
      <c r="NO16" s="80"/>
      <c r="NP16" s="80"/>
      <c r="NQ16" s="80"/>
      <c r="NR16" s="80"/>
      <c r="NS16" s="80"/>
      <c r="NY16" s="57"/>
      <c r="NZ16" s="78" t="str">
        <f>$B$15</f>
        <v>ERIC</v>
      </c>
      <c r="OA16" s="79" t="s">
        <v>66</v>
      </c>
      <c r="OB16" s="80"/>
      <c r="OC16" s="80"/>
      <c r="OD16" s="80"/>
      <c r="OE16" s="80"/>
      <c r="OF16" s="80"/>
      <c r="OG16" s="80"/>
      <c r="OH16" s="80"/>
      <c r="OI16" s="80"/>
      <c r="OJ16" s="80"/>
      <c r="OK16" s="80"/>
      <c r="OL16" s="80"/>
      <c r="OM16" s="80"/>
      <c r="ON16" s="80"/>
      <c r="OO16" s="80"/>
      <c r="OP16" s="80"/>
      <c r="OQ16" s="80"/>
      <c r="OR16" s="80"/>
      <c r="OS16" s="80"/>
      <c r="OT16" s="80"/>
      <c r="OU16" s="80"/>
      <c r="OV16" s="80"/>
      <c r="OW16" s="80"/>
      <c r="OX16" s="80"/>
      <c r="OY16" s="80"/>
      <c r="OZ16" s="80"/>
      <c r="PA16" s="80"/>
      <c r="PB16" s="80"/>
      <c r="PC16" s="80"/>
      <c r="PD16" s="80"/>
      <c r="PE16" s="80"/>
      <c r="PK16" s="57"/>
      <c r="PL16" s="78" t="str">
        <f>$B$15</f>
        <v>ERIC</v>
      </c>
      <c r="PM16" s="79" t="s">
        <v>66</v>
      </c>
      <c r="PN16" s="80"/>
      <c r="PO16" s="80"/>
      <c r="PP16" s="80"/>
      <c r="PQ16" s="80"/>
      <c r="PR16" s="80"/>
      <c r="PS16" s="80"/>
      <c r="PT16" s="80"/>
      <c r="PU16" s="80"/>
      <c r="PV16" s="80"/>
      <c r="PW16" s="80"/>
      <c r="PX16" s="80"/>
      <c r="PY16" s="80"/>
      <c r="PZ16" s="80"/>
      <c r="QA16" s="80"/>
      <c r="QB16" s="80"/>
      <c r="QC16" s="80"/>
      <c r="QD16" s="80"/>
      <c r="QE16" s="80"/>
      <c r="QF16" s="80"/>
      <c r="QG16" s="80"/>
      <c r="QH16" s="80"/>
      <c r="QI16" s="80"/>
      <c r="QJ16" s="80"/>
      <c r="QK16" s="80"/>
      <c r="QL16" s="80"/>
      <c r="QM16" s="80"/>
      <c r="QN16" s="80"/>
      <c r="QO16" s="80"/>
      <c r="QP16" s="80"/>
      <c r="QQ16" s="80"/>
      <c r="QR16" s="80"/>
    </row>
    <row r="17" spans="1:460" ht="18.75" x14ac:dyDescent="0.25">
      <c r="A17" s="18">
        <v>2</v>
      </c>
      <c r="B17" s="61"/>
      <c r="C17" s="83" t="str">
        <f>$B$18</f>
        <v>MICHEL</v>
      </c>
      <c r="D17" s="84" t="s">
        <v>29</v>
      </c>
      <c r="E17" s="86"/>
      <c r="F17" s="85"/>
      <c r="G17" s="89"/>
      <c r="H17" s="89"/>
      <c r="I17" s="85"/>
      <c r="J17" s="85"/>
      <c r="K17" s="85"/>
      <c r="L17" s="85"/>
      <c r="M17" s="85"/>
      <c r="N17" s="89"/>
      <c r="O17" s="89"/>
      <c r="P17" s="85"/>
      <c r="Q17" s="85"/>
      <c r="R17" s="85"/>
      <c r="S17" s="85"/>
      <c r="T17" s="85"/>
      <c r="U17" s="89"/>
      <c r="V17" s="89"/>
      <c r="W17" s="85"/>
      <c r="X17" s="85"/>
      <c r="Y17" s="85"/>
      <c r="Z17" s="85"/>
      <c r="AA17" s="85"/>
      <c r="AB17" s="89"/>
      <c r="AC17" s="89"/>
      <c r="AD17" s="85"/>
      <c r="AE17" s="85"/>
      <c r="AF17" s="85"/>
      <c r="AG17" s="85"/>
      <c r="AH17" s="85"/>
      <c r="AI17" s="89"/>
      <c r="AN17" s="18">
        <v>2</v>
      </c>
      <c r="AO17" s="61"/>
      <c r="AP17" s="127" t="str">
        <f>$B$18</f>
        <v>MICHEL</v>
      </c>
      <c r="AQ17" s="128" t="s">
        <v>29</v>
      </c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X17" s="18">
        <v>2</v>
      </c>
      <c r="BY17" s="61"/>
      <c r="BZ17" s="127" t="str">
        <f>$B$18</f>
        <v>MICHEL</v>
      </c>
      <c r="CA17" s="128" t="s">
        <v>29</v>
      </c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L17" s="18">
        <v>2</v>
      </c>
      <c r="DM17" s="61"/>
      <c r="DN17" s="127" t="str">
        <f>$B$18</f>
        <v>MICHEL</v>
      </c>
      <c r="DO17" s="128" t="s">
        <v>29</v>
      </c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G17" s="129"/>
      <c r="EH17" s="129"/>
      <c r="EI17" s="129"/>
      <c r="EJ17" s="129"/>
      <c r="EK17" s="129"/>
      <c r="EL17" s="129"/>
      <c r="EM17" s="129"/>
      <c r="EN17" s="129"/>
      <c r="EO17" s="129"/>
      <c r="EP17" s="129"/>
      <c r="EQ17" s="129"/>
      <c r="ER17" s="129"/>
      <c r="ES17" s="129"/>
      <c r="EX17" s="18">
        <v>2</v>
      </c>
      <c r="EY17" s="61"/>
      <c r="EZ17" s="127" t="str">
        <f>$B$18</f>
        <v>MICHEL</v>
      </c>
      <c r="FA17" s="128" t="s">
        <v>29</v>
      </c>
      <c r="FB17" s="129"/>
      <c r="FC17" s="129"/>
      <c r="FD17" s="129"/>
      <c r="FE17" s="129"/>
      <c r="FF17" s="129"/>
      <c r="FG17" s="129"/>
      <c r="FH17" s="129"/>
      <c r="FI17" s="129"/>
      <c r="FJ17" s="129"/>
      <c r="FK17" s="129"/>
      <c r="FL17" s="129"/>
      <c r="FM17" s="129"/>
      <c r="FN17" s="129"/>
      <c r="FO17" s="129"/>
      <c r="FP17" s="129"/>
      <c r="FQ17" s="129"/>
      <c r="FR17" s="129"/>
      <c r="FS17" s="129"/>
      <c r="FT17" s="129"/>
      <c r="FU17" s="129"/>
      <c r="FV17" s="129"/>
      <c r="FW17" s="129"/>
      <c r="FX17" s="129"/>
      <c r="FY17" s="129"/>
      <c r="FZ17" s="129"/>
      <c r="GA17" s="129"/>
      <c r="GB17" s="129"/>
      <c r="GC17" s="129"/>
      <c r="GD17" s="129"/>
      <c r="GE17" s="129"/>
      <c r="GF17" s="129"/>
      <c r="GK17" s="18">
        <v>2</v>
      </c>
      <c r="GL17" s="61"/>
      <c r="GM17" s="127" t="str">
        <f>$B$18</f>
        <v>MICHEL</v>
      </c>
      <c r="GN17" s="128" t="s">
        <v>29</v>
      </c>
      <c r="GO17" s="129"/>
      <c r="GP17" s="129"/>
      <c r="GQ17" s="129"/>
      <c r="GR17" s="129"/>
      <c r="GS17" s="129"/>
      <c r="GT17" s="129"/>
      <c r="GU17" s="129"/>
      <c r="GV17" s="129"/>
      <c r="GW17" s="129"/>
      <c r="GX17" s="129"/>
      <c r="GY17" s="129"/>
      <c r="GZ17" s="129"/>
      <c r="HA17" s="129"/>
      <c r="HB17" s="129"/>
      <c r="HC17" s="129"/>
      <c r="HD17" s="129"/>
      <c r="HE17" s="129"/>
      <c r="HF17" s="129"/>
      <c r="HG17" s="129"/>
      <c r="HH17" s="129"/>
      <c r="HI17" s="129"/>
      <c r="HJ17" s="129"/>
      <c r="HK17" s="129"/>
      <c r="HL17" s="129"/>
      <c r="HM17" s="129"/>
      <c r="HN17" s="129"/>
      <c r="HO17" s="129"/>
      <c r="HP17" s="129"/>
      <c r="HQ17" s="129"/>
      <c r="HR17" s="129"/>
      <c r="HX17" s="18">
        <v>2</v>
      </c>
      <c r="HY17" s="61"/>
      <c r="HZ17" s="127" t="str">
        <f>$B$18</f>
        <v>MICHEL</v>
      </c>
      <c r="IA17" s="128" t="s">
        <v>29</v>
      </c>
      <c r="IB17" s="129"/>
      <c r="IC17" s="129"/>
      <c r="ID17" s="129"/>
      <c r="IE17" s="129"/>
      <c r="IF17" s="129"/>
      <c r="IG17" s="129"/>
      <c r="IH17" s="129"/>
      <c r="II17" s="129"/>
      <c r="IJ17" s="129"/>
      <c r="IK17" s="129"/>
      <c r="IL17" s="129"/>
      <c r="IM17" s="129"/>
      <c r="IN17" s="129"/>
      <c r="IO17" s="129"/>
      <c r="IP17" s="129"/>
      <c r="IQ17" s="129"/>
      <c r="IR17" s="129"/>
      <c r="IS17" s="129"/>
      <c r="IT17" s="129"/>
      <c r="IU17" s="129"/>
      <c r="IV17" s="129"/>
      <c r="IW17" s="129"/>
      <c r="IX17" s="129"/>
      <c r="IY17" s="129"/>
      <c r="IZ17" s="129"/>
      <c r="JA17" s="129"/>
      <c r="JB17" s="129"/>
      <c r="JC17" s="129"/>
      <c r="JD17" s="129"/>
      <c r="JE17" s="129"/>
      <c r="JF17" s="129"/>
      <c r="JK17" s="18">
        <v>2</v>
      </c>
      <c r="JL17" s="61"/>
      <c r="JM17" s="127" t="str">
        <f>$B$18</f>
        <v>MICHEL</v>
      </c>
      <c r="JN17" s="128" t="s">
        <v>29</v>
      </c>
      <c r="JO17" s="129"/>
      <c r="JP17" s="129"/>
      <c r="JQ17" s="129"/>
      <c r="JR17" s="129"/>
      <c r="JS17" s="129"/>
      <c r="JT17" s="129"/>
      <c r="JU17" s="129"/>
      <c r="JV17" s="129"/>
      <c r="JW17" s="129"/>
      <c r="JX17" s="129"/>
      <c r="JY17" s="129"/>
      <c r="JZ17" s="129"/>
      <c r="KA17" s="129"/>
      <c r="KB17" s="129"/>
      <c r="KC17" s="129"/>
      <c r="KD17" s="129"/>
      <c r="KE17" s="129"/>
      <c r="KF17" s="129"/>
      <c r="KG17" s="129"/>
      <c r="KH17" s="129"/>
      <c r="KI17" s="129"/>
      <c r="KJ17" s="129"/>
      <c r="KK17" s="129"/>
      <c r="KL17" s="129"/>
      <c r="KM17" s="129"/>
      <c r="KN17" s="129"/>
      <c r="KO17" s="129"/>
      <c r="KP17" s="129"/>
      <c r="KQ17" s="129"/>
      <c r="KR17" s="129"/>
      <c r="KS17" s="129"/>
      <c r="KY17" s="18">
        <v>2</v>
      </c>
      <c r="KZ17" s="61"/>
      <c r="LA17" s="127" t="str">
        <f>$B$18</f>
        <v>MICHEL</v>
      </c>
      <c r="LB17" s="128" t="s">
        <v>29</v>
      </c>
      <c r="LC17" s="129"/>
      <c r="LD17" s="129"/>
      <c r="LE17" s="129"/>
      <c r="LF17" s="129"/>
      <c r="LG17" s="129"/>
      <c r="LH17" s="129"/>
      <c r="LI17" s="129"/>
      <c r="LJ17" s="129"/>
      <c r="LK17" s="129"/>
      <c r="LL17" s="129"/>
      <c r="LM17" s="129"/>
      <c r="LN17" s="129"/>
      <c r="LO17" s="129"/>
      <c r="LP17" s="129"/>
      <c r="LQ17" s="129"/>
      <c r="LR17" s="129"/>
      <c r="LS17" s="129"/>
      <c r="LT17" s="129"/>
      <c r="LU17" s="129"/>
      <c r="LV17" s="129"/>
      <c r="LW17" s="129"/>
      <c r="LX17" s="129"/>
      <c r="LY17" s="129"/>
      <c r="LZ17" s="129"/>
      <c r="MA17" s="129"/>
      <c r="MB17" s="129"/>
      <c r="MC17" s="129"/>
      <c r="MD17" s="129"/>
      <c r="ME17" s="129"/>
      <c r="MF17" s="129"/>
      <c r="MK17" s="18">
        <v>2</v>
      </c>
      <c r="ML17" s="61"/>
      <c r="MM17" s="127" t="str">
        <f>$B$18</f>
        <v>MICHEL</v>
      </c>
      <c r="MN17" s="128" t="s">
        <v>29</v>
      </c>
      <c r="MO17" s="129"/>
      <c r="MP17" s="129"/>
      <c r="MQ17" s="129"/>
      <c r="MR17" s="129"/>
      <c r="MS17" s="129"/>
      <c r="MT17" s="129"/>
      <c r="MU17" s="129"/>
      <c r="MV17" s="129"/>
      <c r="MW17" s="129"/>
      <c r="MX17" s="129"/>
      <c r="MY17" s="129"/>
      <c r="MZ17" s="129"/>
      <c r="NA17" s="129"/>
      <c r="NB17" s="129"/>
      <c r="NC17" s="129"/>
      <c r="ND17" s="129"/>
      <c r="NE17" s="129"/>
      <c r="NF17" s="129"/>
      <c r="NG17" s="129"/>
      <c r="NH17" s="129"/>
      <c r="NI17" s="129"/>
      <c r="NJ17" s="129"/>
      <c r="NK17" s="129"/>
      <c r="NL17" s="129"/>
      <c r="NM17" s="129"/>
      <c r="NN17" s="129"/>
      <c r="NO17" s="129"/>
      <c r="NP17" s="129"/>
      <c r="NQ17" s="129"/>
      <c r="NR17" s="129"/>
      <c r="NS17" s="129"/>
      <c r="NX17" s="18">
        <v>2</v>
      </c>
      <c r="NY17" s="61"/>
      <c r="NZ17" s="127" t="str">
        <f>$B$18</f>
        <v>MICHEL</v>
      </c>
      <c r="OA17" s="128" t="s">
        <v>29</v>
      </c>
      <c r="OB17" s="129"/>
      <c r="OC17" s="129"/>
      <c r="OD17" s="129"/>
      <c r="OE17" s="129"/>
      <c r="OF17" s="129"/>
      <c r="OG17" s="129"/>
      <c r="OH17" s="129"/>
      <c r="OI17" s="129"/>
      <c r="OJ17" s="129"/>
      <c r="OK17" s="129"/>
      <c r="OL17" s="129"/>
      <c r="OM17" s="129"/>
      <c r="ON17" s="129"/>
      <c r="OO17" s="129"/>
      <c r="OP17" s="129"/>
      <c r="OQ17" s="129"/>
      <c r="OR17" s="129"/>
      <c r="OS17" s="129"/>
      <c r="OT17" s="129"/>
      <c r="OU17" s="129"/>
      <c r="OV17" s="129"/>
      <c r="OW17" s="129"/>
      <c r="OX17" s="129"/>
      <c r="OY17" s="129"/>
      <c r="OZ17" s="129"/>
      <c r="PA17" s="129"/>
      <c r="PB17" s="129"/>
      <c r="PC17" s="129"/>
      <c r="PD17" s="129"/>
      <c r="PE17" s="129"/>
      <c r="PJ17" s="18">
        <v>2</v>
      </c>
      <c r="PK17" s="61"/>
      <c r="PL17" s="127" t="str">
        <f>$B$18</f>
        <v>MICHEL</v>
      </c>
      <c r="PM17" s="128" t="s">
        <v>29</v>
      </c>
      <c r="PN17" s="129"/>
      <c r="PO17" s="129"/>
      <c r="PP17" s="129"/>
      <c r="PQ17" s="129"/>
      <c r="PR17" s="129"/>
      <c r="PS17" s="129"/>
      <c r="PT17" s="129"/>
      <c r="PU17" s="129"/>
      <c r="PV17" s="129"/>
      <c r="PW17" s="129"/>
      <c r="PX17" s="129"/>
      <c r="PY17" s="129"/>
      <c r="PZ17" s="129"/>
      <c r="QA17" s="129"/>
      <c r="QB17" s="129"/>
      <c r="QC17" s="129"/>
      <c r="QD17" s="129"/>
      <c r="QE17" s="129"/>
      <c r="QF17" s="129"/>
      <c r="QG17" s="129"/>
      <c r="QH17" s="129"/>
      <c r="QI17" s="129"/>
      <c r="QJ17" s="129"/>
      <c r="QK17" s="129"/>
      <c r="QL17" s="129"/>
      <c r="QM17" s="129"/>
      <c r="QN17" s="129"/>
      <c r="QO17" s="129"/>
      <c r="QP17" s="129"/>
      <c r="QQ17" s="129"/>
      <c r="QR17" s="129"/>
    </row>
    <row r="18" spans="1:460" ht="18.75" x14ac:dyDescent="0.25">
      <c r="B18" s="56" t="str">
        <f>bases!$B$4</f>
        <v>MICHEL</v>
      </c>
      <c r="C18" s="81" t="str">
        <f>$B$18</f>
        <v>MICHEL</v>
      </c>
      <c r="D18" s="76" t="s">
        <v>30</v>
      </c>
      <c r="E18" s="87"/>
      <c r="F18" s="77"/>
      <c r="G18" s="90"/>
      <c r="H18" s="90"/>
      <c r="I18" s="77"/>
      <c r="J18" s="77"/>
      <c r="K18" s="77"/>
      <c r="L18" s="77"/>
      <c r="M18" s="77"/>
      <c r="N18" s="90"/>
      <c r="O18" s="90"/>
      <c r="P18" s="77"/>
      <c r="Q18" s="77"/>
      <c r="R18" s="77"/>
      <c r="S18" s="77"/>
      <c r="T18" s="77"/>
      <c r="U18" s="90"/>
      <c r="V18" s="90"/>
      <c r="W18" s="77"/>
      <c r="X18" s="77"/>
      <c r="Y18" s="77"/>
      <c r="Z18" s="77"/>
      <c r="AA18" s="77"/>
      <c r="AB18" s="90"/>
      <c r="AC18" s="90"/>
      <c r="AD18" s="77"/>
      <c r="AE18" s="77"/>
      <c r="AF18" s="77"/>
      <c r="AG18" s="77"/>
      <c r="AH18" s="77"/>
      <c r="AI18" s="90"/>
      <c r="AO18" s="56" t="str">
        <f>bases!$B$4</f>
        <v>MICHEL</v>
      </c>
      <c r="AP18" s="81" t="str">
        <f>$B$18</f>
        <v>MICHEL</v>
      </c>
      <c r="AQ18" s="76" t="s">
        <v>30</v>
      </c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Y18" s="56" t="str">
        <f>bases!$B$4</f>
        <v>MICHEL</v>
      </c>
      <c r="BZ18" s="81" t="str">
        <f>$B$18</f>
        <v>MICHEL</v>
      </c>
      <c r="CA18" s="76" t="s">
        <v>30</v>
      </c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  <c r="DB18" s="77"/>
      <c r="DC18" s="77"/>
      <c r="DD18" s="77"/>
      <c r="DE18" s="77"/>
      <c r="DF18" s="77"/>
      <c r="DM18" s="56" t="str">
        <f>bases!$B$4</f>
        <v>MICHEL</v>
      </c>
      <c r="DN18" s="81" t="str">
        <f>$B$18</f>
        <v>MICHEL</v>
      </c>
      <c r="DO18" s="76" t="s">
        <v>30</v>
      </c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  <c r="EO18" s="77"/>
      <c r="EP18" s="77"/>
      <c r="EQ18" s="77"/>
      <c r="ER18" s="77"/>
      <c r="ES18" s="77"/>
      <c r="EY18" s="56" t="str">
        <f>bases!$B$4</f>
        <v>MICHEL</v>
      </c>
      <c r="EZ18" s="81" t="str">
        <f>$B$18</f>
        <v>MICHEL</v>
      </c>
      <c r="FA18" s="76" t="s">
        <v>30</v>
      </c>
      <c r="FB18" s="77"/>
      <c r="FC18" s="77"/>
      <c r="FD18" s="77"/>
      <c r="FE18" s="77"/>
      <c r="FF18" s="77"/>
      <c r="FG18" s="77"/>
      <c r="FH18" s="77"/>
      <c r="FI18" s="77"/>
      <c r="FJ18" s="77"/>
      <c r="FK18" s="77"/>
      <c r="FL18" s="77"/>
      <c r="FM18" s="77"/>
      <c r="FN18" s="77"/>
      <c r="FO18" s="77"/>
      <c r="FP18" s="77"/>
      <c r="FQ18" s="77"/>
      <c r="FR18" s="77"/>
      <c r="FS18" s="77"/>
      <c r="FT18" s="77"/>
      <c r="FU18" s="77"/>
      <c r="FV18" s="77"/>
      <c r="FW18" s="77"/>
      <c r="FX18" s="77"/>
      <c r="FY18" s="77"/>
      <c r="FZ18" s="77"/>
      <c r="GA18" s="77"/>
      <c r="GB18" s="77"/>
      <c r="GC18" s="77"/>
      <c r="GD18" s="77"/>
      <c r="GE18" s="77"/>
      <c r="GF18" s="77"/>
      <c r="GL18" s="56" t="str">
        <f>bases!$B$4</f>
        <v>MICHEL</v>
      </c>
      <c r="GM18" s="81" t="str">
        <f>$B$18</f>
        <v>MICHEL</v>
      </c>
      <c r="GN18" s="76" t="s">
        <v>30</v>
      </c>
      <c r="GO18" s="77"/>
      <c r="GP18" s="77"/>
      <c r="GQ18" s="77"/>
      <c r="GR18" s="77"/>
      <c r="GS18" s="77"/>
      <c r="GT18" s="77"/>
      <c r="GU18" s="77"/>
      <c r="GV18" s="77"/>
      <c r="GW18" s="77"/>
      <c r="GX18" s="77"/>
      <c r="GY18" s="77"/>
      <c r="GZ18" s="77"/>
      <c r="HA18" s="77"/>
      <c r="HB18" s="77"/>
      <c r="HC18" s="77"/>
      <c r="HD18" s="77"/>
      <c r="HE18" s="77"/>
      <c r="HF18" s="77"/>
      <c r="HG18" s="77"/>
      <c r="HH18" s="77"/>
      <c r="HI18" s="77"/>
      <c r="HJ18" s="77"/>
      <c r="HK18" s="77"/>
      <c r="HL18" s="77"/>
      <c r="HM18" s="77"/>
      <c r="HN18" s="77"/>
      <c r="HO18" s="77"/>
      <c r="HP18" s="77"/>
      <c r="HQ18" s="77"/>
      <c r="HR18" s="77"/>
      <c r="HY18" s="56" t="str">
        <f>bases!$B$4</f>
        <v>MICHEL</v>
      </c>
      <c r="HZ18" s="81" t="str">
        <f>$B$18</f>
        <v>MICHEL</v>
      </c>
      <c r="IA18" s="76" t="s">
        <v>30</v>
      </c>
      <c r="IB18" s="77"/>
      <c r="IC18" s="77"/>
      <c r="ID18" s="77"/>
      <c r="IE18" s="77"/>
      <c r="IF18" s="77"/>
      <c r="IG18" s="77"/>
      <c r="IH18" s="77"/>
      <c r="II18" s="77"/>
      <c r="IJ18" s="77"/>
      <c r="IK18" s="77"/>
      <c r="IL18" s="77"/>
      <c r="IM18" s="77"/>
      <c r="IN18" s="77"/>
      <c r="IO18" s="77"/>
      <c r="IP18" s="77"/>
      <c r="IQ18" s="77"/>
      <c r="IR18" s="77"/>
      <c r="IS18" s="77"/>
      <c r="IT18" s="77"/>
      <c r="IU18" s="77"/>
      <c r="IV18" s="77"/>
      <c r="IW18" s="77"/>
      <c r="IX18" s="77"/>
      <c r="IY18" s="77"/>
      <c r="IZ18" s="77"/>
      <c r="JA18" s="77"/>
      <c r="JB18" s="77"/>
      <c r="JC18" s="77"/>
      <c r="JD18" s="77"/>
      <c r="JE18" s="77"/>
      <c r="JF18" s="77"/>
      <c r="JL18" s="56" t="str">
        <f>bases!$B$4</f>
        <v>MICHEL</v>
      </c>
      <c r="JM18" s="81" t="str">
        <f>$B$18</f>
        <v>MICHEL</v>
      </c>
      <c r="JN18" s="76" t="s">
        <v>30</v>
      </c>
      <c r="JO18" s="77"/>
      <c r="JP18" s="77"/>
      <c r="JQ18" s="77"/>
      <c r="JR18" s="77"/>
      <c r="JS18" s="77"/>
      <c r="JT18" s="77"/>
      <c r="JU18" s="77"/>
      <c r="JV18" s="77"/>
      <c r="JW18" s="77"/>
      <c r="JX18" s="77"/>
      <c r="JY18" s="77"/>
      <c r="JZ18" s="77"/>
      <c r="KA18" s="77"/>
      <c r="KB18" s="77"/>
      <c r="KC18" s="77"/>
      <c r="KD18" s="77"/>
      <c r="KE18" s="77"/>
      <c r="KF18" s="77"/>
      <c r="KG18" s="77"/>
      <c r="KH18" s="77"/>
      <c r="KI18" s="77"/>
      <c r="KJ18" s="77"/>
      <c r="KK18" s="77"/>
      <c r="KL18" s="77"/>
      <c r="KM18" s="77"/>
      <c r="KN18" s="77"/>
      <c r="KO18" s="77"/>
      <c r="KP18" s="77"/>
      <c r="KQ18" s="77"/>
      <c r="KR18" s="77"/>
      <c r="KS18" s="77"/>
      <c r="KZ18" s="56" t="str">
        <f>bases!$B$4</f>
        <v>MICHEL</v>
      </c>
      <c r="LA18" s="81" t="str">
        <f>$B$18</f>
        <v>MICHEL</v>
      </c>
      <c r="LB18" s="76" t="s">
        <v>30</v>
      </c>
      <c r="LC18" s="77"/>
      <c r="LD18" s="77"/>
      <c r="LE18" s="77"/>
      <c r="LF18" s="77"/>
      <c r="LG18" s="77"/>
      <c r="LH18" s="77"/>
      <c r="LI18" s="77"/>
      <c r="LJ18" s="77"/>
      <c r="LK18" s="77"/>
      <c r="LL18" s="77"/>
      <c r="LM18" s="77"/>
      <c r="LN18" s="77"/>
      <c r="LO18" s="77"/>
      <c r="LP18" s="77"/>
      <c r="LQ18" s="77"/>
      <c r="LR18" s="77"/>
      <c r="LS18" s="77"/>
      <c r="LT18" s="77"/>
      <c r="LU18" s="77"/>
      <c r="LV18" s="77"/>
      <c r="LW18" s="77"/>
      <c r="LX18" s="77"/>
      <c r="LY18" s="77"/>
      <c r="LZ18" s="77"/>
      <c r="MA18" s="77"/>
      <c r="MB18" s="77"/>
      <c r="MC18" s="77"/>
      <c r="MD18" s="77"/>
      <c r="ME18" s="77"/>
      <c r="MF18" s="77"/>
      <c r="ML18" s="56" t="str">
        <f>bases!$B$4</f>
        <v>MICHEL</v>
      </c>
      <c r="MM18" s="81" t="str">
        <f>$B$18</f>
        <v>MICHEL</v>
      </c>
      <c r="MN18" s="76" t="s">
        <v>30</v>
      </c>
      <c r="MO18" s="77"/>
      <c r="MP18" s="77"/>
      <c r="MQ18" s="77"/>
      <c r="MR18" s="77"/>
      <c r="MS18" s="77"/>
      <c r="MT18" s="77"/>
      <c r="MU18" s="77"/>
      <c r="MV18" s="77"/>
      <c r="MW18" s="77"/>
      <c r="MX18" s="77"/>
      <c r="MY18" s="77"/>
      <c r="MZ18" s="77"/>
      <c r="NA18" s="77"/>
      <c r="NB18" s="77"/>
      <c r="NC18" s="77"/>
      <c r="ND18" s="77"/>
      <c r="NE18" s="77"/>
      <c r="NF18" s="77"/>
      <c r="NG18" s="77"/>
      <c r="NH18" s="77"/>
      <c r="NI18" s="77"/>
      <c r="NJ18" s="77"/>
      <c r="NK18" s="77"/>
      <c r="NL18" s="77"/>
      <c r="NM18" s="77"/>
      <c r="NN18" s="77"/>
      <c r="NO18" s="77"/>
      <c r="NP18" s="77"/>
      <c r="NQ18" s="77"/>
      <c r="NR18" s="77"/>
      <c r="NS18" s="77"/>
      <c r="NY18" s="56" t="str">
        <f>bases!$B$4</f>
        <v>MICHEL</v>
      </c>
      <c r="NZ18" s="81" t="str">
        <f>$B$18</f>
        <v>MICHEL</v>
      </c>
      <c r="OA18" s="76" t="s">
        <v>30</v>
      </c>
      <c r="OB18" s="77"/>
      <c r="OC18" s="77"/>
      <c r="OD18" s="77"/>
      <c r="OE18" s="77"/>
      <c r="OF18" s="77"/>
      <c r="OG18" s="77"/>
      <c r="OH18" s="77"/>
      <c r="OI18" s="77"/>
      <c r="OJ18" s="77"/>
      <c r="OK18" s="77"/>
      <c r="OL18" s="77"/>
      <c r="OM18" s="77"/>
      <c r="ON18" s="77"/>
      <c r="OO18" s="77"/>
      <c r="OP18" s="77"/>
      <c r="OQ18" s="77"/>
      <c r="OR18" s="77"/>
      <c r="OS18" s="77"/>
      <c r="OT18" s="77"/>
      <c r="OU18" s="77"/>
      <c r="OV18" s="77"/>
      <c r="OW18" s="77"/>
      <c r="OX18" s="77"/>
      <c r="OY18" s="77"/>
      <c r="OZ18" s="77"/>
      <c r="PA18" s="77"/>
      <c r="PB18" s="77"/>
      <c r="PC18" s="77"/>
      <c r="PD18" s="77"/>
      <c r="PE18" s="77"/>
      <c r="PK18" s="56" t="str">
        <f>bases!$B$4</f>
        <v>MICHEL</v>
      </c>
      <c r="PL18" s="81" t="str">
        <f>$B$18</f>
        <v>MICHEL</v>
      </c>
      <c r="PM18" s="76" t="s">
        <v>30</v>
      </c>
      <c r="PN18" s="77"/>
      <c r="PO18" s="77"/>
      <c r="PP18" s="77"/>
      <c r="PQ18" s="77"/>
      <c r="PR18" s="77"/>
      <c r="PS18" s="77"/>
      <c r="PT18" s="77"/>
      <c r="PU18" s="77"/>
      <c r="PV18" s="77"/>
      <c r="PW18" s="77"/>
      <c r="PX18" s="77"/>
      <c r="PY18" s="77"/>
      <c r="PZ18" s="77"/>
      <c r="QA18" s="77"/>
      <c r="QB18" s="77"/>
      <c r="QC18" s="77"/>
      <c r="QD18" s="77"/>
      <c r="QE18" s="77"/>
      <c r="QF18" s="77"/>
      <c r="QG18" s="77"/>
      <c r="QH18" s="77"/>
      <c r="QI18" s="77"/>
      <c r="QJ18" s="77"/>
      <c r="QK18" s="77"/>
      <c r="QL18" s="77"/>
      <c r="QM18" s="77"/>
      <c r="QN18" s="77"/>
      <c r="QO18" s="77"/>
      <c r="QP18" s="77"/>
      <c r="QQ18" s="77"/>
      <c r="QR18" s="77"/>
    </row>
    <row r="19" spans="1:460" s="35" customFormat="1" ht="19.5" thickBot="1" x14ac:dyDescent="0.3">
      <c r="B19" s="56"/>
      <c r="C19" s="78" t="str">
        <f>$B$18</f>
        <v>MICHEL</v>
      </c>
      <c r="D19" s="79" t="s">
        <v>66</v>
      </c>
      <c r="E19" s="88"/>
      <c r="F19" s="80"/>
      <c r="G19" s="91"/>
      <c r="H19" s="91"/>
      <c r="I19" s="80"/>
      <c r="J19" s="80"/>
      <c r="K19" s="80"/>
      <c r="L19" s="80"/>
      <c r="M19" s="80"/>
      <c r="N19" s="91"/>
      <c r="O19" s="91"/>
      <c r="P19" s="80"/>
      <c r="Q19" s="80"/>
      <c r="R19" s="80"/>
      <c r="S19" s="80"/>
      <c r="T19" s="80"/>
      <c r="U19" s="91"/>
      <c r="V19" s="91"/>
      <c r="W19" s="80"/>
      <c r="X19" s="80"/>
      <c r="Y19" s="80"/>
      <c r="Z19" s="80"/>
      <c r="AA19" s="80"/>
      <c r="AB19" s="91"/>
      <c r="AC19" s="91"/>
      <c r="AD19" s="80"/>
      <c r="AE19" s="80"/>
      <c r="AF19" s="80"/>
      <c r="AG19" s="80"/>
      <c r="AH19" s="80"/>
      <c r="AI19" s="91"/>
      <c r="AO19" s="56"/>
      <c r="AP19" s="78" t="str">
        <f>$B$18</f>
        <v>MICHEL</v>
      </c>
      <c r="AQ19" s="79" t="s">
        <v>66</v>
      </c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Y19" s="56"/>
      <c r="BZ19" s="78" t="str">
        <f>$B$18</f>
        <v>MICHEL</v>
      </c>
      <c r="CA19" s="79" t="s">
        <v>66</v>
      </c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M19" s="56"/>
      <c r="DN19" s="78" t="str">
        <f>$B$18</f>
        <v>MICHEL</v>
      </c>
      <c r="DO19" s="79" t="s">
        <v>66</v>
      </c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Y19" s="56"/>
      <c r="EZ19" s="78" t="str">
        <f>$B$18</f>
        <v>MICHEL</v>
      </c>
      <c r="FA19" s="79" t="s">
        <v>66</v>
      </c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L19" s="56"/>
      <c r="GM19" s="78" t="str">
        <f>$B$18</f>
        <v>MICHEL</v>
      </c>
      <c r="GN19" s="79" t="s">
        <v>66</v>
      </c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  <c r="HD19" s="80"/>
      <c r="HE19" s="80"/>
      <c r="HF19" s="80"/>
      <c r="HG19" s="80"/>
      <c r="HH19" s="80"/>
      <c r="HI19" s="80"/>
      <c r="HJ19" s="80"/>
      <c r="HK19" s="80"/>
      <c r="HL19" s="80"/>
      <c r="HM19" s="80"/>
      <c r="HN19" s="80"/>
      <c r="HO19" s="80"/>
      <c r="HP19" s="80"/>
      <c r="HQ19" s="80"/>
      <c r="HR19" s="80"/>
      <c r="HY19" s="56"/>
      <c r="HZ19" s="78" t="str">
        <f>$B$18</f>
        <v>MICHEL</v>
      </c>
      <c r="IA19" s="79" t="s">
        <v>66</v>
      </c>
      <c r="IB19" s="80"/>
      <c r="IC19" s="80"/>
      <c r="ID19" s="80"/>
      <c r="IE19" s="80"/>
      <c r="IF19" s="80"/>
      <c r="IG19" s="80"/>
      <c r="IH19" s="80"/>
      <c r="II19" s="80"/>
      <c r="IJ19" s="80"/>
      <c r="IK19" s="80"/>
      <c r="IL19" s="80"/>
      <c r="IM19" s="80"/>
      <c r="IN19" s="80"/>
      <c r="IO19" s="80"/>
      <c r="IP19" s="80"/>
      <c r="IQ19" s="80"/>
      <c r="IR19" s="80"/>
      <c r="IS19" s="80"/>
      <c r="IT19" s="80"/>
      <c r="IU19" s="80"/>
      <c r="IV19" s="80"/>
      <c r="IW19" s="80"/>
      <c r="IX19" s="80"/>
      <c r="IY19" s="80"/>
      <c r="IZ19" s="80"/>
      <c r="JA19" s="80"/>
      <c r="JB19" s="80"/>
      <c r="JC19" s="80"/>
      <c r="JD19" s="80"/>
      <c r="JE19" s="80"/>
      <c r="JF19" s="80"/>
      <c r="JL19" s="56"/>
      <c r="JM19" s="78" t="str">
        <f>$B$18</f>
        <v>MICHEL</v>
      </c>
      <c r="JN19" s="79" t="s">
        <v>66</v>
      </c>
      <c r="JO19" s="80"/>
      <c r="JP19" s="80"/>
      <c r="JQ19" s="80"/>
      <c r="JR19" s="80"/>
      <c r="JS19" s="80"/>
      <c r="JT19" s="80"/>
      <c r="JU19" s="80"/>
      <c r="JV19" s="80"/>
      <c r="JW19" s="80"/>
      <c r="JX19" s="80"/>
      <c r="JY19" s="80"/>
      <c r="JZ19" s="80"/>
      <c r="KA19" s="80"/>
      <c r="KB19" s="80"/>
      <c r="KC19" s="80"/>
      <c r="KD19" s="80"/>
      <c r="KE19" s="80"/>
      <c r="KF19" s="80"/>
      <c r="KG19" s="80"/>
      <c r="KH19" s="80"/>
      <c r="KI19" s="80"/>
      <c r="KJ19" s="80"/>
      <c r="KK19" s="80"/>
      <c r="KL19" s="80"/>
      <c r="KM19" s="80"/>
      <c r="KN19" s="80"/>
      <c r="KO19" s="80"/>
      <c r="KP19" s="80"/>
      <c r="KQ19" s="80"/>
      <c r="KR19" s="80"/>
      <c r="KS19" s="80"/>
      <c r="KZ19" s="56"/>
      <c r="LA19" s="78" t="str">
        <f>$B$18</f>
        <v>MICHEL</v>
      </c>
      <c r="LB19" s="79" t="s">
        <v>66</v>
      </c>
      <c r="LC19" s="80"/>
      <c r="LD19" s="80"/>
      <c r="LE19" s="80"/>
      <c r="LF19" s="80"/>
      <c r="LG19" s="80"/>
      <c r="LH19" s="80"/>
      <c r="LI19" s="80"/>
      <c r="LJ19" s="80"/>
      <c r="LK19" s="80"/>
      <c r="LL19" s="80"/>
      <c r="LM19" s="80"/>
      <c r="LN19" s="80"/>
      <c r="LO19" s="80"/>
      <c r="LP19" s="80"/>
      <c r="LQ19" s="80"/>
      <c r="LR19" s="80"/>
      <c r="LS19" s="80"/>
      <c r="LT19" s="80"/>
      <c r="LU19" s="80"/>
      <c r="LV19" s="80"/>
      <c r="LW19" s="80"/>
      <c r="LX19" s="80"/>
      <c r="LY19" s="80"/>
      <c r="LZ19" s="80"/>
      <c r="MA19" s="80"/>
      <c r="MB19" s="80"/>
      <c r="MC19" s="80"/>
      <c r="MD19" s="80"/>
      <c r="ME19" s="80"/>
      <c r="MF19" s="80"/>
      <c r="ML19" s="56"/>
      <c r="MM19" s="78" t="str">
        <f>$B$18</f>
        <v>MICHEL</v>
      </c>
      <c r="MN19" s="79" t="s">
        <v>66</v>
      </c>
      <c r="MO19" s="80"/>
      <c r="MP19" s="80"/>
      <c r="MQ19" s="80"/>
      <c r="MR19" s="80"/>
      <c r="MS19" s="80"/>
      <c r="MT19" s="80"/>
      <c r="MU19" s="80"/>
      <c r="MV19" s="80"/>
      <c r="MW19" s="80"/>
      <c r="MX19" s="80"/>
      <c r="MY19" s="80"/>
      <c r="MZ19" s="80"/>
      <c r="NA19" s="80"/>
      <c r="NB19" s="80"/>
      <c r="NC19" s="80"/>
      <c r="ND19" s="80"/>
      <c r="NE19" s="80"/>
      <c r="NF19" s="80"/>
      <c r="NG19" s="80"/>
      <c r="NH19" s="80"/>
      <c r="NI19" s="80"/>
      <c r="NJ19" s="80"/>
      <c r="NK19" s="80"/>
      <c r="NL19" s="80"/>
      <c r="NM19" s="80"/>
      <c r="NN19" s="80"/>
      <c r="NO19" s="80"/>
      <c r="NP19" s="80"/>
      <c r="NQ19" s="80"/>
      <c r="NR19" s="80"/>
      <c r="NS19" s="80"/>
      <c r="NY19" s="56"/>
      <c r="NZ19" s="78" t="str">
        <f>$B$18</f>
        <v>MICHEL</v>
      </c>
      <c r="OA19" s="79" t="s">
        <v>66</v>
      </c>
      <c r="OB19" s="80"/>
      <c r="OC19" s="80"/>
      <c r="OD19" s="80"/>
      <c r="OE19" s="80"/>
      <c r="OF19" s="80"/>
      <c r="OG19" s="80"/>
      <c r="OH19" s="80"/>
      <c r="OI19" s="80"/>
      <c r="OJ19" s="80"/>
      <c r="OK19" s="80"/>
      <c r="OL19" s="80"/>
      <c r="OM19" s="80"/>
      <c r="ON19" s="80"/>
      <c r="OO19" s="80"/>
      <c r="OP19" s="80"/>
      <c r="OQ19" s="80"/>
      <c r="OR19" s="80"/>
      <c r="OS19" s="80"/>
      <c r="OT19" s="80"/>
      <c r="OU19" s="80"/>
      <c r="OV19" s="80"/>
      <c r="OW19" s="80"/>
      <c r="OX19" s="80"/>
      <c r="OY19" s="80"/>
      <c r="OZ19" s="80"/>
      <c r="PA19" s="80"/>
      <c r="PB19" s="80"/>
      <c r="PC19" s="80"/>
      <c r="PD19" s="80"/>
      <c r="PE19" s="80"/>
      <c r="PK19" s="56"/>
      <c r="PL19" s="78" t="str">
        <f>$B$18</f>
        <v>MICHEL</v>
      </c>
      <c r="PM19" s="79" t="s">
        <v>66</v>
      </c>
      <c r="PN19" s="80"/>
      <c r="PO19" s="80"/>
      <c r="PP19" s="80"/>
      <c r="PQ19" s="80"/>
      <c r="PR19" s="80"/>
      <c r="PS19" s="80"/>
      <c r="PT19" s="80"/>
      <c r="PU19" s="80"/>
      <c r="PV19" s="80"/>
      <c r="PW19" s="80"/>
      <c r="PX19" s="80"/>
      <c r="PY19" s="80"/>
      <c r="PZ19" s="80"/>
      <c r="QA19" s="80"/>
      <c r="QB19" s="80"/>
      <c r="QC19" s="80"/>
      <c r="QD19" s="80"/>
      <c r="QE19" s="80"/>
      <c r="QF19" s="80"/>
      <c r="QG19" s="80"/>
      <c r="QH19" s="80"/>
      <c r="QI19" s="80"/>
      <c r="QJ19" s="80"/>
      <c r="QK19" s="80"/>
      <c r="QL19" s="80"/>
      <c r="QM19" s="80"/>
      <c r="QN19" s="80"/>
      <c r="QO19" s="80"/>
      <c r="QP19" s="80"/>
      <c r="QQ19" s="80"/>
      <c r="QR19" s="80"/>
    </row>
    <row r="20" spans="1:460" ht="20.100000000000001" customHeight="1" x14ac:dyDescent="0.25">
      <c r="A20" s="18">
        <v>3</v>
      </c>
      <c r="B20" s="61"/>
      <c r="C20" s="83" t="str">
        <f>$B$21</f>
        <v>SANDRA</v>
      </c>
      <c r="D20" s="84" t="s">
        <v>29</v>
      </c>
      <c r="E20" s="86"/>
      <c r="F20" s="85"/>
      <c r="G20" s="89"/>
      <c r="H20" s="89"/>
      <c r="I20" s="85"/>
      <c r="J20" s="85"/>
      <c r="K20" s="85"/>
      <c r="L20" s="85"/>
      <c r="M20" s="85"/>
      <c r="N20" s="89"/>
      <c r="O20" s="89"/>
      <c r="P20" s="85"/>
      <c r="Q20" s="85"/>
      <c r="R20" s="85"/>
      <c r="S20" s="85"/>
      <c r="T20" s="85"/>
      <c r="U20" s="89"/>
      <c r="V20" s="89"/>
      <c r="W20" s="85"/>
      <c r="X20" s="85"/>
      <c r="Y20" s="85"/>
      <c r="Z20" s="85"/>
      <c r="AA20" s="85"/>
      <c r="AB20" s="89"/>
      <c r="AC20" s="89"/>
      <c r="AD20" s="85"/>
      <c r="AE20" s="85"/>
      <c r="AF20" s="85"/>
      <c r="AG20" s="85"/>
      <c r="AH20" s="85"/>
      <c r="AI20" s="89"/>
      <c r="AN20" s="18">
        <v>3</v>
      </c>
      <c r="AO20" s="61"/>
      <c r="AP20" s="127" t="str">
        <f>$B$21</f>
        <v>SANDRA</v>
      </c>
      <c r="AQ20" s="128" t="s">
        <v>29</v>
      </c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X20" s="18">
        <v>3</v>
      </c>
      <c r="BY20" s="61"/>
      <c r="BZ20" s="127" t="str">
        <f>$B$21</f>
        <v>SANDRA</v>
      </c>
      <c r="CA20" s="128" t="s">
        <v>29</v>
      </c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L20" s="18">
        <v>3</v>
      </c>
      <c r="DM20" s="61"/>
      <c r="DN20" s="127" t="str">
        <f>$B$21</f>
        <v>SANDRA</v>
      </c>
      <c r="DO20" s="128" t="s">
        <v>29</v>
      </c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X20" s="18">
        <v>3</v>
      </c>
      <c r="EY20" s="61"/>
      <c r="EZ20" s="127" t="str">
        <f>$B$21</f>
        <v>SANDRA</v>
      </c>
      <c r="FA20" s="128" t="s">
        <v>29</v>
      </c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FQ20" s="129"/>
      <c r="FR20" s="129"/>
      <c r="FS20" s="129"/>
      <c r="FT20" s="129"/>
      <c r="FU20" s="129"/>
      <c r="FV20" s="129"/>
      <c r="FW20" s="129"/>
      <c r="FX20" s="129"/>
      <c r="FY20" s="129"/>
      <c r="FZ20" s="129"/>
      <c r="GA20" s="129"/>
      <c r="GB20" s="129"/>
      <c r="GC20" s="129"/>
      <c r="GD20" s="129"/>
      <c r="GE20" s="129"/>
      <c r="GF20" s="129"/>
      <c r="GK20" s="18">
        <v>3</v>
      </c>
      <c r="GL20" s="61"/>
      <c r="GM20" s="127" t="str">
        <f>$B$21</f>
        <v>SANDRA</v>
      </c>
      <c r="GN20" s="128" t="s">
        <v>29</v>
      </c>
      <c r="GO20" s="129"/>
      <c r="GP20" s="129"/>
      <c r="GQ20" s="129"/>
      <c r="GR20" s="129"/>
      <c r="GS20" s="129"/>
      <c r="GT20" s="129"/>
      <c r="GU20" s="129"/>
      <c r="GV20" s="129"/>
      <c r="GW20" s="129"/>
      <c r="GX20" s="129"/>
      <c r="GY20" s="129"/>
      <c r="GZ20" s="129"/>
      <c r="HA20" s="129"/>
      <c r="HB20" s="129"/>
      <c r="HC20" s="129"/>
      <c r="HD20" s="129"/>
      <c r="HE20" s="129"/>
      <c r="HF20" s="129"/>
      <c r="HG20" s="129"/>
      <c r="HH20" s="129"/>
      <c r="HI20" s="129"/>
      <c r="HJ20" s="129"/>
      <c r="HK20" s="129"/>
      <c r="HL20" s="129"/>
      <c r="HM20" s="129"/>
      <c r="HN20" s="129"/>
      <c r="HO20" s="129"/>
      <c r="HP20" s="129"/>
      <c r="HQ20" s="129"/>
      <c r="HR20" s="129"/>
      <c r="HX20" s="18">
        <v>3</v>
      </c>
      <c r="HY20" s="61"/>
      <c r="HZ20" s="127" t="str">
        <f>$B$21</f>
        <v>SANDRA</v>
      </c>
      <c r="IA20" s="128" t="s">
        <v>29</v>
      </c>
      <c r="IB20" s="129"/>
      <c r="IC20" s="129"/>
      <c r="ID20" s="129"/>
      <c r="IE20" s="129"/>
      <c r="IF20" s="129"/>
      <c r="IG20" s="129"/>
      <c r="IH20" s="129"/>
      <c r="II20" s="129"/>
      <c r="IJ20" s="129"/>
      <c r="IK20" s="129"/>
      <c r="IL20" s="129"/>
      <c r="IM20" s="129"/>
      <c r="IN20" s="129"/>
      <c r="IO20" s="129"/>
      <c r="IP20" s="129"/>
      <c r="IQ20" s="129"/>
      <c r="IR20" s="129"/>
      <c r="IS20" s="129"/>
      <c r="IT20" s="129"/>
      <c r="IU20" s="129"/>
      <c r="IV20" s="129"/>
      <c r="IW20" s="129"/>
      <c r="IX20" s="129"/>
      <c r="IY20" s="129"/>
      <c r="IZ20" s="129"/>
      <c r="JA20" s="129"/>
      <c r="JB20" s="129"/>
      <c r="JC20" s="129"/>
      <c r="JD20" s="129"/>
      <c r="JE20" s="129"/>
      <c r="JF20" s="129"/>
      <c r="JK20" s="18">
        <v>3</v>
      </c>
      <c r="JL20" s="61"/>
      <c r="JM20" s="127" t="str">
        <f>$B$21</f>
        <v>SANDRA</v>
      </c>
      <c r="JN20" s="128" t="s">
        <v>29</v>
      </c>
      <c r="JO20" s="129"/>
      <c r="JP20" s="129"/>
      <c r="JQ20" s="129"/>
      <c r="JR20" s="129"/>
      <c r="JS20" s="129"/>
      <c r="JT20" s="129"/>
      <c r="JU20" s="129"/>
      <c r="JV20" s="129"/>
      <c r="JW20" s="129"/>
      <c r="JX20" s="129"/>
      <c r="JY20" s="129"/>
      <c r="JZ20" s="129"/>
      <c r="KA20" s="129"/>
      <c r="KB20" s="129"/>
      <c r="KC20" s="129"/>
      <c r="KD20" s="129"/>
      <c r="KE20" s="129"/>
      <c r="KF20" s="129"/>
      <c r="KG20" s="129"/>
      <c r="KH20" s="129"/>
      <c r="KI20" s="129"/>
      <c r="KJ20" s="129"/>
      <c r="KK20" s="129"/>
      <c r="KL20" s="129"/>
      <c r="KM20" s="129"/>
      <c r="KN20" s="129"/>
      <c r="KO20" s="129"/>
      <c r="KP20" s="129"/>
      <c r="KQ20" s="129"/>
      <c r="KR20" s="129"/>
      <c r="KS20" s="129"/>
      <c r="KY20" s="18">
        <v>3</v>
      </c>
      <c r="KZ20" s="61"/>
      <c r="LA20" s="127" t="str">
        <f>$B$21</f>
        <v>SANDRA</v>
      </c>
      <c r="LB20" s="128" t="s">
        <v>29</v>
      </c>
      <c r="LC20" s="129"/>
      <c r="LD20" s="129"/>
      <c r="LE20" s="129"/>
      <c r="LF20" s="129"/>
      <c r="LG20" s="129"/>
      <c r="LH20" s="129"/>
      <c r="LI20" s="129"/>
      <c r="LJ20" s="129"/>
      <c r="LK20" s="129"/>
      <c r="LL20" s="129"/>
      <c r="LM20" s="129"/>
      <c r="LN20" s="129"/>
      <c r="LO20" s="129"/>
      <c r="LP20" s="129"/>
      <c r="LQ20" s="129"/>
      <c r="LR20" s="129"/>
      <c r="LS20" s="129"/>
      <c r="LT20" s="129"/>
      <c r="LU20" s="129"/>
      <c r="LV20" s="129"/>
      <c r="LW20" s="129"/>
      <c r="LX20" s="129"/>
      <c r="LY20" s="129"/>
      <c r="LZ20" s="129"/>
      <c r="MA20" s="129"/>
      <c r="MB20" s="129"/>
      <c r="MC20" s="129"/>
      <c r="MD20" s="129"/>
      <c r="ME20" s="129"/>
      <c r="MF20" s="129"/>
      <c r="MK20" s="18">
        <v>3</v>
      </c>
      <c r="ML20" s="61"/>
      <c r="MM20" s="127" t="str">
        <f>$B$21</f>
        <v>SANDRA</v>
      </c>
      <c r="MN20" s="128" t="s">
        <v>29</v>
      </c>
      <c r="MO20" s="129"/>
      <c r="MP20" s="129"/>
      <c r="MQ20" s="129"/>
      <c r="MR20" s="129"/>
      <c r="MS20" s="129"/>
      <c r="MT20" s="129"/>
      <c r="MU20" s="129"/>
      <c r="MV20" s="129"/>
      <c r="MW20" s="129"/>
      <c r="MX20" s="129"/>
      <c r="MY20" s="129"/>
      <c r="MZ20" s="129"/>
      <c r="NA20" s="129"/>
      <c r="NB20" s="129"/>
      <c r="NC20" s="129"/>
      <c r="ND20" s="129"/>
      <c r="NE20" s="129"/>
      <c r="NF20" s="129"/>
      <c r="NG20" s="129"/>
      <c r="NH20" s="129"/>
      <c r="NI20" s="129"/>
      <c r="NJ20" s="129"/>
      <c r="NK20" s="129"/>
      <c r="NL20" s="129"/>
      <c r="NM20" s="129"/>
      <c r="NN20" s="129"/>
      <c r="NO20" s="129"/>
      <c r="NP20" s="129"/>
      <c r="NQ20" s="129"/>
      <c r="NR20" s="129"/>
      <c r="NS20" s="129"/>
      <c r="NX20" s="18">
        <v>3</v>
      </c>
      <c r="NY20" s="61"/>
      <c r="NZ20" s="127" t="str">
        <f>$B$21</f>
        <v>SANDRA</v>
      </c>
      <c r="OA20" s="128" t="s">
        <v>29</v>
      </c>
      <c r="OB20" s="129"/>
      <c r="OC20" s="129"/>
      <c r="OD20" s="129"/>
      <c r="OE20" s="129"/>
      <c r="OF20" s="129"/>
      <c r="OG20" s="129"/>
      <c r="OH20" s="129"/>
      <c r="OI20" s="129"/>
      <c r="OJ20" s="129"/>
      <c r="OK20" s="129"/>
      <c r="OL20" s="129"/>
      <c r="OM20" s="129"/>
      <c r="ON20" s="129"/>
      <c r="OO20" s="129"/>
      <c r="OP20" s="129"/>
      <c r="OQ20" s="129"/>
      <c r="OR20" s="129"/>
      <c r="OS20" s="129"/>
      <c r="OT20" s="129"/>
      <c r="OU20" s="129"/>
      <c r="OV20" s="129"/>
      <c r="OW20" s="129"/>
      <c r="OX20" s="129"/>
      <c r="OY20" s="129"/>
      <c r="OZ20" s="129"/>
      <c r="PA20" s="129"/>
      <c r="PB20" s="129"/>
      <c r="PC20" s="129"/>
      <c r="PD20" s="129"/>
      <c r="PE20" s="129"/>
      <c r="PJ20" s="18">
        <v>3</v>
      </c>
      <c r="PK20" s="61"/>
      <c r="PL20" s="127" t="str">
        <f>$B$21</f>
        <v>SANDRA</v>
      </c>
      <c r="PM20" s="128" t="s">
        <v>29</v>
      </c>
      <c r="PN20" s="129"/>
      <c r="PO20" s="129"/>
      <c r="PP20" s="129"/>
      <c r="PQ20" s="129"/>
      <c r="PR20" s="129"/>
      <c r="PS20" s="129"/>
      <c r="PT20" s="129"/>
      <c r="PU20" s="129"/>
      <c r="PV20" s="129"/>
      <c r="PW20" s="129"/>
      <c r="PX20" s="129"/>
      <c r="PY20" s="129"/>
      <c r="PZ20" s="129"/>
      <c r="QA20" s="129"/>
      <c r="QB20" s="129"/>
      <c r="QC20" s="129"/>
      <c r="QD20" s="129"/>
      <c r="QE20" s="129"/>
      <c r="QF20" s="129"/>
      <c r="QG20" s="129"/>
      <c r="QH20" s="129"/>
      <c r="QI20" s="129"/>
      <c r="QJ20" s="129"/>
      <c r="QK20" s="129"/>
      <c r="QL20" s="129"/>
      <c r="QM20" s="129"/>
      <c r="QN20" s="129"/>
      <c r="QO20" s="129"/>
      <c r="QP20" s="129"/>
      <c r="QQ20" s="129"/>
      <c r="QR20" s="129"/>
    </row>
    <row r="21" spans="1:460" ht="20.100000000000001" customHeight="1" x14ac:dyDescent="0.25">
      <c r="B21" s="56" t="str">
        <f>bases!$B$5</f>
        <v>SANDRA</v>
      </c>
      <c r="C21" s="81" t="str">
        <f>$B$21</f>
        <v>SANDRA</v>
      </c>
      <c r="D21" s="76" t="s">
        <v>30</v>
      </c>
      <c r="E21" s="87"/>
      <c r="F21" s="77"/>
      <c r="G21" s="90"/>
      <c r="H21" s="90"/>
      <c r="I21" s="77"/>
      <c r="J21" s="77"/>
      <c r="K21" s="77"/>
      <c r="L21" s="77"/>
      <c r="M21" s="77"/>
      <c r="N21" s="90"/>
      <c r="O21" s="90"/>
      <c r="P21" s="77"/>
      <c r="Q21" s="77"/>
      <c r="R21" s="77"/>
      <c r="S21" s="77"/>
      <c r="T21" s="77"/>
      <c r="U21" s="90"/>
      <c r="V21" s="90"/>
      <c r="W21" s="77"/>
      <c r="X21" s="77"/>
      <c r="Y21" s="77"/>
      <c r="Z21" s="77"/>
      <c r="AA21" s="77"/>
      <c r="AB21" s="90"/>
      <c r="AC21" s="90"/>
      <c r="AD21" s="77"/>
      <c r="AE21" s="77"/>
      <c r="AF21" s="77"/>
      <c r="AG21" s="77"/>
      <c r="AH21" s="77"/>
      <c r="AI21" s="90"/>
      <c r="AO21" s="56" t="str">
        <f>bases!$B$5</f>
        <v>SANDRA</v>
      </c>
      <c r="AP21" s="81" t="str">
        <f>$B$21</f>
        <v>SANDRA</v>
      </c>
      <c r="AQ21" s="76" t="s">
        <v>30</v>
      </c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Y21" s="56" t="str">
        <f>bases!$B$5</f>
        <v>SANDRA</v>
      </c>
      <c r="BZ21" s="81" t="str">
        <f>$B$21</f>
        <v>SANDRA</v>
      </c>
      <c r="CA21" s="76" t="s">
        <v>30</v>
      </c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M21" s="56" t="str">
        <f>bases!$B$5</f>
        <v>SANDRA</v>
      </c>
      <c r="DN21" s="81" t="str">
        <f>$B$21</f>
        <v>SANDRA</v>
      </c>
      <c r="DO21" s="76" t="s">
        <v>30</v>
      </c>
      <c r="DP21" s="77"/>
      <c r="DQ21" s="77"/>
      <c r="DR21" s="77"/>
      <c r="DS21" s="77"/>
      <c r="DT21" s="77"/>
      <c r="DU21" s="77"/>
      <c r="DV21" s="77"/>
      <c r="DW21" s="77"/>
      <c r="DX21" s="77"/>
      <c r="DY21" s="77"/>
      <c r="DZ21" s="77"/>
      <c r="EA21" s="77"/>
      <c r="EB21" s="77"/>
      <c r="EC21" s="77"/>
      <c r="ED21" s="77"/>
      <c r="EE21" s="77"/>
      <c r="EF21" s="77"/>
      <c r="EG21" s="77"/>
      <c r="EH21" s="77"/>
      <c r="EI21" s="77"/>
      <c r="EJ21" s="77"/>
      <c r="EK21" s="77"/>
      <c r="EL21" s="77"/>
      <c r="EM21" s="77"/>
      <c r="EN21" s="77"/>
      <c r="EO21" s="77"/>
      <c r="EP21" s="77"/>
      <c r="EQ21" s="77"/>
      <c r="ER21" s="77"/>
      <c r="ES21" s="77"/>
      <c r="EY21" s="56" t="str">
        <f>bases!$B$5</f>
        <v>SANDRA</v>
      </c>
      <c r="EZ21" s="81" t="str">
        <f>$B$21</f>
        <v>SANDRA</v>
      </c>
      <c r="FA21" s="76" t="s">
        <v>30</v>
      </c>
      <c r="FB21" s="77"/>
      <c r="FC21" s="77"/>
      <c r="FD21" s="77"/>
      <c r="FE21" s="77"/>
      <c r="FF21" s="77"/>
      <c r="FG21" s="77"/>
      <c r="FH21" s="77"/>
      <c r="FI21" s="77"/>
      <c r="FJ21" s="77"/>
      <c r="FK21" s="77"/>
      <c r="FL21" s="77"/>
      <c r="FM21" s="77"/>
      <c r="FN21" s="77"/>
      <c r="FO21" s="77"/>
      <c r="FP21" s="77"/>
      <c r="FQ21" s="77"/>
      <c r="FR21" s="77"/>
      <c r="FS21" s="77"/>
      <c r="FT21" s="77"/>
      <c r="FU21" s="77"/>
      <c r="FV21" s="77"/>
      <c r="FW21" s="77"/>
      <c r="FX21" s="77"/>
      <c r="FY21" s="77"/>
      <c r="FZ21" s="77"/>
      <c r="GA21" s="77"/>
      <c r="GB21" s="77"/>
      <c r="GC21" s="77"/>
      <c r="GD21" s="77"/>
      <c r="GE21" s="77"/>
      <c r="GF21" s="77"/>
      <c r="GL21" s="56" t="str">
        <f>bases!$B$5</f>
        <v>SANDRA</v>
      </c>
      <c r="GM21" s="81" t="str">
        <f>$B$21</f>
        <v>SANDRA</v>
      </c>
      <c r="GN21" s="76" t="s">
        <v>30</v>
      </c>
      <c r="GO21" s="77"/>
      <c r="GP21" s="77"/>
      <c r="GQ21" s="77"/>
      <c r="GR21" s="77"/>
      <c r="GS21" s="77"/>
      <c r="GT21" s="77"/>
      <c r="GU21" s="77"/>
      <c r="GV21" s="77"/>
      <c r="GW21" s="77"/>
      <c r="GX21" s="77"/>
      <c r="GY21" s="77"/>
      <c r="GZ21" s="77"/>
      <c r="HA21" s="77"/>
      <c r="HB21" s="77"/>
      <c r="HC21" s="77"/>
      <c r="HD21" s="77"/>
      <c r="HE21" s="77"/>
      <c r="HF21" s="77"/>
      <c r="HG21" s="77"/>
      <c r="HH21" s="77"/>
      <c r="HI21" s="77"/>
      <c r="HJ21" s="77"/>
      <c r="HK21" s="77"/>
      <c r="HL21" s="77"/>
      <c r="HM21" s="77"/>
      <c r="HN21" s="77"/>
      <c r="HO21" s="77"/>
      <c r="HP21" s="77"/>
      <c r="HQ21" s="77"/>
      <c r="HR21" s="77"/>
      <c r="HY21" s="56" t="str">
        <f>bases!$B$5</f>
        <v>SANDRA</v>
      </c>
      <c r="HZ21" s="81" t="str">
        <f>$B$21</f>
        <v>SANDRA</v>
      </c>
      <c r="IA21" s="76" t="s">
        <v>30</v>
      </c>
      <c r="IB21" s="77"/>
      <c r="IC21" s="77"/>
      <c r="ID21" s="77"/>
      <c r="IE21" s="77"/>
      <c r="IF21" s="77"/>
      <c r="IG21" s="77"/>
      <c r="IH21" s="77"/>
      <c r="II21" s="77"/>
      <c r="IJ21" s="77"/>
      <c r="IK21" s="77"/>
      <c r="IL21" s="77"/>
      <c r="IM21" s="77"/>
      <c r="IN21" s="77"/>
      <c r="IO21" s="77"/>
      <c r="IP21" s="77"/>
      <c r="IQ21" s="77"/>
      <c r="IR21" s="77"/>
      <c r="IS21" s="77"/>
      <c r="IT21" s="77"/>
      <c r="IU21" s="77"/>
      <c r="IV21" s="77"/>
      <c r="IW21" s="77"/>
      <c r="IX21" s="77"/>
      <c r="IY21" s="77"/>
      <c r="IZ21" s="77"/>
      <c r="JA21" s="77"/>
      <c r="JB21" s="77"/>
      <c r="JC21" s="77"/>
      <c r="JD21" s="77"/>
      <c r="JE21" s="77"/>
      <c r="JF21" s="77"/>
      <c r="JL21" s="56" t="str">
        <f>bases!$B$5</f>
        <v>SANDRA</v>
      </c>
      <c r="JM21" s="81" t="str">
        <f>$B$21</f>
        <v>SANDRA</v>
      </c>
      <c r="JN21" s="76" t="s">
        <v>30</v>
      </c>
      <c r="JO21" s="77"/>
      <c r="JP21" s="77"/>
      <c r="JQ21" s="77"/>
      <c r="JR21" s="77"/>
      <c r="JS21" s="77"/>
      <c r="JT21" s="77"/>
      <c r="JU21" s="77"/>
      <c r="JV21" s="77"/>
      <c r="JW21" s="77"/>
      <c r="JX21" s="77"/>
      <c r="JY21" s="77"/>
      <c r="JZ21" s="77"/>
      <c r="KA21" s="77"/>
      <c r="KB21" s="77"/>
      <c r="KC21" s="77"/>
      <c r="KD21" s="77"/>
      <c r="KE21" s="77"/>
      <c r="KF21" s="77"/>
      <c r="KG21" s="77"/>
      <c r="KH21" s="77"/>
      <c r="KI21" s="77"/>
      <c r="KJ21" s="77"/>
      <c r="KK21" s="77"/>
      <c r="KL21" s="77"/>
      <c r="KM21" s="77"/>
      <c r="KN21" s="77"/>
      <c r="KO21" s="77"/>
      <c r="KP21" s="77"/>
      <c r="KQ21" s="77"/>
      <c r="KR21" s="77"/>
      <c r="KS21" s="77"/>
      <c r="KZ21" s="56" t="str">
        <f>bases!$B$5</f>
        <v>SANDRA</v>
      </c>
      <c r="LA21" s="81" t="str">
        <f>$B$21</f>
        <v>SANDRA</v>
      </c>
      <c r="LB21" s="76" t="s">
        <v>30</v>
      </c>
      <c r="LC21" s="77"/>
      <c r="LD21" s="77"/>
      <c r="LE21" s="77"/>
      <c r="LF21" s="77"/>
      <c r="LG21" s="77"/>
      <c r="LH21" s="77"/>
      <c r="LI21" s="77"/>
      <c r="LJ21" s="77"/>
      <c r="LK21" s="77"/>
      <c r="LL21" s="77"/>
      <c r="LM21" s="77"/>
      <c r="LN21" s="77"/>
      <c r="LO21" s="77"/>
      <c r="LP21" s="77"/>
      <c r="LQ21" s="77"/>
      <c r="LR21" s="77"/>
      <c r="LS21" s="77"/>
      <c r="LT21" s="77"/>
      <c r="LU21" s="77"/>
      <c r="LV21" s="77"/>
      <c r="LW21" s="77"/>
      <c r="LX21" s="77"/>
      <c r="LY21" s="77"/>
      <c r="LZ21" s="77"/>
      <c r="MA21" s="77"/>
      <c r="MB21" s="77"/>
      <c r="MC21" s="77"/>
      <c r="MD21" s="77"/>
      <c r="ME21" s="77"/>
      <c r="MF21" s="77"/>
      <c r="ML21" s="56" t="str">
        <f>bases!$B$5</f>
        <v>SANDRA</v>
      </c>
      <c r="MM21" s="81" t="str">
        <f>$B$21</f>
        <v>SANDRA</v>
      </c>
      <c r="MN21" s="76" t="s">
        <v>30</v>
      </c>
      <c r="MO21" s="77"/>
      <c r="MP21" s="77"/>
      <c r="MQ21" s="77"/>
      <c r="MR21" s="77"/>
      <c r="MS21" s="77"/>
      <c r="MT21" s="77"/>
      <c r="MU21" s="77"/>
      <c r="MV21" s="77"/>
      <c r="MW21" s="77"/>
      <c r="MX21" s="77"/>
      <c r="MY21" s="77"/>
      <c r="MZ21" s="77"/>
      <c r="NA21" s="77"/>
      <c r="NB21" s="77"/>
      <c r="NC21" s="77"/>
      <c r="ND21" s="77"/>
      <c r="NE21" s="77"/>
      <c r="NF21" s="77"/>
      <c r="NG21" s="77"/>
      <c r="NH21" s="77"/>
      <c r="NI21" s="77"/>
      <c r="NJ21" s="77"/>
      <c r="NK21" s="77"/>
      <c r="NL21" s="77"/>
      <c r="NM21" s="77"/>
      <c r="NN21" s="77"/>
      <c r="NO21" s="77"/>
      <c r="NP21" s="77"/>
      <c r="NQ21" s="77"/>
      <c r="NR21" s="77"/>
      <c r="NS21" s="77"/>
      <c r="NY21" s="56" t="str">
        <f>bases!$B$5</f>
        <v>SANDRA</v>
      </c>
      <c r="NZ21" s="81" t="str">
        <f>$B$21</f>
        <v>SANDRA</v>
      </c>
      <c r="OA21" s="76" t="s">
        <v>30</v>
      </c>
      <c r="OB21" s="77"/>
      <c r="OC21" s="77"/>
      <c r="OD21" s="77"/>
      <c r="OE21" s="77"/>
      <c r="OF21" s="77"/>
      <c r="OG21" s="77"/>
      <c r="OH21" s="77"/>
      <c r="OI21" s="77"/>
      <c r="OJ21" s="77"/>
      <c r="OK21" s="77"/>
      <c r="OL21" s="77"/>
      <c r="OM21" s="77"/>
      <c r="ON21" s="77"/>
      <c r="OO21" s="77"/>
      <c r="OP21" s="77"/>
      <c r="OQ21" s="77"/>
      <c r="OR21" s="77"/>
      <c r="OS21" s="77"/>
      <c r="OT21" s="77"/>
      <c r="OU21" s="77"/>
      <c r="OV21" s="77"/>
      <c r="OW21" s="77"/>
      <c r="OX21" s="77"/>
      <c r="OY21" s="77"/>
      <c r="OZ21" s="77"/>
      <c r="PA21" s="77"/>
      <c r="PB21" s="77"/>
      <c r="PC21" s="77"/>
      <c r="PD21" s="77"/>
      <c r="PE21" s="77"/>
      <c r="PK21" s="56" t="str">
        <f>bases!$B$5</f>
        <v>SANDRA</v>
      </c>
      <c r="PL21" s="81" t="str">
        <f>$B$21</f>
        <v>SANDRA</v>
      </c>
      <c r="PM21" s="76" t="s">
        <v>30</v>
      </c>
      <c r="PN21" s="77"/>
      <c r="PO21" s="77"/>
      <c r="PP21" s="77"/>
      <c r="PQ21" s="77"/>
      <c r="PR21" s="77"/>
      <c r="PS21" s="77"/>
      <c r="PT21" s="77"/>
      <c r="PU21" s="77"/>
      <c r="PV21" s="77"/>
      <c r="PW21" s="77"/>
      <c r="PX21" s="77"/>
      <c r="PY21" s="77"/>
      <c r="PZ21" s="77"/>
      <c r="QA21" s="77"/>
      <c r="QB21" s="77"/>
      <c r="QC21" s="77"/>
      <c r="QD21" s="77"/>
      <c r="QE21" s="77"/>
      <c r="QF21" s="77"/>
      <c r="QG21" s="77"/>
      <c r="QH21" s="77"/>
      <c r="QI21" s="77"/>
      <c r="QJ21" s="77"/>
      <c r="QK21" s="77"/>
      <c r="QL21" s="77"/>
      <c r="QM21" s="77"/>
      <c r="QN21" s="77"/>
      <c r="QO21" s="77"/>
      <c r="QP21" s="77"/>
      <c r="QQ21" s="77"/>
      <c r="QR21" s="77"/>
    </row>
    <row r="22" spans="1:460" s="35" customFormat="1" ht="20.100000000000001" customHeight="1" thickBot="1" x14ac:dyDescent="0.3">
      <c r="B22" s="57"/>
      <c r="C22" s="78" t="str">
        <f>$B$21</f>
        <v>SANDRA</v>
      </c>
      <c r="D22" s="79" t="s">
        <v>66</v>
      </c>
      <c r="E22" s="88"/>
      <c r="F22" s="80"/>
      <c r="G22" s="91"/>
      <c r="H22" s="91"/>
      <c r="I22" s="80"/>
      <c r="J22" s="80"/>
      <c r="K22" s="80"/>
      <c r="L22" s="80"/>
      <c r="M22" s="80"/>
      <c r="N22" s="91"/>
      <c r="O22" s="91"/>
      <c r="P22" s="80"/>
      <c r="Q22" s="80"/>
      <c r="R22" s="80"/>
      <c r="S22" s="80"/>
      <c r="T22" s="80"/>
      <c r="U22" s="91"/>
      <c r="V22" s="91"/>
      <c r="W22" s="80"/>
      <c r="X22" s="80"/>
      <c r="Y22" s="80"/>
      <c r="Z22" s="80"/>
      <c r="AA22" s="80"/>
      <c r="AB22" s="91"/>
      <c r="AC22" s="91"/>
      <c r="AD22" s="80"/>
      <c r="AE22" s="80"/>
      <c r="AF22" s="80"/>
      <c r="AG22" s="80"/>
      <c r="AH22" s="80"/>
      <c r="AI22" s="91"/>
      <c r="AO22" s="57"/>
      <c r="AP22" s="78" t="str">
        <f>$B$21</f>
        <v>SANDRA</v>
      </c>
      <c r="AQ22" s="79" t="s">
        <v>66</v>
      </c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Y22" s="57"/>
      <c r="BZ22" s="78" t="str">
        <f>$B$21</f>
        <v>SANDRA</v>
      </c>
      <c r="CA22" s="79" t="s">
        <v>66</v>
      </c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M22" s="57"/>
      <c r="DN22" s="78" t="str">
        <f>$B$21</f>
        <v>SANDRA</v>
      </c>
      <c r="DO22" s="79" t="s">
        <v>66</v>
      </c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Y22" s="57"/>
      <c r="EZ22" s="78" t="str">
        <f>$B$21</f>
        <v>SANDRA</v>
      </c>
      <c r="FA22" s="79" t="s">
        <v>66</v>
      </c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L22" s="57"/>
      <c r="GM22" s="78" t="str">
        <f>$B$21</f>
        <v>SANDRA</v>
      </c>
      <c r="GN22" s="79" t="s">
        <v>66</v>
      </c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Y22" s="57"/>
      <c r="HZ22" s="78" t="str">
        <f>$B$21</f>
        <v>SANDRA</v>
      </c>
      <c r="IA22" s="79" t="s">
        <v>66</v>
      </c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  <c r="IS22" s="80"/>
      <c r="IT22" s="80"/>
      <c r="IU22" s="80"/>
      <c r="IV22" s="80"/>
      <c r="IW22" s="80"/>
      <c r="IX22" s="80"/>
      <c r="IY22" s="80"/>
      <c r="IZ22" s="80"/>
      <c r="JA22" s="80"/>
      <c r="JB22" s="80"/>
      <c r="JC22" s="80"/>
      <c r="JD22" s="80"/>
      <c r="JE22" s="80"/>
      <c r="JF22" s="80"/>
      <c r="JL22" s="57"/>
      <c r="JM22" s="78" t="str">
        <f>$B$21</f>
        <v>SANDRA</v>
      </c>
      <c r="JN22" s="79" t="s">
        <v>66</v>
      </c>
      <c r="JO22" s="80"/>
      <c r="JP22" s="80"/>
      <c r="JQ22" s="80"/>
      <c r="JR22" s="80"/>
      <c r="JS22" s="80"/>
      <c r="JT22" s="80"/>
      <c r="JU22" s="80"/>
      <c r="JV22" s="80"/>
      <c r="JW22" s="80"/>
      <c r="JX22" s="80"/>
      <c r="JY22" s="80"/>
      <c r="JZ22" s="80"/>
      <c r="KA22" s="80"/>
      <c r="KB22" s="80"/>
      <c r="KC22" s="80"/>
      <c r="KD22" s="80"/>
      <c r="KE22" s="80"/>
      <c r="KF22" s="80"/>
      <c r="KG22" s="80"/>
      <c r="KH22" s="80"/>
      <c r="KI22" s="80"/>
      <c r="KJ22" s="80"/>
      <c r="KK22" s="80"/>
      <c r="KL22" s="80"/>
      <c r="KM22" s="80"/>
      <c r="KN22" s="80"/>
      <c r="KO22" s="80"/>
      <c r="KP22" s="80"/>
      <c r="KQ22" s="80"/>
      <c r="KR22" s="80"/>
      <c r="KS22" s="80"/>
      <c r="KZ22" s="57"/>
      <c r="LA22" s="78" t="str">
        <f>$B$21</f>
        <v>SANDRA</v>
      </c>
      <c r="LB22" s="79" t="s">
        <v>66</v>
      </c>
      <c r="LC22" s="80"/>
      <c r="LD22" s="80"/>
      <c r="LE22" s="80"/>
      <c r="LF22" s="80"/>
      <c r="LG22" s="80"/>
      <c r="LH22" s="80"/>
      <c r="LI22" s="80"/>
      <c r="LJ22" s="80"/>
      <c r="LK22" s="80"/>
      <c r="LL22" s="80"/>
      <c r="LM22" s="80"/>
      <c r="LN22" s="80"/>
      <c r="LO22" s="80"/>
      <c r="LP22" s="80"/>
      <c r="LQ22" s="80"/>
      <c r="LR22" s="80"/>
      <c r="LS22" s="80"/>
      <c r="LT22" s="80"/>
      <c r="LU22" s="80"/>
      <c r="LV22" s="80"/>
      <c r="LW22" s="80"/>
      <c r="LX22" s="80"/>
      <c r="LY22" s="80"/>
      <c r="LZ22" s="80"/>
      <c r="MA22" s="80"/>
      <c r="MB22" s="80"/>
      <c r="MC22" s="80"/>
      <c r="MD22" s="80"/>
      <c r="ME22" s="80"/>
      <c r="MF22" s="80"/>
      <c r="ML22" s="57"/>
      <c r="MM22" s="78" t="str">
        <f>$B$21</f>
        <v>SANDRA</v>
      </c>
      <c r="MN22" s="79" t="s">
        <v>66</v>
      </c>
      <c r="MO22" s="80"/>
      <c r="MP22" s="80"/>
      <c r="MQ22" s="80"/>
      <c r="MR22" s="80"/>
      <c r="MS22" s="80"/>
      <c r="MT22" s="80"/>
      <c r="MU22" s="80"/>
      <c r="MV22" s="80"/>
      <c r="MW22" s="80"/>
      <c r="MX22" s="80"/>
      <c r="MY22" s="80"/>
      <c r="MZ22" s="80"/>
      <c r="NA22" s="80"/>
      <c r="NB22" s="80"/>
      <c r="NC22" s="80"/>
      <c r="ND22" s="80"/>
      <c r="NE22" s="80"/>
      <c r="NF22" s="80"/>
      <c r="NG22" s="80"/>
      <c r="NH22" s="80"/>
      <c r="NI22" s="80"/>
      <c r="NJ22" s="80"/>
      <c r="NK22" s="80"/>
      <c r="NL22" s="80"/>
      <c r="NM22" s="80"/>
      <c r="NN22" s="80"/>
      <c r="NO22" s="80"/>
      <c r="NP22" s="80"/>
      <c r="NQ22" s="80"/>
      <c r="NR22" s="80"/>
      <c r="NS22" s="80"/>
      <c r="NY22" s="57"/>
      <c r="NZ22" s="78" t="str">
        <f>$B$21</f>
        <v>SANDRA</v>
      </c>
      <c r="OA22" s="79" t="s">
        <v>66</v>
      </c>
      <c r="OB22" s="80"/>
      <c r="OC22" s="80"/>
      <c r="OD22" s="80"/>
      <c r="OE22" s="80"/>
      <c r="OF22" s="80"/>
      <c r="OG22" s="80"/>
      <c r="OH22" s="80"/>
      <c r="OI22" s="80"/>
      <c r="OJ22" s="80"/>
      <c r="OK22" s="80"/>
      <c r="OL22" s="80"/>
      <c r="OM22" s="80"/>
      <c r="ON22" s="80"/>
      <c r="OO22" s="80"/>
      <c r="OP22" s="80"/>
      <c r="OQ22" s="80"/>
      <c r="OR22" s="80"/>
      <c r="OS22" s="80"/>
      <c r="OT22" s="80"/>
      <c r="OU22" s="80"/>
      <c r="OV22" s="80"/>
      <c r="OW22" s="80"/>
      <c r="OX22" s="80"/>
      <c r="OY22" s="80"/>
      <c r="OZ22" s="80"/>
      <c r="PA22" s="80"/>
      <c r="PB22" s="80"/>
      <c r="PC22" s="80"/>
      <c r="PD22" s="80"/>
      <c r="PE22" s="80"/>
      <c r="PK22" s="57"/>
      <c r="PL22" s="78" t="str">
        <f>$B$21</f>
        <v>SANDRA</v>
      </c>
      <c r="PM22" s="79" t="s">
        <v>66</v>
      </c>
      <c r="PN22" s="80"/>
      <c r="PO22" s="80"/>
      <c r="PP22" s="80"/>
      <c r="PQ22" s="80"/>
      <c r="PR22" s="80"/>
      <c r="PS22" s="80"/>
      <c r="PT22" s="80"/>
      <c r="PU22" s="80"/>
      <c r="PV22" s="80"/>
      <c r="PW22" s="80"/>
      <c r="PX22" s="80"/>
      <c r="PY22" s="80"/>
      <c r="PZ22" s="80"/>
      <c r="QA22" s="80"/>
      <c r="QB22" s="80"/>
      <c r="QC22" s="80"/>
      <c r="QD22" s="80"/>
      <c r="QE22" s="80"/>
      <c r="QF22" s="80"/>
      <c r="QG22" s="80"/>
      <c r="QH22" s="80"/>
      <c r="QI22" s="80"/>
      <c r="QJ22" s="80"/>
      <c r="QK22" s="80"/>
      <c r="QL22" s="80"/>
      <c r="QM22" s="80"/>
      <c r="QN22" s="80"/>
      <c r="QO22" s="80"/>
      <c r="QP22" s="80"/>
      <c r="QQ22" s="80"/>
      <c r="QR22" s="80"/>
    </row>
    <row r="23" spans="1:460" ht="20.100000000000001" customHeight="1" x14ac:dyDescent="0.25">
      <c r="A23" s="18">
        <v>4</v>
      </c>
      <c r="B23" s="61"/>
      <c r="C23" s="83" t="str">
        <f>$B$24</f>
        <v>PAUL</v>
      </c>
      <c r="D23" s="84" t="s">
        <v>29</v>
      </c>
      <c r="E23" s="86"/>
      <c r="F23" s="85" t="s">
        <v>23</v>
      </c>
      <c r="G23" s="89" t="s">
        <v>23</v>
      </c>
      <c r="H23" s="89" t="s">
        <v>23</v>
      </c>
      <c r="I23" s="85" t="s">
        <v>23</v>
      </c>
      <c r="J23" s="85"/>
      <c r="K23" s="85"/>
      <c r="L23" s="85"/>
      <c r="M23" s="85"/>
      <c r="N23" s="89"/>
      <c r="O23" s="89"/>
      <c r="P23" s="85"/>
      <c r="Q23" s="85"/>
      <c r="R23" s="85"/>
      <c r="S23" s="85"/>
      <c r="T23" s="85"/>
      <c r="U23" s="89"/>
      <c r="V23" s="89"/>
      <c r="W23" s="85"/>
      <c r="X23" s="85"/>
      <c r="Y23" s="85"/>
      <c r="Z23" s="85"/>
      <c r="AA23" s="85"/>
      <c r="AB23" s="89"/>
      <c r="AC23" s="89"/>
      <c r="AD23" s="85"/>
      <c r="AE23" s="85"/>
      <c r="AF23" s="85"/>
      <c r="AG23" s="85"/>
      <c r="AH23" s="85"/>
      <c r="AI23" s="89"/>
      <c r="AN23" s="18">
        <v>4</v>
      </c>
      <c r="AO23" s="61"/>
      <c r="AP23" s="127" t="str">
        <f>$B$24</f>
        <v>PAUL</v>
      </c>
      <c r="AQ23" s="128" t="s">
        <v>29</v>
      </c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X23" s="18">
        <v>4</v>
      </c>
      <c r="BY23" s="61"/>
      <c r="BZ23" s="127" t="str">
        <f>$B$24</f>
        <v>PAUL</v>
      </c>
      <c r="CA23" s="128" t="s">
        <v>29</v>
      </c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L23" s="18">
        <v>4</v>
      </c>
      <c r="DM23" s="61"/>
      <c r="DN23" s="127" t="str">
        <f>$B$24</f>
        <v>PAUL</v>
      </c>
      <c r="DO23" s="128" t="s">
        <v>29</v>
      </c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X23" s="18">
        <v>4</v>
      </c>
      <c r="EY23" s="61"/>
      <c r="EZ23" s="127" t="str">
        <f>$B$24</f>
        <v>PAUL</v>
      </c>
      <c r="FA23" s="128" t="s">
        <v>29</v>
      </c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FQ23" s="129"/>
      <c r="FR23" s="129"/>
      <c r="FS23" s="129"/>
      <c r="FT23" s="129"/>
      <c r="FU23" s="129"/>
      <c r="FV23" s="129"/>
      <c r="FW23" s="129"/>
      <c r="FX23" s="129"/>
      <c r="FY23" s="129"/>
      <c r="FZ23" s="129"/>
      <c r="GA23" s="129"/>
      <c r="GB23" s="129"/>
      <c r="GC23" s="129"/>
      <c r="GD23" s="129"/>
      <c r="GE23" s="129"/>
      <c r="GF23" s="129"/>
      <c r="GK23" s="18">
        <v>4</v>
      </c>
      <c r="GL23" s="61"/>
      <c r="GM23" s="127" t="str">
        <f>$B$24</f>
        <v>PAUL</v>
      </c>
      <c r="GN23" s="128" t="s">
        <v>29</v>
      </c>
      <c r="GO23" s="129"/>
      <c r="GP23" s="129"/>
      <c r="GQ23" s="129"/>
      <c r="GR23" s="129"/>
      <c r="GS23" s="129"/>
      <c r="GT23" s="129"/>
      <c r="GU23" s="129"/>
      <c r="GV23" s="129"/>
      <c r="GW23" s="129"/>
      <c r="GX23" s="129"/>
      <c r="GY23" s="129"/>
      <c r="GZ23" s="129"/>
      <c r="HA23" s="129"/>
      <c r="HB23" s="129"/>
      <c r="HC23" s="129"/>
      <c r="HD23" s="129"/>
      <c r="HE23" s="129"/>
      <c r="HF23" s="129"/>
      <c r="HG23" s="129"/>
      <c r="HH23" s="129"/>
      <c r="HI23" s="129"/>
      <c r="HJ23" s="129"/>
      <c r="HK23" s="129"/>
      <c r="HL23" s="129"/>
      <c r="HM23" s="129"/>
      <c r="HN23" s="129"/>
      <c r="HO23" s="129"/>
      <c r="HP23" s="129"/>
      <c r="HQ23" s="129"/>
      <c r="HR23" s="129"/>
      <c r="HX23" s="18">
        <v>4</v>
      </c>
      <c r="HY23" s="61"/>
      <c r="HZ23" s="127" t="str">
        <f>$B$24</f>
        <v>PAUL</v>
      </c>
      <c r="IA23" s="128" t="s">
        <v>29</v>
      </c>
      <c r="IB23" s="129"/>
      <c r="IC23" s="129"/>
      <c r="ID23" s="129"/>
      <c r="IE23" s="129"/>
      <c r="IF23" s="129"/>
      <c r="IG23" s="129"/>
      <c r="IH23" s="129"/>
      <c r="II23" s="129"/>
      <c r="IJ23" s="129"/>
      <c r="IK23" s="129"/>
      <c r="IL23" s="129"/>
      <c r="IM23" s="129"/>
      <c r="IN23" s="129"/>
      <c r="IO23" s="129"/>
      <c r="IP23" s="129"/>
      <c r="IQ23" s="129"/>
      <c r="IR23" s="129"/>
      <c r="IS23" s="129"/>
      <c r="IT23" s="129"/>
      <c r="IU23" s="129"/>
      <c r="IV23" s="129"/>
      <c r="IW23" s="129"/>
      <c r="IX23" s="129"/>
      <c r="IY23" s="129"/>
      <c r="IZ23" s="129"/>
      <c r="JA23" s="129"/>
      <c r="JB23" s="129"/>
      <c r="JC23" s="129"/>
      <c r="JD23" s="129"/>
      <c r="JE23" s="129"/>
      <c r="JF23" s="129"/>
      <c r="JK23" s="18">
        <v>4</v>
      </c>
      <c r="JL23" s="61"/>
      <c r="JM23" s="127" t="str">
        <f>$B$24</f>
        <v>PAUL</v>
      </c>
      <c r="JN23" s="128" t="s">
        <v>29</v>
      </c>
      <c r="JO23" s="129"/>
      <c r="JP23" s="129"/>
      <c r="JQ23" s="129"/>
      <c r="JR23" s="129"/>
      <c r="JS23" s="129"/>
      <c r="JT23" s="129"/>
      <c r="JU23" s="129"/>
      <c r="JV23" s="129"/>
      <c r="JW23" s="129"/>
      <c r="JX23" s="129"/>
      <c r="JY23" s="129"/>
      <c r="JZ23" s="129"/>
      <c r="KA23" s="129"/>
      <c r="KB23" s="129"/>
      <c r="KC23" s="129"/>
      <c r="KD23" s="129"/>
      <c r="KE23" s="129"/>
      <c r="KF23" s="129"/>
      <c r="KG23" s="129"/>
      <c r="KH23" s="129"/>
      <c r="KI23" s="129"/>
      <c r="KJ23" s="129"/>
      <c r="KK23" s="129"/>
      <c r="KL23" s="129"/>
      <c r="KM23" s="129"/>
      <c r="KN23" s="129"/>
      <c r="KO23" s="129"/>
      <c r="KP23" s="129"/>
      <c r="KQ23" s="129"/>
      <c r="KR23" s="129"/>
      <c r="KS23" s="129"/>
      <c r="KY23" s="18">
        <v>4</v>
      </c>
      <c r="KZ23" s="61"/>
      <c r="LA23" s="127" t="str">
        <f>$B$24</f>
        <v>PAUL</v>
      </c>
      <c r="LB23" s="128" t="s">
        <v>29</v>
      </c>
      <c r="LC23" s="129"/>
      <c r="LD23" s="129"/>
      <c r="LE23" s="129"/>
      <c r="LF23" s="129"/>
      <c r="LG23" s="129"/>
      <c r="LH23" s="129"/>
      <c r="LI23" s="129"/>
      <c r="LJ23" s="129"/>
      <c r="LK23" s="129"/>
      <c r="LL23" s="129"/>
      <c r="LM23" s="129"/>
      <c r="LN23" s="129"/>
      <c r="LO23" s="129"/>
      <c r="LP23" s="129"/>
      <c r="LQ23" s="129"/>
      <c r="LR23" s="129"/>
      <c r="LS23" s="129"/>
      <c r="LT23" s="129"/>
      <c r="LU23" s="129"/>
      <c r="LV23" s="129"/>
      <c r="LW23" s="129"/>
      <c r="LX23" s="129"/>
      <c r="LY23" s="129"/>
      <c r="LZ23" s="129"/>
      <c r="MA23" s="129"/>
      <c r="MB23" s="129"/>
      <c r="MC23" s="129"/>
      <c r="MD23" s="129"/>
      <c r="ME23" s="129"/>
      <c r="MF23" s="129"/>
      <c r="MK23" s="18">
        <v>4</v>
      </c>
      <c r="ML23" s="61"/>
      <c r="MM23" s="127" t="str">
        <f>$B$24</f>
        <v>PAUL</v>
      </c>
      <c r="MN23" s="128" t="s">
        <v>29</v>
      </c>
      <c r="MO23" s="129"/>
      <c r="MP23" s="129"/>
      <c r="MQ23" s="129"/>
      <c r="MR23" s="129"/>
      <c r="MS23" s="129"/>
      <c r="MT23" s="129"/>
      <c r="MU23" s="129"/>
      <c r="MV23" s="129"/>
      <c r="MW23" s="129"/>
      <c r="MX23" s="129"/>
      <c r="MY23" s="129"/>
      <c r="MZ23" s="129"/>
      <c r="NA23" s="129"/>
      <c r="NB23" s="129"/>
      <c r="NC23" s="129"/>
      <c r="ND23" s="129"/>
      <c r="NE23" s="129"/>
      <c r="NF23" s="129"/>
      <c r="NG23" s="129"/>
      <c r="NH23" s="129"/>
      <c r="NI23" s="129"/>
      <c r="NJ23" s="129"/>
      <c r="NK23" s="129"/>
      <c r="NL23" s="129"/>
      <c r="NM23" s="129"/>
      <c r="NN23" s="129"/>
      <c r="NO23" s="129"/>
      <c r="NP23" s="129"/>
      <c r="NQ23" s="129"/>
      <c r="NR23" s="129"/>
      <c r="NS23" s="129"/>
      <c r="NX23" s="18">
        <v>4</v>
      </c>
      <c r="NY23" s="61"/>
      <c r="NZ23" s="127" t="str">
        <f>$B$24</f>
        <v>PAUL</v>
      </c>
      <c r="OA23" s="128" t="s">
        <v>29</v>
      </c>
      <c r="OB23" s="129"/>
      <c r="OC23" s="129"/>
      <c r="OD23" s="129"/>
      <c r="OE23" s="129"/>
      <c r="OF23" s="129"/>
      <c r="OG23" s="129"/>
      <c r="OH23" s="129"/>
      <c r="OI23" s="129"/>
      <c r="OJ23" s="129"/>
      <c r="OK23" s="129"/>
      <c r="OL23" s="129"/>
      <c r="OM23" s="129"/>
      <c r="ON23" s="129"/>
      <c r="OO23" s="129"/>
      <c r="OP23" s="129"/>
      <c r="OQ23" s="129"/>
      <c r="OR23" s="129"/>
      <c r="OS23" s="129"/>
      <c r="OT23" s="129"/>
      <c r="OU23" s="129"/>
      <c r="OV23" s="129"/>
      <c r="OW23" s="129"/>
      <c r="OX23" s="129"/>
      <c r="OY23" s="129"/>
      <c r="OZ23" s="129"/>
      <c r="PA23" s="129"/>
      <c r="PB23" s="129"/>
      <c r="PC23" s="129"/>
      <c r="PD23" s="129"/>
      <c r="PE23" s="129"/>
      <c r="PJ23" s="18">
        <v>4</v>
      </c>
      <c r="PK23" s="61"/>
      <c r="PL23" s="127" t="str">
        <f>$B$24</f>
        <v>PAUL</v>
      </c>
      <c r="PM23" s="128" t="s">
        <v>29</v>
      </c>
      <c r="PN23" s="129"/>
      <c r="PO23" s="129"/>
      <c r="PP23" s="129"/>
      <c r="PQ23" s="129"/>
      <c r="PR23" s="129"/>
      <c r="PS23" s="129"/>
      <c r="PT23" s="129"/>
      <c r="PU23" s="129"/>
      <c r="PV23" s="129"/>
      <c r="PW23" s="129"/>
      <c r="PX23" s="129"/>
      <c r="PY23" s="129"/>
      <c r="PZ23" s="129"/>
      <c r="QA23" s="129"/>
      <c r="QB23" s="129"/>
      <c r="QC23" s="129"/>
      <c r="QD23" s="129"/>
      <c r="QE23" s="129"/>
      <c r="QF23" s="129"/>
      <c r="QG23" s="129"/>
      <c r="QH23" s="129"/>
      <c r="QI23" s="129"/>
      <c r="QJ23" s="129"/>
      <c r="QK23" s="129"/>
      <c r="QL23" s="129"/>
      <c r="QM23" s="129"/>
      <c r="QN23" s="129"/>
      <c r="QO23" s="129"/>
      <c r="QP23" s="129"/>
      <c r="QQ23" s="129"/>
      <c r="QR23" s="129"/>
    </row>
    <row r="24" spans="1:460" ht="20.100000000000001" customHeight="1" x14ac:dyDescent="0.25">
      <c r="B24" s="56" t="str">
        <f>bases!$B$6</f>
        <v>PAUL</v>
      </c>
      <c r="C24" s="81" t="str">
        <f>$B$24</f>
        <v>PAUL</v>
      </c>
      <c r="D24" s="76" t="s">
        <v>30</v>
      </c>
      <c r="E24" s="87"/>
      <c r="F24" s="77"/>
      <c r="G24" s="90"/>
      <c r="H24" s="90"/>
      <c r="I24" s="77"/>
      <c r="J24" s="77"/>
      <c r="K24" s="77"/>
      <c r="L24" s="77"/>
      <c r="M24" s="77"/>
      <c r="N24" s="90"/>
      <c r="O24" s="90"/>
      <c r="P24" s="77"/>
      <c r="Q24" s="77"/>
      <c r="R24" s="77"/>
      <c r="S24" s="77"/>
      <c r="T24" s="77"/>
      <c r="U24" s="90"/>
      <c r="V24" s="90"/>
      <c r="W24" s="77"/>
      <c r="X24" s="77"/>
      <c r="Y24" s="77"/>
      <c r="Z24" s="77"/>
      <c r="AA24" s="77"/>
      <c r="AB24" s="90"/>
      <c r="AC24" s="90"/>
      <c r="AD24" s="77"/>
      <c r="AE24" s="77"/>
      <c r="AF24" s="77"/>
      <c r="AG24" s="77"/>
      <c r="AH24" s="77"/>
      <c r="AI24" s="90"/>
      <c r="AO24" s="56" t="str">
        <f>bases!$B$6</f>
        <v>PAUL</v>
      </c>
      <c r="AP24" s="81" t="str">
        <f>$B$24</f>
        <v>PAUL</v>
      </c>
      <c r="AQ24" s="76" t="s">
        <v>30</v>
      </c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Y24" s="56" t="str">
        <f>bases!$B$6</f>
        <v>PAUL</v>
      </c>
      <c r="BZ24" s="81" t="str">
        <f>$B$24</f>
        <v>PAUL</v>
      </c>
      <c r="CA24" s="76" t="s">
        <v>30</v>
      </c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  <c r="DB24" s="77"/>
      <c r="DC24" s="77"/>
      <c r="DD24" s="77"/>
      <c r="DE24" s="77"/>
      <c r="DF24" s="77"/>
      <c r="DM24" s="56" t="str">
        <f>bases!$B$6</f>
        <v>PAUL</v>
      </c>
      <c r="DN24" s="81" t="str">
        <f>$B$24</f>
        <v>PAUL</v>
      </c>
      <c r="DO24" s="76" t="s">
        <v>30</v>
      </c>
      <c r="DP24" s="77"/>
      <c r="DQ24" s="77"/>
      <c r="DR24" s="77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77"/>
      <c r="EG24" s="77"/>
      <c r="EH24" s="77"/>
      <c r="EI24" s="77"/>
      <c r="EJ24" s="77"/>
      <c r="EK24" s="77"/>
      <c r="EL24" s="77"/>
      <c r="EM24" s="77"/>
      <c r="EN24" s="77"/>
      <c r="EO24" s="77"/>
      <c r="EP24" s="77"/>
      <c r="EQ24" s="77"/>
      <c r="ER24" s="77"/>
      <c r="ES24" s="77"/>
      <c r="EY24" s="56" t="str">
        <f>bases!$B$6</f>
        <v>PAUL</v>
      </c>
      <c r="EZ24" s="81" t="str">
        <f>$B$24</f>
        <v>PAUL</v>
      </c>
      <c r="FA24" s="76" t="s">
        <v>30</v>
      </c>
      <c r="FB24" s="77"/>
      <c r="FC24" s="77"/>
      <c r="FD24" s="77"/>
      <c r="FE24" s="77"/>
      <c r="FF24" s="77"/>
      <c r="FG24" s="77"/>
      <c r="FH24" s="77"/>
      <c r="FI24" s="77"/>
      <c r="FJ24" s="77"/>
      <c r="FK24" s="77"/>
      <c r="FL24" s="77"/>
      <c r="FM24" s="77"/>
      <c r="FN24" s="77"/>
      <c r="FO24" s="77"/>
      <c r="FP24" s="77"/>
      <c r="FQ24" s="77"/>
      <c r="FR24" s="77"/>
      <c r="FS24" s="77"/>
      <c r="FT24" s="77"/>
      <c r="FU24" s="77"/>
      <c r="FV24" s="77"/>
      <c r="FW24" s="77"/>
      <c r="FX24" s="77"/>
      <c r="FY24" s="77"/>
      <c r="FZ24" s="77"/>
      <c r="GA24" s="77"/>
      <c r="GB24" s="77"/>
      <c r="GC24" s="77"/>
      <c r="GD24" s="77"/>
      <c r="GE24" s="77"/>
      <c r="GF24" s="77"/>
      <c r="GL24" s="56" t="str">
        <f>bases!$B$6</f>
        <v>PAUL</v>
      </c>
      <c r="GM24" s="81" t="str">
        <f>$B$24</f>
        <v>PAUL</v>
      </c>
      <c r="GN24" s="76" t="s">
        <v>30</v>
      </c>
      <c r="GO24" s="77"/>
      <c r="GP24" s="77"/>
      <c r="GQ24" s="77"/>
      <c r="GR24" s="77"/>
      <c r="GS24" s="77"/>
      <c r="GT24" s="77"/>
      <c r="GU24" s="77"/>
      <c r="GV24" s="77"/>
      <c r="GW24" s="77"/>
      <c r="GX24" s="77"/>
      <c r="GY24" s="77"/>
      <c r="GZ24" s="77"/>
      <c r="HA24" s="77"/>
      <c r="HB24" s="77"/>
      <c r="HC24" s="77"/>
      <c r="HD24" s="77"/>
      <c r="HE24" s="77"/>
      <c r="HF24" s="77"/>
      <c r="HG24" s="77"/>
      <c r="HH24" s="77"/>
      <c r="HI24" s="77"/>
      <c r="HJ24" s="77"/>
      <c r="HK24" s="77"/>
      <c r="HL24" s="77"/>
      <c r="HM24" s="77"/>
      <c r="HN24" s="77"/>
      <c r="HO24" s="77"/>
      <c r="HP24" s="77"/>
      <c r="HQ24" s="77"/>
      <c r="HR24" s="77"/>
      <c r="HY24" s="56" t="str">
        <f>bases!$B$6</f>
        <v>PAUL</v>
      </c>
      <c r="HZ24" s="81" t="str">
        <f>$B$24</f>
        <v>PAUL</v>
      </c>
      <c r="IA24" s="76" t="s">
        <v>30</v>
      </c>
      <c r="IB24" s="77"/>
      <c r="IC24" s="77"/>
      <c r="ID24" s="77"/>
      <c r="IE24" s="77"/>
      <c r="IF24" s="77"/>
      <c r="IG24" s="77"/>
      <c r="IH24" s="77"/>
      <c r="II24" s="77"/>
      <c r="IJ24" s="77"/>
      <c r="IK24" s="77"/>
      <c r="IL24" s="77"/>
      <c r="IM24" s="77"/>
      <c r="IN24" s="77"/>
      <c r="IO24" s="77"/>
      <c r="IP24" s="77"/>
      <c r="IQ24" s="77"/>
      <c r="IR24" s="77"/>
      <c r="IS24" s="77"/>
      <c r="IT24" s="77"/>
      <c r="IU24" s="77"/>
      <c r="IV24" s="77"/>
      <c r="IW24" s="77"/>
      <c r="IX24" s="77"/>
      <c r="IY24" s="77"/>
      <c r="IZ24" s="77"/>
      <c r="JA24" s="77"/>
      <c r="JB24" s="77"/>
      <c r="JC24" s="77"/>
      <c r="JD24" s="77"/>
      <c r="JE24" s="77"/>
      <c r="JF24" s="77"/>
      <c r="JL24" s="56" t="str">
        <f>bases!$B$6</f>
        <v>PAUL</v>
      </c>
      <c r="JM24" s="81" t="str">
        <f>$B$24</f>
        <v>PAUL</v>
      </c>
      <c r="JN24" s="76" t="s">
        <v>30</v>
      </c>
      <c r="JO24" s="77"/>
      <c r="JP24" s="77"/>
      <c r="JQ24" s="77"/>
      <c r="JR24" s="77"/>
      <c r="JS24" s="77"/>
      <c r="JT24" s="77"/>
      <c r="JU24" s="77"/>
      <c r="JV24" s="77"/>
      <c r="JW24" s="77"/>
      <c r="JX24" s="77"/>
      <c r="JY24" s="77"/>
      <c r="JZ24" s="77"/>
      <c r="KA24" s="77"/>
      <c r="KB24" s="77"/>
      <c r="KC24" s="77"/>
      <c r="KD24" s="77"/>
      <c r="KE24" s="77"/>
      <c r="KF24" s="77"/>
      <c r="KG24" s="77"/>
      <c r="KH24" s="77"/>
      <c r="KI24" s="77"/>
      <c r="KJ24" s="77"/>
      <c r="KK24" s="77"/>
      <c r="KL24" s="77"/>
      <c r="KM24" s="77"/>
      <c r="KN24" s="77"/>
      <c r="KO24" s="77"/>
      <c r="KP24" s="77"/>
      <c r="KQ24" s="77"/>
      <c r="KR24" s="77"/>
      <c r="KS24" s="77"/>
      <c r="KZ24" s="56" t="str">
        <f>bases!$B$6</f>
        <v>PAUL</v>
      </c>
      <c r="LA24" s="81" t="str">
        <f>$B$24</f>
        <v>PAUL</v>
      </c>
      <c r="LB24" s="76" t="s">
        <v>30</v>
      </c>
      <c r="LC24" s="77"/>
      <c r="LD24" s="77"/>
      <c r="LE24" s="77"/>
      <c r="LF24" s="77"/>
      <c r="LG24" s="77"/>
      <c r="LH24" s="77"/>
      <c r="LI24" s="77"/>
      <c r="LJ24" s="77"/>
      <c r="LK24" s="77"/>
      <c r="LL24" s="77"/>
      <c r="LM24" s="77"/>
      <c r="LN24" s="77"/>
      <c r="LO24" s="77"/>
      <c r="LP24" s="77"/>
      <c r="LQ24" s="77"/>
      <c r="LR24" s="77"/>
      <c r="LS24" s="77"/>
      <c r="LT24" s="77"/>
      <c r="LU24" s="77"/>
      <c r="LV24" s="77"/>
      <c r="LW24" s="77"/>
      <c r="LX24" s="77"/>
      <c r="LY24" s="77"/>
      <c r="LZ24" s="77"/>
      <c r="MA24" s="77"/>
      <c r="MB24" s="77"/>
      <c r="MC24" s="77"/>
      <c r="MD24" s="77"/>
      <c r="ME24" s="77"/>
      <c r="MF24" s="77"/>
      <c r="ML24" s="56" t="str">
        <f>bases!$B$6</f>
        <v>PAUL</v>
      </c>
      <c r="MM24" s="81" t="str">
        <f>$B$24</f>
        <v>PAUL</v>
      </c>
      <c r="MN24" s="76" t="s">
        <v>30</v>
      </c>
      <c r="MO24" s="77"/>
      <c r="MP24" s="77"/>
      <c r="MQ24" s="77"/>
      <c r="MR24" s="77"/>
      <c r="MS24" s="77"/>
      <c r="MT24" s="77"/>
      <c r="MU24" s="77"/>
      <c r="MV24" s="77"/>
      <c r="MW24" s="77"/>
      <c r="MX24" s="77"/>
      <c r="MY24" s="77"/>
      <c r="MZ24" s="77"/>
      <c r="NA24" s="77"/>
      <c r="NB24" s="77"/>
      <c r="NC24" s="77"/>
      <c r="ND24" s="77"/>
      <c r="NE24" s="77"/>
      <c r="NF24" s="77"/>
      <c r="NG24" s="77"/>
      <c r="NH24" s="77"/>
      <c r="NI24" s="77"/>
      <c r="NJ24" s="77"/>
      <c r="NK24" s="77"/>
      <c r="NL24" s="77"/>
      <c r="NM24" s="77"/>
      <c r="NN24" s="77"/>
      <c r="NO24" s="77"/>
      <c r="NP24" s="77"/>
      <c r="NQ24" s="77"/>
      <c r="NR24" s="77"/>
      <c r="NS24" s="77"/>
      <c r="NY24" s="56" t="str">
        <f>bases!$B$6</f>
        <v>PAUL</v>
      </c>
      <c r="NZ24" s="81" t="str">
        <f>$B$24</f>
        <v>PAUL</v>
      </c>
      <c r="OA24" s="76" t="s">
        <v>30</v>
      </c>
      <c r="OB24" s="77"/>
      <c r="OC24" s="77"/>
      <c r="OD24" s="77"/>
      <c r="OE24" s="77"/>
      <c r="OF24" s="77"/>
      <c r="OG24" s="77"/>
      <c r="OH24" s="77"/>
      <c r="OI24" s="77"/>
      <c r="OJ24" s="77"/>
      <c r="OK24" s="77"/>
      <c r="OL24" s="77"/>
      <c r="OM24" s="77"/>
      <c r="ON24" s="77"/>
      <c r="OO24" s="77"/>
      <c r="OP24" s="77"/>
      <c r="OQ24" s="77"/>
      <c r="OR24" s="77"/>
      <c r="OS24" s="77"/>
      <c r="OT24" s="77"/>
      <c r="OU24" s="77"/>
      <c r="OV24" s="77"/>
      <c r="OW24" s="77"/>
      <c r="OX24" s="77"/>
      <c r="OY24" s="77"/>
      <c r="OZ24" s="77"/>
      <c r="PA24" s="77"/>
      <c r="PB24" s="77"/>
      <c r="PC24" s="77"/>
      <c r="PD24" s="77"/>
      <c r="PE24" s="77"/>
      <c r="PK24" s="56" t="str">
        <f>bases!$B$6</f>
        <v>PAUL</v>
      </c>
      <c r="PL24" s="81" t="str">
        <f>$B$24</f>
        <v>PAUL</v>
      </c>
      <c r="PM24" s="76" t="s">
        <v>30</v>
      </c>
      <c r="PN24" s="77"/>
      <c r="PO24" s="77"/>
      <c r="PP24" s="77"/>
      <c r="PQ24" s="77"/>
      <c r="PR24" s="77"/>
      <c r="PS24" s="77"/>
      <c r="PT24" s="77"/>
      <c r="PU24" s="77"/>
      <c r="PV24" s="77"/>
      <c r="PW24" s="77"/>
      <c r="PX24" s="77"/>
      <c r="PY24" s="77"/>
      <c r="PZ24" s="77"/>
      <c r="QA24" s="77"/>
      <c r="QB24" s="77"/>
      <c r="QC24" s="77"/>
      <c r="QD24" s="77"/>
      <c r="QE24" s="77"/>
      <c r="QF24" s="77"/>
      <c r="QG24" s="77"/>
      <c r="QH24" s="77"/>
      <c r="QI24" s="77"/>
      <c r="QJ24" s="77"/>
      <c r="QK24" s="77"/>
      <c r="QL24" s="77"/>
      <c r="QM24" s="77"/>
      <c r="QN24" s="77"/>
      <c r="QO24" s="77"/>
      <c r="QP24" s="77"/>
      <c r="QQ24" s="77"/>
      <c r="QR24" s="77"/>
    </row>
    <row r="25" spans="1:460" s="35" customFormat="1" ht="20.100000000000001" customHeight="1" thickBot="1" x14ac:dyDescent="0.3">
      <c r="B25" s="57"/>
      <c r="C25" s="78" t="str">
        <f>$B$24</f>
        <v>PAUL</v>
      </c>
      <c r="D25" s="79" t="s">
        <v>66</v>
      </c>
      <c r="E25" s="88"/>
      <c r="F25" s="80"/>
      <c r="G25" s="91"/>
      <c r="H25" s="91"/>
      <c r="I25" s="80"/>
      <c r="J25" s="80"/>
      <c r="K25" s="80"/>
      <c r="L25" s="80"/>
      <c r="M25" s="80"/>
      <c r="N25" s="91"/>
      <c r="O25" s="91"/>
      <c r="P25" s="80"/>
      <c r="Q25" s="80"/>
      <c r="R25" s="80"/>
      <c r="S25" s="80"/>
      <c r="T25" s="80"/>
      <c r="U25" s="91"/>
      <c r="V25" s="91"/>
      <c r="W25" s="80"/>
      <c r="X25" s="80"/>
      <c r="Y25" s="80"/>
      <c r="Z25" s="80"/>
      <c r="AA25" s="80"/>
      <c r="AB25" s="91"/>
      <c r="AC25" s="91"/>
      <c r="AD25" s="80"/>
      <c r="AE25" s="80"/>
      <c r="AF25" s="80"/>
      <c r="AG25" s="80"/>
      <c r="AH25" s="80"/>
      <c r="AI25" s="91"/>
      <c r="AO25" s="57"/>
      <c r="AP25" s="78" t="str">
        <f>$B$24</f>
        <v>PAUL</v>
      </c>
      <c r="AQ25" s="79" t="s">
        <v>66</v>
      </c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Y25" s="57"/>
      <c r="BZ25" s="78" t="str">
        <f>$B$24</f>
        <v>PAUL</v>
      </c>
      <c r="CA25" s="79" t="s">
        <v>66</v>
      </c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M25" s="57"/>
      <c r="DN25" s="78" t="str">
        <f>$B$24</f>
        <v>PAUL</v>
      </c>
      <c r="DO25" s="79" t="s">
        <v>66</v>
      </c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Y25" s="57"/>
      <c r="EZ25" s="78" t="str">
        <f>$B$24</f>
        <v>PAUL</v>
      </c>
      <c r="FA25" s="79" t="s">
        <v>66</v>
      </c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L25" s="57"/>
      <c r="GM25" s="78" t="str">
        <f>$B$24</f>
        <v>PAUL</v>
      </c>
      <c r="GN25" s="79" t="s">
        <v>66</v>
      </c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  <c r="GZ25" s="80"/>
      <c r="HA25" s="80"/>
      <c r="HB25" s="80"/>
      <c r="HC25" s="80"/>
      <c r="HD25" s="80"/>
      <c r="HE25" s="80"/>
      <c r="HF25" s="80"/>
      <c r="HG25" s="80"/>
      <c r="HH25" s="80"/>
      <c r="HI25" s="80"/>
      <c r="HJ25" s="80"/>
      <c r="HK25" s="80"/>
      <c r="HL25" s="80"/>
      <c r="HM25" s="80"/>
      <c r="HN25" s="80"/>
      <c r="HO25" s="80"/>
      <c r="HP25" s="80"/>
      <c r="HQ25" s="80"/>
      <c r="HR25" s="80"/>
      <c r="HY25" s="57"/>
      <c r="HZ25" s="78" t="str">
        <f>$B$24</f>
        <v>PAUL</v>
      </c>
      <c r="IA25" s="79" t="s">
        <v>66</v>
      </c>
      <c r="IB25" s="80"/>
      <c r="IC25" s="80"/>
      <c r="ID25" s="80"/>
      <c r="IE25" s="80"/>
      <c r="IF25" s="80"/>
      <c r="IG25" s="80"/>
      <c r="IH25" s="80"/>
      <c r="II25" s="80"/>
      <c r="IJ25" s="80"/>
      <c r="IK25" s="80"/>
      <c r="IL25" s="80"/>
      <c r="IM25" s="80"/>
      <c r="IN25" s="80"/>
      <c r="IO25" s="80"/>
      <c r="IP25" s="80"/>
      <c r="IQ25" s="80"/>
      <c r="IR25" s="80"/>
      <c r="IS25" s="80"/>
      <c r="IT25" s="80"/>
      <c r="IU25" s="80"/>
      <c r="IV25" s="80"/>
      <c r="IW25" s="80"/>
      <c r="IX25" s="80"/>
      <c r="IY25" s="80"/>
      <c r="IZ25" s="80"/>
      <c r="JA25" s="80"/>
      <c r="JB25" s="80"/>
      <c r="JC25" s="80"/>
      <c r="JD25" s="80"/>
      <c r="JE25" s="80"/>
      <c r="JF25" s="80"/>
      <c r="JL25" s="57"/>
      <c r="JM25" s="78" t="str">
        <f>$B$24</f>
        <v>PAUL</v>
      </c>
      <c r="JN25" s="79" t="s">
        <v>66</v>
      </c>
      <c r="JO25" s="80"/>
      <c r="JP25" s="80"/>
      <c r="JQ25" s="80"/>
      <c r="JR25" s="80"/>
      <c r="JS25" s="80"/>
      <c r="JT25" s="80"/>
      <c r="JU25" s="80"/>
      <c r="JV25" s="80"/>
      <c r="JW25" s="80"/>
      <c r="JX25" s="80"/>
      <c r="JY25" s="80"/>
      <c r="JZ25" s="80"/>
      <c r="KA25" s="80"/>
      <c r="KB25" s="80"/>
      <c r="KC25" s="80"/>
      <c r="KD25" s="80"/>
      <c r="KE25" s="80"/>
      <c r="KF25" s="80"/>
      <c r="KG25" s="80"/>
      <c r="KH25" s="80"/>
      <c r="KI25" s="80"/>
      <c r="KJ25" s="80"/>
      <c r="KK25" s="80"/>
      <c r="KL25" s="80"/>
      <c r="KM25" s="80"/>
      <c r="KN25" s="80"/>
      <c r="KO25" s="80"/>
      <c r="KP25" s="80"/>
      <c r="KQ25" s="80"/>
      <c r="KR25" s="80"/>
      <c r="KS25" s="80"/>
      <c r="KZ25" s="57"/>
      <c r="LA25" s="78" t="str">
        <f>$B$24</f>
        <v>PAUL</v>
      </c>
      <c r="LB25" s="79" t="s">
        <v>66</v>
      </c>
      <c r="LC25" s="80"/>
      <c r="LD25" s="80"/>
      <c r="LE25" s="80"/>
      <c r="LF25" s="80"/>
      <c r="LG25" s="80"/>
      <c r="LH25" s="80"/>
      <c r="LI25" s="80"/>
      <c r="LJ25" s="80"/>
      <c r="LK25" s="80"/>
      <c r="LL25" s="80"/>
      <c r="LM25" s="80"/>
      <c r="LN25" s="80"/>
      <c r="LO25" s="80"/>
      <c r="LP25" s="80"/>
      <c r="LQ25" s="80"/>
      <c r="LR25" s="80"/>
      <c r="LS25" s="80"/>
      <c r="LT25" s="80"/>
      <c r="LU25" s="80"/>
      <c r="LV25" s="80"/>
      <c r="LW25" s="80"/>
      <c r="LX25" s="80"/>
      <c r="LY25" s="80"/>
      <c r="LZ25" s="80"/>
      <c r="MA25" s="80"/>
      <c r="MB25" s="80"/>
      <c r="MC25" s="80"/>
      <c r="MD25" s="80"/>
      <c r="ME25" s="80"/>
      <c r="MF25" s="80"/>
      <c r="ML25" s="57"/>
      <c r="MM25" s="78" t="str">
        <f>$B$24</f>
        <v>PAUL</v>
      </c>
      <c r="MN25" s="79" t="s">
        <v>66</v>
      </c>
      <c r="MO25" s="80"/>
      <c r="MP25" s="80"/>
      <c r="MQ25" s="80"/>
      <c r="MR25" s="80"/>
      <c r="MS25" s="80"/>
      <c r="MT25" s="80"/>
      <c r="MU25" s="80"/>
      <c r="MV25" s="80"/>
      <c r="MW25" s="80"/>
      <c r="MX25" s="80"/>
      <c r="MY25" s="80"/>
      <c r="MZ25" s="80"/>
      <c r="NA25" s="80"/>
      <c r="NB25" s="80"/>
      <c r="NC25" s="80"/>
      <c r="ND25" s="80"/>
      <c r="NE25" s="80"/>
      <c r="NF25" s="80"/>
      <c r="NG25" s="80"/>
      <c r="NH25" s="80"/>
      <c r="NI25" s="80"/>
      <c r="NJ25" s="80"/>
      <c r="NK25" s="80"/>
      <c r="NL25" s="80"/>
      <c r="NM25" s="80"/>
      <c r="NN25" s="80"/>
      <c r="NO25" s="80"/>
      <c r="NP25" s="80"/>
      <c r="NQ25" s="80"/>
      <c r="NR25" s="80"/>
      <c r="NS25" s="80"/>
      <c r="NY25" s="57"/>
      <c r="NZ25" s="78" t="str">
        <f>$B$24</f>
        <v>PAUL</v>
      </c>
      <c r="OA25" s="79" t="s">
        <v>66</v>
      </c>
      <c r="OB25" s="80"/>
      <c r="OC25" s="80"/>
      <c r="OD25" s="80"/>
      <c r="OE25" s="80"/>
      <c r="OF25" s="80"/>
      <c r="OG25" s="80"/>
      <c r="OH25" s="80"/>
      <c r="OI25" s="80"/>
      <c r="OJ25" s="80"/>
      <c r="OK25" s="80"/>
      <c r="OL25" s="80"/>
      <c r="OM25" s="80"/>
      <c r="ON25" s="80"/>
      <c r="OO25" s="80"/>
      <c r="OP25" s="80"/>
      <c r="OQ25" s="80"/>
      <c r="OR25" s="80"/>
      <c r="OS25" s="80"/>
      <c r="OT25" s="80"/>
      <c r="OU25" s="80"/>
      <c r="OV25" s="80"/>
      <c r="OW25" s="80"/>
      <c r="OX25" s="80"/>
      <c r="OY25" s="80"/>
      <c r="OZ25" s="80"/>
      <c r="PA25" s="80"/>
      <c r="PB25" s="80"/>
      <c r="PC25" s="80"/>
      <c r="PD25" s="80"/>
      <c r="PE25" s="80"/>
      <c r="PK25" s="57"/>
      <c r="PL25" s="78" t="str">
        <f>$B$24</f>
        <v>PAUL</v>
      </c>
      <c r="PM25" s="79" t="s">
        <v>66</v>
      </c>
      <c r="PN25" s="80"/>
      <c r="PO25" s="80"/>
      <c r="PP25" s="80"/>
      <c r="PQ25" s="80"/>
      <c r="PR25" s="80"/>
      <c r="PS25" s="80"/>
      <c r="PT25" s="80"/>
      <c r="PU25" s="80"/>
      <c r="PV25" s="80"/>
      <c r="PW25" s="80"/>
      <c r="PX25" s="80"/>
      <c r="PY25" s="80"/>
      <c r="PZ25" s="80"/>
      <c r="QA25" s="80"/>
      <c r="QB25" s="80"/>
      <c r="QC25" s="80"/>
      <c r="QD25" s="80"/>
      <c r="QE25" s="80"/>
      <c r="QF25" s="80"/>
      <c r="QG25" s="80"/>
      <c r="QH25" s="80"/>
      <c r="QI25" s="80"/>
      <c r="QJ25" s="80"/>
      <c r="QK25" s="80"/>
      <c r="QL25" s="80"/>
      <c r="QM25" s="80"/>
      <c r="QN25" s="80"/>
      <c r="QO25" s="80"/>
      <c r="QP25" s="80"/>
      <c r="QQ25" s="80"/>
      <c r="QR25" s="80"/>
    </row>
    <row r="26" spans="1:460" ht="20.100000000000001" hidden="1" customHeight="1" x14ac:dyDescent="0.3">
      <c r="A26" s="18">
        <v>5</v>
      </c>
      <c r="B26" s="61"/>
      <c r="C26" s="83" t="str">
        <f>$B$27</f>
        <v>STEPHANE</v>
      </c>
      <c r="D26" s="84" t="s">
        <v>29</v>
      </c>
      <c r="E26" s="86"/>
      <c r="F26" s="85"/>
      <c r="G26" s="89"/>
      <c r="H26" s="89"/>
      <c r="I26" s="85"/>
      <c r="J26" s="85"/>
      <c r="K26" s="85"/>
      <c r="L26" s="85"/>
      <c r="M26" s="85"/>
      <c r="N26" s="89"/>
      <c r="O26" s="89"/>
      <c r="P26" s="85"/>
      <c r="Q26" s="85"/>
      <c r="R26" s="85"/>
      <c r="S26" s="85"/>
      <c r="T26" s="85"/>
      <c r="U26" s="89"/>
      <c r="V26" s="89"/>
      <c r="W26" s="85"/>
      <c r="X26" s="85"/>
      <c r="Y26" s="85"/>
      <c r="Z26" s="85"/>
      <c r="AA26" s="85"/>
      <c r="AB26" s="89"/>
      <c r="AC26" s="89"/>
      <c r="AD26" s="85"/>
      <c r="AE26" s="85"/>
      <c r="AF26" s="85"/>
      <c r="AG26" s="85"/>
      <c r="AH26" s="85"/>
      <c r="AI26" s="89"/>
      <c r="AN26" s="18">
        <v>5</v>
      </c>
      <c r="AO26" s="61"/>
      <c r="AP26" s="127" t="str">
        <f>$B$27</f>
        <v>STEPHANE</v>
      </c>
      <c r="AQ26" s="128" t="s">
        <v>29</v>
      </c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X26" s="18">
        <v>5</v>
      </c>
      <c r="BY26" s="61"/>
      <c r="BZ26" s="127" t="str">
        <f>$B$27</f>
        <v>STEPHANE</v>
      </c>
      <c r="CA26" s="128" t="s">
        <v>29</v>
      </c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L26" s="18">
        <v>5</v>
      </c>
      <c r="DM26" s="61"/>
      <c r="DN26" s="127" t="str">
        <f>$B$27</f>
        <v>STEPHANE</v>
      </c>
      <c r="DO26" s="128" t="s">
        <v>29</v>
      </c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X26" s="18">
        <v>5</v>
      </c>
      <c r="EY26" s="61"/>
      <c r="EZ26" s="127" t="str">
        <f>$B$27</f>
        <v>STEPHANE</v>
      </c>
      <c r="FA26" s="128" t="s">
        <v>29</v>
      </c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  <c r="FR26" s="129"/>
      <c r="FS26" s="129"/>
      <c r="FT26" s="129"/>
      <c r="FU26" s="129"/>
      <c r="FV26" s="129"/>
      <c r="FW26" s="129"/>
      <c r="FX26" s="129"/>
      <c r="FY26" s="129"/>
      <c r="FZ26" s="129"/>
      <c r="GA26" s="129"/>
      <c r="GB26" s="129"/>
      <c r="GC26" s="129"/>
      <c r="GD26" s="129"/>
      <c r="GE26" s="129"/>
      <c r="GF26" s="129"/>
      <c r="GK26" s="18">
        <v>5</v>
      </c>
      <c r="GL26" s="61"/>
      <c r="GM26" s="127" t="str">
        <f>$B$27</f>
        <v>STEPHANE</v>
      </c>
      <c r="GN26" s="128" t="s">
        <v>29</v>
      </c>
      <c r="GO26" s="129"/>
      <c r="GP26" s="129"/>
      <c r="GQ26" s="129"/>
      <c r="GR26" s="129"/>
      <c r="GS26" s="129"/>
      <c r="GT26" s="129"/>
      <c r="GU26" s="129"/>
      <c r="GV26" s="129"/>
      <c r="GW26" s="129"/>
      <c r="GX26" s="129"/>
      <c r="GY26" s="129"/>
      <c r="GZ26" s="129"/>
      <c r="HA26" s="129"/>
      <c r="HB26" s="129"/>
      <c r="HC26" s="129"/>
      <c r="HD26" s="129"/>
      <c r="HE26" s="129"/>
      <c r="HF26" s="129"/>
      <c r="HG26" s="129"/>
      <c r="HH26" s="129"/>
      <c r="HI26" s="129"/>
      <c r="HJ26" s="129"/>
      <c r="HK26" s="129"/>
      <c r="HL26" s="129"/>
      <c r="HM26" s="129"/>
      <c r="HN26" s="129"/>
      <c r="HO26" s="129"/>
      <c r="HP26" s="129"/>
      <c r="HQ26" s="129"/>
      <c r="HR26" s="129"/>
      <c r="HX26" s="18">
        <v>5</v>
      </c>
      <c r="HY26" s="61"/>
      <c r="HZ26" s="127" t="str">
        <f>$B$27</f>
        <v>STEPHANE</v>
      </c>
      <c r="IA26" s="128" t="s">
        <v>29</v>
      </c>
      <c r="IB26" s="129"/>
      <c r="IC26" s="129"/>
      <c r="ID26" s="129"/>
      <c r="IE26" s="129"/>
      <c r="IF26" s="129"/>
      <c r="IG26" s="129"/>
      <c r="IH26" s="129"/>
      <c r="II26" s="129"/>
      <c r="IJ26" s="129"/>
      <c r="IK26" s="129"/>
      <c r="IL26" s="129"/>
      <c r="IM26" s="129"/>
      <c r="IN26" s="129"/>
      <c r="IO26" s="129"/>
      <c r="IP26" s="129"/>
      <c r="IQ26" s="129"/>
      <c r="IR26" s="129"/>
      <c r="IS26" s="129"/>
      <c r="IT26" s="129"/>
      <c r="IU26" s="129"/>
      <c r="IV26" s="129"/>
      <c r="IW26" s="129"/>
      <c r="IX26" s="129"/>
      <c r="IY26" s="129"/>
      <c r="IZ26" s="129"/>
      <c r="JA26" s="129"/>
      <c r="JB26" s="129"/>
      <c r="JC26" s="129"/>
      <c r="JD26" s="129"/>
      <c r="JE26" s="129"/>
      <c r="JF26" s="129"/>
      <c r="JK26" s="18">
        <v>5</v>
      </c>
      <c r="JL26" s="61"/>
      <c r="JM26" s="127" t="str">
        <f>$B$27</f>
        <v>STEPHANE</v>
      </c>
      <c r="JN26" s="128" t="s">
        <v>29</v>
      </c>
      <c r="JO26" s="129"/>
      <c r="JP26" s="129"/>
      <c r="JQ26" s="129"/>
      <c r="JR26" s="129"/>
      <c r="JS26" s="129"/>
      <c r="JT26" s="129"/>
      <c r="JU26" s="129"/>
      <c r="JV26" s="129"/>
      <c r="JW26" s="129"/>
      <c r="JX26" s="129"/>
      <c r="JY26" s="129"/>
      <c r="JZ26" s="129"/>
      <c r="KA26" s="129"/>
      <c r="KB26" s="129"/>
      <c r="KC26" s="129"/>
      <c r="KD26" s="129"/>
      <c r="KE26" s="129"/>
      <c r="KF26" s="129"/>
      <c r="KG26" s="129"/>
      <c r="KH26" s="129"/>
      <c r="KI26" s="129"/>
      <c r="KJ26" s="129"/>
      <c r="KK26" s="129"/>
      <c r="KL26" s="129"/>
      <c r="KM26" s="129"/>
      <c r="KN26" s="129"/>
      <c r="KO26" s="129"/>
      <c r="KP26" s="129"/>
      <c r="KQ26" s="129"/>
      <c r="KR26" s="129"/>
      <c r="KS26" s="129"/>
      <c r="KY26" s="18">
        <v>5</v>
      </c>
      <c r="KZ26" s="61"/>
      <c r="LA26" s="127" t="str">
        <f>$B$27</f>
        <v>STEPHANE</v>
      </c>
      <c r="LB26" s="128" t="s">
        <v>29</v>
      </c>
      <c r="LC26" s="129"/>
      <c r="LD26" s="129"/>
      <c r="LE26" s="129"/>
      <c r="LF26" s="129"/>
      <c r="LG26" s="129"/>
      <c r="LH26" s="129"/>
      <c r="LI26" s="129"/>
      <c r="LJ26" s="129"/>
      <c r="LK26" s="129"/>
      <c r="LL26" s="129"/>
      <c r="LM26" s="129"/>
      <c r="LN26" s="129"/>
      <c r="LO26" s="129"/>
      <c r="LP26" s="129"/>
      <c r="LQ26" s="129"/>
      <c r="LR26" s="129"/>
      <c r="LS26" s="129"/>
      <c r="LT26" s="129"/>
      <c r="LU26" s="129"/>
      <c r="LV26" s="129"/>
      <c r="LW26" s="129"/>
      <c r="LX26" s="129"/>
      <c r="LY26" s="129"/>
      <c r="LZ26" s="129"/>
      <c r="MA26" s="129"/>
      <c r="MB26" s="129"/>
      <c r="MC26" s="129"/>
      <c r="MD26" s="129"/>
      <c r="ME26" s="129"/>
      <c r="MF26" s="129"/>
      <c r="MK26" s="18">
        <v>5</v>
      </c>
      <c r="ML26" s="61"/>
      <c r="MM26" s="127" t="str">
        <f>$B$27</f>
        <v>STEPHANE</v>
      </c>
      <c r="MN26" s="128" t="s">
        <v>29</v>
      </c>
      <c r="MO26" s="129"/>
      <c r="MP26" s="129"/>
      <c r="MQ26" s="129"/>
      <c r="MR26" s="129"/>
      <c r="MS26" s="129"/>
      <c r="MT26" s="129"/>
      <c r="MU26" s="129"/>
      <c r="MV26" s="129"/>
      <c r="MW26" s="129"/>
      <c r="MX26" s="129"/>
      <c r="MY26" s="129"/>
      <c r="MZ26" s="129"/>
      <c r="NA26" s="129"/>
      <c r="NB26" s="129"/>
      <c r="NC26" s="129"/>
      <c r="ND26" s="129"/>
      <c r="NE26" s="129"/>
      <c r="NF26" s="129"/>
      <c r="NG26" s="129"/>
      <c r="NH26" s="129"/>
      <c r="NI26" s="129"/>
      <c r="NJ26" s="129"/>
      <c r="NK26" s="129"/>
      <c r="NL26" s="129"/>
      <c r="NM26" s="129"/>
      <c r="NN26" s="129"/>
      <c r="NO26" s="129"/>
      <c r="NP26" s="129"/>
      <c r="NQ26" s="129"/>
      <c r="NR26" s="129"/>
      <c r="NS26" s="129"/>
      <c r="NX26" s="18">
        <v>5</v>
      </c>
      <c r="NY26" s="61"/>
      <c r="NZ26" s="127" t="str">
        <f>$B$27</f>
        <v>STEPHANE</v>
      </c>
      <c r="OA26" s="128" t="s">
        <v>29</v>
      </c>
      <c r="OB26" s="129"/>
      <c r="OC26" s="129"/>
      <c r="OD26" s="129"/>
      <c r="OE26" s="129"/>
      <c r="OF26" s="129"/>
      <c r="OG26" s="129"/>
      <c r="OH26" s="129"/>
      <c r="OI26" s="129"/>
      <c r="OJ26" s="129"/>
      <c r="OK26" s="129"/>
      <c r="OL26" s="129"/>
      <c r="OM26" s="129"/>
      <c r="ON26" s="129"/>
      <c r="OO26" s="129"/>
      <c r="OP26" s="129"/>
      <c r="OQ26" s="129"/>
      <c r="OR26" s="129"/>
      <c r="OS26" s="129"/>
      <c r="OT26" s="129"/>
      <c r="OU26" s="129"/>
      <c r="OV26" s="129"/>
      <c r="OW26" s="129"/>
      <c r="OX26" s="129"/>
      <c r="OY26" s="129"/>
      <c r="OZ26" s="129"/>
      <c r="PA26" s="129"/>
      <c r="PB26" s="129"/>
      <c r="PC26" s="129"/>
      <c r="PD26" s="129"/>
      <c r="PE26" s="129"/>
      <c r="PJ26" s="18">
        <v>5</v>
      </c>
      <c r="PK26" s="61"/>
      <c r="PL26" s="127" t="str">
        <f>$B$27</f>
        <v>STEPHANE</v>
      </c>
      <c r="PM26" s="128" t="s">
        <v>29</v>
      </c>
      <c r="PN26" s="129"/>
      <c r="PO26" s="129"/>
      <c r="PP26" s="129"/>
      <c r="PQ26" s="129"/>
      <c r="PR26" s="129"/>
      <c r="PS26" s="129"/>
      <c r="PT26" s="129"/>
      <c r="PU26" s="129"/>
      <c r="PV26" s="129"/>
      <c r="PW26" s="129"/>
      <c r="PX26" s="129"/>
      <c r="PY26" s="129"/>
      <c r="PZ26" s="129"/>
      <c r="QA26" s="129"/>
      <c r="QB26" s="129"/>
      <c r="QC26" s="129"/>
      <c r="QD26" s="129"/>
      <c r="QE26" s="129"/>
      <c r="QF26" s="129"/>
      <c r="QG26" s="129"/>
      <c r="QH26" s="129"/>
      <c r="QI26" s="129"/>
      <c r="QJ26" s="129"/>
      <c r="QK26" s="129"/>
      <c r="QL26" s="129"/>
      <c r="QM26" s="129"/>
      <c r="QN26" s="129"/>
      <c r="QO26" s="129"/>
      <c r="QP26" s="129"/>
      <c r="QQ26" s="129"/>
      <c r="QR26" s="129"/>
    </row>
    <row r="27" spans="1:460" ht="20.100000000000001" hidden="1" customHeight="1" x14ac:dyDescent="0.3">
      <c r="B27" s="56" t="str">
        <f>bases!$B$7</f>
        <v>STEPHANE</v>
      </c>
      <c r="C27" s="81" t="str">
        <f>$B$27</f>
        <v>STEPHANE</v>
      </c>
      <c r="D27" s="76" t="s">
        <v>30</v>
      </c>
      <c r="E27" s="87"/>
      <c r="F27" s="77"/>
      <c r="G27" s="90"/>
      <c r="H27" s="90"/>
      <c r="I27" s="77"/>
      <c r="J27" s="77"/>
      <c r="K27" s="77"/>
      <c r="L27" s="77"/>
      <c r="M27" s="77"/>
      <c r="N27" s="90"/>
      <c r="O27" s="90"/>
      <c r="P27" s="77"/>
      <c r="Q27" s="77"/>
      <c r="R27" s="77"/>
      <c r="S27" s="77"/>
      <c r="T27" s="77"/>
      <c r="U27" s="90"/>
      <c r="V27" s="90"/>
      <c r="W27" s="77"/>
      <c r="X27" s="77"/>
      <c r="Y27" s="77"/>
      <c r="Z27" s="77"/>
      <c r="AA27" s="77"/>
      <c r="AB27" s="90"/>
      <c r="AC27" s="90"/>
      <c r="AD27" s="77"/>
      <c r="AE27" s="77"/>
      <c r="AF27" s="77"/>
      <c r="AG27" s="77"/>
      <c r="AH27" s="77"/>
      <c r="AI27" s="90"/>
      <c r="AO27" s="56" t="str">
        <f>bases!$B$7</f>
        <v>STEPHANE</v>
      </c>
      <c r="AP27" s="81" t="str">
        <f>$B$27</f>
        <v>STEPHANE</v>
      </c>
      <c r="AQ27" s="76" t="s">
        <v>30</v>
      </c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Y27" s="56" t="str">
        <f>bases!$B$7</f>
        <v>STEPHANE</v>
      </c>
      <c r="BZ27" s="81" t="str">
        <f>$B$27</f>
        <v>STEPHANE</v>
      </c>
      <c r="CA27" s="76" t="s">
        <v>30</v>
      </c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  <c r="DB27" s="77"/>
      <c r="DC27" s="77"/>
      <c r="DD27" s="77"/>
      <c r="DE27" s="77"/>
      <c r="DF27" s="77"/>
      <c r="DM27" s="56" t="str">
        <f>bases!$B$7</f>
        <v>STEPHANE</v>
      </c>
      <c r="DN27" s="81" t="str">
        <f>$B$27</f>
        <v>STEPHANE</v>
      </c>
      <c r="DO27" s="76" t="s">
        <v>30</v>
      </c>
      <c r="DP27" s="77"/>
      <c r="DQ27" s="77"/>
      <c r="DR27" s="77"/>
      <c r="DS27" s="77"/>
      <c r="DT27" s="77"/>
      <c r="DU27" s="77"/>
      <c r="DV27" s="77"/>
      <c r="DW27" s="77"/>
      <c r="DX27" s="77"/>
      <c r="DY27" s="77"/>
      <c r="DZ27" s="77"/>
      <c r="EA27" s="77"/>
      <c r="EB27" s="77"/>
      <c r="EC27" s="77"/>
      <c r="ED27" s="77"/>
      <c r="EE27" s="77"/>
      <c r="EF27" s="77"/>
      <c r="EG27" s="77"/>
      <c r="EH27" s="77"/>
      <c r="EI27" s="77"/>
      <c r="EJ27" s="77"/>
      <c r="EK27" s="77"/>
      <c r="EL27" s="77"/>
      <c r="EM27" s="77"/>
      <c r="EN27" s="77"/>
      <c r="EO27" s="77"/>
      <c r="EP27" s="77"/>
      <c r="EQ27" s="77"/>
      <c r="ER27" s="77"/>
      <c r="ES27" s="77"/>
      <c r="EY27" s="56" t="str">
        <f>bases!$B$7</f>
        <v>STEPHANE</v>
      </c>
      <c r="EZ27" s="81" t="str">
        <f>$B$27</f>
        <v>STEPHANE</v>
      </c>
      <c r="FA27" s="76" t="s">
        <v>30</v>
      </c>
      <c r="FB27" s="77"/>
      <c r="FC27" s="77"/>
      <c r="FD27" s="77"/>
      <c r="FE27" s="77"/>
      <c r="FF27" s="77"/>
      <c r="FG27" s="77"/>
      <c r="FH27" s="77"/>
      <c r="FI27" s="77"/>
      <c r="FJ27" s="77"/>
      <c r="FK27" s="77"/>
      <c r="FL27" s="77"/>
      <c r="FM27" s="77"/>
      <c r="FN27" s="77"/>
      <c r="FO27" s="77"/>
      <c r="FP27" s="77"/>
      <c r="FQ27" s="77"/>
      <c r="FR27" s="77"/>
      <c r="FS27" s="77"/>
      <c r="FT27" s="77"/>
      <c r="FU27" s="77"/>
      <c r="FV27" s="77"/>
      <c r="FW27" s="77"/>
      <c r="FX27" s="77"/>
      <c r="FY27" s="77"/>
      <c r="FZ27" s="77"/>
      <c r="GA27" s="77"/>
      <c r="GB27" s="77"/>
      <c r="GC27" s="77"/>
      <c r="GD27" s="77"/>
      <c r="GE27" s="77"/>
      <c r="GF27" s="77"/>
      <c r="GL27" s="56" t="str">
        <f>bases!$B$7</f>
        <v>STEPHANE</v>
      </c>
      <c r="GM27" s="81" t="str">
        <f>$B$27</f>
        <v>STEPHANE</v>
      </c>
      <c r="GN27" s="76" t="s">
        <v>30</v>
      </c>
      <c r="GO27" s="77"/>
      <c r="GP27" s="77"/>
      <c r="GQ27" s="77"/>
      <c r="GR27" s="77"/>
      <c r="GS27" s="77"/>
      <c r="GT27" s="77"/>
      <c r="GU27" s="77"/>
      <c r="GV27" s="77"/>
      <c r="GW27" s="77"/>
      <c r="GX27" s="77"/>
      <c r="GY27" s="77"/>
      <c r="GZ27" s="77"/>
      <c r="HA27" s="77"/>
      <c r="HB27" s="77"/>
      <c r="HC27" s="77"/>
      <c r="HD27" s="77"/>
      <c r="HE27" s="77"/>
      <c r="HF27" s="77"/>
      <c r="HG27" s="77"/>
      <c r="HH27" s="77"/>
      <c r="HI27" s="77"/>
      <c r="HJ27" s="77"/>
      <c r="HK27" s="77"/>
      <c r="HL27" s="77"/>
      <c r="HM27" s="77"/>
      <c r="HN27" s="77"/>
      <c r="HO27" s="77"/>
      <c r="HP27" s="77"/>
      <c r="HQ27" s="77"/>
      <c r="HR27" s="77"/>
      <c r="HY27" s="56" t="str">
        <f>bases!$B$7</f>
        <v>STEPHANE</v>
      </c>
      <c r="HZ27" s="81" t="str">
        <f>$B$27</f>
        <v>STEPHANE</v>
      </c>
      <c r="IA27" s="76" t="s">
        <v>30</v>
      </c>
      <c r="IB27" s="77"/>
      <c r="IC27" s="77"/>
      <c r="ID27" s="77"/>
      <c r="IE27" s="77"/>
      <c r="IF27" s="77"/>
      <c r="IG27" s="77"/>
      <c r="IH27" s="77"/>
      <c r="II27" s="77"/>
      <c r="IJ27" s="77"/>
      <c r="IK27" s="77"/>
      <c r="IL27" s="77"/>
      <c r="IM27" s="77"/>
      <c r="IN27" s="77"/>
      <c r="IO27" s="77"/>
      <c r="IP27" s="77"/>
      <c r="IQ27" s="77"/>
      <c r="IR27" s="77"/>
      <c r="IS27" s="77"/>
      <c r="IT27" s="77"/>
      <c r="IU27" s="77"/>
      <c r="IV27" s="77"/>
      <c r="IW27" s="77"/>
      <c r="IX27" s="77"/>
      <c r="IY27" s="77"/>
      <c r="IZ27" s="77"/>
      <c r="JA27" s="77"/>
      <c r="JB27" s="77"/>
      <c r="JC27" s="77"/>
      <c r="JD27" s="77"/>
      <c r="JE27" s="77"/>
      <c r="JF27" s="77"/>
      <c r="JL27" s="56" t="str">
        <f>bases!$B$7</f>
        <v>STEPHANE</v>
      </c>
      <c r="JM27" s="81" t="str">
        <f>$B$27</f>
        <v>STEPHANE</v>
      </c>
      <c r="JN27" s="76" t="s">
        <v>30</v>
      </c>
      <c r="JO27" s="77"/>
      <c r="JP27" s="77"/>
      <c r="JQ27" s="77"/>
      <c r="JR27" s="77"/>
      <c r="JS27" s="77"/>
      <c r="JT27" s="77"/>
      <c r="JU27" s="77"/>
      <c r="JV27" s="77"/>
      <c r="JW27" s="77"/>
      <c r="JX27" s="77"/>
      <c r="JY27" s="77"/>
      <c r="JZ27" s="77"/>
      <c r="KA27" s="77"/>
      <c r="KB27" s="77"/>
      <c r="KC27" s="77"/>
      <c r="KD27" s="77"/>
      <c r="KE27" s="77"/>
      <c r="KF27" s="77"/>
      <c r="KG27" s="77"/>
      <c r="KH27" s="77"/>
      <c r="KI27" s="77"/>
      <c r="KJ27" s="77"/>
      <c r="KK27" s="77"/>
      <c r="KL27" s="77"/>
      <c r="KM27" s="77"/>
      <c r="KN27" s="77"/>
      <c r="KO27" s="77"/>
      <c r="KP27" s="77"/>
      <c r="KQ27" s="77"/>
      <c r="KR27" s="77"/>
      <c r="KS27" s="77"/>
      <c r="KZ27" s="56" t="str">
        <f>bases!$B$7</f>
        <v>STEPHANE</v>
      </c>
      <c r="LA27" s="81" t="str">
        <f>$B$27</f>
        <v>STEPHANE</v>
      </c>
      <c r="LB27" s="76" t="s">
        <v>30</v>
      </c>
      <c r="LC27" s="77"/>
      <c r="LD27" s="77"/>
      <c r="LE27" s="77"/>
      <c r="LF27" s="77"/>
      <c r="LG27" s="77"/>
      <c r="LH27" s="77"/>
      <c r="LI27" s="77"/>
      <c r="LJ27" s="77"/>
      <c r="LK27" s="77"/>
      <c r="LL27" s="77"/>
      <c r="LM27" s="77"/>
      <c r="LN27" s="77"/>
      <c r="LO27" s="77"/>
      <c r="LP27" s="77"/>
      <c r="LQ27" s="77"/>
      <c r="LR27" s="77"/>
      <c r="LS27" s="77"/>
      <c r="LT27" s="77"/>
      <c r="LU27" s="77"/>
      <c r="LV27" s="77"/>
      <c r="LW27" s="77"/>
      <c r="LX27" s="77"/>
      <c r="LY27" s="77"/>
      <c r="LZ27" s="77"/>
      <c r="MA27" s="77"/>
      <c r="MB27" s="77"/>
      <c r="MC27" s="77"/>
      <c r="MD27" s="77"/>
      <c r="ME27" s="77"/>
      <c r="MF27" s="77"/>
      <c r="ML27" s="56" t="str">
        <f>bases!$B$7</f>
        <v>STEPHANE</v>
      </c>
      <c r="MM27" s="81" t="str">
        <f>$B$27</f>
        <v>STEPHANE</v>
      </c>
      <c r="MN27" s="76" t="s">
        <v>30</v>
      </c>
      <c r="MO27" s="77"/>
      <c r="MP27" s="77"/>
      <c r="MQ27" s="77"/>
      <c r="MR27" s="77"/>
      <c r="MS27" s="77"/>
      <c r="MT27" s="77"/>
      <c r="MU27" s="77"/>
      <c r="MV27" s="77"/>
      <c r="MW27" s="77"/>
      <c r="MX27" s="77"/>
      <c r="MY27" s="77"/>
      <c r="MZ27" s="77"/>
      <c r="NA27" s="77"/>
      <c r="NB27" s="77"/>
      <c r="NC27" s="77"/>
      <c r="ND27" s="77"/>
      <c r="NE27" s="77"/>
      <c r="NF27" s="77"/>
      <c r="NG27" s="77"/>
      <c r="NH27" s="77"/>
      <c r="NI27" s="77"/>
      <c r="NJ27" s="77"/>
      <c r="NK27" s="77"/>
      <c r="NL27" s="77"/>
      <c r="NM27" s="77"/>
      <c r="NN27" s="77"/>
      <c r="NO27" s="77"/>
      <c r="NP27" s="77"/>
      <c r="NQ27" s="77"/>
      <c r="NR27" s="77"/>
      <c r="NS27" s="77"/>
      <c r="NY27" s="56" t="str">
        <f>bases!$B$7</f>
        <v>STEPHANE</v>
      </c>
      <c r="NZ27" s="81" t="str">
        <f>$B$27</f>
        <v>STEPHANE</v>
      </c>
      <c r="OA27" s="76" t="s">
        <v>30</v>
      </c>
      <c r="OB27" s="77"/>
      <c r="OC27" s="77"/>
      <c r="OD27" s="77"/>
      <c r="OE27" s="77"/>
      <c r="OF27" s="77"/>
      <c r="OG27" s="77"/>
      <c r="OH27" s="77"/>
      <c r="OI27" s="77"/>
      <c r="OJ27" s="77"/>
      <c r="OK27" s="77"/>
      <c r="OL27" s="77"/>
      <c r="OM27" s="77"/>
      <c r="ON27" s="77"/>
      <c r="OO27" s="77"/>
      <c r="OP27" s="77"/>
      <c r="OQ27" s="77"/>
      <c r="OR27" s="77"/>
      <c r="OS27" s="77"/>
      <c r="OT27" s="77"/>
      <c r="OU27" s="77"/>
      <c r="OV27" s="77"/>
      <c r="OW27" s="77"/>
      <c r="OX27" s="77"/>
      <c r="OY27" s="77"/>
      <c r="OZ27" s="77"/>
      <c r="PA27" s="77"/>
      <c r="PB27" s="77"/>
      <c r="PC27" s="77"/>
      <c r="PD27" s="77"/>
      <c r="PE27" s="77"/>
      <c r="PK27" s="56" t="str">
        <f>bases!$B$7</f>
        <v>STEPHANE</v>
      </c>
      <c r="PL27" s="81" t="str">
        <f>$B$27</f>
        <v>STEPHANE</v>
      </c>
      <c r="PM27" s="76" t="s">
        <v>30</v>
      </c>
      <c r="PN27" s="77"/>
      <c r="PO27" s="77"/>
      <c r="PP27" s="77"/>
      <c r="PQ27" s="77"/>
      <c r="PR27" s="77"/>
      <c r="PS27" s="77"/>
      <c r="PT27" s="77"/>
      <c r="PU27" s="77"/>
      <c r="PV27" s="77"/>
      <c r="PW27" s="77"/>
      <c r="PX27" s="77"/>
      <c r="PY27" s="77"/>
      <c r="PZ27" s="77"/>
      <c r="QA27" s="77"/>
      <c r="QB27" s="77"/>
      <c r="QC27" s="77"/>
      <c r="QD27" s="77"/>
      <c r="QE27" s="77"/>
      <c r="QF27" s="77"/>
      <c r="QG27" s="77"/>
      <c r="QH27" s="77"/>
      <c r="QI27" s="77"/>
      <c r="QJ27" s="77"/>
      <c r="QK27" s="77"/>
      <c r="QL27" s="77"/>
      <c r="QM27" s="77"/>
      <c r="QN27" s="77"/>
      <c r="QO27" s="77"/>
      <c r="QP27" s="77"/>
      <c r="QQ27" s="77"/>
      <c r="QR27" s="77"/>
    </row>
    <row r="28" spans="1:460" s="35" customFormat="1" ht="20.100000000000001" hidden="1" customHeight="1" thickBot="1" x14ac:dyDescent="0.3">
      <c r="B28" s="57"/>
      <c r="C28" s="78" t="str">
        <f>$B$27</f>
        <v>STEPHANE</v>
      </c>
      <c r="D28" s="79" t="s">
        <v>66</v>
      </c>
      <c r="E28" s="88"/>
      <c r="F28" s="80"/>
      <c r="G28" s="91"/>
      <c r="H28" s="91"/>
      <c r="I28" s="80"/>
      <c r="J28" s="80"/>
      <c r="K28" s="80"/>
      <c r="L28" s="80"/>
      <c r="M28" s="80"/>
      <c r="N28" s="91"/>
      <c r="O28" s="91"/>
      <c r="P28" s="80"/>
      <c r="Q28" s="80"/>
      <c r="R28" s="80"/>
      <c r="S28" s="80"/>
      <c r="T28" s="80"/>
      <c r="U28" s="91"/>
      <c r="V28" s="91"/>
      <c r="W28" s="80"/>
      <c r="X28" s="80"/>
      <c r="Y28" s="80"/>
      <c r="Z28" s="80"/>
      <c r="AA28" s="80"/>
      <c r="AB28" s="91"/>
      <c r="AC28" s="91"/>
      <c r="AD28" s="80"/>
      <c r="AE28" s="80"/>
      <c r="AF28" s="80"/>
      <c r="AG28" s="80"/>
      <c r="AH28" s="80"/>
      <c r="AI28" s="91"/>
      <c r="AO28" s="57"/>
      <c r="AP28" s="78" t="str">
        <f>$B$27</f>
        <v>STEPHANE</v>
      </c>
      <c r="AQ28" s="79" t="s">
        <v>66</v>
      </c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Y28" s="57"/>
      <c r="BZ28" s="78" t="str">
        <f>$B$27</f>
        <v>STEPHANE</v>
      </c>
      <c r="CA28" s="79" t="s">
        <v>66</v>
      </c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M28" s="57"/>
      <c r="DN28" s="78" t="str">
        <f>$B$27</f>
        <v>STEPHANE</v>
      </c>
      <c r="DO28" s="79" t="s">
        <v>66</v>
      </c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/>
      <c r="EQ28" s="80"/>
      <c r="ER28" s="80"/>
      <c r="ES28" s="80"/>
      <c r="EY28" s="57"/>
      <c r="EZ28" s="78" t="str">
        <f>$B$27</f>
        <v>STEPHANE</v>
      </c>
      <c r="FA28" s="79" t="s">
        <v>66</v>
      </c>
      <c r="FB28" s="80"/>
      <c r="FC28" s="80"/>
      <c r="FD28" s="80"/>
      <c r="FE28" s="80"/>
      <c r="FF28" s="80"/>
      <c r="FG28" s="80"/>
      <c r="FH28" s="80"/>
      <c r="FI28" s="80"/>
      <c r="FJ28" s="80"/>
      <c r="FK28" s="80"/>
      <c r="FL28" s="80"/>
      <c r="FM28" s="80"/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L28" s="57"/>
      <c r="GM28" s="78" t="str">
        <f>$B$27</f>
        <v>STEPHANE</v>
      </c>
      <c r="GN28" s="79" t="s">
        <v>66</v>
      </c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  <c r="GZ28" s="80"/>
      <c r="HA28" s="80"/>
      <c r="HB28" s="80"/>
      <c r="HC28" s="80"/>
      <c r="HD28" s="80"/>
      <c r="HE28" s="80"/>
      <c r="HF28" s="80"/>
      <c r="HG28" s="80"/>
      <c r="HH28" s="80"/>
      <c r="HI28" s="80"/>
      <c r="HJ28" s="80"/>
      <c r="HK28" s="80"/>
      <c r="HL28" s="80"/>
      <c r="HM28" s="80"/>
      <c r="HN28" s="80"/>
      <c r="HO28" s="80"/>
      <c r="HP28" s="80"/>
      <c r="HQ28" s="80"/>
      <c r="HR28" s="80"/>
      <c r="HY28" s="57"/>
      <c r="HZ28" s="78" t="str">
        <f>$B$27</f>
        <v>STEPHANE</v>
      </c>
      <c r="IA28" s="79" t="s">
        <v>66</v>
      </c>
      <c r="IB28" s="80"/>
      <c r="IC28" s="80"/>
      <c r="ID28" s="80"/>
      <c r="IE28" s="80"/>
      <c r="IF28" s="80"/>
      <c r="IG28" s="80"/>
      <c r="IH28" s="80"/>
      <c r="II28" s="80"/>
      <c r="IJ28" s="80"/>
      <c r="IK28" s="80"/>
      <c r="IL28" s="80"/>
      <c r="IM28" s="80"/>
      <c r="IN28" s="80"/>
      <c r="IO28" s="80"/>
      <c r="IP28" s="80"/>
      <c r="IQ28" s="80"/>
      <c r="IR28" s="80"/>
      <c r="IS28" s="80"/>
      <c r="IT28" s="80"/>
      <c r="IU28" s="80"/>
      <c r="IV28" s="80"/>
      <c r="IW28" s="80"/>
      <c r="IX28" s="80"/>
      <c r="IY28" s="80"/>
      <c r="IZ28" s="80"/>
      <c r="JA28" s="80"/>
      <c r="JB28" s="80"/>
      <c r="JC28" s="80"/>
      <c r="JD28" s="80"/>
      <c r="JE28" s="80"/>
      <c r="JF28" s="80"/>
      <c r="JL28" s="57"/>
      <c r="JM28" s="78" t="str">
        <f>$B$27</f>
        <v>STEPHANE</v>
      </c>
      <c r="JN28" s="79" t="s">
        <v>66</v>
      </c>
      <c r="JO28" s="80"/>
      <c r="JP28" s="80"/>
      <c r="JQ28" s="80"/>
      <c r="JR28" s="80"/>
      <c r="JS28" s="80"/>
      <c r="JT28" s="80"/>
      <c r="JU28" s="80"/>
      <c r="JV28" s="80"/>
      <c r="JW28" s="80"/>
      <c r="JX28" s="80"/>
      <c r="JY28" s="80"/>
      <c r="JZ28" s="80"/>
      <c r="KA28" s="80"/>
      <c r="KB28" s="80"/>
      <c r="KC28" s="80"/>
      <c r="KD28" s="80"/>
      <c r="KE28" s="80"/>
      <c r="KF28" s="80"/>
      <c r="KG28" s="80"/>
      <c r="KH28" s="80"/>
      <c r="KI28" s="80"/>
      <c r="KJ28" s="80"/>
      <c r="KK28" s="80"/>
      <c r="KL28" s="80"/>
      <c r="KM28" s="80"/>
      <c r="KN28" s="80"/>
      <c r="KO28" s="80"/>
      <c r="KP28" s="80"/>
      <c r="KQ28" s="80"/>
      <c r="KR28" s="80"/>
      <c r="KS28" s="80"/>
      <c r="KZ28" s="57"/>
      <c r="LA28" s="78" t="str">
        <f>$B$27</f>
        <v>STEPHANE</v>
      </c>
      <c r="LB28" s="79" t="s">
        <v>66</v>
      </c>
      <c r="LC28" s="80"/>
      <c r="LD28" s="80"/>
      <c r="LE28" s="80"/>
      <c r="LF28" s="80"/>
      <c r="LG28" s="80"/>
      <c r="LH28" s="80"/>
      <c r="LI28" s="80"/>
      <c r="LJ28" s="80"/>
      <c r="LK28" s="80"/>
      <c r="LL28" s="80"/>
      <c r="LM28" s="80"/>
      <c r="LN28" s="80"/>
      <c r="LO28" s="80"/>
      <c r="LP28" s="80"/>
      <c r="LQ28" s="80"/>
      <c r="LR28" s="80"/>
      <c r="LS28" s="80"/>
      <c r="LT28" s="80"/>
      <c r="LU28" s="80"/>
      <c r="LV28" s="80"/>
      <c r="LW28" s="80"/>
      <c r="LX28" s="80"/>
      <c r="LY28" s="80"/>
      <c r="LZ28" s="80"/>
      <c r="MA28" s="80"/>
      <c r="MB28" s="80"/>
      <c r="MC28" s="80"/>
      <c r="MD28" s="80"/>
      <c r="ME28" s="80"/>
      <c r="MF28" s="80"/>
      <c r="ML28" s="57"/>
      <c r="MM28" s="78" t="str">
        <f>$B$27</f>
        <v>STEPHANE</v>
      </c>
      <c r="MN28" s="79" t="s">
        <v>66</v>
      </c>
      <c r="MO28" s="80"/>
      <c r="MP28" s="80"/>
      <c r="MQ28" s="80"/>
      <c r="MR28" s="80"/>
      <c r="MS28" s="80"/>
      <c r="MT28" s="80"/>
      <c r="MU28" s="80"/>
      <c r="MV28" s="80"/>
      <c r="MW28" s="80"/>
      <c r="MX28" s="80"/>
      <c r="MY28" s="80"/>
      <c r="MZ28" s="80"/>
      <c r="NA28" s="80"/>
      <c r="NB28" s="80"/>
      <c r="NC28" s="80"/>
      <c r="ND28" s="80"/>
      <c r="NE28" s="80"/>
      <c r="NF28" s="80"/>
      <c r="NG28" s="80"/>
      <c r="NH28" s="80"/>
      <c r="NI28" s="80"/>
      <c r="NJ28" s="80"/>
      <c r="NK28" s="80"/>
      <c r="NL28" s="80"/>
      <c r="NM28" s="80"/>
      <c r="NN28" s="80"/>
      <c r="NO28" s="80"/>
      <c r="NP28" s="80"/>
      <c r="NQ28" s="80"/>
      <c r="NR28" s="80"/>
      <c r="NS28" s="80"/>
      <c r="NY28" s="57"/>
      <c r="NZ28" s="78" t="str">
        <f>$B$27</f>
        <v>STEPHANE</v>
      </c>
      <c r="OA28" s="79" t="s">
        <v>66</v>
      </c>
      <c r="OB28" s="80"/>
      <c r="OC28" s="80"/>
      <c r="OD28" s="80"/>
      <c r="OE28" s="80"/>
      <c r="OF28" s="80"/>
      <c r="OG28" s="80"/>
      <c r="OH28" s="80"/>
      <c r="OI28" s="80"/>
      <c r="OJ28" s="80"/>
      <c r="OK28" s="80"/>
      <c r="OL28" s="80"/>
      <c r="OM28" s="80"/>
      <c r="ON28" s="80"/>
      <c r="OO28" s="80"/>
      <c r="OP28" s="80"/>
      <c r="OQ28" s="80"/>
      <c r="OR28" s="80"/>
      <c r="OS28" s="80"/>
      <c r="OT28" s="80"/>
      <c r="OU28" s="80"/>
      <c r="OV28" s="80"/>
      <c r="OW28" s="80"/>
      <c r="OX28" s="80"/>
      <c r="OY28" s="80"/>
      <c r="OZ28" s="80"/>
      <c r="PA28" s="80"/>
      <c r="PB28" s="80"/>
      <c r="PC28" s="80"/>
      <c r="PD28" s="80"/>
      <c r="PE28" s="80"/>
      <c r="PK28" s="57"/>
      <c r="PL28" s="78" t="str">
        <f>$B$27</f>
        <v>STEPHANE</v>
      </c>
      <c r="PM28" s="79" t="s">
        <v>66</v>
      </c>
      <c r="PN28" s="80"/>
      <c r="PO28" s="80"/>
      <c r="PP28" s="80"/>
      <c r="PQ28" s="80"/>
      <c r="PR28" s="80"/>
      <c r="PS28" s="80"/>
      <c r="PT28" s="80"/>
      <c r="PU28" s="80"/>
      <c r="PV28" s="80"/>
      <c r="PW28" s="80"/>
      <c r="PX28" s="80"/>
      <c r="PY28" s="80"/>
      <c r="PZ28" s="80"/>
      <c r="QA28" s="80"/>
      <c r="QB28" s="80"/>
      <c r="QC28" s="80"/>
      <c r="QD28" s="80"/>
      <c r="QE28" s="80"/>
      <c r="QF28" s="80"/>
      <c r="QG28" s="80"/>
      <c r="QH28" s="80"/>
      <c r="QI28" s="80"/>
      <c r="QJ28" s="80"/>
      <c r="QK28" s="80"/>
      <c r="QL28" s="80"/>
      <c r="QM28" s="80"/>
      <c r="QN28" s="80"/>
      <c r="QO28" s="80"/>
      <c r="QP28" s="80"/>
      <c r="QQ28" s="80"/>
      <c r="QR28" s="80"/>
    </row>
    <row r="29" spans="1:460" ht="20.100000000000001" hidden="1" customHeight="1" x14ac:dyDescent="0.3">
      <c r="A29" s="18">
        <v>6</v>
      </c>
      <c r="B29" s="61"/>
      <c r="C29" s="83" t="str">
        <f>$B$30</f>
        <v>LOUIS</v>
      </c>
      <c r="D29" s="84" t="s">
        <v>29</v>
      </c>
      <c r="E29" s="86"/>
      <c r="F29" s="85"/>
      <c r="G29" s="89"/>
      <c r="H29" s="89"/>
      <c r="I29" s="85"/>
      <c r="J29" s="85"/>
      <c r="K29" s="85"/>
      <c r="L29" s="85"/>
      <c r="M29" s="85"/>
      <c r="N29" s="89"/>
      <c r="O29" s="89"/>
      <c r="P29" s="85"/>
      <c r="Q29" s="85"/>
      <c r="R29" s="85"/>
      <c r="S29" s="85"/>
      <c r="T29" s="85"/>
      <c r="U29" s="89"/>
      <c r="V29" s="89"/>
      <c r="W29" s="85"/>
      <c r="X29" s="85"/>
      <c r="Y29" s="85"/>
      <c r="Z29" s="85"/>
      <c r="AA29" s="85"/>
      <c r="AB29" s="89"/>
      <c r="AC29" s="89"/>
      <c r="AD29" s="85"/>
      <c r="AE29" s="85"/>
      <c r="AF29" s="85"/>
      <c r="AG29" s="85"/>
      <c r="AH29" s="85"/>
      <c r="AI29" s="89"/>
      <c r="AN29" s="18">
        <v>6</v>
      </c>
      <c r="AO29" s="61"/>
      <c r="AP29" s="127" t="str">
        <f>$B$30</f>
        <v>LOUIS</v>
      </c>
      <c r="AQ29" s="128" t="s">
        <v>29</v>
      </c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X29" s="18">
        <v>6</v>
      </c>
      <c r="BY29" s="61"/>
      <c r="BZ29" s="127" t="str">
        <f>$B$30</f>
        <v>LOUIS</v>
      </c>
      <c r="CA29" s="128" t="s">
        <v>29</v>
      </c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L29" s="18">
        <v>6</v>
      </c>
      <c r="DM29" s="61"/>
      <c r="DN29" s="127" t="str">
        <f>$B$30</f>
        <v>LOUIS</v>
      </c>
      <c r="DO29" s="128" t="s">
        <v>29</v>
      </c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X29" s="18">
        <v>6</v>
      </c>
      <c r="EY29" s="61"/>
      <c r="EZ29" s="127" t="str">
        <f>$B$30</f>
        <v>LOUIS</v>
      </c>
      <c r="FA29" s="128" t="s">
        <v>29</v>
      </c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  <c r="FR29" s="129"/>
      <c r="FS29" s="129"/>
      <c r="FT29" s="129"/>
      <c r="FU29" s="129"/>
      <c r="FV29" s="129"/>
      <c r="FW29" s="129"/>
      <c r="FX29" s="129"/>
      <c r="FY29" s="129"/>
      <c r="FZ29" s="129"/>
      <c r="GA29" s="129"/>
      <c r="GB29" s="129"/>
      <c r="GC29" s="129"/>
      <c r="GD29" s="129"/>
      <c r="GE29" s="129"/>
      <c r="GF29" s="129"/>
      <c r="GK29" s="18">
        <v>6</v>
      </c>
      <c r="GL29" s="61"/>
      <c r="GM29" s="127" t="str">
        <f>$B$30</f>
        <v>LOUIS</v>
      </c>
      <c r="GN29" s="128" t="s">
        <v>29</v>
      </c>
      <c r="GO29" s="129"/>
      <c r="GP29" s="129"/>
      <c r="GQ29" s="129"/>
      <c r="GR29" s="129"/>
      <c r="GS29" s="129"/>
      <c r="GT29" s="129"/>
      <c r="GU29" s="129"/>
      <c r="GV29" s="129"/>
      <c r="GW29" s="129"/>
      <c r="GX29" s="129"/>
      <c r="GY29" s="129"/>
      <c r="GZ29" s="129"/>
      <c r="HA29" s="129"/>
      <c r="HB29" s="129"/>
      <c r="HC29" s="129"/>
      <c r="HD29" s="129"/>
      <c r="HE29" s="129"/>
      <c r="HF29" s="129"/>
      <c r="HG29" s="129"/>
      <c r="HH29" s="129"/>
      <c r="HI29" s="129"/>
      <c r="HJ29" s="129"/>
      <c r="HK29" s="129"/>
      <c r="HL29" s="129"/>
      <c r="HM29" s="129"/>
      <c r="HN29" s="129"/>
      <c r="HO29" s="129"/>
      <c r="HP29" s="129"/>
      <c r="HQ29" s="129"/>
      <c r="HR29" s="129"/>
      <c r="HX29" s="18">
        <v>6</v>
      </c>
      <c r="HY29" s="61"/>
      <c r="HZ29" s="127" t="str">
        <f>$B$30</f>
        <v>LOUIS</v>
      </c>
      <c r="IA29" s="128" t="s">
        <v>29</v>
      </c>
      <c r="IB29" s="129"/>
      <c r="IC29" s="129"/>
      <c r="ID29" s="129"/>
      <c r="IE29" s="129"/>
      <c r="IF29" s="129"/>
      <c r="IG29" s="129"/>
      <c r="IH29" s="129"/>
      <c r="II29" s="129"/>
      <c r="IJ29" s="129"/>
      <c r="IK29" s="129"/>
      <c r="IL29" s="129"/>
      <c r="IM29" s="129"/>
      <c r="IN29" s="129"/>
      <c r="IO29" s="129"/>
      <c r="IP29" s="129"/>
      <c r="IQ29" s="129"/>
      <c r="IR29" s="129"/>
      <c r="IS29" s="129"/>
      <c r="IT29" s="129"/>
      <c r="IU29" s="129"/>
      <c r="IV29" s="129"/>
      <c r="IW29" s="129"/>
      <c r="IX29" s="129"/>
      <c r="IY29" s="129"/>
      <c r="IZ29" s="129"/>
      <c r="JA29" s="129"/>
      <c r="JB29" s="129"/>
      <c r="JC29" s="129"/>
      <c r="JD29" s="129"/>
      <c r="JE29" s="129"/>
      <c r="JF29" s="129"/>
      <c r="JK29" s="18">
        <v>6</v>
      </c>
      <c r="JL29" s="61"/>
      <c r="JM29" s="127" t="str">
        <f>$B$30</f>
        <v>LOUIS</v>
      </c>
      <c r="JN29" s="128" t="s">
        <v>29</v>
      </c>
      <c r="JO29" s="129"/>
      <c r="JP29" s="129"/>
      <c r="JQ29" s="129"/>
      <c r="JR29" s="129"/>
      <c r="JS29" s="129"/>
      <c r="JT29" s="129"/>
      <c r="JU29" s="129"/>
      <c r="JV29" s="129"/>
      <c r="JW29" s="129"/>
      <c r="JX29" s="129"/>
      <c r="JY29" s="129"/>
      <c r="JZ29" s="129"/>
      <c r="KA29" s="129"/>
      <c r="KB29" s="129"/>
      <c r="KC29" s="129"/>
      <c r="KD29" s="129"/>
      <c r="KE29" s="129"/>
      <c r="KF29" s="129"/>
      <c r="KG29" s="129"/>
      <c r="KH29" s="129"/>
      <c r="KI29" s="129"/>
      <c r="KJ29" s="129"/>
      <c r="KK29" s="129"/>
      <c r="KL29" s="129"/>
      <c r="KM29" s="129"/>
      <c r="KN29" s="129"/>
      <c r="KO29" s="129"/>
      <c r="KP29" s="129"/>
      <c r="KQ29" s="129"/>
      <c r="KR29" s="129"/>
      <c r="KS29" s="129"/>
      <c r="KY29" s="18">
        <v>6</v>
      </c>
      <c r="KZ29" s="61"/>
      <c r="LA29" s="127" t="str">
        <f>$B$30</f>
        <v>LOUIS</v>
      </c>
      <c r="LB29" s="128" t="s">
        <v>29</v>
      </c>
      <c r="LC29" s="129"/>
      <c r="LD29" s="129"/>
      <c r="LE29" s="129"/>
      <c r="LF29" s="129"/>
      <c r="LG29" s="129"/>
      <c r="LH29" s="129"/>
      <c r="LI29" s="129"/>
      <c r="LJ29" s="129"/>
      <c r="LK29" s="129"/>
      <c r="LL29" s="129"/>
      <c r="LM29" s="129"/>
      <c r="LN29" s="129"/>
      <c r="LO29" s="129"/>
      <c r="LP29" s="129"/>
      <c r="LQ29" s="129"/>
      <c r="LR29" s="129"/>
      <c r="LS29" s="129"/>
      <c r="LT29" s="129"/>
      <c r="LU29" s="129"/>
      <c r="LV29" s="129"/>
      <c r="LW29" s="129"/>
      <c r="LX29" s="129"/>
      <c r="LY29" s="129"/>
      <c r="LZ29" s="129"/>
      <c r="MA29" s="129"/>
      <c r="MB29" s="129"/>
      <c r="MC29" s="129"/>
      <c r="MD29" s="129"/>
      <c r="ME29" s="129"/>
      <c r="MF29" s="129"/>
      <c r="MK29" s="18">
        <v>6</v>
      </c>
      <c r="ML29" s="61"/>
      <c r="MM29" s="127" t="str">
        <f>$B$30</f>
        <v>LOUIS</v>
      </c>
      <c r="MN29" s="128" t="s">
        <v>29</v>
      </c>
      <c r="MO29" s="129"/>
      <c r="MP29" s="129"/>
      <c r="MQ29" s="129"/>
      <c r="MR29" s="129"/>
      <c r="MS29" s="129"/>
      <c r="MT29" s="129"/>
      <c r="MU29" s="129"/>
      <c r="MV29" s="129"/>
      <c r="MW29" s="129"/>
      <c r="MX29" s="129"/>
      <c r="MY29" s="129"/>
      <c r="MZ29" s="129"/>
      <c r="NA29" s="129"/>
      <c r="NB29" s="129"/>
      <c r="NC29" s="129"/>
      <c r="ND29" s="129"/>
      <c r="NE29" s="129"/>
      <c r="NF29" s="129"/>
      <c r="NG29" s="129"/>
      <c r="NH29" s="129"/>
      <c r="NI29" s="129"/>
      <c r="NJ29" s="129"/>
      <c r="NK29" s="129"/>
      <c r="NL29" s="129"/>
      <c r="NM29" s="129"/>
      <c r="NN29" s="129"/>
      <c r="NO29" s="129"/>
      <c r="NP29" s="129"/>
      <c r="NQ29" s="129"/>
      <c r="NR29" s="129"/>
      <c r="NS29" s="129"/>
      <c r="NX29" s="18">
        <v>6</v>
      </c>
      <c r="NY29" s="61"/>
      <c r="NZ29" s="127" t="str">
        <f>$B$30</f>
        <v>LOUIS</v>
      </c>
      <c r="OA29" s="128" t="s">
        <v>29</v>
      </c>
      <c r="OB29" s="129"/>
      <c r="OC29" s="129"/>
      <c r="OD29" s="129"/>
      <c r="OE29" s="129"/>
      <c r="OF29" s="129"/>
      <c r="OG29" s="129"/>
      <c r="OH29" s="129"/>
      <c r="OI29" s="129"/>
      <c r="OJ29" s="129"/>
      <c r="OK29" s="129"/>
      <c r="OL29" s="129"/>
      <c r="OM29" s="129"/>
      <c r="ON29" s="129"/>
      <c r="OO29" s="129"/>
      <c r="OP29" s="129"/>
      <c r="OQ29" s="129"/>
      <c r="OR29" s="129"/>
      <c r="OS29" s="129"/>
      <c r="OT29" s="129"/>
      <c r="OU29" s="129"/>
      <c r="OV29" s="129"/>
      <c r="OW29" s="129"/>
      <c r="OX29" s="129"/>
      <c r="OY29" s="129"/>
      <c r="OZ29" s="129"/>
      <c r="PA29" s="129"/>
      <c r="PB29" s="129"/>
      <c r="PC29" s="129"/>
      <c r="PD29" s="129"/>
      <c r="PE29" s="129"/>
      <c r="PJ29" s="18">
        <v>6</v>
      </c>
      <c r="PK29" s="61"/>
      <c r="PL29" s="127" t="str">
        <f>$B$30</f>
        <v>LOUIS</v>
      </c>
      <c r="PM29" s="128" t="s">
        <v>29</v>
      </c>
      <c r="PN29" s="129"/>
      <c r="PO29" s="129"/>
      <c r="PP29" s="129"/>
      <c r="PQ29" s="129"/>
      <c r="PR29" s="129"/>
      <c r="PS29" s="129"/>
      <c r="PT29" s="129"/>
      <c r="PU29" s="129"/>
      <c r="PV29" s="129"/>
      <c r="PW29" s="129"/>
      <c r="PX29" s="129"/>
      <c r="PY29" s="129"/>
      <c r="PZ29" s="129"/>
      <c r="QA29" s="129"/>
      <c r="QB29" s="129"/>
      <c r="QC29" s="129"/>
      <c r="QD29" s="129"/>
      <c r="QE29" s="129"/>
      <c r="QF29" s="129"/>
      <c r="QG29" s="129"/>
      <c r="QH29" s="129"/>
      <c r="QI29" s="129"/>
      <c r="QJ29" s="129"/>
      <c r="QK29" s="129"/>
      <c r="QL29" s="129"/>
      <c r="QM29" s="129"/>
      <c r="QN29" s="129"/>
      <c r="QO29" s="129"/>
      <c r="QP29" s="129"/>
      <c r="QQ29" s="129"/>
      <c r="QR29" s="129"/>
    </row>
    <row r="30" spans="1:460" ht="20.100000000000001" hidden="1" customHeight="1" x14ac:dyDescent="0.3">
      <c r="B30" s="56" t="str">
        <f>bases!$B$8</f>
        <v>LOUIS</v>
      </c>
      <c r="C30" s="81" t="str">
        <f>$B$30</f>
        <v>LOUIS</v>
      </c>
      <c r="D30" s="76" t="s">
        <v>30</v>
      </c>
      <c r="E30" s="87"/>
      <c r="F30" s="77"/>
      <c r="G30" s="90"/>
      <c r="H30" s="90"/>
      <c r="I30" s="77"/>
      <c r="J30" s="77"/>
      <c r="K30" s="77"/>
      <c r="L30" s="77"/>
      <c r="M30" s="77"/>
      <c r="N30" s="90"/>
      <c r="O30" s="90"/>
      <c r="P30" s="77"/>
      <c r="Q30" s="77"/>
      <c r="R30" s="77"/>
      <c r="S30" s="77"/>
      <c r="T30" s="77"/>
      <c r="U30" s="90"/>
      <c r="V30" s="90"/>
      <c r="W30" s="77"/>
      <c r="X30" s="77"/>
      <c r="Y30" s="77"/>
      <c r="Z30" s="77"/>
      <c r="AA30" s="77"/>
      <c r="AB30" s="90"/>
      <c r="AC30" s="90"/>
      <c r="AD30" s="77"/>
      <c r="AE30" s="77"/>
      <c r="AF30" s="77"/>
      <c r="AG30" s="77"/>
      <c r="AH30" s="77"/>
      <c r="AI30" s="90"/>
      <c r="AO30" s="56" t="str">
        <f>bases!$B$8</f>
        <v>LOUIS</v>
      </c>
      <c r="AP30" s="81" t="str">
        <f>$B$30</f>
        <v>LOUIS</v>
      </c>
      <c r="AQ30" s="76" t="s">
        <v>30</v>
      </c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Y30" s="56" t="str">
        <f>bases!$B$8</f>
        <v>LOUIS</v>
      </c>
      <c r="BZ30" s="81" t="str">
        <f>$B$30</f>
        <v>LOUIS</v>
      </c>
      <c r="CA30" s="76" t="s">
        <v>30</v>
      </c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M30" s="56" t="str">
        <f>bases!$B$8</f>
        <v>LOUIS</v>
      </c>
      <c r="DN30" s="81" t="str">
        <f>$B$30</f>
        <v>LOUIS</v>
      </c>
      <c r="DO30" s="76" t="s">
        <v>30</v>
      </c>
      <c r="DP30" s="77"/>
      <c r="DQ30" s="77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B30" s="77"/>
      <c r="EC30" s="77"/>
      <c r="ED30" s="77"/>
      <c r="EE30" s="77"/>
      <c r="EF30" s="77"/>
      <c r="EG30" s="77"/>
      <c r="EH30" s="77"/>
      <c r="EI30" s="77"/>
      <c r="EJ30" s="77"/>
      <c r="EK30" s="77"/>
      <c r="EL30" s="77"/>
      <c r="EM30" s="77"/>
      <c r="EN30" s="77"/>
      <c r="EO30" s="77"/>
      <c r="EP30" s="77"/>
      <c r="EQ30" s="77"/>
      <c r="ER30" s="77"/>
      <c r="ES30" s="77"/>
      <c r="EY30" s="56" t="str">
        <f>bases!$B$8</f>
        <v>LOUIS</v>
      </c>
      <c r="EZ30" s="81" t="str">
        <f>$B$30</f>
        <v>LOUIS</v>
      </c>
      <c r="FA30" s="76" t="s">
        <v>30</v>
      </c>
      <c r="FB30" s="77"/>
      <c r="FC30" s="77"/>
      <c r="FD30" s="77"/>
      <c r="FE30" s="77"/>
      <c r="FF30" s="77"/>
      <c r="FG30" s="77"/>
      <c r="FH30" s="77"/>
      <c r="FI30" s="77"/>
      <c r="FJ30" s="77"/>
      <c r="FK30" s="77"/>
      <c r="FL30" s="77"/>
      <c r="FM30" s="77"/>
      <c r="FN30" s="77"/>
      <c r="FO30" s="77"/>
      <c r="FP30" s="77"/>
      <c r="FQ30" s="77"/>
      <c r="FR30" s="77"/>
      <c r="FS30" s="77"/>
      <c r="FT30" s="77"/>
      <c r="FU30" s="77"/>
      <c r="FV30" s="77"/>
      <c r="FW30" s="77"/>
      <c r="FX30" s="77"/>
      <c r="FY30" s="77"/>
      <c r="FZ30" s="77"/>
      <c r="GA30" s="77"/>
      <c r="GB30" s="77"/>
      <c r="GC30" s="77"/>
      <c r="GD30" s="77"/>
      <c r="GE30" s="77"/>
      <c r="GF30" s="77"/>
      <c r="GL30" s="56" t="str">
        <f>bases!$B$8</f>
        <v>LOUIS</v>
      </c>
      <c r="GM30" s="81" t="str">
        <f>$B$30</f>
        <v>LOUIS</v>
      </c>
      <c r="GN30" s="76" t="s">
        <v>30</v>
      </c>
      <c r="GO30" s="77"/>
      <c r="GP30" s="77"/>
      <c r="GQ30" s="77"/>
      <c r="GR30" s="77"/>
      <c r="GS30" s="77"/>
      <c r="GT30" s="77"/>
      <c r="GU30" s="77"/>
      <c r="GV30" s="77"/>
      <c r="GW30" s="77"/>
      <c r="GX30" s="77"/>
      <c r="GY30" s="77"/>
      <c r="GZ30" s="77"/>
      <c r="HA30" s="77"/>
      <c r="HB30" s="77"/>
      <c r="HC30" s="77"/>
      <c r="HD30" s="77"/>
      <c r="HE30" s="77"/>
      <c r="HF30" s="77"/>
      <c r="HG30" s="77"/>
      <c r="HH30" s="77"/>
      <c r="HI30" s="77"/>
      <c r="HJ30" s="77"/>
      <c r="HK30" s="77"/>
      <c r="HL30" s="77"/>
      <c r="HM30" s="77"/>
      <c r="HN30" s="77"/>
      <c r="HO30" s="77"/>
      <c r="HP30" s="77"/>
      <c r="HQ30" s="77"/>
      <c r="HR30" s="77"/>
      <c r="HY30" s="56" t="str">
        <f>bases!$B$8</f>
        <v>LOUIS</v>
      </c>
      <c r="HZ30" s="81" t="str">
        <f>$B$30</f>
        <v>LOUIS</v>
      </c>
      <c r="IA30" s="76" t="s">
        <v>30</v>
      </c>
      <c r="IB30" s="77"/>
      <c r="IC30" s="77"/>
      <c r="ID30" s="77"/>
      <c r="IE30" s="77"/>
      <c r="IF30" s="77"/>
      <c r="IG30" s="77"/>
      <c r="IH30" s="77"/>
      <c r="II30" s="77"/>
      <c r="IJ30" s="77"/>
      <c r="IK30" s="77"/>
      <c r="IL30" s="77"/>
      <c r="IM30" s="77"/>
      <c r="IN30" s="77"/>
      <c r="IO30" s="77"/>
      <c r="IP30" s="77"/>
      <c r="IQ30" s="77"/>
      <c r="IR30" s="77"/>
      <c r="IS30" s="77"/>
      <c r="IT30" s="77"/>
      <c r="IU30" s="77"/>
      <c r="IV30" s="77"/>
      <c r="IW30" s="77"/>
      <c r="IX30" s="77"/>
      <c r="IY30" s="77"/>
      <c r="IZ30" s="77"/>
      <c r="JA30" s="77"/>
      <c r="JB30" s="77"/>
      <c r="JC30" s="77"/>
      <c r="JD30" s="77"/>
      <c r="JE30" s="77"/>
      <c r="JF30" s="77"/>
      <c r="JL30" s="56" t="str">
        <f>bases!$B$8</f>
        <v>LOUIS</v>
      </c>
      <c r="JM30" s="81" t="str">
        <f>$B$30</f>
        <v>LOUIS</v>
      </c>
      <c r="JN30" s="76" t="s">
        <v>30</v>
      </c>
      <c r="JO30" s="77"/>
      <c r="JP30" s="77"/>
      <c r="JQ30" s="77"/>
      <c r="JR30" s="77"/>
      <c r="JS30" s="77"/>
      <c r="JT30" s="77"/>
      <c r="JU30" s="77"/>
      <c r="JV30" s="77"/>
      <c r="JW30" s="77"/>
      <c r="JX30" s="77"/>
      <c r="JY30" s="77"/>
      <c r="JZ30" s="77"/>
      <c r="KA30" s="77"/>
      <c r="KB30" s="77"/>
      <c r="KC30" s="77"/>
      <c r="KD30" s="77"/>
      <c r="KE30" s="77"/>
      <c r="KF30" s="77"/>
      <c r="KG30" s="77"/>
      <c r="KH30" s="77"/>
      <c r="KI30" s="77"/>
      <c r="KJ30" s="77"/>
      <c r="KK30" s="77"/>
      <c r="KL30" s="77"/>
      <c r="KM30" s="77"/>
      <c r="KN30" s="77"/>
      <c r="KO30" s="77"/>
      <c r="KP30" s="77"/>
      <c r="KQ30" s="77"/>
      <c r="KR30" s="77"/>
      <c r="KS30" s="77"/>
      <c r="KZ30" s="56" t="str">
        <f>bases!$B$8</f>
        <v>LOUIS</v>
      </c>
      <c r="LA30" s="81" t="str">
        <f>$B$30</f>
        <v>LOUIS</v>
      </c>
      <c r="LB30" s="76" t="s">
        <v>30</v>
      </c>
      <c r="LC30" s="77"/>
      <c r="LD30" s="77"/>
      <c r="LE30" s="77"/>
      <c r="LF30" s="77"/>
      <c r="LG30" s="77"/>
      <c r="LH30" s="77"/>
      <c r="LI30" s="77"/>
      <c r="LJ30" s="77"/>
      <c r="LK30" s="77"/>
      <c r="LL30" s="77"/>
      <c r="LM30" s="77"/>
      <c r="LN30" s="77"/>
      <c r="LO30" s="77"/>
      <c r="LP30" s="77"/>
      <c r="LQ30" s="77"/>
      <c r="LR30" s="77"/>
      <c r="LS30" s="77"/>
      <c r="LT30" s="77"/>
      <c r="LU30" s="77"/>
      <c r="LV30" s="77"/>
      <c r="LW30" s="77"/>
      <c r="LX30" s="77"/>
      <c r="LY30" s="77"/>
      <c r="LZ30" s="77"/>
      <c r="MA30" s="77"/>
      <c r="MB30" s="77"/>
      <c r="MC30" s="77"/>
      <c r="MD30" s="77"/>
      <c r="ME30" s="77"/>
      <c r="MF30" s="77"/>
      <c r="ML30" s="56" t="str">
        <f>bases!$B$8</f>
        <v>LOUIS</v>
      </c>
      <c r="MM30" s="81" t="str">
        <f>$B$30</f>
        <v>LOUIS</v>
      </c>
      <c r="MN30" s="76" t="s">
        <v>30</v>
      </c>
      <c r="MO30" s="77"/>
      <c r="MP30" s="77"/>
      <c r="MQ30" s="77"/>
      <c r="MR30" s="77"/>
      <c r="MS30" s="77"/>
      <c r="MT30" s="77"/>
      <c r="MU30" s="77"/>
      <c r="MV30" s="77"/>
      <c r="MW30" s="77"/>
      <c r="MX30" s="77"/>
      <c r="MY30" s="77"/>
      <c r="MZ30" s="77"/>
      <c r="NA30" s="77"/>
      <c r="NB30" s="77"/>
      <c r="NC30" s="77"/>
      <c r="ND30" s="77"/>
      <c r="NE30" s="77"/>
      <c r="NF30" s="77"/>
      <c r="NG30" s="77"/>
      <c r="NH30" s="77"/>
      <c r="NI30" s="77"/>
      <c r="NJ30" s="77"/>
      <c r="NK30" s="77"/>
      <c r="NL30" s="77"/>
      <c r="NM30" s="77"/>
      <c r="NN30" s="77"/>
      <c r="NO30" s="77"/>
      <c r="NP30" s="77"/>
      <c r="NQ30" s="77"/>
      <c r="NR30" s="77"/>
      <c r="NS30" s="77"/>
      <c r="NY30" s="56" t="str">
        <f>bases!$B$8</f>
        <v>LOUIS</v>
      </c>
      <c r="NZ30" s="81" t="str">
        <f>$B$30</f>
        <v>LOUIS</v>
      </c>
      <c r="OA30" s="76" t="s">
        <v>30</v>
      </c>
      <c r="OB30" s="77"/>
      <c r="OC30" s="77"/>
      <c r="OD30" s="77"/>
      <c r="OE30" s="77"/>
      <c r="OF30" s="77"/>
      <c r="OG30" s="77"/>
      <c r="OH30" s="77"/>
      <c r="OI30" s="77"/>
      <c r="OJ30" s="77"/>
      <c r="OK30" s="77"/>
      <c r="OL30" s="77"/>
      <c r="OM30" s="77"/>
      <c r="ON30" s="77"/>
      <c r="OO30" s="77"/>
      <c r="OP30" s="77"/>
      <c r="OQ30" s="77"/>
      <c r="OR30" s="77"/>
      <c r="OS30" s="77"/>
      <c r="OT30" s="77"/>
      <c r="OU30" s="77"/>
      <c r="OV30" s="77"/>
      <c r="OW30" s="77"/>
      <c r="OX30" s="77"/>
      <c r="OY30" s="77"/>
      <c r="OZ30" s="77"/>
      <c r="PA30" s="77"/>
      <c r="PB30" s="77"/>
      <c r="PC30" s="77"/>
      <c r="PD30" s="77"/>
      <c r="PE30" s="77"/>
      <c r="PK30" s="56" t="str">
        <f>bases!$B$8</f>
        <v>LOUIS</v>
      </c>
      <c r="PL30" s="81" t="str">
        <f>$B$30</f>
        <v>LOUIS</v>
      </c>
      <c r="PM30" s="76" t="s">
        <v>30</v>
      </c>
      <c r="PN30" s="77"/>
      <c r="PO30" s="77"/>
      <c r="PP30" s="77"/>
      <c r="PQ30" s="77"/>
      <c r="PR30" s="77"/>
      <c r="PS30" s="77"/>
      <c r="PT30" s="77"/>
      <c r="PU30" s="77"/>
      <c r="PV30" s="77"/>
      <c r="PW30" s="77"/>
      <c r="PX30" s="77"/>
      <c r="PY30" s="77"/>
      <c r="PZ30" s="77"/>
      <c r="QA30" s="77"/>
      <c r="QB30" s="77"/>
      <c r="QC30" s="77"/>
      <c r="QD30" s="77"/>
      <c r="QE30" s="77"/>
      <c r="QF30" s="77"/>
      <c r="QG30" s="77"/>
      <c r="QH30" s="77"/>
      <c r="QI30" s="77"/>
      <c r="QJ30" s="77"/>
      <c r="QK30" s="77"/>
      <c r="QL30" s="77"/>
      <c r="QM30" s="77"/>
      <c r="QN30" s="77"/>
      <c r="QO30" s="77"/>
      <c r="QP30" s="77"/>
      <c r="QQ30" s="77"/>
      <c r="QR30" s="77"/>
    </row>
    <row r="31" spans="1:460" s="35" customFormat="1" ht="20.100000000000001" hidden="1" customHeight="1" thickBot="1" x14ac:dyDescent="0.3">
      <c r="B31" s="57"/>
      <c r="C31" s="78" t="str">
        <f>$B$30</f>
        <v>LOUIS</v>
      </c>
      <c r="D31" s="79" t="s">
        <v>66</v>
      </c>
      <c r="E31" s="88"/>
      <c r="F31" s="80"/>
      <c r="G31" s="91"/>
      <c r="H31" s="91"/>
      <c r="I31" s="80"/>
      <c r="J31" s="80"/>
      <c r="K31" s="80"/>
      <c r="L31" s="80"/>
      <c r="M31" s="80"/>
      <c r="N31" s="91"/>
      <c r="O31" s="91"/>
      <c r="P31" s="80"/>
      <c r="Q31" s="80"/>
      <c r="R31" s="80"/>
      <c r="S31" s="80"/>
      <c r="T31" s="80"/>
      <c r="U31" s="91"/>
      <c r="V31" s="91"/>
      <c r="W31" s="80"/>
      <c r="X31" s="80"/>
      <c r="Y31" s="80"/>
      <c r="Z31" s="80"/>
      <c r="AA31" s="80"/>
      <c r="AB31" s="91"/>
      <c r="AC31" s="91"/>
      <c r="AD31" s="80"/>
      <c r="AE31" s="80"/>
      <c r="AF31" s="80"/>
      <c r="AG31" s="80"/>
      <c r="AH31" s="80"/>
      <c r="AI31" s="91"/>
      <c r="AO31" s="57"/>
      <c r="AP31" s="78" t="str">
        <f>$B$30</f>
        <v>LOUIS</v>
      </c>
      <c r="AQ31" s="79" t="s">
        <v>66</v>
      </c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Y31" s="57"/>
      <c r="BZ31" s="78" t="str">
        <f>$B$30</f>
        <v>LOUIS</v>
      </c>
      <c r="CA31" s="79" t="s">
        <v>66</v>
      </c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M31" s="57"/>
      <c r="DN31" s="78" t="str">
        <f>$B$30</f>
        <v>LOUIS</v>
      </c>
      <c r="DO31" s="79" t="s">
        <v>66</v>
      </c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Y31" s="57"/>
      <c r="EZ31" s="78" t="str">
        <f>$B$30</f>
        <v>LOUIS</v>
      </c>
      <c r="FA31" s="79" t="s">
        <v>66</v>
      </c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L31" s="57"/>
      <c r="GM31" s="78" t="str">
        <f>$B$30</f>
        <v>LOUIS</v>
      </c>
      <c r="GN31" s="79" t="s">
        <v>66</v>
      </c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  <c r="HD31" s="80"/>
      <c r="HE31" s="80"/>
      <c r="HF31" s="80"/>
      <c r="HG31" s="80"/>
      <c r="HH31" s="80"/>
      <c r="HI31" s="80"/>
      <c r="HJ31" s="80"/>
      <c r="HK31" s="80"/>
      <c r="HL31" s="80"/>
      <c r="HM31" s="80"/>
      <c r="HN31" s="80"/>
      <c r="HO31" s="80"/>
      <c r="HP31" s="80"/>
      <c r="HQ31" s="80"/>
      <c r="HR31" s="80"/>
      <c r="HY31" s="57"/>
      <c r="HZ31" s="78" t="str">
        <f>$B$30</f>
        <v>LOUIS</v>
      </c>
      <c r="IA31" s="79" t="s">
        <v>66</v>
      </c>
      <c r="IB31" s="80"/>
      <c r="IC31" s="80"/>
      <c r="ID31" s="80"/>
      <c r="IE31" s="80"/>
      <c r="IF31" s="80"/>
      <c r="IG31" s="80"/>
      <c r="IH31" s="80"/>
      <c r="II31" s="80"/>
      <c r="IJ31" s="80"/>
      <c r="IK31" s="80"/>
      <c r="IL31" s="80"/>
      <c r="IM31" s="80"/>
      <c r="IN31" s="80"/>
      <c r="IO31" s="80"/>
      <c r="IP31" s="80"/>
      <c r="IQ31" s="80"/>
      <c r="IR31" s="80"/>
      <c r="IS31" s="80"/>
      <c r="IT31" s="80"/>
      <c r="IU31" s="80"/>
      <c r="IV31" s="80"/>
      <c r="IW31" s="80"/>
      <c r="IX31" s="80"/>
      <c r="IY31" s="80"/>
      <c r="IZ31" s="80"/>
      <c r="JA31" s="80"/>
      <c r="JB31" s="80"/>
      <c r="JC31" s="80"/>
      <c r="JD31" s="80"/>
      <c r="JE31" s="80"/>
      <c r="JF31" s="80"/>
      <c r="JL31" s="57"/>
      <c r="JM31" s="78" t="str">
        <f>$B$30</f>
        <v>LOUIS</v>
      </c>
      <c r="JN31" s="79" t="s">
        <v>66</v>
      </c>
      <c r="JO31" s="80"/>
      <c r="JP31" s="80"/>
      <c r="JQ31" s="80"/>
      <c r="JR31" s="80"/>
      <c r="JS31" s="80"/>
      <c r="JT31" s="80"/>
      <c r="JU31" s="80"/>
      <c r="JV31" s="80"/>
      <c r="JW31" s="80"/>
      <c r="JX31" s="80"/>
      <c r="JY31" s="80"/>
      <c r="JZ31" s="80"/>
      <c r="KA31" s="80"/>
      <c r="KB31" s="80"/>
      <c r="KC31" s="80"/>
      <c r="KD31" s="80"/>
      <c r="KE31" s="80"/>
      <c r="KF31" s="80"/>
      <c r="KG31" s="80"/>
      <c r="KH31" s="80"/>
      <c r="KI31" s="80"/>
      <c r="KJ31" s="80"/>
      <c r="KK31" s="80"/>
      <c r="KL31" s="80"/>
      <c r="KM31" s="80"/>
      <c r="KN31" s="80"/>
      <c r="KO31" s="80"/>
      <c r="KP31" s="80"/>
      <c r="KQ31" s="80"/>
      <c r="KR31" s="80"/>
      <c r="KS31" s="80"/>
      <c r="KZ31" s="57"/>
      <c r="LA31" s="78" t="str">
        <f>$B$30</f>
        <v>LOUIS</v>
      </c>
      <c r="LB31" s="79" t="s">
        <v>66</v>
      </c>
      <c r="LC31" s="80"/>
      <c r="LD31" s="80"/>
      <c r="LE31" s="80"/>
      <c r="LF31" s="80"/>
      <c r="LG31" s="80"/>
      <c r="LH31" s="80"/>
      <c r="LI31" s="80"/>
      <c r="LJ31" s="80"/>
      <c r="LK31" s="80"/>
      <c r="LL31" s="80"/>
      <c r="LM31" s="80"/>
      <c r="LN31" s="80"/>
      <c r="LO31" s="80"/>
      <c r="LP31" s="80"/>
      <c r="LQ31" s="80"/>
      <c r="LR31" s="80"/>
      <c r="LS31" s="80"/>
      <c r="LT31" s="80"/>
      <c r="LU31" s="80"/>
      <c r="LV31" s="80"/>
      <c r="LW31" s="80"/>
      <c r="LX31" s="80"/>
      <c r="LY31" s="80"/>
      <c r="LZ31" s="80"/>
      <c r="MA31" s="80"/>
      <c r="MB31" s="80"/>
      <c r="MC31" s="80"/>
      <c r="MD31" s="80"/>
      <c r="ME31" s="80"/>
      <c r="MF31" s="80"/>
      <c r="ML31" s="57"/>
      <c r="MM31" s="78" t="str">
        <f>$B$30</f>
        <v>LOUIS</v>
      </c>
      <c r="MN31" s="79" t="s">
        <v>66</v>
      </c>
      <c r="MO31" s="80"/>
      <c r="MP31" s="80"/>
      <c r="MQ31" s="80"/>
      <c r="MR31" s="80"/>
      <c r="MS31" s="80"/>
      <c r="MT31" s="80"/>
      <c r="MU31" s="80"/>
      <c r="MV31" s="80"/>
      <c r="MW31" s="80"/>
      <c r="MX31" s="80"/>
      <c r="MY31" s="80"/>
      <c r="MZ31" s="80"/>
      <c r="NA31" s="80"/>
      <c r="NB31" s="80"/>
      <c r="NC31" s="80"/>
      <c r="ND31" s="80"/>
      <c r="NE31" s="80"/>
      <c r="NF31" s="80"/>
      <c r="NG31" s="80"/>
      <c r="NH31" s="80"/>
      <c r="NI31" s="80"/>
      <c r="NJ31" s="80"/>
      <c r="NK31" s="80"/>
      <c r="NL31" s="80"/>
      <c r="NM31" s="80"/>
      <c r="NN31" s="80"/>
      <c r="NO31" s="80"/>
      <c r="NP31" s="80"/>
      <c r="NQ31" s="80"/>
      <c r="NR31" s="80"/>
      <c r="NS31" s="80"/>
      <c r="NY31" s="57"/>
      <c r="NZ31" s="78" t="str">
        <f>$B$30</f>
        <v>LOUIS</v>
      </c>
      <c r="OA31" s="79" t="s">
        <v>66</v>
      </c>
      <c r="OB31" s="80"/>
      <c r="OC31" s="80"/>
      <c r="OD31" s="80"/>
      <c r="OE31" s="80"/>
      <c r="OF31" s="80"/>
      <c r="OG31" s="80"/>
      <c r="OH31" s="80"/>
      <c r="OI31" s="80"/>
      <c r="OJ31" s="80"/>
      <c r="OK31" s="80"/>
      <c r="OL31" s="80"/>
      <c r="OM31" s="80"/>
      <c r="ON31" s="80"/>
      <c r="OO31" s="80"/>
      <c r="OP31" s="80"/>
      <c r="OQ31" s="80"/>
      <c r="OR31" s="80"/>
      <c r="OS31" s="80"/>
      <c r="OT31" s="80"/>
      <c r="OU31" s="80"/>
      <c r="OV31" s="80"/>
      <c r="OW31" s="80"/>
      <c r="OX31" s="80"/>
      <c r="OY31" s="80"/>
      <c r="OZ31" s="80"/>
      <c r="PA31" s="80"/>
      <c r="PB31" s="80"/>
      <c r="PC31" s="80"/>
      <c r="PD31" s="80"/>
      <c r="PE31" s="80"/>
      <c r="PK31" s="57"/>
      <c r="PL31" s="78" t="str">
        <f>$B$30</f>
        <v>LOUIS</v>
      </c>
      <c r="PM31" s="79" t="s">
        <v>66</v>
      </c>
      <c r="PN31" s="80"/>
      <c r="PO31" s="80"/>
      <c r="PP31" s="80"/>
      <c r="PQ31" s="80"/>
      <c r="PR31" s="80"/>
      <c r="PS31" s="80"/>
      <c r="PT31" s="80"/>
      <c r="PU31" s="80"/>
      <c r="PV31" s="80"/>
      <c r="PW31" s="80"/>
      <c r="PX31" s="80"/>
      <c r="PY31" s="80"/>
      <c r="PZ31" s="80"/>
      <c r="QA31" s="80"/>
      <c r="QB31" s="80"/>
      <c r="QC31" s="80"/>
      <c r="QD31" s="80"/>
      <c r="QE31" s="80"/>
      <c r="QF31" s="80"/>
      <c r="QG31" s="80"/>
      <c r="QH31" s="80"/>
      <c r="QI31" s="80"/>
      <c r="QJ31" s="80"/>
      <c r="QK31" s="80"/>
      <c r="QL31" s="80"/>
      <c r="QM31" s="80"/>
      <c r="QN31" s="80"/>
      <c r="QO31" s="80"/>
      <c r="QP31" s="80"/>
      <c r="QQ31" s="80"/>
      <c r="QR31" s="80"/>
    </row>
    <row r="32" spans="1:460" ht="20.100000000000001" hidden="1" customHeight="1" x14ac:dyDescent="0.3">
      <c r="A32" s="18">
        <v>7</v>
      </c>
      <c r="B32" s="61"/>
      <c r="C32" s="83" t="str">
        <f>$B$33</f>
        <v>MATHIEU</v>
      </c>
      <c r="D32" s="84" t="s">
        <v>29</v>
      </c>
      <c r="E32" s="86"/>
      <c r="F32" s="85"/>
      <c r="G32" s="89"/>
      <c r="H32" s="89"/>
      <c r="I32" s="85"/>
      <c r="J32" s="85"/>
      <c r="K32" s="85"/>
      <c r="L32" s="85"/>
      <c r="M32" s="85" t="s">
        <v>23</v>
      </c>
      <c r="N32" s="89" t="s">
        <v>23</v>
      </c>
      <c r="O32" s="89" t="s">
        <v>23</v>
      </c>
      <c r="P32" s="85" t="s">
        <v>23</v>
      </c>
      <c r="Q32" s="85" t="s">
        <v>23</v>
      </c>
      <c r="R32" s="85"/>
      <c r="S32" s="85"/>
      <c r="T32" s="85"/>
      <c r="U32" s="89"/>
      <c r="V32" s="89"/>
      <c r="W32" s="85"/>
      <c r="X32" s="85"/>
      <c r="Y32" s="85"/>
      <c r="Z32" s="85"/>
      <c r="AA32" s="85"/>
      <c r="AB32" s="89"/>
      <c r="AC32" s="89"/>
      <c r="AD32" s="85"/>
      <c r="AE32" s="85"/>
      <c r="AF32" s="85"/>
      <c r="AG32" s="85"/>
      <c r="AH32" s="85"/>
      <c r="AI32" s="89"/>
      <c r="AN32" s="18">
        <v>7</v>
      </c>
      <c r="AO32" s="61"/>
      <c r="AP32" s="127" t="str">
        <f>$B$33</f>
        <v>MATHIEU</v>
      </c>
      <c r="AQ32" s="128" t="s">
        <v>29</v>
      </c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X32" s="18">
        <v>7</v>
      </c>
      <c r="BY32" s="61"/>
      <c r="BZ32" s="127" t="str">
        <f>$B$33</f>
        <v>MATHIEU</v>
      </c>
      <c r="CA32" s="128" t="s">
        <v>29</v>
      </c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L32" s="18">
        <v>7</v>
      </c>
      <c r="DM32" s="61"/>
      <c r="DN32" s="127" t="str">
        <f>$B$33</f>
        <v>MATHIEU</v>
      </c>
      <c r="DO32" s="128" t="s">
        <v>29</v>
      </c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X32" s="18">
        <v>7</v>
      </c>
      <c r="EY32" s="61"/>
      <c r="EZ32" s="127" t="str">
        <f>$B$33</f>
        <v>MATHIEU</v>
      </c>
      <c r="FA32" s="128" t="s">
        <v>29</v>
      </c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  <c r="FR32" s="129"/>
      <c r="FS32" s="129"/>
      <c r="FT32" s="129"/>
      <c r="FU32" s="129"/>
      <c r="FV32" s="129"/>
      <c r="FW32" s="129"/>
      <c r="FX32" s="129"/>
      <c r="FY32" s="129"/>
      <c r="FZ32" s="129"/>
      <c r="GA32" s="129"/>
      <c r="GB32" s="129"/>
      <c r="GC32" s="129"/>
      <c r="GD32" s="129"/>
      <c r="GE32" s="129"/>
      <c r="GF32" s="129"/>
      <c r="GK32" s="18">
        <v>7</v>
      </c>
      <c r="GL32" s="61"/>
      <c r="GM32" s="127" t="str">
        <f>$B$33</f>
        <v>MATHIEU</v>
      </c>
      <c r="GN32" s="128" t="s">
        <v>29</v>
      </c>
      <c r="GO32" s="129"/>
      <c r="GP32" s="129"/>
      <c r="GQ32" s="129"/>
      <c r="GR32" s="129"/>
      <c r="GS32" s="129"/>
      <c r="GT32" s="129"/>
      <c r="GU32" s="129"/>
      <c r="GV32" s="129"/>
      <c r="GW32" s="129"/>
      <c r="GX32" s="129"/>
      <c r="GY32" s="129"/>
      <c r="GZ32" s="129"/>
      <c r="HA32" s="129"/>
      <c r="HB32" s="129"/>
      <c r="HC32" s="129"/>
      <c r="HD32" s="129"/>
      <c r="HE32" s="129"/>
      <c r="HF32" s="129"/>
      <c r="HG32" s="129"/>
      <c r="HH32" s="129"/>
      <c r="HI32" s="129"/>
      <c r="HJ32" s="129"/>
      <c r="HK32" s="129"/>
      <c r="HL32" s="129"/>
      <c r="HM32" s="129"/>
      <c r="HN32" s="129"/>
      <c r="HO32" s="129"/>
      <c r="HP32" s="129"/>
      <c r="HQ32" s="129"/>
      <c r="HR32" s="129"/>
      <c r="HX32" s="18">
        <v>7</v>
      </c>
      <c r="HY32" s="61"/>
      <c r="HZ32" s="127" t="str">
        <f>$B$33</f>
        <v>MATHIEU</v>
      </c>
      <c r="IA32" s="128" t="s">
        <v>29</v>
      </c>
      <c r="IB32" s="129"/>
      <c r="IC32" s="129"/>
      <c r="ID32" s="129"/>
      <c r="IE32" s="129"/>
      <c r="IF32" s="129"/>
      <c r="IG32" s="129"/>
      <c r="IH32" s="129"/>
      <c r="II32" s="129"/>
      <c r="IJ32" s="129"/>
      <c r="IK32" s="129"/>
      <c r="IL32" s="129"/>
      <c r="IM32" s="129"/>
      <c r="IN32" s="129"/>
      <c r="IO32" s="129"/>
      <c r="IP32" s="129"/>
      <c r="IQ32" s="129"/>
      <c r="IR32" s="129"/>
      <c r="IS32" s="129"/>
      <c r="IT32" s="129"/>
      <c r="IU32" s="129"/>
      <c r="IV32" s="129"/>
      <c r="IW32" s="129"/>
      <c r="IX32" s="129"/>
      <c r="IY32" s="129"/>
      <c r="IZ32" s="129"/>
      <c r="JA32" s="129"/>
      <c r="JB32" s="129"/>
      <c r="JC32" s="129"/>
      <c r="JD32" s="129"/>
      <c r="JE32" s="129"/>
      <c r="JF32" s="129"/>
      <c r="JK32" s="18">
        <v>7</v>
      </c>
      <c r="JL32" s="61"/>
      <c r="JM32" s="127" t="str">
        <f>$B$33</f>
        <v>MATHIEU</v>
      </c>
      <c r="JN32" s="128" t="s">
        <v>29</v>
      </c>
      <c r="JO32" s="129"/>
      <c r="JP32" s="129"/>
      <c r="JQ32" s="129"/>
      <c r="JR32" s="129"/>
      <c r="JS32" s="129"/>
      <c r="JT32" s="129"/>
      <c r="JU32" s="129"/>
      <c r="JV32" s="129"/>
      <c r="JW32" s="129"/>
      <c r="JX32" s="129"/>
      <c r="JY32" s="129"/>
      <c r="JZ32" s="129"/>
      <c r="KA32" s="129"/>
      <c r="KB32" s="129"/>
      <c r="KC32" s="129"/>
      <c r="KD32" s="129"/>
      <c r="KE32" s="129"/>
      <c r="KF32" s="129"/>
      <c r="KG32" s="129"/>
      <c r="KH32" s="129"/>
      <c r="KI32" s="129"/>
      <c r="KJ32" s="129"/>
      <c r="KK32" s="129"/>
      <c r="KL32" s="129"/>
      <c r="KM32" s="129"/>
      <c r="KN32" s="129"/>
      <c r="KO32" s="129"/>
      <c r="KP32" s="129"/>
      <c r="KQ32" s="129"/>
      <c r="KR32" s="129"/>
      <c r="KS32" s="129"/>
      <c r="KY32" s="18">
        <v>7</v>
      </c>
      <c r="KZ32" s="61"/>
      <c r="LA32" s="127" t="str">
        <f>$B$33</f>
        <v>MATHIEU</v>
      </c>
      <c r="LB32" s="128" t="s">
        <v>29</v>
      </c>
      <c r="LC32" s="129"/>
      <c r="LD32" s="129"/>
      <c r="LE32" s="129"/>
      <c r="LF32" s="129"/>
      <c r="LG32" s="129"/>
      <c r="LH32" s="129"/>
      <c r="LI32" s="129"/>
      <c r="LJ32" s="129"/>
      <c r="LK32" s="129"/>
      <c r="LL32" s="129"/>
      <c r="LM32" s="129"/>
      <c r="LN32" s="129"/>
      <c r="LO32" s="129"/>
      <c r="LP32" s="129"/>
      <c r="LQ32" s="129"/>
      <c r="LR32" s="129"/>
      <c r="LS32" s="129"/>
      <c r="LT32" s="129"/>
      <c r="LU32" s="129"/>
      <c r="LV32" s="129"/>
      <c r="LW32" s="129"/>
      <c r="LX32" s="129"/>
      <c r="LY32" s="129"/>
      <c r="LZ32" s="129"/>
      <c r="MA32" s="129"/>
      <c r="MB32" s="129"/>
      <c r="MC32" s="129"/>
      <c r="MD32" s="129"/>
      <c r="ME32" s="129"/>
      <c r="MF32" s="129"/>
      <c r="MK32" s="18">
        <v>7</v>
      </c>
      <c r="ML32" s="61"/>
      <c r="MM32" s="127" t="str">
        <f>$B$33</f>
        <v>MATHIEU</v>
      </c>
      <c r="MN32" s="128" t="s">
        <v>29</v>
      </c>
      <c r="MO32" s="129"/>
      <c r="MP32" s="129"/>
      <c r="MQ32" s="129"/>
      <c r="MR32" s="129"/>
      <c r="MS32" s="129"/>
      <c r="MT32" s="129"/>
      <c r="MU32" s="129"/>
      <c r="MV32" s="129"/>
      <c r="MW32" s="129"/>
      <c r="MX32" s="129"/>
      <c r="MY32" s="129"/>
      <c r="MZ32" s="129"/>
      <c r="NA32" s="129"/>
      <c r="NB32" s="129"/>
      <c r="NC32" s="129"/>
      <c r="ND32" s="129"/>
      <c r="NE32" s="129"/>
      <c r="NF32" s="129"/>
      <c r="NG32" s="129"/>
      <c r="NH32" s="129"/>
      <c r="NI32" s="129"/>
      <c r="NJ32" s="129"/>
      <c r="NK32" s="129"/>
      <c r="NL32" s="129"/>
      <c r="NM32" s="129"/>
      <c r="NN32" s="129"/>
      <c r="NO32" s="129"/>
      <c r="NP32" s="129"/>
      <c r="NQ32" s="129"/>
      <c r="NR32" s="129"/>
      <c r="NS32" s="129"/>
      <c r="NX32" s="18">
        <v>7</v>
      </c>
      <c r="NY32" s="61"/>
      <c r="NZ32" s="127" t="str">
        <f>$B$33</f>
        <v>MATHIEU</v>
      </c>
      <c r="OA32" s="128" t="s">
        <v>29</v>
      </c>
      <c r="OB32" s="129"/>
      <c r="OC32" s="129"/>
      <c r="OD32" s="129"/>
      <c r="OE32" s="129"/>
      <c r="OF32" s="129"/>
      <c r="OG32" s="129"/>
      <c r="OH32" s="129"/>
      <c r="OI32" s="129"/>
      <c r="OJ32" s="129"/>
      <c r="OK32" s="129"/>
      <c r="OL32" s="129"/>
      <c r="OM32" s="129"/>
      <c r="ON32" s="129"/>
      <c r="OO32" s="129"/>
      <c r="OP32" s="129"/>
      <c r="OQ32" s="129"/>
      <c r="OR32" s="129"/>
      <c r="OS32" s="129"/>
      <c r="OT32" s="129"/>
      <c r="OU32" s="129"/>
      <c r="OV32" s="129"/>
      <c r="OW32" s="129"/>
      <c r="OX32" s="129"/>
      <c r="OY32" s="129"/>
      <c r="OZ32" s="129"/>
      <c r="PA32" s="129"/>
      <c r="PB32" s="129"/>
      <c r="PC32" s="129"/>
      <c r="PD32" s="129"/>
      <c r="PE32" s="129"/>
      <c r="PJ32" s="18">
        <v>7</v>
      </c>
      <c r="PK32" s="61"/>
      <c r="PL32" s="127" t="str">
        <f>$B$33</f>
        <v>MATHIEU</v>
      </c>
      <c r="PM32" s="128" t="s">
        <v>29</v>
      </c>
      <c r="PN32" s="129"/>
      <c r="PO32" s="129"/>
      <c r="PP32" s="129"/>
      <c r="PQ32" s="129"/>
      <c r="PR32" s="129"/>
      <c r="PS32" s="129"/>
      <c r="PT32" s="129"/>
      <c r="PU32" s="129"/>
      <c r="PV32" s="129"/>
      <c r="PW32" s="129"/>
      <c r="PX32" s="129"/>
      <c r="PY32" s="129"/>
      <c r="PZ32" s="129"/>
      <c r="QA32" s="129"/>
      <c r="QB32" s="129"/>
      <c r="QC32" s="129"/>
      <c r="QD32" s="129"/>
      <c r="QE32" s="129"/>
      <c r="QF32" s="129"/>
      <c r="QG32" s="129"/>
      <c r="QH32" s="129"/>
      <c r="QI32" s="129"/>
      <c r="QJ32" s="129"/>
      <c r="QK32" s="129"/>
      <c r="QL32" s="129"/>
      <c r="QM32" s="129"/>
      <c r="QN32" s="129"/>
      <c r="QO32" s="129"/>
      <c r="QP32" s="129"/>
      <c r="QQ32" s="129"/>
      <c r="QR32" s="129"/>
    </row>
    <row r="33" spans="1:460" ht="20.100000000000001" hidden="1" customHeight="1" x14ac:dyDescent="0.3">
      <c r="B33" s="56" t="str">
        <f>bases!$B$9</f>
        <v>MATHIEU</v>
      </c>
      <c r="C33" s="81" t="str">
        <f>$B$33</f>
        <v>MATHIEU</v>
      </c>
      <c r="D33" s="76" t="s">
        <v>30</v>
      </c>
      <c r="E33" s="87"/>
      <c r="F33" s="77"/>
      <c r="G33" s="90"/>
      <c r="H33" s="90"/>
      <c r="I33" s="77"/>
      <c r="J33" s="77"/>
      <c r="K33" s="77"/>
      <c r="L33" s="77"/>
      <c r="M33" s="77"/>
      <c r="N33" s="90"/>
      <c r="O33" s="90"/>
      <c r="P33" s="77"/>
      <c r="Q33" s="77"/>
      <c r="R33" s="77"/>
      <c r="S33" s="77"/>
      <c r="T33" s="77"/>
      <c r="U33" s="90"/>
      <c r="V33" s="90"/>
      <c r="W33" s="77"/>
      <c r="X33" s="77"/>
      <c r="Y33" s="77"/>
      <c r="Z33" s="77"/>
      <c r="AA33" s="77"/>
      <c r="AB33" s="90"/>
      <c r="AC33" s="90"/>
      <c r="AD33" s="77"/>
      <c r="AE33" s="77"/>
      <c r="AF33" s="77"/>
      <c r="AG33" s="77"/>
      <c r="AH33" s="77"/>
      <c r="AI33" s="90"/>
      <c r="AO33" s="56" t="str">
        <f>bases!$B$9</f>
        <v>MATHIEU</v>
      </c>
      <c r="AP33" s="81" t="str">
        <f>$B$33</f>
        <v>MATHIEU</v>
      </c>
      <c r="AQ33" s="76" t="s">
        <v>30</v>
      </c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Y33" s="56" t="str">
        <f>bases!$B$9</f>
        <v>MATHIEU</v>
      </c>
      <c r="BZ33" s="81" t="str">
        <f>$B$33</f>
        <v>MATHIEU</v>
      </c>
      <c r="CA33" s="76" t="s">
        <v>30</v>
      </c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  <c r="DB33" s="77"/>
      <c r="DC33" s="77"/>
      <c r="DD33" s="77"/>
      <c r="DE33" s="77"/>
      <c r="DF33" s="77"/>
      <c r="DM33" s="56" t="str">
        <f>bases!$B$9</f>
        <v>MATHIEU</v>
      </c>
      <c r="DN33" s="81" t="str">
        <f>$B$33</f>
        <v>MATHIEU</v>
      </c>
      <c r="DO33" s="76" t="s">
        <v>30</v>
      </c>
      <c r="DP33" s="77"/>
      <c r="DQ33" s="77"/>
      <c r="DR33" s="77"/>
      <c r="DS33" s="77"/>
      <c r="DT33" s="77"/>
      <c r="DU33" s="77"/>
      <c r="DV33" s="77"/>
      <c r="DW33" s="77"/>
      <c r="DX33" s="77"/>
      <c r="DY33" s="77"/>
      <c r="DZ33" s="77"/>
      <c r="EA33" s="77"/>
      <c r="EB33" s="77"/>
      <c r="EC33" s="77"/>
      <c r="ED33" s="77"/>
      <c r="EE33" s="77"/>
      <c r="EF33" s="77"/>
      <c r="EG33" s="77"/>
      <c r="EH33" s="77"/>
      <c r="EI33" s="77"/>
      <c r="EJ33" s="77"/>
      <c r="EK33" s="77"/>
      <c r="EL33" s="77"/>
      <c r="EM33" s="77"/>
      <c r="EN33" s="77"/>
      <c r="EO33" s="77"/>
      <c r="EP33" s="77"/>
      <c r="EQ33" s="77"/>
      <c r="ER33" s="77"/>
      <c r="ES33" s="77"/>
      <c r="EY33" s="56" t="str">
        <f>bases!$B$9</f>
        <v>MATHIEU</v>
      </c>
      <c r="EZ33" s="81" t="str">
        <f>$B$33</f>
        <v>MATHIEU</v>
      </c>
      <c r="FA33" s="76" t="s">
        <v>30</v>
      </c>
      <c r="FB33" s="77"/>
      <c r="FC33" s="77"/>
      <c r="FD33" s="77"/>
      <c r="FE33" s="77"/>
      <c r="FF33" s="77"/>
      <c r="FG33" s="77"/>
      <c r="FH33" s="77"/>
      <c r="FI33" s="77"/>
      <c r="FJ33" s="77"/>
      <c r="FK33" s="77"/>
      <c r="FL33" s="77"/>
      <c r="FM33" s="77"/>
      <c r="FN33" s="77"/>
      <c r="FO33" s="77"/>
      <c r="FP33" s="77"/>
      <c r="FQ33" s="77"/>
      <c r="FR33" s="77"/>
      <c r="FS33" s="77"/>
      <c r="FT33" s="77"/>
      <c r="FU33" s="77"/>
      <c r="FV33" s="77"/>
      <c r="FW33" s="77"/>
      <c r="FX33" s="77"/>
      <c r="FY33" s="77"/>
      <c r="FZ33" s="77"/>
      <c r="GA33" s="77"/>
      <c r="GB33" s="77"/>
      <c r="GC33" s="77"/>
      <c r="GD33" s="77"/>
      <c r="GE33" s="77"/>
      <c r="GF33" s="77"/>
      <c r="GL33" s="56" t="str">
        <f>bases!$B$9</f>
        <v>MATHIEU</v>
      </c>
      <c r="GM33" s="81" t="str">
        <f>$B$33</f>
        <v>MATHIEU</v>
      </c>
      <c r="GN33" s="76" t="s">
        <v>30</v>
      </c>
      <c r="GO33" s="77"/>
      <c r="GP33" s="77"/>
      <c r="GQ33" s="77"/>
      <c r="GR33" s="77"/>
      <c r="GS33" s="77"/>
      <c r="GT33" s="77"/>
      <c r="GU33" s="77"/>
      <c r="GV33" s="77"/>
      <c r="GW33" s="77"/>
      <c r="GX33" s="77"/>
      <c r="GY33" s="77"/>
      <c r="GZ33" s="77"/>
      <c r="HA33" s="77"/>
      <c r="HB33" s="77"/>
      <c r="HC33" s="77"/>
      <c r="HD33" s="77"/>
      <c r="HE33" s="77"/>
      <c r="HF33" s="77"/>
      <c r="HG33" s="77"/>
      <c r="HH33" s="77"/>
      <c r="HI33" s="77"/>
      <c r="HJ33" s="77"/>
      <c r="HK33" s="77"/>
      <c r="HL33" s="77"/>
      <c r="HM33" s="77"/>
      <c r="HN33" s="77"/>
      <c r="HO33" s="77"/>
      <c r="HP33" s="77"/>
      <c r="HQ33" s="77"/>
      <c r="HR33" s="77"/>
      <c r="HY33" s="56" t="str">
        <f>bases!$B$9</f>
        <v>MATHIEU</v>
      </c>
      <c r="HZ33" s="81" t="str">
        <f>$B$33</f>
        <v>MATHIEU</v>
      </c>
      <c r="IA33" s="76" t="s">
        <v>30</v>
      </c>
      <c r="IB33" s="77"/>
      <c r="IC33" s="77"/>
      <c r="ID33" s="77"/>
      <c r="IE33" s="77"/>
      <c r="IF33" s="77"/>
      <c r="IG33" s="77"/>
      <c r="IH33" s="77"/>
      <c r="II33" s="77"/>
      <c r="IJ33" s="77"/>
      <c r="IK33" s="77"/>
      <c r="IL33" s="77"/>
      <c r="IM33" s="77"/>
      <c r="IN33" s="77"/>
      <c r="IO33" s="77"/>
      <c r="IP33" s="77"/>
      <c r="IQ33" s="77"/>
      <c r="IR33" s="77"/>
      <c r="IS33" s="77"/>
      <c r="IT33" s="77"/>
      <c r="IU33" s="77"/>
      <c r="IV33" s="77"/>
      <c r="IW33" s="77"/>
      <c r="IX33" s="77"/>
      <c r="IY33" s="77"/>
      <c r="IZ33" s="77"/>
      <c r="JA33" s="77"/>
      <c r="JB33" s="77"/>
      <c r="JC33" s="77"/>
      <c r="JD33" s="77"/>
      <c r="JE33" s="77"/>
      <c r="JF33" s="77"/>
      <c r="JL33" s="56" t="str">
        <f>bases!$B$9</f>
        <v>MATHIEU</v>
      </c>
      <c r="JM33" s="81" t="str">
        <f>$B$33</f>
        <v>MATHIEU</v>
      </c>
      <c r="JN33" s="76" t="s">
        <v>30</v>
      </c>
      <c r="JO33" s="77"/>
      <c r="JP33" s="77"/>
      <c r="JQ33" s="77"/>
      <c r="JR33" s="77"/>
      <c r="JS33" s="77"/>
      <c r="JT33" s="77"/>
      <c r="JU33" s="77"/>
      <c r="JV33" s="77"/>
      <c r="JW33" s="77"/>
      <c r="JX33" s="77"/>
      <c r="JY33" s="77"/>
      <c r="JZ33" s="77"/>
      <c r="KA33" s="77"/>
      <c r="KB33" s="77"/>
      <c r="KC33" s="77"/>
      <c r="KD33" s="77"/>
      <c r="KE33" s="77"/>
      <c r="KF33" s="77"/>
      <c r="KG33" s="77"/>
      <c r="KH33" s="77"/>
      <c r="KI33" s="77"/>
      <c r="KJ33" s="77"/>
      <c r="KK33" s="77"/>
      <c r="KL33" s="77"/>
      <c r="KM33" s="77"/>
      <c r="KN33" s="77"/>
      <c r="KO33" s="77"/>
      <c r="KP33" s="77"/>
      <c r="KQ33" s="77"/>
      <c r="KR33" s="77"/>
      <c r="KS33" s="77"/>
      <c r="KZ33" s="56" t="str">
        <f>bases!$B$9</f>
        <v>MATHIEU</v>
      </c>
      <c r="LA33" s="81" t="str">
        <f>$B$33</f>
        <v>MATHIEU</v>
      </c>
      <c r="LB33" s="76" t="s">
        <v>30</v>
      </c>
      <c r="LC33" s="77"/>
      <c r="LD33" s="77"/>
      <c r="LE33" s="77"/>
      <c r="LF33" s="77"/>
      <c r="LG33" s="77"/>
      <c r="LH33" s="77"/>
      <c r="LI33" s="77"/>
      <c r="LJ33" s="77"/>
      <c r="LK33" s="77"/>
      <c r="LL33" s="77"/>
      <c r="LM33" s="77"/>
      <c r="LN33" s="77"/>
      <c r="LO33" s="77"/>
      <c r="LP33" s="77"/>
      <c r="LQ33" s="77"/>
      <c r="LR33" s="77"/>
      <c r="LS33" s="77"/>
      <c r="LT33" s="77"/>
      <c r="LU33" s="77"/>
      <c r="LV33" s="77"/>
      <c r="LW33" s="77"/>
      <c r="LX33" s="77"/>
      <c r="LY33" s="77"/>
      <c r="LZ33" s="77"/>
      <c r="MA33" s="77"/>
      <c r="MB33" s="77"/>
      <c r="MC33" s="77"/>
      <c r="MD33" s="77"/>
      <c r="ME33" s="77"/>
      <c r="MF33" s="77"/>
      <c r="ML33" s="56" t="str">
        <f>bases!$B$9</f>
        <v>MATHIEU</v>
      </c>
      <c r="MM33" s="81" t="str">
        <f>$B$33</f>
        <v>MATHIEU</v>
      </c>
      <c r="MN33" s="76" t="s">
        <v>30</v>
      </c>
      <c r="MO33" s="77"/>
      <c r="MP33" s="77"/>
      <c r="MQ33" s="77"/>
      <c r="MR33" s="77"/>
      <c r="MS33" s="77"/>
      <c r="MT33" s="77"/>
      <c r="MU33" s="77"/>
      <c r="MV33" s="77"/>
      <c r="MW33" s="77"/>
      <c r="MX33" s="77"/>
      <c r="MY33" s="77"/>
      <c r="MZ33" s="77"/>
      <c r="NA33" s="77"/>
      <c r="NB33" s="77"/>
      <c r="NC33" s="77"/>
      <c r="ND33" s="77"/>
      <c r="NE33" s="77"/>
      <c r="NF33" s="77"/>
      <c r="NG33" s="77"/>
      <c r="NH33" s="77"/>
      <c r="NI33" s="77"/>
      <c r="NJ33" s="77"/>
      <c r="NK33" s="77"/>
      <c r="NL33" s="77"/>
      <c r="NM33" s="77"/>
      <c r="NN33" s="77"/>
      <c r="NO33" s="77"/>
      <c r="NP33" s="77"/>
      <c r="NQ33" s="77"/>
      <c r="NR33" s="77"/>
      <c r="NS33" s="77"/>
      <c r="NY33" s="56" t="str">
        <f>bases!$B$9</f>
        <v>MATHIEU</v>
      </c>
      <c r="NZ33" s="81" t="str">
        <f>$B$33</f>
        <v>MATHIEU</v>
      </c>
      <c r="OA33" s="76" t="s">
        <v>30</v>
      </c>
      <c r="OB33" s="77"/>
      <c r="OC33" s="77"/>
      <c r="OD33" s="77"/>
      <c r="OE33" s="77"/>
      <c r="OF33" s="77"/>
      <c r="OG33" s="77"/>
      <c r="OH33" s="77"/>
      <c r="OI33" s="77"/>
      <c r="OJ33" s="77"/>
      <c r="OK33" s="77"/>
      <c r="OL33" s="77"/>
      <c r="OM33" s="77"/>
      <c r="ON33" s="77"/>
      <c r="OO33" s="77"/>
      <c r="OP33" s="77"/>
      <c r="OQ33" s="77"/>
      <c r="OR33" s="77"/>
      <c r="OS33" s="77"/>
      <c r="OT33" s="77"/>
      <c r="OU33" s="77"/>
      <c r="OV33" s="77"/>
      <c r="OW33" s="77"/>
      <c r="OX33" s="77"/>
      <c r="OY33" s="77"/>
      <c r="OZ33" s="77"/>
      <c r="PA33" s="77"/>
      <c r="PB33" s="77"/>
      <c r="PC33" s="77"/>
      <c r="PD33" s="77"/>
      <c r="PE33" s="77"/>
      <c r="PK33" s="56" t="str">
        <f>bases!$B$9</f>
        <v>MATHIEU</v>
      </c>
      <c r="PL33" s="81" t="str">
        <f>$B$33</f>
        <v>MATHIEU</v>
      </c>
      <c r="PM33" s="76" t="s">
        <v>30</v>
      </c>
      <c r="PN33" s="77"/>
      <c r="PO33" s="77"/>
      <c r="PP33" s="77"/>
      <c r="PQ33" s="77"/>
      <c r="PR33" s="77"/>
      <c r="PS33" s="77"/>
      <c r="PT33" s="77"/>
      <c r="PU33" s="77"/>
      <c r="PV33" s="77"/>
      <c r="PW33" s="77"/>
      <c r="PX33" s="77"/>
      <c r="PY33" s="77"/>
      <c r="PZ33" s="77"/>
      <c r="QA33" s="77"/>
      <c r="QB33" s="77"/>
      <c r="QC33" s="77"/>
      <c r="QD33" s="77"/>
      <c r="QE33" s="77"/>
      <c r="QF33" s="77"/>
      <c r="QG33" s="77"/>
      <c r="QH33" s="77"/>
      <c r="QI33" s="77"/>
      <c r="QJ33" s="77"/>
      <c r="QK33" s="77"/>
      <c r="QL33" s="77"/>
      <c r="QM33" s="77"/>
      <c r="QN33" s="77"/>
      <c r="QO33" s="77"/>
      <c r="QP33" s="77"/>
      <c r="QQ33" s="77"/>
      <c r="QR33" s="77"/>
    </row>
    <row r="34" spans="1:460" s="35" customFormat="1" ht="20.100000000000001" hidden="1" customHeight="1" thickBot="1" x14ac:dyDescent="0.3">
      <c r="B34" s="57"/>
      <c r="C34" s="78" t="str">
        <f>$B$33</f>
        <v>MATHIEU</v>
      </c>
      <c r="D34" s="79" t="s">
        <v>66</v>
      </c>
      <c r="E34" s="88"/>
      <c r="F34" s="80"/>
      <c r="G34" s="91"/>
      <c r="H34" s="91"/>
      <c r="I34" s="80"/>
      <c r="J34" s="80"/>
      <c r="K34" s="80"/>
      <c r="L34" s="80"/>
      <c r="M34" s="80"/>
      <c r="N34" s="91"/>
      <c r="O34" s="91"/>
      <c r="P34" s="80"/>
      <c r="Q34" s="80"/>
      <c r="R34" s="80"/>
      <c r="S34" s="80"/>
      <c r="T34" s="80"/>
      <c r="U34" s="91"/>
      <c r="V34" s="91"/>
      <c r="W34" s="80"/>
      <c r="X34" s="80"/>
      <c r="Y34" s="80"/>
      <c r="Z34" s="80"/>
      <c r="AA34" s="80"/>
      <c r="AB34" s="91"/>
      <c r="AC34" s="91"/>
      <c r="AD34" s="80"/>
      <c r="AE34" s="80"/>
      <c r="AF34" s="80"/>
      <c r="AG34" s="80"/>
      <c r="AH34" s="80"/>
      <c r="AI34" s="91"/>
      <c r="AO34" s="57"/>
      <c r="AP34" s="78" t="str">
        <f>$B$33</f>
        <v>MATHIEU</v>
      </c>
      <c r="AQ34" s="79" t="s">
        <v>66</v>
      </c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Y34" s="57"/>
      <c r="BZ34" s="78" t="str">
        <f>$B$33</f>
        <v>MATHIEU</v>
      </c>
      <c r="CA34" s="79" t="s">
        <v>66</v>
      </c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M34" s="57"/>
      <c r="DN34" s="78" t="str">
        <f>$B$33</f>
        <v>MATHIEU</v>
      </c>
      <c r="DO34" s="79" t="s">
        <v>66</v>
      </c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Y34" s="57"/>
      <c r="EZ34" s="78" t="str">
        <f>$B$33</f>
        <v>MATHIEU</v>
      </c>
      <c r="FA34" s="79" t="s">
        <v>66</v>
      </c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L34" s="57"/>
      <c r="GM34" s="78" t="str">
        <f>$B$33</f>
        <v>MATHIEU</v>
      </c>
      <c r="GN34" s="79" t="s">
        <v>66</v>
      </c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  <c r="GZ34" s="80"/>
      <c r="HA34" s="80"/>
      <c r="HB34" s="80"/>
      <c r="HC34" s="80"/>
      <c r="HD34" s="80"/>
      <c r="HE34" s="80"/>
      <c r="HF34" s="80"/>
      <c r="HG34" s="80"/>
      <c r="HH34" s="80"/>
      <c r="HI34" s="80"/>
      <c r="HJ34" s="80"/>
      <c r="HK34" s="80"/>
      <c r="HL34" s="80"/>
      <c r="HM34" s="80"/>
      <c r="HN34" s="80"/>
      <c r="HO34" s="80"/>
      <c r="HP34" s="80"/>
      <c r="HQ34" s="80"/>
      <c r="HR34" s="80"/>
      <c r="HY34" s="57"/>
      <c r="HZ34" s="78" t="str">
        <f>$B$33</f>
        <v>MATHIEU</v>
      </c>
      <c r="IA34" s="79" t="s">
        <v>66</v>
      </c>
      <c r="IB34" s="80"/>
      <c r="IC34" s="80"/>
      <c r="ID34" s="80"/>
      <c r="IE34" s="80"/>
      <c r="IF34" s="80"/>
      <c r="IG34" s="80"/>
      <c r="IH34" s="80"/>
      <c r="II34" s="80"/>
      <c r="IJ34" s="80"/>
      <c r="IK34" s="80"/>
      <c r="IL34" s="80"/>
      <c r="IM34" s="80"/>
      <c r="IN34" s="80"/>
      <c r="IO34" s="80"/>
      <c r="IP34" s="80"/>
      <c r="IQ34" s="80"/>
      <c r="IR34" s="80"/>
      <c r="IS34" s="80"/>
      <c r="IT34" s="80"/>
      <c r="IU34" s="80"/>
      <c r="IV34" s="80"/>
      <c r="IW34" s="80"/>
      <c r="IX34" s="80"/>
      <c r="IY34" s="80"/>
      <c r="IZ34" s="80"/>
      <c r="JA34" s="80"/>
      <c r="JB34" s="80"/>
      <c r="JC34" s="80"/>
      <c r="JD34" s="80"/>
      <c r="JE34" s="80"/>
      <c r="JF34" s="80"/>
      <c r="JL34" s="57"/>
      <c r="JM34" s="78" t="str">
        <f>$B$33</f>
        <v>MATHIEU</v>
      </c>
      <c r="JN34" s="79" t="s">
        <v>66</v>
      </c>
      <c r="JO34" s="80"/>
      <c r="JP34" s="80"/>
      <c r="JQ34" s="80"/>
      <c r="JR34" s="80"/>
      <c r="JS34" s="80"/>
      <c r="JT34" s="80"/>
      <c r="JU34" s="80"/>
      <c r="JV34" s="80"/>
      <c r="JW34" s="80"/>
      <c r="JX34" s="80"/>
      <c r="JY34" s="80"/>
      <c r="JZ34" s="80"/>
      <c r="KA34" s="80"/>
      <c r="KB34" s="80"/>
      <c r="KC34" s="80"/>
      <c r="KD34" s="80"/>
      <c r="KE34" s="80"/>
      <c r="KF34" s="80"/>
      <c r="KG34" s="80"/>
      <c r="KH34" s="80"/>
      <c r="KI34" s="80"/>
      <c r="KJ34" s="80"/>
      <c r="KK34" s="80"/>
      <c r="KL34" s="80"/>
      <c r="KM34" s="80"/>
      <c r="KN34" s="80"/>
      <c r="KO34" s="80"/>
      <c r="KP34" s="80"/>
      <c r="KQ34" s="80"/>
      <c r="KR34" s="80"/>
      <c r="KS34" s="80"/>
      <c r="KZ34" s="57"/>
      <c r="LA34" s="78" t="str">
        <f>$B$33</f>
        <v>MATHIEU</v>
      </c>
      <c r="LB34" s="79" t="s">
        <v>66</v>
      </c>
      <c r="LC34" s="80"/>
      <c r="LD34" s="80"/>
      <c r="LE34" s="80"/>
      <c r="LF34" s="80"/>
      <c r="LG34" s="80"/>
      <c r="LH34" s="80"/>
      <c r="LI34" s="80"/>
      <c r="LJ34" s="80"/>
      <c r="LK34" s="80"/>
      <c r="LL34" s="80"/>
      <c r="LM34" s="80"/>
      <c r="LN34" s="80"/>
      <c r="LO34" s="80"/>
      <c r="LP34" s="80"/>
      <c r="LQ34" s="80"/>
      <c r="LR34" s="80"/>
      <c r="LS34" s="80"/>
      <c r="LT34" s="80"/>
      <c r="LU34" s="80"/>
      <c r="LV34" s="80"/>
      <c r="LW34" s="80"/>
      <c r="LX34" s="80"/>
      <c r="LY34" s="80"/>
      <c r="LZ34" s="80"/>
      <c r="MA34" s="80"/>
      <c r="MB34" s="80"/>
      <c r="MC34" s="80"/>
      <c r="MD34" s="80"/>
      <c r="ME34" s="80"/>
      <c r="MF34" s="80"/>
      <c r="ML34" s="57"/>
      <c r="MM34" s="78" t="str">
        <f>$B$33</f>
        <v>MATHIEU</v>
      </c>
      <c r="MN34" s="79" t="s">
        <v>66</v>
      </c>
      <c r="MO34" s="80"/>
      <c r="MP34" s="80"/>
      <c r="MQ34" s="80"/>
      <c r="MR34" s="80"/>
      <c r="MS34" s="80"/>
      <c r="MT34" s="80"/>
      <c r="MU34" s="80"/>
      <c r="MV34" s="80"/>
      <c r="MW34" s="80"/>
      <c r="MX34" s="80"/>
      <c r="MY34" s="80"/>
      <c r="MZ34" s="80"/>
      <c r="NA34" s="80"/>
      <c r="NB34" s="80"/>
      <c r="NC34" s="80"/>
      <c r="ND34" s="80"/>
      <c r="NE34" s="80"/>
      <c r="NF34" s="80"/>
      <c r="NG34" s="80"/>
      <c r="NH34" s="80"/>
      <c r="NI34" s="80"/>
      <c r="NJ34" s="80"/>
      <c r="NK34" s="80"/>
      <c r="NL34" s="80"/>
      <c r="NM34" s="80"/>
      <c r="NN34" s="80"/>
      <c r="NO34" s="80"/>
      <c r="NP34" s="80"/>
      <c r="NQ34" s="80"/>
      <c r="NR34" s="80"/>
      <c r="NS34" s="80"/>
      <c r="NY34" s="57"/>
      <c r="NZ34" s="78" t="str">
        <f>$B$33</f>
        <v>MATHIEU</v>
      </c>
      <c r="OA34" s="79" t="s">
        <v>66</v>
      </c>
      <c r="OB34" s="80"/>
      <c r="OC34" s="80"/>
      <c r="OD34" s="80"/>
      <c r="OE34" s="80"/>
      <c r="OF34" s="80"/>
      <c r="OG34" s="80"/>
      <c r="OH34" s="80"/>
      <c r="OI34" s="80"/>
      <c r="OJ34" s="80"/>
      <c r="OK34" s="80"/>
      <c r="OL34" s="80"/>
      <c r="OM34" s="80"/>
      <c r="ON34" s="80"/>
      <c r="OO34" s="80"/>
      <c r="OP34" s="80"/>
      <c r="OQ34" s="80"/>
      <c r="OR34" s="80"/>
      <c r="OS34" s="80"/>
      <c r="OT34" s="80"/>
      <c r="OU34" s="80"/>
      <c r="OV34" s="80"/>
      <c r="OW34" s="80"/>
      <c r="OX34" s="80"/>
      <c r="OY34" s="80"/>
      <c r="OZ34" s="80"/>
      <c r="PA34" s="80"/>
      <c r="PB34" s="80"/>
      <c r="PC34" s="80"/>
      <c r="PD34" s="80"/>
      <c r="PE34" s="80"/>
      <c r="PK34" s="57"/>
      <c r="PL34" s="78" t="str">
        <f>$B$33</f>
        <v>MATHIEU</v>
      </c>
      <c r="PM34" s="79" t="s">
        <v>66</v>
      </c>
      <c r="PN34" s="80"/>
      <c r="PO34" s="80"/>
      <c r="PP34" s="80"/>
      <c r="PQ34" s="80"/>
      <c r="PR34" s="80"/>
      <c r="PS34" s="80"/>
      <c r="PT34" s="80"/>
      <c r="PU34" s="80"/>
      <c r="PV34" s="80"/>
      <c r="PW34" s="80"/>
      <c r="PX34" s="80"/>
      <c r="PY34" s="80"/>
      <c r="PZ34" s="80"/>
      <c r="QA34" s="80"/>
      <c r="QB34" s="80"/>
      <c r="QC34" s="80"/>
      <c r="QD34" s="80"/>
      <c r="QE34" s="80"/>
      <c r="QF34" s="80"/>
      <c r="QG34" s="80"/>
      <c r="QH34" s="80"/>
      <c r="QI34" s="80"/>
      <c r="QJ34" s="80"/>
      <c r="QK34" s="80"/>
      <c r="QL34" s="80"/>
      <c r="QM34" s="80"/>
      <c r="QN34" s="80"/>
      <c r="QO34" s="80"/>
      <c r="QP34" s="80"/>
      <c r="QQ34" s="80"/>
      <c r="QR34" s="80"/>
    </row>
    <row r="35" spans="1:460" ht="20.100000000000001" hidden="1" customHeight="1" x14ac:dyDescent="0.3">
      <c r="A35" s="18">
        <v>8</v>
      </c>
      <c r="B35" s="61"/>
      <c r="C35" s="83" t="str">
        <f>$B$36</f>
        <v>JEAN</v>
      </c>
      <c r="D35" s="84" t="s">
        <v>29</v>
      </c>
      <c r="E35" s="86"/>
      <c r="F35" s="85"/>
      <c r="G35" s="89"/>
      <c r="H35" s="89"/>
      <c r="I35" s="85"/>
      <c r="J35" s="85"/>
      <c r="K35" s="85"/>
      <c r="L35" s="85"/>
      <c r="M35" s="85"/>
      <c r="N35" s="89"/>
      <c r="O35" s="89"/>
      <c r="P35" s="85"/>
      <c r="Q35" s="85"/>
      <c r="R35" s="85"/>
      <c r="S35" s="85"/>
      <c r="T35" s="85"/>
      <c r="U35" s="89"/>
      <c r="V35" s="89"/>
      <c r="W35" s="85"/>
      <c r="X35" s="85"/>
      <c r="Y35" s="85"/>
      <c r="Z35" s="85"/>
      <c r="AA35" s="85"/>
      <c r="AB35" s="89"/>
      <c r="AC35" s="89"/>
      <c r="AD35" s="85"/>
      <c r="AE35" s="85"/>
      <c r="AF35" s="85"/>
      <c r="AG35" s="85"/>
      <c r="AH35" s="85"/>
      <c r="AI35" s="89"/>
      <c r="AN35" s="18">
        <v>8</v>
      </c>
      <c r="AO35" s="61"/>
      <c r="AP35" s="127" t="str">
        <f>$B$36</f>
        <v>JEAN</v>
      </c>
      <c r="AQ35" s="128" t="s">
        <v>29</v>
      </c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X35" s="18">
        <v>8</v>
      </c>
      <c r="BY35" s="61"/>
      <c r="BZ35" s="127" t="str">
        <f>$B$36</f>
        <v>JEAN</v>
      </c>
      <c r="CA35" s="128" t="s">
        <v>29</v>
      </c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L35" s="18">
        <v>8</v>
      </c>
      <c r="DM35" s="61"/>
      <c r="DN35" s="127" t="str">
        <f>$B$36</f>
        <v>JEAN</v>
      </c>
      <c r="DO35" s="128" t="s">
        <v>29</v>
      </c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X35" s="18">
        <v>8</v>
      </c>
      <c r="EY35" s="61"/>
      <c r="EZ35" s="127" t="str">
        <f>$B$36</f>
        <v>JEAN</v>
      </c>
      <c r="FA35" s="128" t="s">
        <v>29</v>
      </c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FQ35" s="129"/>
      <c r="FR35" s="129"/>
      <c r="FS35" s="129"/>
      <c r="FT35" s="129"/>
      <c r="FU35" s="129"/>
      <c r="FV35" s="129"/>
      <c r="FW35" s="129"/>
      <c r="FX35" s="129"/>
      <c r="FY35" s="129"/>
      <c r="FZ35" s="129"/>
      <c r="GA35" s="129"/>
      <c r="GB35" s="129"/>
      <c r="GC35" s="129"/>
      <c r="GD35" s="129"/>
      <c r="GE35" s="129"/>
      <c r="GF35" s="129"/>
      <c r="GK35" s="18">
        <v>8</v>
      </c>
      <c r="GL35" s="61"/>
      <c r="GM35" s="127" t="str">
        <f>$B$36</f>
        <v>JEAN</v>
      </c>
      <c r="GN35" s="128" t="s">
        <v>29</v>
      </c>
      <c r="GO35" s="129"/>
      <c r="GP35" s="129"/>
      <c r="GQ35" s="129"/>
      <c r="GR35" s="129"/>
      <c r="GS35" s="129"/>
      <c r="GT35" s="129"/>
      <c r="GU35" s="129"/>
      <c r="GV35" s="129"/>
      <c r="GW35" s="129"/>
      <c r="GX35" s="129"/>
      <c r="GY35" s="129"/>
      <c r="GZ35" s="129"/>
      <c r="HA35" s="129"/>
      <c r="HB35" s="129"/>
      <c r="HC35" s="129"/>
      <c r="HD35" s="129"/>
      <c r="HE35" s="129"/>
      <c r="HF35" s="129"/>
      <c r="HG35" s="129"/>
      <c r="HH35" s="129"/>
      <c r="HI35" s="129"/>
      <c r="HJ35" s="129"/>
      <c r="HK35" s="129"/>
      <c r="HL35" s="129"/>
      <c r="HM35" s="129"/>
      <c r="HN35" s="129"/>
      <c r="HO35" s="129"/>
      <c r="HP35" s="129"/>
      <c r="HQ35" s="129"/>
      <c r="HR35" s="129"/>
      <c r="HX35" s="18">
        <v>8</v>
      </c>
      <c r="HY35" s="61"/>
      <c r="HZ35" s="127" t="str">
        <f>$B$36</f>
        <v>JEAN</v>
      </c>
      <c r="IA35" s="128" t="s">
        <v>29</v>
      </c>
      <c r="IB35" s="129"/>
      <c r="IC35" s="129"/>
      <c r="ID35" s="129"/>
      <c r="IE35" s="129"/>
      <c r="IF35" s="129"/>
      <c r="IG35" s="129"/>
      <c r="IH35" s="129"/>
      <c r="II35" s="129"/>
      <c r="IJ35" s="129"/>
      <c r="IK35" s="129"/>
      <c r="IL35" s="129"/>
      <c r="IM35" s="129"/>
      <c r="IN35" s="129"/>
      <c r="IO35" s="129"/>
      <c r="IP35" s="129"/>
      <c r="IQ35" s="129"/>
      <c r="IR35" s="129"/>
      <c r="IS35" s="129"/>
      <c r="IT35" s="129"/>
      <c r="IU35" s="129"/>
      <c r="IV35" s="129"/>
      <c r="IW35" s="129"/>
      <c r="IX35" s="129"/>
      <c r="IY35" s="129"/>
      <c r="IZ35" s="129"/>
      <c r="JA35" s="129"/>
      <c r="JB35" s="129"/>
      <c r="JC35" s="129"/>
      <c r="JD35" s="129"/>
      <c r="JE35" s="129"/>
      <c r="JF35" s="129"/>
      <c r="JK35" s="18">
        <v>8</v>
      </c>
      <c r="JL35" s="61"/>
      <c r="JM35" s="127" t="str">
        <f>$B$36</f>
        <v>JEAN</v>
      </c>
      <c r="JN35" s="128" t="s">
        <v>29</v>
      </c>
      <c r="JO35" s="129"/>
      <c r="JP35" s="129"/>
      <c r="JQ35" s="129"/>
      <c r="JR35" s="129"/>
      <c r="JS35" s="129"/>
      <c r="JT35" s="129"/>
      <c r="JU35" s="129"/>
      <c r="JV35" s="129"/>
      <c r="JW35" s="129"/>
      <c r="JX35" s="129"/>
      <c r="JY35" s="129"/>
      <c r="JZ35" s="129"/>
      <c r="KA35" s="129"/>
      <c r="KB35" s="129"/>
      <c r="KC35" s="129"/>
      <c r="KD35" s="129"/>
      <c r="KE35" s="129"/>
      <c r="KF35" s="129"/>
      <c r="KG35" s="129"/>
      <c r="KH35" s="129"/>
      <c r="KI35" s="129"/>
      <c r="KJ35" s="129"/>
      <c r="KK35" s="129"/>
      <c r="KL35" s="129"/>
      <c r="KM35" s="129"/>
      <c r="KN35" s="129"/>
      <c r="KO35" s="129"/>
      <c r="KP35" s="129"/>
      <c r="KQ35" s="129"/>
      <c r="KR35" s="129"/>
      <c r="KS35" s="129"/>
      <c r="KY35" s="18">
        <v>8</v>
      </c>
      <c r="KZ35" s="61"/>
      <c r="LA35" s="127" t="str">
        <f>$B$36</f>
        <v>JEAN</v>
      </c>
      <c r="LB35" s="128" t="s">
        <v>29</v>
      </c>
      <c r="LC35" s="129"/>
      <c r="LD35" s="129"/>
      <c r="LE35" s="129"/>
      <c r="LF35" s="129"/>
      <c r="LG35" s="129"/>
      <c r="LH35" s="129"/>
      <c r="LI35" s="129"/>
      <c r="LJ35" s="129"/>
      <c r="LK35" s="129"/>
      <c r="LL35" s="129"/>
      <c r="LM35" s="129"/>
      <c r="LN35" s="129"/>
      <c r="LO35" s="129"/>
      <c r="LP35" s="129"/>
      <c r="LQ35" s="129"/>
      <c r="LR35" s="129"/>
      <c r="LS35" s="129"/>
      <c r="LT35" s="129"/>
      <c r="LU35" s="129"/>
      <c r="LV35" s="129"/>
      <c r="LW35" s="129"/>
      <c r="LX35" s="129"/>
      <c r="LY35" s="129"/>
      <c r="LZ35" s="129"/>
      <c r="MA35" s="129"/>
      <c r="MB35" s="129"/>
      <c r="MC35" s="129"/>
      <c r="MD35" s="129"/>
      <c r="ME35" s="129"/>
      <c r="MF35" s="129"/>
      <c r="MK35" s="18">
        <v>8</v>
      </c>
      <c r="ML35" s="61"/>
      <c r="MM35" s="127" t="str">
        <f>$B$36</f>
        <v>JEAN</v>
      </c>
      <c r="MN35" s="128" t="s">
        <v>29</v>
      </c>
      <c r="MO35" s="129"/>
      <c r="MP35" s="129"/>
      <c r="MQ35" s="129"/>
      <c r="MR35" s="129"/>
      <c r="MS35" s="129"/>
      <c r="MT35" s="129"/>
      <c r="MU35" s="129"/>
      <c r="MV35" s="129"/>
      <c r="MW35" s="129"/>
      <c r="MX35" s="129"/>
      <c r="MY35" s="129"/>
      <c r="MZ35" s="129"/>
      <c r="NA35" s="129"/>
      <c r="NB35" s="129"/>
      <c r="NC35" s="129"/>
      <c r="ND35" s="129"/>
      <c r="NE35" s="129"/>
      <c r="NF35" s="129"/>
      <c r="NG35" s="129"/>
      <c r="NH35" s="129"/>
      <c r="NI35" s="129"/>
      <c r="NJ35" s="129"/>
      <c r="NK35" s="129"/>
      <c r="NL35" s="129"/>
      <c r="NM35" s="129"/>
      <c r="NN35" s="129"/>
      <c r="NO35" s="129"/>
      <c r="NP35" s="129"/>
      <c r="NQ35" s="129"/>
      <c r="NR35" s="129"/>
      <c r="NS35" s="129"/>
      <c r="NX35" s="18">
        <v>8</v>
      </c>
      <c r="NY35" s="61"/>
      <c r="NZ35" s="127" t="str">
        <f>$B$36</f>
        <v>JEAN</v>
      </c>
      <c r="OA35" s="128" t="s">
        <v>29</v>
      </c>
      <c r="OB35" s="129"/>
      <c r="OC35" s="129"/>
      <c r="OD35" s="129"/>
      <c r="OE35" s="129"/>
      <c r="OF35" s="129"/>
      <c r="OG35" s="129"/>
      <c r="OH35" s="129"/>
      <c r="OI35" s="129"/>
      <c r="OJ35" s="129"/>
      <c r="OK35" s="129"/>
      <c r="OL35" s="129"/>
      <c r="OM35" s="129"/>
      <c r="ON35" s="129"/>
      <c r="OO35" s="129"/>
      <c r="OP35" s="129"/>
      <c r="OQ35" s="129"/>
      <c r="OR35" s="129"/>
      <c r="OS35" s="129"/>
      <c r="OT35" s="129"/>
      <c r="OU35" s="129"/>
      <c r="OV35" s="129"/>
      <c r="OW35" s="129"/>
      <c r="OX35" s="129"/>
      <c r="OY35" s="129"/>
      <c r="OZ35" s="129"/>
      <c r="PA35" s="129"/>
      <c r="PB35" s="129"/>
      <c r="PC35" s="129"/>
      <c r="PD35" s="129"/>
      <c r="PE35" s="129"/>
      <c r="PJ35" s="18">
        <v>8</v>
      </c>
      <c r="PK35" s="61"/>
      <c r="PL35" s="127" t="str">
        <f>$B$36</f>
        <v>JEAN</v>
      </c>
      <c r="PM35" s="128" t="s">
        <v>29</v>
      </c>
      <c r="PN35" s="129"/>
      <c r="PO35" s="129"/>
      <c r="PP35" s="129"/>
      <c r="PQ35" s="129"/>
      <c r="PR35" s="129"/>
      <c r="PS35" s="129"/>
      <c r="PT35" s="129"/>
      <c r="PU35" s="129"/>
      <c r="PV35" s="129"/>
      <c r="PW35" s="129"/>
      <c r="PX35" s="129"/>
      <c r="PY35" s="129"/>
      <c r="PZ35" s="129"/>
      <c r="QA35" s="129"/>
      <c r="QB35" s="129"/>
      <c r="QC35" s="129"/>
      <c r="QD35" s="129"/>
      <c r="QE35" s="129"/>
      <c r="QF35" s="129"/>
      <c r="QG35" s="129"/>
      <c r="QH35" s="129"/>
      <c r="QI35" s="129"/>
      <c r="QJ35" s="129"/>
      <c r="QK35" s="129"/>
      <c r="QL35" s="129"/>
      <c r="QM35" s="129"/>
      <c r="QN35" s="129"/>
      <c r="QO35" s="129"/>
      <c r="QP35" s="129"/>
      <c r="QQ35" s="129"/>
      <c r="QR35" s="129"/>
    </row>
    <row r="36" spans="1:460" ht="20.100000000000001" hidden="1" customHeight="1" x14ac:dyDescent="0.3">
      <c r="B36" s="56" t="str">
        <f>bases!$B$10</f>
        <v>JEAN</v>
      </c>
      <c r="C36" s="81" t="str">
        <f>$B$36</f>
        <v>JEAN</v>
      </c>
      <c r="D36" s="76" t="s">
        <v>30</v>
      </c>
      <c r="E36" s="87"/>
      <c r="F36" s="77"/>
      <c r="G36" s="90"/>
      <c r="H36" s="90"/>
      <c r="I36" s="77"/>
      <c r="J36" s="77"/>
      <c r="K36" s="77"/>
      <c r="L36" s="77"/>
      <c r="M36" s="77"/>
      <c r="N36" s="90"/>
      <c r="O36" s="90"/>
      <c r="P36" s="77"/>
      <c r="Q36" s="77"/>
      <c r="R36" s="77"/>
      <c r="S36" s="77"/>
      <c r="T36" s="77"/>
      <c r="U36" s="90"/>
      <c r="V36" s="90"/>
      <c r="W36" s="77"/>
      <c r="X36" s="77"/>
      <c r="Y36" s="77"/>
      <c r="Z36" s="77"/>
      <c r="AA36" s="77"/>
      <c r="AB36" s="90"/>
      <c r="AC36" s="90"/>
      <c r="AD36" s="77"/>
      <c r="AE36" s="77"/>
      <c r="AF36" s="77"/>
      <c r="AG36" s="77"/>
      <c r="AH36" s="77"/>
      <c r="AI36" s="90"/>
      <c r="AO36" s="56" t="str">
        <f>bases!$B$10</f>
        <v>JEAN</v>
      </c>
      <c r="AP36" s="81" t="str">
        <f>$B$36</f>
        <v>JEAN</v>
      </c>
      <c r="AQ36" s="76" t="s">
        <v>30</v>
      </c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Y36" s="56" t="str">
        <f>bases!$B$10</f>
        <v>JEAN</v>
      </c>
      <c r="BZ36" s="81" t="str">
        <f>$B$36</f>
        <v>JEAN</v>
      </c>
      <c r="CA36" s="76" t="s">
        <v>30</v>
      </c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M36" s="56" t="str">
        <f>bases!$B$10</f>
        <v>JEAN</v>
      </c>
      <c r="DN36" s="81" t="str">
        <f>$B$36</f>
        <v>JEAN</v>
      </c>
      <c r="DO36" s="76" t="s">
        <v>30</v>
      </c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77"/>
      <c r="EJ36" s="77"/>
      <c r="EK36" s="77"/>
      <c r="EL36" s="77"/>
      <c r="EM36" s="77"/>
      <c r="EN36" s="77"/>
      <c r="EO36" s="77"/>
      <c r="EP36" s="77"/>
      <c r="EQ36" s="77"/>
      <c r="ER36" s="77"/>
      <c r="ES36" s="77"/>
      <c r="EY36" s="56" t="str">
        <f>bases!$B$10</f>
        <v>JEAN</v>
      </c>
      <c r="EZ36" s="81" t="str">
        <f>$B$36</f>
        <v>JEAN</v>
      </c>
      <c r="FA36" s="76" t="s">
        <v>30</v>
      </c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  <c r="FP36" s="77"/>
      <c r="FQ36" s="77"/>
      <c r="FR36" s="77"/>
      <c r="FS36" s="77"/>
      <c r="FT36" s="77"/>
      <c r="FU36" s="77"/>
      <c r="FV36" s="77"/>
      <c r="FW36" s="77"/>
      <c r="FX36" s="77"/>
      <c r="FY36" s="77"/>
      <c r="FZ36" s="77"/>
      <c r="GA36" s="77"/>
      <c r="GB36" s="77"/>
      <c r="GC36" s="77"/>
      <c r="GD36" s="77"/>
      <c r="GE36" s="77"/>
      <c r="GF36" s="77"/>
      <c r="GL36" s="56" t="str">
        <f>bases!$B$10</f>
        <v>JEAN</v>
      </c>
      <c r="GM36" s="81" t="str">
        <f>$B$36</f>
        <v>JEAN</v>
      </c>
      <c r="GN36" s="76" t="s">
        <v>30</v>
      </c>
      <c r="GO36" s="77"/>
      <c r="GP36" s="77"/>
      <c r="GQ36" s="77"/>
      <c r="GR36" s="77"/>
      <c r="GS36" s="77"/>
      <c r="GT36" s="77"/>
      <c r="GU36" s="77"/>
      <c r="GV36" s="77"/>
      <c r="GW36" s="77"/>
      <c r="GX36" s="77"/>
      <c r="GY36" s="77"/>
      <c r="GZ36" s="77"/>
      <c r="HA36" s="77"/>
      <c r="HB36" s="77"/>
      <c r="HC36" s="77"/>
      <c r="HD36" s="77"/>
      <c r="HE36" s="77"/>
      <c r="HF36" s="77"/>
      <c r="HG36" s="77"/>
      <c r="HH36" s="77"/>
      <c r="HI36" s="77"/>
      <c r="HJ36" s="77"/>
      <c r="HK36" s="77"/>
      <c r="HL36" s="77"/>
      <c r="HM36" s="77"/>
      <c r="HN36" s="77"/>
      <c r="HO36" s="77"/>
      <c r="HP36" s="77"/>
      <c r="HQ36" s="77"/>
      <c r="HR36" s="77"/>
      <c r="HY36" s="56" t="str">
        <f>bases!$B$10</f>
        <v>JEAN</v>
      </c>
      <c r="HZ36" s="81" t="str">
        <f>$B$36</f>
        <v>JEAN</v>
      </c>
      <c r="IA36" s="76" t="s">
        <v>30</v>
      </c>
      <c r="IB36" s="77"/>
      <c r="IC36" s="77"/>
      <c r="ID36" s="77"/>
      <c r="IE36" s="77"/>
      <c r="IF36" s="77"/>
      <c r="IG36" s="77"/>
      <c r="IH36" s="77"/>
      <c r="II36" s="77"/>
      <c r="IJ36" s="77"/>
      <c r="IK36" s="77"/>
      <c r="IL36" s="77"/>
      <c r="IM36" s="77"/>
      <c r="IN36" s="77"/>
      <c r="IO36" s="77"/>
      <c r="IP36" s="77"/>
      <c r="IQ36" s="77"/>
      <c r="IR36" s="77"/>
      <c r="IS36" s="77"/>
      <c r="IT36" s="77"/>
      <c r="IU36" s="77"/>
      <c r="IV36" s="77"/>
      <c r="IW36" s="77"/>
      <c r="IX36" s="77"/>
      <c r="IY36" s="77"/>
      <c r="IZ36" s="77"/>
      <c r="JA36" s="77"/>
      <c r="JB36" s="77"/>
      <c r="JC36" s="77"/>
      <c r="JD36" s="77"/>
      <c r="JE36" s="77"/>
      <c r="JF36" s="77"/>
      <c r="JL36" s="56" t="str">
        <f>bases!$B$10</f>
        <v>JEAN</v>
      </c>
      <c r="JM36" s="81" t="str">
        <f>$B$36</f>
        <v>JEAN</v>
      </c>
      <c r="JN36" s="76" t="s">
        <v>30</v>
      </c>
      <c r="JO36" s="77"/>
      <c r="JP36" s="77"/>
      <c r="JQ36" s="77"/>
      <c r="JR36" s="77"/>
      <c r="JS36" s="77"/>
      <c r="JT36" s="77"/>
      <c r="JU36" s="77"/>
      <c r="JV36" s="77"/>
      <c r="JW36" s="77"/>
      <c r="JX36" s="77"/>
      <c r="JY36" s="77"/>
      <c r="JZ36" s="77"/>
      <c r="KA36" s="77"/>
      <c r="KB36" s="77"/>
      <c r="KC36" s="77"/>
      <c r="KD36" s="77"/>
      <c r="KE36" s="77"/>
      <c r="KF36" s="77"/>
      <c r="KG36" s="77"/>
      <c r="KH36" s="77"/>
      <c r="KI36" s="77"/>
      <c r="KJ36" s="77"/>
      <c r="KK36" s="77"/>
      <c r="KL36" s="77"/>
      <c r="KM36" s="77"/>
      <c r="KN36" s="77"/>
      <c r="KO36" s="77"/>
      <c r="KP36" s="77"/>
      <c r="KQ36" s="77"/>
      <c r="KR36" s="77"/>
      <c r="KS36" s="77"/>
      <c r="KZ36" s="56" t="str">
        <f>bases!$B$10</f>
        <v>JEAN</v>
      </c>
      <c r="LA36" s="81" t="str">
        <f>$B$36</f>
        <v>JEAN</v>
      </c>
      <c r="LB36" s="76" t="s">
        <v>30</v>
      </c>
      <c r="LC36" s="77"/>
      <c r="LD36" s="77"/>
      <c r="LE36" s="77"/>
      <c r="LF36" s="77"/>
      <c r="LG36" s="77"/>
      <c r="LH36" s="77"/>
      <c r="LI36" s="77"/>
      <c r="LJ36" s="77"/>
      <c r="LK36" s="77"/>
      <c r="LL36" s="77"/>
      <c r="LM36" s="77"/>
      <c r="LN36" s="77"/>
      <c r="LO36" s="77"/>
      <c r="LP36" s="77"/>
      <c r="LQ36" s="77"/>
      <c r="LR36" s="77"/>
      <c r="LS36" s="77"/>
      <c r="LT36" s="77"/>
      <c r="LU36" s="77"/>
      <c r="LV36" s="77"/>
      <c r="LW36" s="77"/>
      <c r="LX36" s="77"/>
      <c r="LY36" s="77"/>
      <c r="LZ36" s="77"/>
      <c r="MA36" s="77"/>
      <c r="MB36" s="77"/>
      <c r="MC36" s="77"/>
      <c r="MD36" s="77"/>
      <c r="ME36" s="77"/>
      <c r="MF36" s="77"/>
      <c r="ML36" s="56" t="str">
        <f>bases!$B$10</f>
        <v>JEAN</v>
      </c>
      <c r="MM36" s="81" t="str">
        <f>$B$36</f>
        <v>JEAN</v>
      </c>
      <c r="MN36" s="76" t="s">
        <v>30</v>
      </c>
      <c r="MO36" s="77"/>
      <c r="MP36" s="77"/>
      <c r="MQ36" s="77"/>
      <c r="MR36" s="77"/>
      <c r="MS36" s="77"/>
      <c r="MT36" s="77"/>
      <c r="MU36" s="77"/>
      <c r="MV36" s="77"/>
      <c r="MW36" s="77"/>
      <c r="MX36" s="77"/>
      <c r="MY36" s="77"/>
      <c r="MZ36" s="77"/>
      <c r="NA36" s="77"/>
      <c r="NB36" s="77"/>
      <c r="NC36" s="77"/>
      <c r="ND36" s="77"/>
      <c r="NE36" s="77"/>
      <c r="NF36" s="77"/>
      <c r="NG36" s="77"/>
      <c r="NH36" s="77"/>
      <c r="NI36" s="77"/>
      <c r="NJ36" s="77"/>
      <c r="NK36" s="77"/>
      <c r="NL36" s="77"/>
      <c r="NM36" s="77"/>
      <c r="NN36" s="77"/>
      <c r="NO36" s="77"/>
      <c r="NP36" s="77"/>
      <c r="NQ36" s="77"/>
      <c r="NR36" s="77"/>
      <c r="NS36" s="77"/>
      <c r="NY36" s="56" t="str">
        <f>bases!$B$10</f>
        <v>JEAN</v>
      </c>
      <c r="NZ36" s="81" t="str">
        <f>$B$36</f>
        <v>JEAN</v>
      </c>
      <c r="OA36" s="76" t="s">
        <v>30</v>
      </c>
      <c r="OB36" s="77"/>
      <c r="OC36" s="77"/>
      <c r="OD36" s="77"/>
      <c r="OE36" s="77"/>
      <c r="OF36" s="77"/>
      <c r="OG36" s="77"/>
      <c r="OH36" s="77"/>
      <c r="OI36" s="77"/>
      <c r="OJ36" s="77"/>
      <c r="OK36" s="77"/>
      <c r="OL36" s="77"/>
      <c r="OM36" s="77"/>
      <c r="ON36" s="77"/>
      <c r="OO36" s="77"/>
      <c r="OP36" s="77"/>
      <c r="OQ36" s="77"/>
      <c r="OR36" s="77"/>
      <c r="OS36" s="77"/>
      <c r="OT36" s="77"/>
      <c r="OU36" s="77"/>
      <c r="OV36" s="77"/>
      <c r="OW36" s="77"/>
      <c r="OX36" s="77"/>
      <c r="OY36" s="77"/>
      <c r="OZ36" s="77"/>
      <c r="PA36" s="77"/>
      <c r="PB36" s="77"/>
      <c r="PC36" s="77"/>
      <c r="PD36" s="77"/>
      <c r="PE36" s="77"/>
      <c r="PK36" s="56" t="str">
        <f>bases!$B$10</f>
        <v>JEAN</v>
      </c>
      <c r="PL36" s="81" t="str">
        <f>$B$36</f>
        <v>JEAN</v>
      </c>
      <c r="PM36" s="76" t="s">
        <v>30</v>
      </c>
      <c r="PN36" s="77"/>
      <c r="PO36" s="77"/>
      <c r="PP36" s="77"/>
      <c r="PQ36" s="77"/>
      <c r="PR36" s="77"/>
      <c r="PS36" s="77"/>
      <c r="PT36" s="77"/>
      <c r="PU36" s="77"/>
      <c r="PV36" s="77"/>
      <c r="PW36" s="77"/>
      <c r="PX36" s="77"/>
      <c r="PY36" s="77"/>
      <c r="PZ36" s="77"/>
      <c r="QA36" s="77"/>
      <c r="QB36" s="77"/>
      <c r="QC36" s="77"/>
      <c r="QD36" s="77"/>
      <c r="QE36" s="77"/>
      <c r="QF36" s="77"/>
      <c r="QG36" s="77"/>
      <c r="QH36" s="77"/>
      <c r="QI36" s="77"/>
      <c r="QJ36" s="77"/>
      <c r="QK36" s="77"/>
      <c r="QL36" s="77"/>
      <c r="QM36" s="77"/>
      <c r="QN36" s="77"/>
      <c r="QO36" s="77"/>
      <c r="QP36" s="77"/>
      <c r="QQ36" s="77"/>
      <c r="QR36" s="77"/>
    </row>
    <row r="37" spans="1:460" s="35" customFormat="1" ht="20.100000000000001" hidden="1" customHeight="1" thickBot="1" x14ac:dyDescent="0.3">
      <c r="B37" s="57"/>
      <c r="C37" s="78" t="str">
        <f>$B$36</f>
        <v>JEAN</v>
      </c>
      <c r="D37" s="79" t="s">
        <v>66</v>
      </c>
      <c r="E37" s="88"/>
      <c r="F37" s="80"/>
      <c r="G37" s="91"/>
      <c r="H37" s="91"/>
      <c r="I37" s="80"/>
      <c r="J37" s="80"/>
      <c r="K37" s="80"/>
      <c r="L37" s="80"/>
      <c r="M37" s="80"/>
      <c r="N37" s="91"/>
      <c r="O37" s="91"/>
      <c r="P37" s="80"/>
      <c r="Q37" s="80"/>
      <c r="R37" s="80"/>
      <c r="S37" s="80"/>
      <c r="T37" s="80"/>
      <c r="U37" s="91"/>
      <c r="V37" s="91"/>
      <c r="W37" s="80"/>
      <c r="X37" s="80"/>
      <c r="Y37" s="80"/>
      <c r="Z37" s="80"/>
      <c r="AA37" s="80"/>
      <c r="AB37" s="91"/>
      <c r="AC37" s="91"/>
      <c r="AD37" s="80"/>
      <c r="AE37" s="80"/>
      <c r="AF37" s="80"/>
      <c r="AG37" s="80"/>
      <c r="AH37" s="80"/>
      <c r="AI37" s="91"/>
      <c r="AO37" s="57"/>
      <c r="AP37" s="78" t="str">
        <f>$B$36</f>
        <v>JEAN</v>
      </c>
      <c r="AQ37" s="79" t="s">
        <v>66</v>
      </c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Y37" s="57"/>
      <c r="BZ37" s="78" t="str">
        <f>$B$36</f>
        <v>JEAN</v>
      </c>
      <c r="CA37" s="79" t="s">
        <v>66</v>
      </c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M37" s="57"/>
      <c r="DN37" s="78" t="str">
        <f>$B$36</f>
        <v>JEAN</v>
      </c>
      <c r="DO37" s="79" t="s">
        <v>66</v>
      </c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Y37" s="57"/>
      <c r="EZ37" s="78" t="str">
        <f>$B$36</f>
        <v>JEAN</v>
      </c>
      <c r="FA37" s="79" t="s">
        <v>66</v>
      </c>
      <c r="FB37" s="80"/>
      <c r="FC37" s="80"/>
      <c r="FD37" s="80"/>
      <c r="FE37" s="80"/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0"/>
      <c r="FW37" s="80"/>
      <c r="FX37" s="80"/>
      <c r="FY37" s="80"/>
      <c r="FZ37" s="80"/>
      <c r="GA37" s="80"/>
      <c r="GB37" s="80"/>
      <c r="GC37" s="80"/>
      <c r="GD37" s="80"/>
      <c r="GE37" s="80"/>
      <c r="GF37" s="80"/>
      <c r="GL37" s="57"/>
      <c r="GM37" s="78" t="str">
        <f>$B$36</f>
        <v>JEAN</v>
      </c>
      <c r="GN37" s="79" t="s">
        <v>66</v>
      </c>
      <c r="GO37" s="80"/>
      <c r="GP37" s="80"/>
      <c r="GQ37" s="80"/>
      <c r="GR37" s="80"/>
      <c r="GS37" s="80"/>
      <c r="GT37" s="80"/>
      <c r="GU37" s="80"/>
      <c r="GV37" s="80"/>
      <c r="GW37" s="80"/>
      <c r="GX37" s="80"/>
      <c r="GY37" s="80"/>
      <c r="GZ37" s="80"/>
      <c r="HA37" s="80"/>
      <c r="HB37" s="80"/>
      <c r="HC37" s="80"/>
      <c r="HD37" s="80"/>
      <c r="HE37" s="80"/>
      <c r="HF37" s="80"/>
      <c r="HG37" s="80"/>
      <c r="HH37" s="80"/>
      <c r="HI37" s="80"/>
      <c r="HJ37" s="80"/>
      <c r="HK37" s="80"/>
      <c r="HL37" s="80"/>
      <c r="HM37" s="80"/>
      <c r="HN37" s="80"/>
      <c r="HO37" s="80"/>
      <c r="HP37" s="80"/>
      <c r="HQ37" s="80"/>
      <c r="HR37" s="80"/>
      <c r="HY37" s="57"/>
      <c r="HZ37" s="78" t="str">
        <f>$B$36</f>
        <v>JEAN</v>
      </c>
      <c r="IA37" s="79" t="s">
        <v>66</v>
      </c>
      <c r="IB37" s="80"/>
      <c r="IC37" s="80"/>
      <c r="ID37" s="80"/>
      <c r="IE37" s="80"/>
      <c r="IF37" s="80"/>
      <c r="IG37" s="80"/>
      <c r="IH37" s="80"/>
      <c r="II37" s="80"/>
      <c r="IJ37" s="80"/>
      <c r="IK37" s="80"/>
      <c r="IL37" s="80"/>
      <c r="IM37" s="80"/>
      <c r="IN37" s="80"/>
      <c r="IO37" s="80"/>
      <c r="IP37" s="80"/>
      <c r="IQ37" s="80"/>
      <c r="IR37" s="80"/>
      <c r="IS37" s="80"/>
      <c r="IT37" s="80"/>
      <c r="IU37" s="80"/>
      <c r="IV37" s="80"/>
      <c r="IW37" s="80"/>
      <c r="IX37" s="80"/>
      <c r="IY37" s="80"/>
      <c r="IZ37" s="80"/>
      <c r="JA37" s="80"/>
      <c r="JB37" s="80"/>
      <c r="JC37" s="80"/>
      <c r="JD37" s="80"/>
      <c r="JE37" s="80"/>
      <c r="JF37" s="80"/>
      <c r="JL37" s="57"/>
      <c r="JM37" s="78" t="str">
        <f>$B$36</f>
        <v>JEAN</v>
      </c>
      <c r="JN37" s="79" t="s">
        <v>66</v>
      </c>
      <c r="JO37" s="80"/>
      <c r="JP37" s="80"/>
      <c r="JQ37" s="80"/>
      <c r="JR37" s="80"/>
      <c r="JS37" s="80"/>
      <c r="JT37" s="80"/>
      <c r="JU37" s="80"/>
      <c r="JV37" s="80"/>
      <c r="JW37" s="80"/>
      <c r="JX37" s="80"/>
      <c r="JY37" s="80"/>
      <c r="JZ37" s="80"/>
      <c r="KA37" s="80"/>
      <c r="KB37" s="80"/>
      <c r="KC37" s="80"/>
      <c r="KD37" s="80"/>
      <c r="KE37" s="80"/>
      <c r="KF37" s="80"/>
      <c r="KG37" s="80"/>
      <c r="KH37" s="80"/>
      <c r="KI37" s="80"/>
      <c r="KJ37" s="80"/>
      <c r="KK37" s="80"/>
      <c r="KL37" s="80"/>
      <c r="KM37" s="80"/>
      <c r="KN37" s="80"/>
      <c r="KO37" s="80"/>
      <c r="KP37" s="80"/>
      <c r="KQ37" s="80"/>
      <c r="KR37" s="80"/>
      <c r="KS37" s="80"/>
      <c r="KZ37" s="57"/>
      <c r="LA37" s="78" t="str">
        <f>$B$36</f>
        <v>JEAN</v>
      </c>
      <c r="LB37" s="79" t="s">
        <v>66</v>
      </c>
      <c r="LC37" s="80"/>
      <c r="LD37" s="80"/>
      <c r="LE37" s="80"/>
      <c r="LF37" s="80"/>
      <c r="LG37" s="80"/>
      <c r="LH37" s="80"/>
      <c r="LI37" s="80"/>
      <c r="LJ37" s="80"/>
      <c r="LK37" s="80"/>
      <c r="LL37" s="80"/>
      <c r="LM37" s="80"/>
      <c r="LN37" s="80"/>
      <c r="LO37" s="80"/>
      <c r="LP37" s="80"/>
      <c r="LQ37" s="80"/>
      <c r="LR37" s="80"/>
      <c r="LS37" s="80"/>
      <c r="LT37" s="80"/>
      <c r="LU37" s="80"/>
      <c r="LV37" s="80"/>
      <c r="LW37" s="80"/>
      <c r="LX37" s="80"/>
      <c r="LY37" s="80"/>
      <c r="LZ37" s="80"/>
      <c r="MA37" s="80"/>
      <c r="MB37" s="80"/>
      <c r="MC37" s="80"/>
      <c r="MD37" s="80"/>
      <c r="ME37" s="80"/>
      <c r="MF37" s="80"/>
      <c r="ML37" s="57"/>
      <c r="MM37" s="78" t="str">
        <f>$B$36</f>
        <v>JEAN</v>
      </c>
      <c r="MN37" s="79" t="s">
        <v>66</v>
      </c>
      <c r="MO37" s="80"/>
      <c r="MP37" s="80"/>
      <c r="MQ37" s="80"/>
      <c r="MR37" s="80"/>
      <c r="MS37" s="80"/>
      <c r="MT37" s="80"/>
      <c r="MU37" s="80"/>
      <c r="MV37" s="80"/>
      <c r="MW37" s="80"/>
      <c r="MX37" s="80"/>
      <c r="MY37" s="80"/>
      <c r="MZ37" s="80"/>
      <c r="NA37" s="80"/>
      <c r="NB37" s="80"/>
      <c r="NC37" s="80"/>
      <c r="ND37" s="80"/>
      <c r="NE37" s="80"/>
      <c r="NF37" s="80"/>
      <c r="NG37" s="80"/>
      <c r="NH37" s="80"/>
      <c r="NI37" s="80"/>
      <c r="NJ37" s="80"/>
      <c r="NK37" s="80"/>
      <c r="NL37" s="80"/>
      <c r="NM37" s="80"/>
      <c r="NN37" s="80"/>
      <c r="NO37" s="80"/>
      <c r="NP37" s="80"/>
      <c r="NQ37" s="80"/>
      <c r="NR37" s="80"/>
      <c r="NS37" s="80"/>
      <c r="NY37" s="57"/>
      <c r="NZ37" s="78" t="str">
        <f>$B$36</f>
        <v>JEAN</v>
      </c>
      <c r="OA37" s="79" t="s">
        <v>66</v>
      </c>
      <c r="OB37" s="80"/>
      <c r="OC37" s="80"/>
      <c r="OD37" s="80"/>
      <c r="OE37" s="80"/>
      <c r="OF37" s="80"/>
      <c r="OG37" s="80"/>
      <c r="OH37" s="80"/>
      <c r="OI37" s="80"/>
      <c r="OJ37" s="80"/>
      <c r="OK37" s="80"/>
      <c r="OL37" s="80"/>
      <c r="OM37" s="80"/>
      <c r="ON37" s="80"/>
      <c r="OO37" s="80"/>
      <c r="OP37" s="80"/>
      <c r="OQ37" s="80"/>
      <c r="OR37" s="80"/>
      <c r="OS37" s="80"/>
      <c r="OT37" s="80"/>
      <c r="OU37" s="80"/>
      <c r="OV37" s="80"/>
      <c r="OW37" s="80"/>
      <c r="OX37" s="80"/>
      <c r="OY37" s="80"/>
      <c r="OZ37" s="80"/>
      <c r="PA37" s="80"/>
      <c r="PB37" s="80"/>
      <c r="PC37" s="80"/>
      <c r="PD37" s="80"/>
      <c r="PE37" s="80"/>
      <c r="PK37" s="57"/>
      <c r="PL37" s="78" t="str">
        <f>$B$36</f>
        <v>JEAN</v>
      </c>
      <c r="PM37" s="79" t="s">
        <v>66</v>
      </c>
      <c r="PN37" s="80"/>
      <c r="PO37" s="80"/>
      <c r="PP37" s="80"/>
      <c r="PQ37" s="80"/>
      <c r="PR37" s="80"/>
      <c r="PS37" s="80"/>
      <c r="PT37" s="80"/>
      <c r="PU37" s="80"/>
      <c r="PV37" s="80"/>
      <c r="PW37" s="80"/>
      <c r="PX37" s="80"/>
      <c r="PY37" s="80"/>
      <c r="PZ37" s="80"/>
      <c r="QA37" s="80"/>
      <c r="QB37" s="80"/>
      <c r="QC37" s="80"/>
      <c r="QD37" s="80"/>
      <c r="QE37" s="80"/>
      <c r="QF37" s="80"/>
      <c r="QG37" s="80"/>
      <c r="QH37" s="80"/>
      <c r="QI37" s="80"/>
      <c r="QJ37" s="80"/>
      <c r="QK37" s="80"/>
      <c r="QL37" s="80"/>
      <c r="QM37" s="80"/>
      <c r="QN37" s="80"/>
      <c r="QO37" s="80"/>
      <c r="QP37" s="80"/>
      <c r="QQ37" s="80"/>
      <c r="QR37" s="80"/>
    </row>
    <row r="38" spans="1:460" ht="20.100000000000001" customHeight="1" x14ac:dyDescent="0.25">
      <c r="A38" s="18">
        <v>9</v>
      </c>
      <c r="B38" s="61"/>
      <c r="C38" s="83" t="str">
        <f>$B$39</f>
        <v>ALAIN</v>
      </c>
      <c r="D38" s="84" t="s">
        <v>29</v>
      </c>
      <c r="E38" s="86"/>
      <c r="F38" s="85"/>
      <c r="G38" s="89"/>
      <c r="H38" s="89"/>
      <c r="I38" s="85"/>
      <c r="J38" s="85"/>
      <c r="K38" s="85"/>
      <c r="L38" s="85"/>
      <c r="M38" s="85"/>
      <c r="N38" s="89"/>
      <c r="O38" s="89"/>
      <c r="P38" s="85"/>
      <c r="Q38" s="85"/>
      <c r="R38" s="85"/>
      <c r="S38" s="85"/>
      <c r="T38" s="85"/>
      <c r="U38" s="89"/>
      <c r="V38" s="89"/>
      <c r="W38" s="85"/>
      <c r="X38" s="85"/>
      <c r="Y38" s="85"/>
      <c r="Z38" s="85"/>
      <c r="AA38" s="85"/>
      <c r="AB38" s="89"/>
      <c r="AC38" s="89"/>
      <c r="AD38" s="85"/>
      <c r="AE38" s="85"/>
      <c r="AF38" s="85"/>
      <c r="AG38" s="85"/>
      <c r="AH38" s="85"/>
      <c r="AI38" s="89"/>
      <c r="AN38" s="18">
        <v>9</v>
      </c>
      <c r="AO38" s="61"/>
      <c r="AP38" s="127" t="str">
        <f>$B$39</f>
        <v>ALAIN</v>
      </c>
      <c r="AQ38" s="128" t="s">
        <v>29</v>
      </c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X38" s="18">
        <v>9</v>
      </c>
      <c r="BY38" s="61"/>
      <c r="BZ38" s="127" t="str">
        <f>$B$39</f>
        <v>ALAIN</v>
      </c>
      <c r="CA38" s="128" t="s">
        <v>29</v>
      </c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9"/>
      <c r="CT38" s="129"/>
      <c r="CU38" s="129"/>
      <c r="CV38" s="129"/>
      <c r="CW38" s="129"/>
      <c r="CX38" s="129"/>
      <c r="CY38" s="129"/>
      <c r="CZ38" s="129"/>
      <c r="DA38" s="129"/>
      <c r="DB38" s="129"/>
      <c r="DC38" s="129"/>
      <c r="DD38" s="129"/>
      <c r="DE38" s="129"/>
      <c r="DF38" s="129"/>
      <c r="DL38" s="18">
        <v>9</v>
      </c>
      <c r="DM38" s="61"/>
      <c r="DN38" s="127" t="str">
        <f>$B$39</f>
        <v>ALAIN</v>
      </c>
      <c r="DO38" s="128" t="s">
        <v>29</v>
      </c>
      <c r="DP38" s="129"/>
      <c r="DQ38" s="129"/>
      <c r="DR38" s="129"/>
      <c r="DS38" s="129"/>
      <c r="DT38" s="129"/>
      <c r="DU38" s="129"/>
      <c r="DV38" s="129"/>
      <c r="DW38" s="129"/>
      <c r="DX38" s="129"/>
      <c r="DY38" s="129"/>
      <c r="DZ38" s="129"/>
      <c r="EA38" s="129"/>
      <c r="EB38" s="129"/>
      <c r="EC38" s="129"/>
      <c r="ED38" s="129"/>
      <c r="EE38" s="129"/>
      <c r="EF38" s="129"/>
      <c r="EG38" s="129"/>
      <c r="EH38" s="129"/>
      <c r="EI38" s="129"/>
      <c r="EJ38" s="129"/>
      <c r="EK38" s="129"/>
      <c r="EL38" s="129"/>
      <c r="EM38" s="129"/>
      <c r="EN38" s="129"/>
      <c r="EO38" s="129"/>
      <c r="EP38" s="129"/>
      <c r="EQ38" s="129"/>
      <c r="ER38" s="129"/>
      <c r="ES38" s="129"/>
      <c r="EX38" s="18">
        <v>9</v>
      </c>
      <c r="EY38" s="61"/>
      <c r="EZ38" s="127" t="str">
        <f>$B$39</f>
        <v>ALAIN</v>
      </c>
      <c r="FA38" s="128" t="s">
        <v>29</v>
      </c>
      <c r="FB38" s="129"/>
      <c r="FC38" s="129"/>
      <c r="FD38" s="129"/>
      <c r="FE38" s="129"/>
      <c r="FF38" s="129"/>
      <c r="FG38" s="129"/>
      <c r="FH38" s="129"/>
      <c r="FI38" s="129"/>
      <c r="FJ38" s="129"/>
      <c r="FK38" s="129"/>
      <c r="FL38" s="129"/>
      <c r="FM38" s="129"/>
      <c r="FN38" s="129"/>
      <c r="FO38" s="129"/>
      <c r="FP38" s="129"/>
      <c r="FQ38" s="129"/>
      <c r="FR38" s="129"/>
      <c r="FS38" s="129"/>
      <c r="FT38" s="129"/>
      <c r="FU38" s="129"/>
      <c r="FV38" s="129"/>
      <c r="FW38" s="129"/>
      <c r="FX38" s="129"/>
      <c r="FY38" s="129"/>
      <c r="FZ38" s="129"/>
      <c r="GA38" s="129"/>
      <c r="GB38" s="129"/>
      <c r="GC38" s="129"/>
      <c r="GD38" s="129"/>
      <c r="GE38" s="129"/>
      <c r="GF38" s="129"/>
      <c r="GK38" s="18">
        <v>9</v>
      </c>
      <c r="GL38" s="61"/>
      <c r="GM38" s="127" t="str">
        <f>$B$39</f>
        <v>ALAIN</v>
      </c>
      <c r="GN38" s="128" t="s">
        <v>29</v>
      </c>
      <c r="GO38" s="129"/>
      <c r="GP38" s="129"/>
      <c r="GQ38" s="129"/>
      <c r="GR38" s="129"/>
      <c r="GS38" s="129"/>
      <c r="GT38" s="129"/>
      <c r="GU38" s="129"/>
      <c r="GV38" s="129"/>
      <c r="GW38" s="129"/>
      <c r="GX38" s="129"/>
      <c r="GY38" s="129"/>
      <c r="GZ38" s="129"/>
      <c r="HA38" s="129"/>
      <c r="HB38" s="129"/>
      <c r="HC38" s="129"/>
      <c r="HD38" s="129"/>
      <c r="HE38" s="129"/>
      <c r="HF38" s="129"/>
      <c r="HG38" s="129"/>
      <c r="HH38" s="129"/>
      <c r="HI38" s="129"/>
      <c r="HJ38" s="129"/>
      <c r="HK38" s="129"/>
      <c r="HL38" s="129"/>
      <c r="HM38" s="129"/>
      <c r="HN38" s="129"/>
      <c r="HO38" s="129"/>
      <c r="HP38" s="129"/>
      <c r="HQ38" s="129"/>
      <c r="HR38" s="129"/>
      <c r="HX38" s="18">
        <v>9</v>
      </c>
      <c r="HY38" s="61"/>
      <c r="HZ38" s="127" t="str">
        <f>$B$39</f>
        <v>ALAIN</v>
      </c>
      <c r="IA38" s="128" t="s">
        <v>29</v>
      </c>
      <c r="IB38" s="129"/>
      <c r="IC38" s="129"/>
      <c r="ID38" s="129"/>
      <c r="IE38" s="129"/>
      <c r="IF38" s="129"/>
      <c r="IG38" s="129"/>
      <c r="IH38" s="129"/>
      <c r="II38" s="129"/>
      <c r="IJ38" s="129"/>
      <c r="IK38" s="129"/>
      <c r="IL38" s="129"/>
      <c r="IM38" s="129"/>
      <c r="IN38" s="129"/>
      <c r="IO38" s="129"/>
      <c r="IP38" s="129"/>
      <c r="IQ38" s="129"/>
      <c r="IR38" s="129"/>
      <c r="IS38" s="129"/>
      <c r="IT38" s="129"/>
      <c r="IU38" s="129"/>
      <c r="IV38" s="129"/>
      <c r="IW38" s="129"/>
      <c r="IX38" s="129"/>
      <c r="IY38" s="129"/>
      <c r="IZ38" s="129"/>
      <c r="JA38" s="129"/>
      <c r="JB38" s="129"/>
      <c r="JC38" s="129"/>
      <c r="JD38" s="129"/>
      <c r="JE38" s="129"/>
      <c r="JF38" s="129"/>
      <c r="JK38" s="18">
        <v>9</v>
      </c>
      <c r="JL38" s="61"/>
      <c r="JM38" s="127" t="str">
        <f>$B$39</f>
        <v>ALAIN</v>
      </c>
      <c r="JN38" s="128" t="s">
        <v>29</v>
      </c>
      <c r="JO38" s="129"/>
      <c r="JP38" s="129"/>
      <c r="JQ38" s="129"/>
      <c r="JR38" s="129"/>
      <c r="JS38" s="129"/>
      <c r="JT38" s="129"/>
      <c r="JU38" s="129"/>
      <c r="JV38" s="129"/>
      <c r="JW38" s="129"/>
      <c r="JX38" s="129"/>
      <c r="JY38" s="129"/>
      <c r="JZ38" s="129"/>
      <c r="KA38" s="129"/>
      <c r="KB38" s="129"/>
      <c r="KC38" s="129"/>
      <c r="KD38" s="129"/>
      <c r="KE38" s="129"/>
      <c r="KF38" s="129"/>
      <c r="KG38" s="129"/>
      <c r="KH38" s="129"/>
      <c r="KI38" s="129"/>
      <c r="KJ38" s="129"/>
      <c r="KK38" s="129"/>
      <c r="KL38" s="129"/>
      <c r="KM38" s="129"/>
      <c r="KN38" s="129"/>
      <c r="KO38" s="129"/>
      <c r="KP38" s="129"/>
      <c r="KQ38" s="129"/>
      <c r="KR38" s="129"/>
      <c r="KS38" s="129"/>
      <c r="KY38" s="18">
        <v>9</v>
      </c>
      <c r="KZ38" s="61"/>
      <c r="LA38" s="127" t="str">
        <f>$B$39</f>
        <v>ALAIN</v>
      </c>
      <c r="LB38" s="128" t="s">
        <v>29</v>
      </c>
      <c r="LC38" s="129"/>
      <c r="LD38" s="129"/>
      <c r="LE38" s="129"/>
      <c r="LF38" s="129"/>
      <c r="LG38" s="129"/>
      <c r="LH38" s="129"/>
      <c r="LI38" s="129"/>
      <c r="LJ38" s="129"/>
      <c r="LK38" s="129"/>
      <c r="LL38" s="129"/>
      <c r="LM38" s="129"/>
      <c r="LN38" s="129"/>
      <c r="LO38" s="129"/>
      <c r="LP38" s="129"/>
      <c r="LQ38" s="129"/>
      <c r="LR38" s="129"/>
      <c r="LS38" s="129"/>
      <c r="LT38" s="129"/>
      <c r="LU38" s="129"/>
      <c r="LV38" s="129"/>
      <c r="LW38" s="129"/>
      <c r="LX38" s="129"/>
      <c r="LY38" s="129"/>
      <c r="LZ38" s="129"/>
      <c r="MA38" s="129"/>
      <c r="MB38" s="129"/>
      <c r="MC38" s="129"/>
      <c r="MD38" s="129"/>
      <c r="ME38" s="129"/>
      <c r="MF38" s="129"/>
      <c r="MK38" s="18">
        <v>9</v>
      </c>
      <c r="ML38" s="61"/>
      <c r="MM38" s="127" t="str">
        <f>$B$39</f>
        <v>ALAIN</v>
      </c>
      <c r="MN38" s="128" t="s">
        <v>29</v>
      </c>
      <c r="MO38" s="129"/>
      <c r="MP38" s="129"/>
      <c r="MQ38" s="129"/>
      <c r="MR38" s="129"/>
      <c r="MS38" s="129"/>
      <c r="MT38" s="129"/>
      <c r="MU38" s="129"/>
      <c r="MV38" s="129"/>
      <c r="MW38" s="129"/>
      <c r="MX38" s="129"/>
      <c r="MY38" s="129"/>
      <c r="MZ38" s="129"/>
      <c r="NA38" s="129"/>
      <c r="NB38" s="129"/>
      <c r="NC38" s="129"/>
      <c r="ND38" s="129"/>
      <c r="NE38" s="129"/>
      <c r="NF38" s="129"/>
      <c r="NG38" s="129"/>
      <c r="NH38" s="129"/>
      <c r="NI38" s="129"/>
      <c r="NJ38" s="129"/>
      <c r="NK38" s="129"/>
      <c r="NL38" s="129"/>
      <c r="NM38" s="129"/>
      <c r="NN38" s="129"/>
      <c r="NO38" s="129"/>
      <c r="NP38" s="129"/>
      <c r="NQ38" s="129"/>
      <c r="NR38" s="129"/>
      <c r="NS38" s="129"/>
      <c r="NX38" s="18">
        <v>9</v>
      </c>
      <c r="NY38" s="61"/>
      <c r="NZ38" s="127" t="str">
        <f>$B$39</f>
        <v>ALAIN</v>
      </c>
      <c r="OA38" s="128" t="s">
        <v>29</v>
      </c>
      <c r="OB38" s="129"/>
      <c r="OC38" s="129"/>
      <c r="OD38" s="129"/>
      <c r="OE38" s="129"/>
      <c r="OF38" s="129"/>
      <c r="OG38" s="129"/>
      <c r="OH38" s="129"/>
      <c r="OI38" s="129"/>
      <c r="OJ38" s="129"/>
      <c r="OK38" s="129"/>
      <c r="OL38" s="129"/>
      <c r="OM38" s="129"/>
      <c r="ON38" s="129"/>
      <c r="OO38" s="129"/>
      <c r="OP38" s="129"/>
      <c r="OQ38" s="129"/>
      <c r="OR38" s="129"/>
      <c r="OS38" s="129"/>
      <c r="OT38" s="129"/>
      <c r="OU38" s="129"/>
      <c r="OV38" s="129"/>
      <c r="OW38" s="129"/>
      <c r="OX38" s="129"/>
      <c r="OY38" s="129"/>
      <c r="OZ38" s="129"/>
      <c r="PA38" s="129"/>
      <c r="PB38" s="129"/>
      <c r="PC38" s="129"/>
      <c r="PD38" s="129"/>
      <c r="PE38" s="129"/>
      <c r="PJ38" s="18">
        <v>9</v>
      </c>
      <c r="PK38" s="61"/>
      <c r="PL38" s="127" t="str">
        <f>$B$39</f>
        <v>ALAIN</v>
      </c>
      <c r="PM38" s="128" t="s">
        <v>29</v>
      </c>
      <c r="PN38" s="129"/>
      <c r="PO38" s="129"/>
      <c r="PP38" s="129"/>
      <c r="PQ38" s="129"/>
      <c r="PR38" s="129"/>
      <c r="PS38" s="129"/>
      <c r="PT38" s="129"/>
      <c r="PU38" s="129"/>
      <c r="PV38" s="129"/>
      <c r="PW38" s="129"/>
      <c r="PX38" s="129"/>
      <c r="PY38" s="129"/>
      <c r="PZ38" s="129"/>
      <c r="QA38" s="129"/>
      <c r="QB38" s="129"/>
      <c r="QC38" s="129"/>
      <c r="QD38" s="129"/>
      <c r="QE38" s="129"/>
      <c r="QF38" s="129"/>
      <c r="QG38" s="129"/>
      <c r="QH38" s="129"/>
      <c r="QI38" s="129"/>
      <c r="QJ38" s="129"/>
      <c r="QK38" s="129"/>
      <c r="QL38" s="129"/>
      <c r="QM38" s="129"/>
      <c r="QN38" s="129"/>
      <c r="QO38" s="129"/>
      <c r="QP38" s="129"/>
      <c r="QQ38" s="129"/>
      <c r="QR38" s="129"/>
    </row>
    <row r="39" spans="1:460" ht="20.100000000000001" customHeight="1" x14ac:dyDescent="0.25">
      <c r="B39" s="56" t="str">
        <f>bases!$B$11</f>
        <v>ALAIN</v>
      </c>
      <c r="C39" s="81" t="str">
        <f>$B$39</f>
        <v>ALAIN</v>
      </c>
      <c r="D39" s="76" t="s">
        <v>30</v>
      </c>
      <c r="E39" s="87"/>
      <c r="F39" s="77"/>
      <c r="G39" s="90"/>
      <c r="H39" s="90"/>
      <c r="I39" s="77"/>
      <c r="J39" s="77"/>
      <c r="K39" s="77"/>
      <c r="L39" s="77"/>
      <c r="M39" s="77"/>
      <c r="N39" s="90"/>
      <c r="O39" s="90"/>
      <c r="P39" s="77"/>
      <c r="Q39" s="77"/>
      <c r="R39" s="77"/>
      <c r="S39" s="77"/>
      <c r="T39" s="77"/>
      <c r="U39" s="90"/>
      <c r="V39" s="90"/>
      <c r="W39" s="77"/>
      <c r="X39" s="77"/>
      <c r="Y39" s="77"/>
      <c r="Z39" s="77"/>
      <c r="AA39" s="77"/>
      <c r="AB39" s="90"/>
      <c r="AC39" s="90"/>
      <c r="AD39" s="77"/>
      <c r="AE39" s="77"/>
      <c r="AF39" s="77"/>
      <c r="AG39" s="77"/>
      <c r="AH39" s="77"/>
      <c r="AI39" s="90"/>
      <c r="AO39" s="56" t="str">
        <f>bases!$B$11</f>
        <v>ALAIN</v>
      </c>
      <c r="AP39" s="81" t="str">
        <f>$B$39</f>
        <v>ALAIN</v>
      </c>
      <c r="AQ39" s="76" t="s">
        <v>30</v>
      </c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Y39" s="56" t="str">
        <f>bases!$B$11</f>
        <v>ALAIN</v>
      </c>
      <c r="BZ39" s="81" t="str">
        <f>$B$39</f>
        <v>ALAIN</v>
      </c>
      <c r="CA39" s="76" t="s">
        <v>30</v>
      </c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M39" s="56" t="str">
        <f>bases!$B$11</f>
        <v>ALAIN</v>
      </c>
      <c r="DN39" s="81" t="str">
        <f>$B$39</f>
        <v>ALAIN</v>
      </c>
      <c r="DO39" s="76" t="s">
        <v>30</v>
      </c>
      <c r="DP39" s="77"/>
      <c r="DQ39" s="77"/>
      <c r="DR39" s="77"/>
      <c r="DS39" s="77"/>
      <c r="DT39" s="77"/>
      <c r="DU39" s="77"/>
      <c r="DV39" s="77"/>
      <c r="DW39" s="77"/>
      <c r="DX39" s="77"/>
      <c r="DY39" s="77"/>
      <c r="DZ39" s="77"/>
      <c r="EA39" s="77"/>
      <c r="EB39" s="77"/>
      <c r="EC39" s="77"/>
      <c r="ED39" s="77"/>
      <c r="EE39" s="77"/>
      <c r="EF39" s="77"/>
      <c r="EG39" s="77"/>
      <c r="EH39" s="77"/>
      <c r="EI39" s="77"/>
      <c r="EJ39" s="77"/>
      <c r="EK39" s="77"/>
      <c r="EL39" s="77"/>
      <c r="EM39" s="77"/>
      <c r="EN39" s="77"/>
      <c r="EO39" s="77"/>
      <c r="EP39" s="77"/>
      <c r="EQ39" s="77"/>
      <c r="ER39" s="77"/>
      <c r="ES39" s="77"/>
      <c r="EY39" s="56" t="str">
        <f>bases!$B$11</f>
        <v>ALAIN</v>
      </c>
      <c r="EZ39" s="81" t="str">
        <f>$B$39</f>
        <v>ALAIN</v>
      </c>
      <c r="FA39" s="76" t="s">
        <v>30</v>
      </c>
      <c r="FB39" s="77"/>
      <c r="FC39" s="77"/>
      <c r="FD39" s="77"/>
      <c r="FE39" s="77"/>
      <c r="FF39" s="77"/>
      <c r="FG39" s="77"/>
      <c r="FH39" s="77"/>
      <c r="FI39" s="77"/>
      <c r="FJ39" s="77"/>
      <c r="FK39" s="77"/>
      <c r="FL39" s="77"/>
      <c r="FM39" s="77"/>
      <c r="FN39" s="77"/>
      <c r="FO39" s="77"/>
      <c r="FP39" s="77"/>
      <c r="FQ39" s="77"/>
      <c r="FR39" s="77"/>
      <c r="FS39" s="77"/>
      <c r="FT39" s="77"/>
      <c r="FU39" s="77"/>
      <c r="FV39" s="77"/>
      <c r="FW39" s="77"/>
      <c r="FX39" s="77"/>
      <c r="FY39" s="77"/>
      <c r="FZ39" s="77"/>
      <c r="GA39" s="77"/>
      <c r="GB39" s="77"/>
      <c r="GC39" s="77"/>
      <c r="GD39" s="77"/>
      <c r="GE39" s="77"/>
      <c r="GF39" s="77"/>
      <c r="GL39" s="56" t="str">
        <f>bases!$B$11</f>
        <v>ALAIN</v>
      </c>
      <c r="GM39" s="81" t="str">
        <f>$B$39</f>
        <v>ALAIN</v>
      </c>
      <c r="GN39" s="76" t="s">
        <v>30</v>
      </c>
      <c r="GO39" s="77"/>
      <c r="GP39" s="77"/>
      <c r="GQ39" s="77"/>
      <c r="GR39" s="77"/>
      <c r="GS39" s="77"/>
      <c r="GT39" s="77"/>
      <c r="GU39" s="77"/>
      <c r="GV39" s="77"/>
      <c r="GW39" s="77"/>
      <c r="GX39" s="77"/>
      <c r="GY39" s="77"/>
      <c r="GZ39" s="77"/>
      <c r="HA39" s="77"/>
      <c r="HB39" s="77"/>
      <c r="HC39" s="77"/>
      <c r="HD39" s="77"/>
      <c r="HE39" s="77"/>
      <c r="HF39" s="77"/>
      <c r="HG39" s="77"/>
      <c r="HH39" s="77"/>
      <c r="HI39" s="77"/>
      <c r="HJ39" s="77"/>
      <c r="HK39" s="77"/>
      <c r="HL39" s="77"/>
      <c r="HM39" s="77"/>
      <c r="HN39" s="77"/>
      <c r="HO39" s="77"/>
      <c r="HP39" s="77"/>
      <c r="HQ39" s="77"/>
      <c r="HR39" s="77"/>
      <c r="HY39" s="56" t="str">
        <f>bases!$B$11</f>
        <v>ALAIN</v>
      </c>
      <c r="HZ39" s="81" t="str">
        <f>$B$39</f>
        <v>ALAIN</v>
      </c>
      <c r="IA39" s="76" t="s">
        <v>30</v>
      </c>
      <c r="IB39" s="77"/>
      <c r="IC39" s="77"/>
      <c r="ID39" s="77"/>
      <c r="IE39" s="77"/>
      <c r="IF39" s="77"/>
      <c r="IG39" s="77"/>
      <c r="IH39" s="77"/>
      <c r="II39" s="77"/>
      <c r="IJ39" s="77"/>
      <c r="IK39" s="77"/>
      <c r="IL39" s="77"/>
      <c r="IM39" s="77"/>
      <c r="IN39" s="77"/>
      <c r="IO39" s="77"/>
      <c r="IP39" s="77"/>
      <c r="IQ39" s="77"/>
      <c r="IR39" s="77"/>
      <c r="IS39" s="77"/>
      <c r="IT39" s="77"/>
      <c r="IU39" s="77"/>
      <c r="IV39" s="77"/>
      <c r="IW39" s="77"/>
      <c r="IX39" s="77"/>
      <c r="IY39" s="77"/>
      <c r="IZ39" s="77"/>
      <c r="JA39" s="77"/>
      <c r="JB39" s="77"/>
      <c r="JC39" s="77"/>
      <c r="JD39" s="77"/>
      <c r="JE39" s="77"/>
      <c r="JF39" s="77"/>
      <c r="JL39" s="56" t="str">
        <f>bases!$B$11</f>
        <v>ALAIN</v>
      </c>
      <c r="JM39" s="81" t="str">
        <f>$B$39</f>
        <v>ALAIN</v>
      </c>
      <c r="JN39" s="76" t="s">
        <v>30</v>
      </c>
      <c r="JO39" s="77"/>
      <c r="JP39" s="77"/>
      <c r="JQ39" s="77"/>
      <c r="JR39" s="77"/>
      <c r="JS39" s="77"/>
      <c r="JT39" s="77"/>
      <c r="JU39" s="77"/>
      <c r="JV39" s="77"/>
      <c r="JW39" s="77"/>
      <c r="JX39" s="77"/>
      <c r="JY39" s="77"/>
      <c r="JZ39" s="77"/>
      <c r="KA39" s="77"/>
      <c r="KB39" s="77"/>
      <c r="KC39" s="77"/>
      <c r="KD39" s="77"/>
      <c r="KE39" s="77"/>
      <c r="KF39" s="77"/>
      <c r="KG39" s="77"/>
      <c r="KH39" s="77"/>
      <c r="KI39" s="77"/>
      <c r="KJ39" s="77"/>
      <c r="KK39" s="77"/>
      <c r="KL39" s="77"/>
      <c r="KM39" s="77"/>
      <c r="KN39" s="77"/>
      <c r="KO39" s="77"/>
      <c r="KP39" s="77"/>
      <c r="KQ39" s="77"/>
      <c r="KR39" s="77"/>
      <c r="KS39" s="77"/>
      <c r="KZ39" s="56" t="str">
        <f>bases!$B$11</f>
        <v>ALAIN</v>
      </c>
      <c r="LA39" s="81" t="str">
        <f>$B$39</f>
        <v>ALAIN</v>
      </c>
      <c r="LB39" s="76" t="s">
        <v>30</v>
      </c>
      <c r="LC39" s="77"/>
      <c r="LD39" s="77"/>
      <c r="LE39" s="77"/>
      <c r="LF39" s="77"/>
      <c r="LG39" s="77"/>
      <c r="LH39" s="77"/>
      <c r="LI39" s="77"/>
      <c r="LJ39" s="77"/>
      <c r="LK39" s="77"/>
      <c r="LL39" s="77"/>
      <c r="LM39" s="77"/>
      <c r="LN39" s="77"/>
      <c r="LO39" s="77"/>
      <c r="LP39" s="77"/>
      <c r="LQ39" s="77"/>
      <c r="LR39" s="77"/>
      <c r="LS39" s="77"/>
      <c r="LT39" s="77"/>
      <c r="LU39" s="77"/>
      <c r="LV39" s="77"/>
      <c r="LW39" s="77"/>
      <c r="LX39" s="77"/>
      <c r="LY39" s="77"/>
      <c r="LZ39" s="77"/>
      <c r="MA39" s="77"/>
      <c r="MB39" s="77"/>
      <c r="MC39" s="77"/>
      <c r="MD39" s="77"/>
      <c r="ME39" s="77"/>
      <c r="MF39" s="77"/>
      <c r="ML39" s="56" t="str">
        <f>bases!$B$11</f>
        <v>ALAIN</v>
      </c>
      <c r="MM39" s="81" t="str">
        <f>$B$39</f>
        <v>ALAIN</v>
      </c>
      <c r="MN39" s="76" t="s">
        <v>30</v>
      </c>
      <c r="MO39" s="77"/>
      <c r="MP39" s="77"/>
      <c r="MQ39" s="77"/>
      <c r="MR39" s="77"/>
      <c r="MS39" s="77"/>
      <c r="MT39" s="77"/>
      <c r="MU39" s="77"/>
      <c r="MV39" s="77"/>
      <c r="MW39" s="77"/>
      <c r="MX39" s="77"/>
      <c r="MY39" s="77"/>
      <c r="MZ39" s="77"/>
      <c r="NA39" s="77"/>
      <c r="NB39" s="77"/>
      <c r="NC39" s="77"/>
      <c r="ND39" s="77"/>
      <c r="NE39" s="77"/>
      <c r="NF39" s="77"/>
      <c r="NG39" s="77"/>
      <c r="NH39" s="77"/>
      <c r="NI39" s="77"/>
      <c r="NJ39" s="77"/>
      <c r="NK39" s="77"/>
      <c r="NL39" s="77"/>
      <c r="NM39" s="77"/>
      <c r="NN39" s="77"/>
      <c r="NO39" s="77"/>
      <c r="NP39" s="77"/>
      <c r="NQ39" s="77"/>
      <c r="NR39" s="77"/>
      <c r="NS39" s="77"/>
      <c r="NY39" s="56" t="str">
        <f>bases!$B$11</f>
        <v>ALAIN</v>
      </c>
      <c r="NZ39" s="81" t="str">
        <f>$B$39</f>
        <v>ALAIN</v>
      </c>
      <c r="OA39" s="76" t="s">
        <v>30</v>
      </c>
      <c r="OB39" s="77"/>
      <c r="OC39" s="77"/>
      <c r="OD39" s="77"/>
      <c r="OE39" s="77"/>
      <c r="OF39" s="77"/>
      <c r="OG39" s="77"/>
      <c r="OH39" s="77"/>
      <c r="OI39" s="77"/>
      <c r="OJ39" s="77"/>
      <c r="OK39" s="77"/>
      <c r="OL39" s="77"/>
      <c r="OM39" s="77"/>
      <c r="ON39" s="77"/>
      <c r="OO39" s="77"/>
      <c r="OP39" s="77"/>
      <c r="OQ39" s="77"/>
      <c r="OR39" s="77"/>
      <c r="OS39" s="77"/>
      <c r="OT39" s="77"/>
      <c r="OU39" s="77"/>
      <c r="OV39" s="77"/>
      <c r="OW39" s="77"/>
      <c r="OX39" s="77"/>
      <c r="OY39" s="77"/>
      <c r="OZ39" s="77"/>
      <c r="PA39" s="77"/>
      <c r="PB39" s="77"/>
      <c r="PC39" s="77"/>
      <c r="PD39" s="77"/>
      <c r="PE39" s="77"/>
      <c r="PK39" s="56" t="str">
        <f>bases!$B$11</f>
        <v>ALAIN</v>
      </c>
      <c r="PL39" s="81" t="str">
        <f>$B$39</f>
        <v>ALAIN</v>
      </c>
      <c r="PM39" s="76" t="s">
        <v>30</v>
      </c>
      <c r="PN39" s="77"/>
      <c r="PO39" s="77"/>
      <c r="PP39" s="77"/>
      <c r="PQ39" s="77"/>
      <c r="PR39" s="77"/>
      <c r="PS39" s="77"/>
      <c r="PT39" s="77"/>
      <c r="PU39" s="77"/>
      <c r="PV39" s="77"/>
      <c r="PW39" s="77"/>
      <c r="PX39" s="77"/>
      <c r="PY39" s="77"/>
      <c r="PZ39" s="77"/>
      <c r="QA39" s="77"/>
      <c r="QB39" s="77"/>
      <c r="QC39" s="77"/>
      <c r="QD39" s="77"/>
      <c r="QE39" s="77"/>
      <c r="QF39" s="77"/>
      <c r="QG39" s="77"/>
      <c r="QH39" s="77"/>
      <c r="QI39" s="77"/>
      <c r="QJ39" s="77"/>
      <c r="QK39" s="77"/>
      <c r="QL39" s="77"/>
      <c r="QM39" s="77"/>
      <c r="QN39" s="77"/>
      <c r="QO39" s="77"/>
      <c r="QP39" s="77"/>
      <c r="QQ39" s="77"/>
      <c r="QR39" s="77"/>
    </row>
    <row r="40" spans="1:460" s="35" customFormat="1" ht="20.100000000000001" customHeight="1" thickBot="1" x14ac:dyDescent="0.3">
      <c r="B40" s="57"/>
      <c r="C40" s="78" t="str">
        <f>$B$39</f>
        <v>ALAIN</v>
      </c>
      <c r="D40" s="79" t="s">
        <v>66</v>
      </c>
      <c r="E40" s="88"/>
      <c r="F40" s="80"/>
      <c r="G40" s="91"/>
      <c r="H40" s="91"/>
      <c r="I40" s="80"/>
      <c r="J40" s="80"/>
      <c r="K40" s="80"/>
      <c r="L40" s="80"/>
      <c r="M40" s="80"/>
      <c r="N40" s="91"/>
      <c r="O40" s="91"/>
      <c r="P40" s="80"/>
      <c r="Q40" s="80"/>
      <c r="R40" s="80"/>
      <c r="S40" s="80"/>
      <c r="T40" s="80"/>
      <c r="U40" s="91"/>
      <c r="V40" s="91"/>
      <c r="W40" s="80"/>
      <c r="X40" s="80"/>
      <c r="Y40" s="80"/>
      <c r="Z40" s="80"/>
      <c r="AA40" s="80"/>
      <c r="AB40" s="91"/>
      <c r="AC40" s="91"/>
      <c r="AD40" s="80"/>
      <c r="AE40" s="80"/>
      <c r="AF40" s="80"/>
      <c r="AG40" s="80"/>
      <c r="AH40" s="80"/>
      <c r="AI40" s="91"/>
      <c r="AO40" s="57"/>
      <c r="AP40" s="78" t="str">
        <f>$B$39</f>
        <v>ALAIN</v>
      </c>
      <c r="AQ40" s="79" t="s">
        <v>66</v>
      </c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Y40" s="57"/>
      <c r="BZ40" s="78" t="str">
        <f>$B$39</f>
        <v>ALAIN</v>
      </c>
      <c r="CA40" s="79" t="s">
        <v>66</v>
      </c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M40" s="57"/>
      <c r="DN40" s="78" t="str">
        <f>$B$39</f>
        <v>ALAIN</v>
      </c>
      <c r="DO40" s="79" t="s">
        <v>66</v>
      </c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Y40" s="57"/>
      <c r="EZ40" s="78" t="str">
        <f>$B$39</f>
        <v>ALAIN</v>
      </c>
      <c r="FA40" s="79" t="s">
        <v>66</v>
      </c>
      <c r="FB40" s="80"/>
      <c r="FC40" s="80"/>
      <c r="FD40" s="80"/>
      <c r="FE40" s="80"/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0"/>
      <c r="GD40" s="80"/>
      <c r="GE40" s="80"/>
      <c r="GF40" s="80"/>
      <c r="GL40" s="57"/>
      <c r="GM40" s="78" t="str">
        <f>$B$39</f>
        <v>ALAIN</v>
      </c>
      <c r="GN40" s="79" t="s">
        <v>66</v>
      </c>
      <c r="GO40" s="80"/>
      <c r="GP40" s="80"/>
      <c r="GQ40" s="80"/>
      <c r="GR40" s="80"/>
      <c r="GS40" s="80"/>
      <c r="GT40" s="80"/>
      <c r="GU40" s="80"/>
      <c r="GV40" s="80"/>
      <c r="GW40" s="80"/>
      <c r="GX40" s="80"/>
      <c r="GY40" s="80"/>
      <c r="GZ40" s="80"/>
      <c r="HA40" s="80"/>
      <c r="HB40" s="80"/>
      <c r="HC40" s="80"/>
      <c r="HD40" s="80"/>
      <c r="HE40" s="80"/>
      <c r="HF40" s="80"/>
      <c r="HG40" s="80"/>
      <c r="HH40" s="80"/>
      <c r="HI40" s="80"/>
      <c r="HJ40" s="80"/>
      <c r="HK40" s="80"/>
      <c r="HL40" s="80"/>
      <c r="HM40" s="80"/>
      <c r="HN40" s="80"/>
      <c r="HO40" s="80"/>
      <c r="HP40" s="80"/>
      <c r="HQ40" s="80"/>
      <c r="HR40" s="80"/>
      <c r="HY40" s="57"/>
      <c r="HZ40" s="78" t="str">
        <f>$B$39</f>
        <v>ALAIN</v>
      </c>
      <c r="IA40" s="79" t="s">
        <v>66</v>
      </c>
      <c r="IB40" s="80"/>
      <c r="IC40" s="80"/>
      <c r="ID40" s="80"/>
      <c r="IE40" s="80"/>
      <c r="IF40" s="80"/>
      <c r="IG40" s="80"/>
      <c r="IH40" s="80"/>
      <c r="II40" s="80"/>
      <c r="IJ40" s="80"/>
      <c r="IK40" s="80"/>
      <c r="IL40" s="80"/>
      <c r="IM40" s="80"/>
      <c r="IN40" s="80"/>
      <c r="IO40" s="80"/>
      <c r="IP40" s="80"/>
      <c r="IQ40" s="80"/>
      <c r="IR40" s="80"/>
      <c r="IS40" s="80"/>
      <c r="IT40" s="80"/>
      <c r="IU40" s="80"/>
      <c r="IV40" s="80"/>
      <c r="IW40" s="80"/>
      <c r="IX40" s="80"/>
      <c r="IY40" s="80"/>
      <c r="IZ40" s="80"/>
      <c r="JA40" s="80"/>
      <c r="JB40" s="80"/>
      <c r="JC40" s="80"/>
      <c r="JD40" s="80"/>
      <c r="JE40" s="80"/>
      <c r="JF40" s="80"/>
      <c r="JL40" s="57"/>
      <c r="JM40" s="78" t="str">
        <f>$B$39</f>
        <v>ALAIN</v>
      </c>
      <c r="JN40" s="79" t="s">
        <v>66</v>
      </c>
      <c r="JO40" s="80"/>
      <c r="JP40" s="80"/>
      <c r="JQ40" s="80"/>
      <c r="JR40" s="80"/>
      <c r="JS40" s="80"/>
      <c r="JT40" s="80"/>
      <c r="JU40" s="80"/>
      <c r="JV40" s="80"/>
      <c r="JW40" s="80"/>
      <c r="JX40" s="80"/>
      <c r="JY40" s="80"/>
      <c r="JZ40" s="80"/>
      <c r="KA40" s="80"/>
      <c r="KB40" s="80"/>
      <c r="KC40" s="80"/>
      <c r="KD40" s="80"/>
      <c r="KE40" s="80"/>
      <c r="KF40" s="80"/>
      <c r="KG40" s="80"/>
      <c r="KH40" s="80"/>
      <c r="KI40" s="80"/>
      <c r="KJ40" s="80"/>
      <c r="KK40" s="80"/>
      <c r="KL40" s="80"/>
      <c r="KM40" s="80"/>
      <c r="KN40" s="80"/>
      <c r="KO40" s="80"/>
      <c r="KP40" s="80"/>
      <c r="KQ40" s="80"/>
      <c r="KR40" s="80"/>
      <c r="KS40" s="80"/>
      <c r="KZ40" s="57"/>
      <c r="LA40" s="78" t="str">
        <f>$B$39</f>
        <v>ALAIN</v>
      </c>
      <c r="LB40" s="79" t="s">
        <v>66</v>
      </c>
      <c r="LC40" s="80"/>
      <c r="LD40" s="80"/>
      <c r="LE40" s="80"/>
      <c r="LF40" s="80"/>
      <c r="LG40" s="80"/>
      <c r="LH40" s="80"/>
      <c r="LI40" s="80"/>
      <c r="LJ40" s="80"/>
      <c r="LK40" s="80"/>
      <c r="LL40" s="80"/>
      <c r="LM40" s="80"/>
      <c r="LN40" s="80"/>
      <c r="LO40" s="80"/>
      <c r="LP40" s="80"/>
      <c r="LQ40" s="80"/>
      <c r="LR40" s="80"/>
      <c r="LS40" s="80"/>
      <c r="LT40" s="80"/>
      <c r="LU40" s="80"/>
      <c r="LV40" s="80"/>
      <c r="LW40" s="80"/>
      <c r="LX40" s="80"/>
      <c r="LY40" s="80"/>
      <c r="LZ40" s="80"/>
      <c r="MA40" s="80"/>
      <c r="MB40" s="80"/>
      <c r="MC40" s="80"/>
      <c r="MD40" s="80"/>
      <c r="ME40" s="80"/>
      <c r="MF40" s="80"/>
      <c r="ML40" s="57"/>
      <c r="MM40" s="78" t="str">
        <f>$B$39</f>
        <v>ALAIN</v>
      </c>
      <c r="MN40" s="79" t="s">
        <v>66</v>
      </c>
      <c r="MO40" s="80"/>
      <c r="MP40" s="80"/>
      <c r="MQ40" s="80"/>
      <c r="MR40" s="80"/>
      <c r="MS40" s="80"/>
      <c r="MT40" s="80"/>
      <c r="MU40" s="80"/>
      <c r="MV40" s="80"/>
      <c r="MW40" s="80"/>
      <c r="MX40" s="80"/>
      <c r="MY40" s="80"/>
      <c r="MZ40" s="80"/>
      <c r="NA40" s="80"/>
      <c r="NB40" s="80"/>
      <c r="NC40" s="80"/>
      <c r="ND40" s="80"/>
      <c r="NE40" s="80"/>
      <c r="NF40" s="80"/>
      <c r="NG40" s="80"/>
      <c r="NH40" s="80"/>
      <c r="NI40" s="80"/>
      <c r="NJ40" s="80"/>
      <c r="NK40" s="80"/>
      <c r="NL40" s="80"/>
      <c r="NM40" s="80"/>
      <c r="NN40" s="80"/>
      <c r="NO40" s="80"/>
      <c r="NP40" s="80"/>
      <c r="NQ40" s="80"/>
      <c r="NR40" s="80"/>
      <c r="NS40" s="80"/>
      <c r="NY40" s="57"/>
      <c r="NZ40" s="78" t="str">
        <f>$B$39</f>
        <v>ALAIN</v>
      </c>
      <c r="OA40" s="79" t="s">
        <v>66</v>
      </c>
      <c r="OB40" s="80"/>
      <c r="OC40" s="80"/>
      <c r="OD40" s="80"/>
      <c r="OE40" s="80"/>
      <c r="OF40" s="80"/>
      <c r="OG40" s="80"/>
      <c r="OH40" s="80"/>
      <c r="OI40" s="80"/>
      <c r="OJ40" s="80"/>
      <c r="OK40" s="80"/>
      <c r="OL40" s="80"/>
      <c r="OM40" s="80"/>
      <c r="ON40" s="80"/>
      <c r="OO40" s="80"/>
      <c r="OP40" s="80"/>
      <c r="OQ40" s="80"/>
      <c r="OR40" s="80"/>
      <c r="OS40" s="80"/>
      <c r="OT40" s="80"/>
      <c r="OU40" s="80"/>
      <c r="OV40" s="80"/>
      <c r="OW40" s="80"/>
      <c r="OX40" s="80"/>
      <c r="OY40" s="80"/>
      <c r="OZ40" s="80"/>
      <c r="PA40" s="80"/>
      <c r="PB40" s="80"/>
      <c r="PC40" s="80"/>
      <c r="PD40" s="80"/>
      <c r="PE40" s="80"/>
      <c r="PK40" s="57"/>
      <c r="PL40" s="78" t="str">
        <f>$B$39</f>
        <v>ALAIN</v>
      </c>
      <c r="PM40" s="79" t="s">
        <v>66</v>
      </c>
      <c r="PN40" s="80"/>
      <c r="PO40" s="80"/>
      <c r="PP40" s="80"/>
      <c r="PQ40" s="80"/>
      <c r="PR40" s="80"/>
      <c r="PS40" s="80"/>
      <c r="PT40" s="80"/>
      <c r="PU40" s="80"/>
      <c r="PV40" s="80"/>
      <c r="PW40" s="80"/>
      <c r="PX40" s="80"/>
      <c r="PY40" s="80"/>
      <c r="PZ40" s="80"/>
      <c r="QA40" s="80"/>
      <c r="QB40" s="80"/>
      <c r="QC40" s="80"/>
      <c r="QD40" s="80"/>
      <c r="QE40" s="80"/>
      <c r="QF40" s="80"/>
      <c r="QG40" s="80"/>
      <c r="QH40" s="80"/>
      <c r="QI40" s="80"/>
      <c r="QJ40" s="80"/>
      <c r="QK40" s="80"/>
      <c r="QL40" s="80"/>
      <c r="QM40" s="80"/>
      <c r="QN40" s="80"/>
      <c r="QO40" s="80"/>
      <c r="QP40" s="80"/>
      <c r="QQ40" s="80"/>
      <c r="QR40" s="80"/>
    </row>
    <row r="41" spans="1:460" ht="20.100000000000001" customHeight="1" x14ac:dyDescent="0.25">
      <c r="A41" s="18">
        <v>10</v>
      </c>
      <c r="B41" s="61"/>
      <c r="C41" s="83" t="str">
        <f>$B$42</f>
        <v>THIERRY</v>
      </c>
      <c r="D41" s="84" t="s">
        <v>29</v>
      </c>
      <c r="E41" s="86"/>
      <c r="F41" s="85"/>
      <c r="G41" s="89"/>
      <c r="H41" s="89"/>
      <c r="I41" s="85"/>
      <c r="J41" s="85"/>
      <c r="K41" s="85"/>
      <c r="L41" s="85"/>
      <c r="M41" s="85"/>
      <c r="N41" s="89"/>
      <c r="O41" s="89"/>
      <c r="P41" s="85"/>
      <c r="Q41" s="85"/>
      <c r="R41" s="85"/>
      <c r="S41" s="85"/>
      <c r="T41" s="85"/>
      <c r="U41" s="89"/>
      <c r="V41" s="89"/>
      <c r="W41" s="85"/>
      <c r="X41" s="85"/>
      <c r="Y41" s="85"/>
      <c r="Z41" s="85"/>
      <c r="AA41" s="85"/>
      <c r="AB41" s="89"/>
      <c r="AC41" s="89"/>
      <c r="AD41" s="85"/>
      <c r="AE41" s="85"/>
      <c r="AF41" s="85" t="s">
        <v>23</v>
      </c>
      <c r="AG41" s="85" t="s">
        <v>23</v>
      </c>
      <c r="AH41" s="85" t="s">
        <v>23</v>
      </c>
      <c r="AI41" s="89" t="s">
        <v>23</v>
      </c>
      <c r="AN41" s="18">
        <v>10</v>
      </c>
      <c r="AO41" s="61"/>
      <c r="AP41" s="127" t="str">
        <f>$B$42</f>
        <v>THIERRY</v>
      </c>
      <c r="AQ41" s="128" t="s">
        <v>29</v>
      </c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X41" s="18">
        <v>10</v>
      </c>
      <c r="BY41" s="61"/>
      <c r="BZ41" s="127" t="str">
        <f>$B$42</f>
        <v>THIERRY</v>
      </c>
      <c r="CA41" s="128" t="s">
        <v>29</v>
      </c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L41" s="18">
        <v>10</v>
      </c>
      <c r="DM41" s="61"/>
      <c r="DN41" s="127" t="str">
        <f>$B$42</f>
        <v>THIERRY</v>
      </c>
      <c r="DO41" s="128" t="s">
        <v>29</v>
      </c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X41" s="18">
        <v>10</v>
      </c>
      <c r="EY41" s="61"/>
      <c r="EZ41" s="127" t="str">
        <f>$B$42</f>
        <v>THIERRY</v>
      </c>
      <c r="FA41" s="128" t="s">
        <v>29</v>
      </c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FQ41" s="129"/>
      <c r="FR41" s="129"/>
      <c r="FS41" s="129"/>
      <c r="FT41" s="129"/>
      <c r="FU41" s="129"/>
      <c r="FV41" s="129"/>
      <c r="FW41" s="129"/>
      <c r="FX41" s="129"/>
      <c r="FY41" s="129"/>
      <c r="FZ41" s="129"/>
      <c r="GA41" s="129"/>
      <c r="GB41" s="129"/>
      <c r="GC41" s="129"/>
      <c r="GD41" s="129"/>
      <c r="GE41" s="129"/>
      <c r="GF41" s="129"/>
      <c r="GK41" s="18">
        <v>10</v>
      </c>
      <c r="GL41" s="61"/>
      <c r="GM41" s="127" t="str">
        <f>$B$42</f>
        <v>THIERRY</v>
      </c>
      <c r="GN41" s="128" t="s">
        <v>29</v>
      </c>
      <c r="GO41" s="129"/>
      <c r="GP41" s="129"/>
      <c r="GQ41" s="129"/>
      <c r="GR41" s="129"/>
      <c r="GS41" s="129"/>
      <c r="GT41" s="129"/>
      <c r="GU41" s="129"/>
      <c r="GV41" s="129"/>
      <c r="GW41" s="129"/>
      <c r="GX41" s="129"/>
      <c r="GY41" s="129"/>
      <c r="GZ41" s="129"/>
      <c r="HA41" s="129"/>
      <c r="HB41" s="129"/>
      <c r="HC41" s="129"/>
      <c r="HD41" s="129"/>
      <c r="HE41" s="129"/>
      <c r="HF41" s="129"/>
      <c r="HG41" s="129"/>
      <c r="HH41" s="129"/>
      <c r="HI41" s="129"/>
      <c r="HJ41" s="129"/>
      <c r="HK41" s="129"/>
      <c r="HL41" s="129"/>
      <c r="HM41" s="129"/>
      <c r="HN41" s="129"/>
      <c r="HO41" s="129"/>
      <c r="HP41" s="129"/>
      <c r="HQ41" s="129"/>
      <c r="HR41" s="129"/>
      <c r="HX41" s="18">
        <v>10</v>
      </c>
      <c r="HY41" s="61"/>
      <c r="HZ41" s="127" t="str">
        <f>$B$42</f>
        <v>THIERRY</v>
      </c>
      <c r="IA41" s="128" t="s">
        <v>29</v>
      </c>
      <c r="IB41" s="129"/>
      <c r="IC41" s="129"/>
      <c r="ID41" s="129"/>
      <c r="IE41" s="129"/>
      <c r="IF41" s="129"/>
      <c r="IG41" s="129"/>
      <c r="IH41" s="129"/>
      <c r="II41" s="129"/>
      <c r="IJ41" s="129"/>
      <c r="IK41" s="129"/>
      <c r="IL41" s="129"/>
      <c r="IM41" s="129"/>
      <c r="IN41" s="129"/>
      <c r="IO41" s="129"/>
      <c r="IP41" s="129"/>
      <c r="IQ41" s="129"/>
      <c r="IR41" s="129"/>
      <c r="IS41" s="129"/>
      <c r="IT41" s="129"/>
      <c r="IU41" s="129"/>
      <c r="IV41" s="129"/>
      <c r="IW41" s="129"/>
      <c r="IX41" s="129"/>
      <c r="IY41" s="129"/>
      <c r="IZ41" s="129"/>
      <c r="JA41" s="129"/>
      <c r="JB41" s="129"/>
      <c r="JC41" s="129"/>
      <c r="JD41" s="129"/>
      <c r="JE41" s="129"/>
      <c r="JF41" s="129"/>
      <c r="JK41" s="18">
        <v>10</v>
      </c>
      <c r="JL41" s="61"/>
      <c r="JM41" s="127" t="str">
        <f>$B$42</f>
        <v>THIERRY</v>
      </c>
      <c r="JN41" s="128" t="s">
        <v>29</v>
      </c>
      <c r="JO41" s="129"/>
      <c r="JP41" s="129"/>
      <c r="JQ41" s="129"/>
      <c r="JR41" s="129"/>
      <c r="JS41" s="129"/>
      <c r="JT41" s="129"/>
      <c r="JU41" s="129"/>
      <c r="JV41" s="129"/>
      <c r="JW41" s="129"/>
      <c r="JX41" s="129"/>
      <c r="JY41" s="129"/>
      <c r="JZ41" s="129"/>
      <c r="KA41" s="129"/>
      <c r="KB41" s="129"/>
      <c r="KC41" s="129"/>
      <c r="KD41" s="129"/>
      <c r="KE41" s="129"/>
      <c r="KF41" s="129"/>
      <c r="KG41" s="129"/>
      <c r="KH41" s="129"/>
      <c r="KI41" s="129"/>
      <c r="KJ41" s="129"/>
      <c r="KK41" s="129"/>
      <c r="KL41" s="129"/>
      <c r="KM41" s="129"/>
      <c r="KN41" s="129"/>
      <c r="KO41" s="129"/>
      <c r="KP41" s="129"/>
      <c r="KQ41" s="129"/>
      <c r="KR41" s="129"/>
      <c r="KS41" s="129"/>
      <c r="KY41" s="18">
        <v>10</v>
      </c>
      <c r="KZ41" s="61"/>
      <c r="LA41" s="127" t="str">
        <f>$B$42</f>
        <v>THIERRY</v>
      </c>
      <c r="LB41" s="128" t="s">
        <v>29</v>
      </c>
      <c r="LC41" s="129"/>
      <c r="LD41" s="129"/>
      <c r="LE41" s="129"/>
      <c r="LF41" s="129"/>
      <c r="LG41" s="129"/>
      <c r="LH41" s="129"/>
      <c r="LI41" s="129"/>
      <c r="LJ41" s="129"/>
      <c r="LK41" s="129"/>
      <c r="LL41" s="129"/>
      <c r="LM41" s="129"/>
      <c r="LN41" s="129"/>
      <c r="LO41" s="129"/>
      <c r="LP41" s="129"/>
      <c r="LQ41" s="129"/>
      <c r="LR41" s="129"/>
      <c r="LS41" s="129"/>
      <c r="LT41" s="129"/>
      <c r="LU41" s="129"/>
      <c r="LV41" s="129"/>
      <c r="LW41" s="129"/>
      <c r="LX41" s="129"/>
      <c r="LY41" s="129"/>
      <c r="LZ41" s="129"/>
      <c r="MA41" s="129"/>
      <c r="MB41" s="129"/>
      <c r="MC41" s="129"/>
      <c r="MD41" s="129"/>
      <c r="ME41" s="129"/>
      <c r="MF41" s="129"/>
      <c r="MK41" s="18">
        <v>10</v>
      </c>
      <c r="ML41" s="61"/>
      <c r="MM41" s="127" t="str">
        <f>$B$42</f>
        <v>THIERRY</v>
      </c>
      <c r="MN41" s="128" t="s">
        <v>29</v>
      </c>
      <c r="MO41" s="129"/>
      <c r="MP41" s="129"/>
      <c r="MQ41" s="129"/>
      <c r="MR41" s="129"/>
      <c r="MS41" s="129"/>
      <c r="MT41" s="129"/>
      <c r="MU41" s="129"/>
      <c r="MV41" s="129"/>
      <c r="MW41" s="129"/>
      <c r="MX41" s="129"/>
      <c r="MY41" s="129"/>
      <c r="MZ41" s="129"/>
      <c r="NA41" s="129"/>
      <c r="NB41" s="129"/>
      <c r="NC41" s="129"/>
      <c r="ND41" s="129"/>
      <c r="NE41" s="129"/>
      <c r="NF41" s="129"/>
      <c r="NG41" s="129"/>
      <c r="NH41" s="129"/>
      <c r="NI41" s="129"/>
      <c r="NJ41" s="129"/>
      <c r="NK41" s="129"/>
      <c r="NL41" s="129"/>
      <c r="NM41" s="129"/>
      <c r="NN41" s="129"/>
      <c r="NO41" s="129"/>
      <c r="NP41" s="129"/>
      <c r="NQ41" s="129"/>
      <c r="NR41" s="129"/>
      <c r="NS41" s="129"/>
      <c r="NX41" s="18">
        <v>10</v>
      </c>
      <c r="NY41" s="61"/>
      <c r="NZ41" s="127" t="str">
        <f>$B$42</f>
        <v>THIERRY</v>
      </c>
      <c r="OA41" s="128" t="s">
        <v>29</v>
      </c>
      <c r="OB41" s="129"/>
      <c r="OC41" s="129"/>
      <c r="OD41" s="129"/>
      <c r="OE41" s="129"/>
      <c r="OF41" s="129"/>
      <c r="OG41" s="129"/>
      <c r="OH41" s="129"/>
      <c r="OI41" s="129"/>
      <c r="OJ41" s="129"/>
      <c r="OK41" s="129"/>
      <c r="OL41" s="129"/>
      <c r="OM41" s="129"/>
      <c r="ON41" s="129"/>
      <c r="OO41" s="129"/>
      <c r="OP41" s="129"/>
      <c r="OQ41" s="129"/>
      <c r="OR41" s="129"/>
      <c r="OS41" s="129"/>
      <c r="OT41" s="129"/>
      <c r="OU41" s="129"/>
      <c r="OV41" s="129"/>
      <c r="OW41" s="129"/>
      <c r="OX41" s="129"/>
      <c r="OY41" s="129"/>
      <c r="OZ41" s="129"/>
      <c r="PA41" s="129"/>
      <c r="PB41" s="129"/>
      <c r="PC41" s="129"/>
      <c r="PD41" s="129"/>
      <c r="PE41" s="129"/>
      <c r="PJ41" s="18">
        <v>10</v>
      </c>
      <c r="PK41" s="61"/>
      <c r="PL41" s="127" t="str">
        <f>$B$42</f>
        <v>THIERRY</v>
      </c>
      <c r="PM41" s="128" t="s">
        <v>29</v>
      </c>
      <c r="PN41" s="129"/>
      <c r="PO41" s="129"/>
      <c r="PP41" s="129"/>
      <c r="PQ41" s="129"/>
      <c r="PR41" s="129"/>
      <c r="PS41" s="129"/>
      <c r="PT41" s="129"/>
      <c r="PU41" s="129"/>
      <c r="PV41" s="129"/>
      <c r="PW41" s="129"/>
      <c r="PX41" s="129"/>
      <c r="PY41" s="129"/>
      <c r="PZ41" s="129"/>
      <c r="QA41" s="129"/>
      <c r="QB41" s="129"/>
      <c r="QC41" s="129"/>
      <c r="QD41" s="129"/>
      <c r="QE41" s="129"/>
      <c r="QF41" s="129"/>
      <c r="QG41" s="129"/>
      <c r="QH41" s="129"/>
      <c r="QI41" s="129"/>
      <c r="QJ41" s="129"/>
      <c r="QK41" s="129"/>
      <c r="QL41" s="129"/>
      <c r="QM41" s="129"/>
      <c r="QN41" s="129"/>
      <c r="QO41" s="129"/>
      <c r="QP41" s="129"/>
      <c r="QQ41" s="129"/>
      <c r="QR41" s="129"/>
    </row>
    <row r="42" spans="1:460" ht="20.100000000000001" customHeight="1" x14ac:dyDescent="0.25">
      <c r="B42" s="56" t="str">
        <f>bases!$B$12</f>
        <v>THIERRY</v>
      </c>
      <c r="C42" s="81" t="str">
        <f>$B$42</f>
        <v>THIERRY</v>
      </c>
      <c r="D42" s="76" t="s">
        <v>30</v>
      </c>
      <c r="E42" s="87"/>
      <c r="F42" s="77"/>
      <c r="G42" s="90"/>
      <c r="H42" s="90"/>
      <c r="I42" s="77"/>
      <c r="J42" s="77"/>
      <c r="K42" s="77"/>
      <c r="L42" s="77"/>
      <c r="M42" s="77"/>
      <c r="N42" s="90"/>
      <c r="O42" s="90"/>
      <c r="P42" s="77"/>
      <c r="Q42" s="77"/>
      <c r="R42" s="77"/>
      <c r="S42" s="77"/>
      <c r="T42" s="77"/>
      <c r="U42" s="90"/>
      <c r="V42" s="90"/>
      <c r="W42" s="77"/>
      <c r="X42" s="77"/>
      <c r="Y42" s="77"/>
      <c r="Z42" s="77"/>
      <c r="AA42" s="77"/>
      <c r="AB42" s="90"/>
      <c r="AC42" s="90"/>
      <c r="AD42" s="77"/>
      <c r="AE42" s="77"/>
      <c r="AF42" s="77"/>
      <c r="AG42" s="77"/>
      <c r="AH42" s="77"/>
      <c r="AI42" s="90"/>
      <c r="AO42" s="56" t="str">
        <f>bases!$B$12</f>
        <v>THIERRY</v>
      </c>
      <c r="AP42" s="81" t="str">
        <f>$B$42</f>
        <v>THIERRY</v>
      </c>
      <c r="AQ42" s="76" t="s">
        <v>30</v>
      </c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Y42" s="56" t="str">
        <f>bases!$B$12</f>
        <v>THIERRY</v>
      </c>
      <c r="BZ42" s="81" t="str">
        <f>$B$42</f>
        <v>THIERRY</v>
      </c>
      <c r="CA42" s="76" t="s">
        <v>30</v>
      </c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M42" s="56" t="str">
        <f>bases!$B$12</f>
        <v>THIERRY</v>
      </c>
      <c r="DN42" s="81" t="str">
        <f>$B$42</f>
        <v>THIERRY</v>
      </c>
      <c r="DO42" s="76" t="s">
        <v>30</v>
      </c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77"/>
      <c r="EJ42" s="77"/>
      <c r="EK42" s="77"/>
      <c r="EL42" s="77"/>
      <c r="EM42" s="77"/>
      <c r="EN42" s="77"/>
      <c r="EO42" s="77"/>
      <c r="EP42" s="77"/>
      <c r="EQ42" s="77"/>
      <c r="ER42" s="77"/>
      <c r="ES42" s="77"/>
      <c r="EY42" s="56" t="str">
        <f>bases!$B$12</f>
        <v>THIERRY</v>
      </c>
      <c r="EZ42" s="81" t="str">
        <f>$B$42</f>
        <v>THIERRY</v>
      </c>
      <c r="FA42" s="76" t="s">
        <v>30</v>
      </c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  <c r="FP42" s="77"/>
      <c r="FQ42" s="77"/>
      <c r="FR42" s="77"/>
      <c r="FS42" s="77"/>
      <c r="FT42" s="77"/>
      <c r="FU42" s="77"/>
      <c r="FV42" s="77"/>
      <c r="FW42" s="77"/>
      <c r="FX42" s="77"/>
      <c r="FY42" s="77"/>
      <c r="FZ42" s="77"/>
      <c r="GA42" s="77"/>
      <c r="GB42" s="77"/>
      <c r="GC42" s="77"/>
      <c r="GD42" s="77"/>
      <c r="GE42" s="77"/>
      <c r="GF42" s="77"/>
      <c r="GL42" s="56" t="str">
        <f>bases!$B$12</f>
        <v>THIERRY</v>
      </c>
      <c r="GM42" s="81" t="str">
        <f>$B$42</f>
        <v>THIERRY</v>
      </c>
      <c r="GN42" s="76" t="s">
        <v>30</v>
      </c>
      <c r="GO42" s="77"/>
      <c r="GP42" s="77"/>
      <c r="GQ42" s="77"/>
      <c r="GR42" s="77"/>
      <c r="GS42" s="77"/>
      <c r="GT42" s="77"/>
      <c r="GU42" s="77"/>
      <c r="GV42" s="77"/>
      <c r="GW42" s="77"/>
      <c r="GX42" s="77"/>
      <c r="GY42" s="77"/>
      <c r="GZ42" s="77"/>
      <c r="HA42" s="77"/>
      <c r="HB42" s="77"/>
      <c r="HC42" s="77"/>
      <c r="HD42" s="77"/>
      <c r="HE42" s="77"/>
      <c r="HF42" s="77"/>
      <c r="HG42" s="77"/>
      <c r="HH42" s="77"/>
      <c r="HI42" s="77"/>
      <c r="HJ42" s="77"/>
      <c r="HK42" s="77"/>
      <c r="HL42" s="77"/>
      <c r="HM42" s="77"/>
      <c r="HN42" s="77"/>
      <c r="HO42" s="77"/>
      <c r="HP42" s="77"/>
      <c r="HQ42" s="77"/>
      <c r="HR42" s="77"/>
      <c r="HY42" s="56" t="str">
        <f>bases!$B$12</f>
        <v>THIERRY</v>
      </c>
      <c r="HZ42" s="81" t="str">
        <f>$B$42</f>
        <v>THIERRY</v>
      </c>
      <c r="IA42" s="76" t="s">
        <v>30</v>
      </c>
      <c r="IB42" s="77"/>
      <c r="IC42" s="77"/>
      <c r="ID42" s="77"/>
      <c r="IE42" s="77"/>
      <c r="IF42" s="77"/>
      <c r="IG42" s="77"/>
      <c r="IH42" s="77"/>
      <c r="II42" s="77"/>
      <c r="IJ42" s="77"/>
      <c r="IK42" s="77"/>
      <c r="IL42" s="77"/>
      <c r="IM42" s="77"/>
      <c r="IN42" s="77"/>
      <c r="IO42" s="77"/>
      <c r="IP42" s="77"/>
      <c r="IQ42" s="77"/>
      <c r="IR42" s="77"/>
      <c r="IS42" s="77"/>
      <c r="IT42" s="77"/>
      <c r="IU42" s="77"/>
      <c r="IV42" s="77"/>
      <c r="IW42" s="77"/>
      <c r="IX42" s="77"/>
      <c r="IY42" s="77"/>
      <c r="IZ42" s="77"/>
      <c r="JA42" s="77"/>
      <c r="JB42" s="77"/>
      <c r="JC42" s="77"/>
      <c r="JD42" s="77"/>
      <c r="JE42" s="77"/>
      <c r="JF42" s="77"/>
      <c r="JL42" s="56" t="str">
        <f>bases!$B$12</f>
        <v>THIERRY</v>
      </c>
      <c r="JM42" s="81" t="str">
        <f>$B$42</f>
        <v>THIERRY</v>
      </c>
      <c r="JN42" s="76" t="s">
        <v>30</v>
      </c>
      <c r="JO42" s="77"/>
      <c r="JP42" s="77"/>
      <c r="JQ42" s="77"/>
      <c r="JR42" s="77"/>
      <c r="JS42" s="77"/>
      <c r="JT42" s="77"/>
      <c r="JU42" s="77"/>
      <c r="JV42" s="77"/>
      <c r="JW42" s="77"/>
      <c r="JX42" s="77"/>
      <c r="JY42" s="77"/>
      <c r="JZ42" s="77"/>
      <c r="KA42" s="77"/>
      <c r="KB42" s="77"/>
      <c r="KC42" s="77"/>
      <c r="KD42" s="77"/>
      <c r="KE42" s="77"/>
      <c r="KF42" s="77"/>
      <c r="KG42" s="77"/>
      <c r="KH42" s="77"/>
      <c r="KI42" s="77"/>
      <c r="KJ42" s="77"/>
      <c r="KK42" s="77"/>
      <c r="KL42" s="77"/>
      <c r="KM42" s="77"/>
      <c r="KN42" s="77"/>
      <c r="KO42" s="77"/>
      <c r="KP42" s="77"/>
      <c r="KQ42" s="77"/>
      <c r="KR42" s="77"/>
      <c r="KS42" s="77"/>
      <c r="KZ42" s="56" t="str">
        <f>bases!$B$12</f>
        <v>THIERRY</v>
      </c>
      <c r="LA42" s="81" t="str">
        <f>$B$42</f>
        <v>THIERRY</v>
      </c>
      <c r="LB42" s="76" t="s">
        <v>30</v>
      </c>
      <c r="LC42" s="77"/>
      <c r="LD42" s="77"/>
      <c r="LE42" s="77"/>
      <c r="LF42" s="77"/>
      <c r="LG42" s="77"/>
      <c r="LH42" s="77"/>
      <c r="LI42" s="77"/>
      <c r="LJ42" s="77"/>
      <c r="LK42" s="77"/>
      <c r="LL42" s="77"/>
      <c r="LM42" s="77"/>
      <c r="LN42" s="77"/>
      <c r="LO42" s="77"/>
      <c r="LP42" s="77"/>
      <c r="LQ42" s="77"/>
      <c r="LR42" s="77"/>
      <c r="LS42" s="77"/>
      <c r="LT42" s="77"/>
      <c r="LU42" s="77"/>
      <c r="LV42" s="77"/>
      <c r="LW42" s="77"/>
      <c r="LX42" s="77"/>
      <c r="LY42" s="77"/>
      <c r="LZ42" s="77"/>
      <c r="MA42" s="77"/>
      <c r="MB42" s="77"/>
      <c r="MC42" s="77"/>
      <c r="MD42" s="77"/>
      <c r="ME42" s="77"/>
      <c r="MF42" s="77"/>
      <c r="ML42" s="56" t="str">
        <f>bases!$B$12</f>
        <v>THIERRY</v>
      </c>
      <c r="MM42" s="81" t="str">
        <f>$B$42</f>
        <v>THIERRY</v>
      </c>
      <c r="MN42" s="76" t="s">
        <v>30</v>
      </c>
      <c r="MO42" s="77"/>
      <c r="MP42" s="77"/>
      <c r="MQ42" s="77"/>
      <c r="MR42" s="77"/>
      <c r="MS42" s="77"/>
      <c r="MT42" s="77"/>
      <c r="MU42" s="77"/>
      <c r="MV42" s="77"/>
      <c r="MW42" s="77"/>
      <c r="MX42" s="77"/>
      <c r="MY42" s="77"/>
      <c r="MZ42" s="77"/>
      <c r="NA42" s="77"/>
      <c r="NB42" s="77"/>
      <c r="NC42" s="77"/>
      <c r="ND42" s="77"/>
      <c r="NE42" s="77"/>
      <c r="NF42" s="77"/>
      <c r="NG42" s="77"/>
      <c r="NH42" s="77"/>
      <c r="NI42" s="77"/>
      <c r="NJ42" s="77"/>
      <c r="NK42" s="77"/>
      <c r="NL42" s="77"/>
      <c r="NM42" s="77"/>
      <c r="NN42" s="77"/>
      <c r="NO42" s="77"/>
      <c r="NP42" s="77"/>
      <c r="NQ42" s="77"/>
      <c r="NR42" s="77"/>
      <c r="NS42" s="77"/>
      <c r="NY42" s="56" t="str">
        <f>bases!$B$12</f>
        <v>THIERRY</v>
      </c>
      <c r="NZ42" s="81" t="str">
        <f>$B$42</f>
        <v>THIERRY</v>
      </c>
      <c r="OA42" s="76" t="s">
        <v>30</v>
      </c>
      <c r="OB42" s="77"/>
      <c r="OC42" s="77"/>
      <c r="OD42" s="77"/>
      <c r="OE42" s="77"/>
      <c r="OF42" s="77"/>
      <c r="OG42" s="77"/>
      <c r="OH42" s="77"/>
      <c r="OI42" s="77"/>
      <c r="OJ42" s="77"/>
      <c r="OK42" s="77"/>
      <c r="OL42" s="77"/>
      <c r="OM42" s="77"/>
      <c r="ON42" s="77"/>
      <c r="OO42" s="77"/>
      <c r="OP42" s="77"/>
      <c r="OQ42" s="77"/>
      <c r="OR42" s="77"/>
      <c r="OS42" s="77"/>
      <c r="OT42" s="77"/>
      <c r="OU42" s="77"/>
      <c r="OV42" s="77"/>
      <c r="OW42" s="77"/>
      <c r="OX42" s="77"/>
      <c r="OY42" s="77"/>
      <c r="OZ42" s="77"/>
      <c r="PA42" s="77"/>
      <c r="PB42" s="77"/>
      <c r="PC42" s="77"/>
      <c r="PD42" s="77"/>
      <c r="PE42" s="77"/>
      <c r="PK42" s="56" t="str">
        <f>bases!$B$12</f>
        <v>THIERRY</v>
      </c>
      <c r="PL42" s="81" t="str">
        <f>$B$42</f>
        <v>THIERRY</v>
      </c>
      <c r="PM42" s="76" t="s">
        <v>30</v>
      </c>
      <c r="PN42" s="77"/>
      <c r="PO42" s="77"/>
      <c r="PP42" s="77"/>
      <c r="PQ42" s="77"/>
      <c r="PR42" s="77"/>
      <c r="PS42" s="77"/>
      <c r="PT42" s="77"/>
      <c r="PU42" s="77"/>
      <c r="PV42" s="77"/>
      <c r="PW42" s="77"/>
      <c r="PX42" s="77"/>
      <c r="PY42" s="77"/>
      <c r="PZ42" s="77"/>
      <c r="QA42" s="77"/>
      <c r="QB42" s="77"/>
      <c r="QC42" s="77"/>
      <c r="QD42" s="77"/>
      <c r="QE42" s="77"/>
      <c r="QF42" s="77"/>
      <c r="QG42" s="77"/>
      <c r="QH42" s="77"/>
      <c r="QI42" s="77"/>
      <c r="QJ42" s="77"/>
      <c r="QK42" s="77"/>
      <c r="QL42" s="77"/>
      <c r="QM42" s="77"/>
      <c r="QN42" s="77"/>
      <c r="QO42" s="77"/>
      <c r="QP42" s="77"/>
      <c r="QQ42" s="77"/>
      <c r="QR42" s="77"/>
    </row>
    <row r="43" spans="1:460" s="35" customFormat="1" ht="20.100000000000001" customHeight="1" thickBot="1" x14ac:dyDescent="0.3">
      <c r="B43" s="57"/>
      <c r="C43" s="78" t="str">
        <f>$B$42</f>
        <v>THIERRY</v>
      </c>
      <c r="D43" s="79" t="s">
        <v>66</v>
      </c>
      <c r="E43" s="88"/>
      <c r="F43" s="80"/>
      <c r="G43" s="91"/>
      <c r="H43" s="91"/>
      <c r="I43" s="80"/>
      <c r="J43" s="80"/>
      <c r="K43" s="80"/>
      <c r="L43" s="80"/>
      <c r="M43" s="80"/>
      <c r="N43" s="91"/>
      <c r="O43" s="91"/>
      <c r="P43" s="80"/>
      <c r="Q43" s="80"/>
      <c r="R43" s="80"/>
      <c r="S43" s="80"/>
      <c r="T43" s="80"/>
      <c r="U43" s="91"/>
      <c r="V43" s="91"/>
      <c r="W43" s="80"/>
      <c r="X43" s="80"/>
      <c r="Y43" s="80"/>
      <c r="Z43" s="80"/>
      <c r="AA43" s="80"/>
      <c r="AB43" s="91"/>
      <c r="AC43" s="91"/>
      <c r="AD43" s="80"/>
      <c r="AE43" s="80"/>
      <c r="AF43" s="80"/>
      <c r="AG43" s="80"/>
      <c r="AH43" s="80"/>
      <c r="AI43" s="91"/>
      <c r="AO43" s="57"/>
      <c r="AP43" s="78" t="str">
        <f>$B$42</f>
        <v>THIERRY</v>
      </c>
      <c r="AQ43" s="79" t="s">
        <v>66</v>
      </c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Y43" s="57"/>
      <c r="BZ43" s="78" t="str">
        <f>$B$42</f>
        <v>THIERRY</v>
      </c>
      <c r="CA43" s="79" t="s">
        <v>66</v>
      </c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M43" s="57"/>
      <c r="DN43" s="78" t="str">
        <f>$B$42</f>
        <v>THIERRY</v>
      </c>
      <c r="DO43" s="79" t="s">
        <v>66</v>
      </c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Y43" s="57"/>
      <c r="EZ43" s="78" t="str">
        <f>$B$42</f>
        <v>THIERRY</v>
      </c>
      <c r="FA43" s="79" t="s">
        <v>66</v>
      </c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L43" s="57"/>
      <c r="GM43" s="78" t="str">
        <f>$B$42</f>
        <v>THIERRY</v>
      </c>
      <c r="GN43" s="79" t="s">
        <v>66</v>
      </c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  <c r="HD43" s="80"/>
      <c r="HE43" s="80"/>
      <c r="HF43" s="80"/>
      <c r="HG43" s="80"/>
      <c r="HH43" s="80"/>
      <c r="HI43" s="80"/>
      <c r="HJ43" s="80"/>
      <c r="HK43" s="80"/>
      <c r="HL43" s="80"/>
      <c r="HM43" s="80"/>
      <c r="HN43" s="80"/>
      <c r="HO43" s="80"/>
      <c r="HP43" s="80"/>
      <c r="HQ43" s="80"/>
      <c r="HR43" s="80"/>
      <c r="HY43" s="57"/>
      <c r="HZ43" s="78" t="str">
        <f>$B$42</f>
        <v>THIERRY</v>
      </c>
      <c r="IA43" s="79" t="s">
        <v>66</v>
      </c>
      <c r="IB43" s="80"/>
      <c r="IC43" s="80"/>
      <c r="ID43" s="80"/>
      <c r="IE43" s="80"/>
      <c r="IF43" s="80"/>
      <c r="IG43" s="80"/>
      <c r="IH43" s="80"/>
      <c r="II43" s="80"/>
      <c r="IJ43" s="80"/>
      <c r="IK43" s="80"/>
      <c r="IL43" s="80"/>
      <c r="IM43" s="80"/>
      <c r="IN43" s="80"/>
      <c r="IO43" s="80"/>
      <c r="IP43" s="80"/>
      <c r="IQ43" s="80"/>
      <c r="IR43" s="80"/>
      <c r="IS43" s="80"/>
      <c r="IT43" s="80"/>
      <c r="IU43" s="80"/>
      <c r="IV43" s="80"/>
      <c r="IW43" s="80"/>
      <c r="IX43" s="80"/>
      <c r="IY43" s="80"/>
      <c r="IZ43" s="80"/>
      <c r="JA43" s="80"/>
      <c r="JB43" s="80"/>
      <c r="JC43" s="80"/>
      <c r="JD43" s="80"/>
      <c r="JE43" s="80"/>
      <c r="JF43" s="80"/>
      <c r="JL43" s="57"/>
      <c r="JM43" s="78" t="str">
        <f>$B$42</f>
        <v>THIERRY</v>
      </c>
      <c r="JN43" s="79" t="s">
        <v>66</v>
      </c>
      <c r="JO43" s="80"/>
      <c r="JP43" s="80"/>
      <c r="JQ43" s="80"/>
      <c r="JR43" s="80"/>
      <c r="JS43" s="80"/>
      <c r="JT43" s="80"/>
      <c r="JU43" s="80"/>
      <c r="JV43" s="80"/>
      <c r="JW43" s="80"/>
      <c r="JX43" s="80"/>
      <c r="JY43" s="80"/>
      <c r="JZ43" s="80"/>
      <c r="KA43" s="80"/>
      <c r="KB43" s="80"/>
      <c r="KC43" s="80"/>
      <c r="KD43" s="80"/>
      <c r="KE43" s="80"/>
      <c r="KF43" s="80"/>
      <c r="KG43" s="80"/>
      <c r="KH43" s="80"/>
      <c r="KI43" s="80"/>
      <c r="KJ43" s="80"/>
      <c r="KK43" s="80"/>
      <c r="KL43" s="80"/>
      <c r="KM43" s="80"/>
      <c r="KN43" s="80"/>
      <c r="KO43" s="80"/>
      <c r="KP43" s="80"/>
      <c r="KQ43" s="80"/>
      <c r="KR43" s="80"/>
      <c r="KS43" s="80"/>
      <c r="KZ43" s="57"/>
      <c r="LA43" s="78" t="str">
        <f>$B$42</f>
        <v>THIERRY</v>
      </c>
      <c r="LB43" s="79" t="s">
        <v>66</v>
      </c>
      <c r="LC43" s="80"/>
      <c r="LD43" s="80"/>
      <c r="LE43" s="80"/>
      <c r="LF43" s="80"/>
      <c r="LG43" s="80"/>
      <c r="LH43" s="80"/>
      <c r="LI43" s="80"/>
      <c r="LJ43" s="80"/>
      <c r="LK43" s="80"/>
      <c r="LL43" s="80"/>
      <c r="LM43" s="80"/>
      <c r="LN43" s="80"/>
      <c r="LO43" s="80"/>
      <c r="LP43" s="80"/>
      <c r="LQ43" s="80"/>
      <c r="LR43" s="80"/>
      <c r="LS43" s="80"/>
      <c r="LT43" s="80"/>
      <c r="LU43" s="80"/>
      <c r="LV43" s="80"/>
      <c r="LW43" s="80"/>
      <c r="LX43" s="80"/>
      <c r="LY43" s="80"/>
      <c r="LZ43" s="80"/>
      <c r="MA43" s="80"/>
      <c r="MB43" s="80"/>
      <c r="MC43" s="80"/>
      <c r="MD43" s="80"/>
      <c r="ME43" s="80"/>
      <c r="MF43" s="80"/>
      <c r="ML43" s="57"/>
      <c r="MM43" s="78" t="str">
        <f>$B$42</f>
        <v>THIERRY</v>
      </c>
      <c r="MN43" s="79" t="s">
        <v>66</v>
      </c>
      <c r="MO43" s="80"/>
      <c r="MP43" s="80"/>
      <c r="MQ43" s="80"/>
      <c r="MR43" s="80"/>
      <c r="MS43" s="80"/>
      <c r="MT43" s="80"/>
      <c r="MU43" s="80"/>
      <c r="MV43" s="80"/>
      <c r="MW43" s="80"/>
      <c r="MX43" s="80"/>
      <c r="MY43" s="80"/>
      <c r="MZ43" s="80"/>
      <c r="NA43" s="80"/>
      <c r="NB43" s="80"/>
      <c r="NC43" s="80"/>
      <c r="ND43" s="80"/>
      <c r="NE43" s="80"/>
      <c r="NF43" s="80"/>
      <c r="NG43" s="80"/>
      <c r="NH43" s="80"/>
      <c r="NI43" s="80"/>
      <c r="NJ43" s="80"/>
      <c r="NK43" s="80"/>
      <c r="NL43" s="80"/>
      <c r="NM43" s="80"/>
      <c r="NN43" s="80"/>
      <c r="NO43" s="80"/>
      <c r="NP43" s="80"/>
      <c r="NQ43" s="80"/>
      <c r="NR43" s="80"/>
      <c r="NS43" s="80"/>
      <c r="NY43" s="57"/>
      <c r="NZ43" s="78" t="str">
        <f>$B$42</f>
        <v>THIERRY</v>
      </c>
      <c r="OA43" s="79" t="s">
        <v>66</v>
      </c>
      <c r="OB43" s="80"/>
      <c r="OC43" s="80"/>
      <c r="OD43" s="80"/>
      <c r="OE43" s="80"/>
      <c r="OF43" s="80"/>
      <c r="OG43" s="80"/>
      <c r="OH43" s="80"/>
      <c r="OI43" s="80"/>
      <c r="OJ43" s="80"/>
      <c r="OK43" s="80"/>
      <c r="OL43" s="80"/>
      <c r="OM43" s="80"/>
      <c r="ON43" s="80"/>
      <c r="OO43" s="80"/>
      <c r="OP43" s="80"/>
      <c r="OQ43" s="80"/>
      <c r="OR43" s="80"/>
      <c r="OS43" s="80"/>
      <c r="OT43" s="80"/>
      <c r="OU43" s="80"/>
      <c r="OV43" s="80"/>
      <c r="OW43" s="80"/>
      <c r="OX43" s="80"/>
      <c r="OY43" s="80"/>
      <c r="OZ43" s="80"/>
      <c r="PA43" s="80"/>
      <c r="PB43" s="80"/>
      <c r="PC43" s="80"/>
      <c r="PD43" s="80"/>
      <c r="PE43" s="80"/>
      <c r="PK43" s="57"/>
      <c r="PL43" s="78" t="str">
        <f>$B$42</f>
        <v>THIERRY</v>
      </c>
      <c r="PM43" s="79" t="s">
        <v>66</v>
      </c>
      <c r="PN43" s="80"/>
      <c r="PO43" s="80"/>
      <c r="PP43" s="80"/>
      <c r="PQ43" s="80"/>
      <c r="PR43" s="80"/>
      <c r="PS43" s="80"/>
      <c r="PT43" s="80"/>
      <c r="PU43" s="80"/>
      <c r="PV43" s="80"/>
      <c r="PW43" s="80"/>
      <c r="PX43" s="80"/>
      <c r="PY43" s="80"/>
      <c r="PZ43" s="80"/>
      <c r="QA43" s="80"/>
      <c r="QB43" s="80"/>
      <c r="QC43" s="80"/>
      <c r="QD43" s="80"/>
      <c r="QE43" s="80"/>
      <c r="QF43" s="80"/>
      <c r="QG43" s="80"/>
      <c r="QH43" s="80"/>
      <c r="QI43" s="80"/>
      <c r="QJ43" s="80"/>
      <c r="QK43" s="80"/>
      <c r="QL43" s="80"/>
      <c r="QM43" s="80"/>
      <c r="QN43" s="80"/>
      <c r="QO43" s="80"/>
      <c r="QP43" s="80"/>
      <c r="QQ43" s="80"/>
      <c r="QR43" s="80"/>
    </row>
    <row r="44" spans="1:460" ht="20.100000000000001" customHeight="1" x14ac:dyDescent="0.25">
      <c r="A44" s="18">
        <v>11</v>
      </c>
      <c r="B44" s="61"/>
      <c r="C44" s="83" t="str">
        <f>$B$45</f>
        <v>ETIENNE</v>
      </c>
      <c r="D44" s="84" t="s">
        <v>29</v>
      </c>
      <c r="E44" s="86"/>
      <c r="F44" s="85"/>
      <c r="G44" s="89"/>
      <c r="H44" s="89"/>
      <c r="I44" s="85"/>
      <c r="J44" s="85"/>
      <c r="K44" s="85"/>
      <c r="L44" s="85"/>
      <c r="M44" s="85"/>
      <c r="N44" s="89"/>
      <c r="O44" s="89"/>
      <c r="P44" s="85"/>
      <c r="Q44" s="85"/>
      <c r="R44" s="85"/>
      <c r="S44" s="85"/>
      <c r="T44" s="85"/>
      <c r="U44" s="89"/>
      <c r="V44" s="89"/>
      <c r="W44" s="85"/>
      <c r="X44" s="85"/>
      <c r="Y44" s="85"/>
      <c r="Z44" s="85"/>
      <c r="AA44" s="85"/>
      <c r="AB44" s="89"/>
      <c r="AC44" s="89"/>
      <c r="AD44" s="85"/>
      <c r="AE44" s="85"/>
      <c r="AF44" s="85"/>
      <c r="AG44" s="85"/>
      <c r="AH44" s="85"/>
      <c r="AI44" s="89"/>
      <c r="AN44" s="18">
        <v>11</v>
      </c>
      <c r="AO44" s="61"/>
      <c r="AP44" s="127" t="str">
        <f>$B$45</f>
        <v>ETIENNE</v>
      </c>
      <c r="AQ44" s="128" t="s">
        <v>29</v>
      </c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X44" s="18">
        <v>11</v>
      </c>
      <c r="BY44" s="61"/>
      <c r="BZ44" s="127" t="str">
        <f>$B$45</f>
        <v>ETIENNE</v>
      </c>
      <c r="CA44" s="128" t="s">
        <v>29</v>
      </c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L44" s="18">
        <v>11</v>
      </c>
      <c r="DM44" s="61"/>
      <c r="DN44" s="127" t="str">
        <f>$B$45</f>
        <v>ETIENNE</v>
      </c>
      <c r="DO44" s="128" t="s">
        <v>29</v>
      </c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X44" s="18">
        <v>11</v>
      </c>
      <c r="EY44" s="61"/>
      <c r="EZ44" s="127" t="str">
        <f>$B$45</f>
        <v>ETIENNE</v>
      </c>
      <c r="FA44" s="128" t="s">
        <v>29</v>
      </c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FQ44" s="129"/>
      <c r="FR44" s="129"/>
      <c r="FS44" s="129"/>
      <c r="FT44" s="129"/>
      <c r="FU44" s="129"/>
      <c r="FV44" s="129"/>
      <c r="FW44" s="129"/>
      <c r="FX44" s="129"/>
      <c r="FY44" s="129"/>
      <c r="FZ44" s="129"/>
      <c r="GA44" s="129"/>
      <c r="GB44" s="129"/>
      <c r="GC44" s="129"/>
      <c r="GD44" s="129"/>
      <c r="GE44" s="129"/>
      <c r="GF44" s="129"/>
      <c r="GK44" s="18">
        <v>11</v>
      </c>
      <c r="GL44" s="61"/>
      <c r="GM44" s="127" t="str">
        <f>$B$45</f>
        <v>ETIENNE</v>
      </c>
      <c r="GN44" s="128" t="s">
        <v>29</v>
      </c>
      <c r="GO44" s="129"/>
      <c r="GP44" s="129"/>
      <c r="GQ44" s="129"/>
      <c r="GR44" s="129"/>
      <c r="GS44" s="129"/>
      <c r="GT44" s="129"/>
      <c r="GU44" s="129"/>
      <c r="GV44" s="129"/>
      <c r="GW44" s="129"/>
      <c r="GX44" s="129"/>
      <c r="GY44" s="129"/>
      <c r="GZ44" s="129"/>
      <c r="HA44" s="129"/>
      <c r="HB44" s="129"/>
      <c r="HC44" s="129"/>
      <c r="HD44" s="129"/>
      <c r="HE44" s="129"/>
      <c r="HF44" s="129"/>
      <c r="HG44" s="129"/>
      <c r="HH44" s="129"/>
      <c r="HI44" s="129"/>
      <c r="HJ44" s="129"/>
      <c r="HK44" s="129"/>
      <c r="HL44" s="129"/>
      <c r="HM44" s="129"/>
      <c r="HN44" s="129"/>
      <c r="HO44" s="129"/>
      <c r="HP44" s="129"/>
      <c r="HQ44" s="129"/>
      <c r="HR44" s="129"/>
      <c r="HX44" s="18">
        <v>11</v>
      </c>
      <c r="HY44" s="61"/>
      <c r="HZ44" s="127" t="str">
        <f>$B$45</f>
        <v>ETIENNE</v>
      </c>
      <c r="IA44" s="128" t="s">
        <v>29</v>
      </c>
      <c r="IB44" s="129"/>
      <c r="IC44" s="129"/>
      <c r="ID44" s="129"/>
      <c r="IE44" s="129"/>
      <c r="IF44" s="129"/>
      <c r="IG44" s="129"/>
      <c r="IH44" s="129"/>
      <c r="II44" s="129"/>
      <c r="IJ44" s="129"/>
      <c r="IK44" s="129"/>
      <c r="IL44" s="129"/>
      <c r="IM44" s="129"/>
      <c r="IN44" s="129"/>
      <c r="IO44" s="129"/>
      <c r="IP44" s="129"/>
      <c r="IQ44" s="129"/>
      <c r="IR44" s="129"/>
      <c r="IS44" s="129"/>
      <c r="IT44" s="129"/>
      <c r="IU44" s="129"/>
      <c r="IV44" s="129"/>
      <c r="IW44" s="129"/>
      <c r="IX44" s="129"/>
      <c r="IY44" s="129"/>
      <c r="IZ44" s="129"/>
      <c r="JA44" s="129"/>
      <c r="JB44" s="129"/>
      <c r="JC44" s="129"/>
      <c r="JD44" s="129"/>
      <c r="JE44" s="129"/>
      <c r="JF44" s="129"/>
      <c r="JK44" s="18">
        <v>11</v>
      </c>
      <c r="JL44" s="61"/>
      <c r="JM44" s="127" t="str">
        <f>$B$45</f>
        <v>ETIENNE</v>
      </c>
      <c r="JN44" s="128" t="s">
        <v>29</v>
      </c>
      <c r="JO44" s="129"/>
      <c r="JP44" s="129"/>
      <c r="JQ44" s="129"/>
      <c r="JR44" s="129"/>
      <c r="JS44" s="129"/>
      <c r="JT44" s="129"/>
      <c r="JU44" s="129"/>
      <c r="JV44" s="129"/>
      <c r="JW44" s="129"/>
      <c r="JX44" s="129"/>
      <c r="JY44" s="129"/>
      <c r="JZ44" s="129"/>
      <c r="KA44" s="129"/>
      <c r="KB44" s="129"/>
      <c r="KC44" s="129"/>
      <c r="KD44" s="129"/>
      <c r="KE44" s="129"/>
      <c r="KF44" s="129"/>
      <c r="KG44" s="129"/>
      <c r="KH44" s="129"/>
      <c r="KI44" s="129"/>
      <c r="KJ44" s="129"/>
      <c r="KK44" s="129"/>
      <c r="KL44" s="129"/>
      <c r="KM44" s="129"/>
      <c r="KN44" s="129"/>
      <c r="KO44" s="129"/>
      <c r="KP44" s="129"/>
      <c r="KQ44" s="129"/>
      <c r="KR44" s="129"/>
      <c r="KS44" s="129"/>
      <c r="KY44" s="18">
        <v>11</v>
      </c>
      <c r="KZ44" s="61"/>
      <c r="LA44" s="127" t="str">
        <f>$B$45</f>
        <v>ETIENNE</v>
      </c>
      <c r="LB44" s="128" t="s">
        <v>29</v>
      </c>
      <c r="LC44" s="129"/>
      <c r="LD44" s="129"/>
      <c r="LE44" s="129"/>
      <c r="LF44" s="129"/>
      <c r="LG44" s="129"/>
      <c r="LH44" s="129"/>
      <c r="LI44" s="129"/>
      <c r="LJ44" s="129"/>
      <c r="LK44" s="129"/>
      <c r="LL44" s="129"/>
      <c r="LM44" s="129"/>
      <c r="LN44" s="129"/>
      <c r="LO44" s="129"/>
      <c r="LP44" s="129"/>
      <c r="LQ44" s="129"/>
      <c r="LR44" s="129"/>
      <c r="LS44" s="129"/>
      <c r="LT44" s="129"/>
      <c r="LU44" s="129"/>
      <c r="LV44" s="129"/>
      <c r="LW44" s="129"/>
      <c r="LX44" s="129"/>
      <c r="LY44" s="129"/>
      <c r="LZ44" s="129"/>
      <c r="MA44" s="129"/>
      <c r="MB44" s="129"/>
      <c r="MC44" s="129"/>
      <c r="MD44" s="129"/>
      <c r="ME44" s="129"/>
      <c r="MF44" s="129"/>
      <c r="MK44" s="18">
        <v>11</v>
      </c>
      <c r="ML44" s="61"/>
      <c r="MM44" s="127" t="str">
        <f>$B$45</f>
        <v>ETIENNE</v>
      </c>
      <c r="MN44" s="128" t="s">
        <v>29</v>
      </c>
      <c r="MO44" s="129"/>
      <c r="MP44" s="129"/>
      <c r="MQ44" s="129"/>
      <c r="MR44" s="129"/>
      <c r="MS44" s="129"/>
      <c r="MT44" s="129"/>
      <c r="MU44" s="129"/>
      <c r="MV44" s="129"/>
      <c r="MW44" s="129"/>
      <c r="MX44" s="129"/>
      <c r="MY44" s="129"/>
      <c r="MZ44" s="129"/>
      <c r="NA44" s="129"/>
      <c r="NB44" s="129"/>
      <c r="NC44" s="129"/>
      <c r="ND44" s="129"/>
      <c r="NE44" s="129"/>
      <c r="NF44" s="129"/>
      <c r="NG44" s="129"/>
      <c r="NH44" s="129"/>
      <c r="NI44" s="129"/>
      <c r="NJ44" s="129"/>
      <c r="NK44" s="129"/>
      <c r="NL44" s="129"/>
      <c r="NM44" s="129"/>
      <c r="NN44" s="129"/>
      <c r="NO44" s="129"/>
      <c r="NP44" s="129"/>
      <c r="NQ44" s="129"/>
      <c r="NR44" s="129"/>
      <c r="NS44" s="129"/>
      <c r="NX44" s="18">
        <v>11</v>
      </c>
      <c r="NY44" s="61"/>
      <c r="NZ44" s="127" t="str">
        <f>$B$45</f>
        <v>ETIENNE</v>
      </c>
      <c r="OA44" s="128" t="s">
        <v>29</v>
      </c>
      <c r="OB44" s="129"/>
      <c r="OC44" s="129"/>
      <c r="OD44" s="129"/>
      <c r="OE44" s="129"/>
      <c r="OF44" s="129"/>
      <c r="OG44" s="129"/>
      <c r="OH44" s="129"/>
      <c r="OI44" s="129"/>
      <c r="OJ44" s="129"/>
      <c r="OK44" s="129"/>
      <c r="OL44" s="129"/>
      <c r="OM44" s="129"/>
      <c r="ON44" s="129"/>
      <c r="OO44" s="129"/>
      <c r="OP44" s="129"/>
      <c r="OQ44" s="129"/>
      <c r="OR44" s="129"/>
      <c r="OS44" s="129"/>
      <c r="OT44" s="129"/>
      <c r="OU44" s="129"/>
      <c r="OV44" s="129"/>
      <c r="OW44" s="129"/>
      <c r="OX44" s="129"/>
      <c r="OY44" s="129"/>
      <c r="OZ44" s="129"/>
      <c r="PA44" s="129"/>
      <c r="PB44" s="129"/>
      <c r="PC44" s="129"/>
      <c r="PD44" s="129"/>
      <c r="PE44" s="129"/>
      <c r="PJ44" s="18">
        <v>11</v>
      </c>
      <c r="PK44" s="61"/>
      <c r="PL44" s="127" t="str">
        <f>$B$45</f>
        <v>ETIENNE</v>
      </c>
      <c r="PM44" s="128" t="s">
        <v>29</v>
      </c>
      <c r="PN44" s="129"/>
      <c r="PO44" s="129"/>
      <c r="PP44" s="129"/>
      <c r="PQ44" s="129"/>
      <c r="PR44" s="129"/>
      <c r="PS44" s="129"/>
      <c r="PT44" s="129"/>
      <c r="PU44" s="129"/>
      <c r="PV44" s="129"/>
      <c r="PW44" s="129"/>
      <c r="PX44" s="129"/>
      <c r="PY44" s="129"/>
      <c r="PZ44" s="129"/>
      <c r="QA44" s="129"/>
      <c r="QB44" s="129"/>
      <c r="QC44" s="129"/>
      <c r="QD44" s="129"/>
      <c r="QE44" s="129"/>
      <c r="QF44" s="129"/>
      <c r="QG44" s="129"/>
      <c r="QH44" s="129"/>
      <c r="QI44" s="129"/>
      <c r="QJ44" s="129"/>
      <c r="QK44" s="129"/>
      <c r="QL44" s="129"/>
      <c r="QM44" s="129"/>
      <c r="QN44" s="129"/>
      <c r="QO44" s="129"/>
      <c r="QP44" s="129"/>
      <c r="QQ44" s="129"/>
      <c r="QR44" s="129"/>
    </row>
    <row r="45" spans="1:460" ht="20.100000000000001" customHeight="1" x14ac:dyDescent="0.25">
      <c r="B45" s="56" t="str">
        <f>bases!$B$13</f>
        <v>ETIENNE</v>
      </c>
      <c r="C45" s="81" t="str">
        <f>$B$45</f>
        <v>ETIENNE</v>
      </c>
      <c r="D45" s="76" t="s">
        <v>30</v>
      </c>
      <c r="E45" s="87"/>
      <c r="F45" s="77"/>
      <c r="G45" s="90"/>
      <c r="H45" s="90"/>
      <c r="I45" s="77"/>
      <c r="J45" s="77"/>
      <c r="K45" s="77"/>
      <c r="L45" s="77"/>
      <c r="M45" s="77"/>
      <c r="N45" s="90"/>
      <c r="O45" s="90"/>
      <c r="P45" s="77"/>
      <c r="Q45" s="77"/>
      <c r="R45" s="77"/>
      <c r="S45" s="77"/>
      <c r="T45" s="77"/>
      <c r="U45" s="90"/>
      <c r="V45" s="90"/>
      <c r="W45" s="77"/>
      <c r="X45" s="77"/>
      <c r="Y45" s="77"/>
      <c r="Z45" s="77"/>
      <c r="AA45" s="77"/>
      <c r="AB45" s="90"/>
      <c r="AC45" s="90"/>
      <c r="AD45" s="77"/>
      <c r="AE45" s="77"/>
      <c r="AF45" s="77"/>
      <c r="AG45" s="77"/>
      <c r="AH45" s="77"/>
      <c r="AI45" s="90"/>
      <c r="AO45" s="56" t="str">
        <f>bases!$B$13</f>
        <v>ETIENNE</v>
      </c>
      <c r="AP45" s="81" t="str">
        <f>$B$45</f>
        <v>ETIENNE</v>
      </c>
      <c r="AQ45" s="76" t="s">
        <v>30</v>
      </c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Y45" s="56" t="str">
        <f>bases!$B$13</f>
        <v>ETIENNE</v>
      </c>
      <c r="BZ45" s="81" t="str">
        <f>$B$45</f>
        <v>ETIENNE</v>
      </c>
      <c r="CA45" s="76" t="s">
        <v>30</v>
      </c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M45" s="56" t="str">
        <f>bases!$B$13</f>
        <v>ETIENNE</v>
      </c>
      <c r="DN45" s="81" t="str">
        <f>$B$45</f>
        <v>ETIENNE</v>
      </c>
      <c r="DO45" s="76" t="s">
        <v>30</v>
      </c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77"/>
      <c r="EJ45" s="77"/>
      <c r="EK45" s="77"/>
      <c r="EL45" s="77"/>
      <c r="EM45" s="77"/>
      <c r="EN45" s="77"/>
      <c r="EO45" s="77"/>
      <c r="EP45" s="77"/>
      <c r="EQ45" s="77"/>
      <c r="ER45" s="77"/>
      <c r="ES45" s="77"/>
      <c r="EY45" s="56" t="str">
        <f>bases!$B$13</f>
        <v>ETIENNE</v>
      </c>
      <c r="EZ45" s="81" t="str">
        <f>$B$45</f>
        <v>ETIENNE</v>
      </c>
      <c r="FA45" s="76" t="s">
        <v>30</v>
      </c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  <c r="FP45" s="77"/>
      <c r="FQ45" s="77"/>
      <c r="FR45" s="77"/>
      <c r="FS45" s="77"/>
      <c r="FT45" s="77"/>
      <c r="FU45" s="77"/>
      <c r="FV45" s="77"/>
      <c r="FW45" s="77"/>
      <c r="FX45" s="77"/>
      <c r="FY45" s="77"/>
      <c r="FZ45" s="77"/>
      <c r="GA45" s="77"/>
      <c r="GB45" s="77"/>
      <c r="GC45" s="77"/>
      <c r="GD45" s="77"/>
      <c r="GE45" s="77"/>
      <c r="GF45" s="77"/>
      <c r="GL45" s="56" t="str">
        <f>bases!$B$13</f>
        <v>ETIENNE</v>
      </c>
      <c r="GM45" s="81" t="str">
        <f>$B$45</f>
        <v>ETIENNE</v>
      </c>
      <c r="GN45" s="76" t="s">
        <v>30</v>
      </c>
      <c r="GO45" s="77"/>
      <c r="GP45" s="77"/>
      <c r="GQ45" s="77"/>
      <c r="GR45" s="77"/>
      <c r="GS45" s="77"/>
      <c r="GT45" s="77"/>
      <c r="GU45" s="77"/>
      <c r="GV45" s="77"/>
      <c r="GW45" s="77"/>
      <c r="GX45" s="77"/>
      <c r="GY45" s="77"/>
      <c r="GZ45" s="77"/>
      <c r="HA45" s="77"/>
      <c r="HB45" s="77"/>
      <c r="HC45" s="77"/>
      <c r="HD45" s="77"/>
      <c r="HE45" s="77"/>
      <c r="HF45" s="77"/>
      <c r="HG45" s="77"/>
      <c r="HH45" s="77"/>
      <c r="HI45" s="77"/>
      <c r="HJ45" s="77"/>
      <c r="HK45" s="77"/>
      <c r="HL45" s="77"/>
      <c r="HM45" s="77"/>
      <c r="HN45" s="77"/>
      <c r="HO45" s="77"/>
      <c r="HP45" s="77"/>
      <c r="HQ45" s="77"/>
      <c r="HR45" s="77"/>
      <c r="HY45" s="56" t="str">
        <f>bases!$B$13</f>
        <v>ETIENNE</v>
      </c>
      <c r="HZ45" s="81" t="str">
        <f>$B$45</f>
        <v>ETIENNE</v>
      </c>
      <c r="IA45" s="76" t="s">
        <v>30</v>
      </c>
      <c r="IB45" s="77"/>
      <c r="IC45" s="77"/>
      <c r="ID45" s="77"/>
      <c r="IE45" s="77"/>
      <c r="IF45" s="77"/>
      <c r="IG45" s="77"/>
      <c r="IH45" s="77"/>
      <c r="II45" s="77"/>
      <c r="IJ45" s="77"/>
      <c r="IK45" s="77"/>
      <c r="IL45" s="77"/>
      <c r="IM45" s="77"/>
      <c r="IN45" s="77"/>
      <c r="IO45" s="77"/>
      <c r="IP45" s="77"/>
      <c r="IQ45" s="77"/>
      <c r="IR45" s="77"/>
      <c r="IS45" s="77"/>
      <c r="IT45" s="77"/>
      <c r="IU45" s="77"/>
      <c r="IV45" s="77"/>
      <c r="IW45" s="77"/>
      <c r="IX45" s="77"/>
      <c r="IY45" s="77"/>
      <c r="IZ45" s="77"/>
      <c r="JA45" s="77"/>
      <c r="JB45" s="77"/>
      <c r="JC45" s="77"/>
      <c r="JD45" s="77"/>
      <c r="JE45" s="77"/>
      <c r="JF45" s="77"/>
      <c r="JL45" s="56" t="str">
        <f>bases!$B$13</f>
        <v>ETIENNE</v>
      </c>
      <c r="JM45" s="81" t="str">
        <f>$B$45</f>
        <v>ETIENNE</v>
      </c>
      <c r="JN45" s="76" t="s">
        <v>30</v>
      </c>
      <c r="JO45" s="77"/>
      <c r="JP45" s="77"/>
      <c r="JQ45" s="77"/>
      <c r="JR45" s="77"/>
      <c r="JS45" s="77"/>
      <c r="JT45" s="77"/>
      <c r="JU45" s="77"/>
      <c r="JV45" s="77"/>
      <c r="JW45" s="77"/>
      <c r="JX45" s="77"/>
      <c r="JY45" s="77"/>
      <c r="JZ45" s="77"/>
      <c r="KA45" s="77"/>
      <c r="KB45" s="77"/>
      <c r="KC45" s="77"/>
      <c r="KD45" s="77"/>
      <c r="KE45" s="77"/>
      <c r="KF45" s="77"/>
      <c r="KG45" s="77"/>
      <c r="KH45" s="77"/>
      <c r="KI45" s="77"/>
      <c r="KJ45" s="77"/>
      <c r="KK45" s="77"/>
      <c r="KL45" s="77"/>
      <c r="KM45" s="77"/>
      <c r="KN45" s="77"/>
      <c r="KO45" s="77"/>
      <c r="KP45" s="77"/>
      <c r="KQ45" s="77"/>
      <c r="KR45" s="77"/>
      <c r="KS45" s="77"/>
      <c r="KZ45" s="56" t="str">
        <f>bases!$B$13</f>
        <v>ETIENNE</v>
      </c>
      <c r="LA45" s="81" t="str">
        <f>$B$45</f>
        <v>ETIENNE</v>
      </c>
      <c r="LB45" s="76" t="s">
        <v>30</v>
      </c>
      <c r="LC45" s="77"/>
      <c r="LD45" s="77"/>
      <c r="LE45" s="77"/>
      <c r="LF45" s="77"/>
      <c r="LG45" s="77"/>
      <c r="LH45" s="77"/>
      <c r="LI45" s="77"/>
      <c r="LJ45" s="77"/>
      <c r="LK45" s="77"/>
      <c r="LL45" s="77"/>
      <c r="LM45" s="77"/>
      <c r="LN45" s="77"/>
      <c r="LO45" s="77"/>
      <c r="LP45" s="77"/>
      <c r="LQ45" s="77"/>
      <c r="LR45" s="77"/>
      <c r="LS45" s="77"/>
      <c r="LT45" s="77"/>
      <c r="LU45" s="77"/>
      <c r="LV45" s="77"/>
      <c r="LW45" s="77"/>
      <c r="LX45" s="77"/>
      <c r="LY45" s="77"/>
      <c r="LZ45" s="77"/>
      <c r="MA45" s="77"/>
      <c r="MB45" s="77"/>
      <c r="MC45" s="77"/>
      <c r="MD45" s="77"/>
      <c r="ME45" s="77"/>
      <c r="MF45" s="77"/>
      <c r="ML45" s="56" t="str">
        <f>bases!$B$13</f>
        <v>ETIENNE</v>
      </c>
      <c r="MM45" s="81" t="str">
        <f>$B$45</f>
        <v>ETIENNE</v>
      </c>
      <c r="MN45" s="76" t="s">
        <v>30</v>
      </c>
      <c r="MO45" s="77"/>
      <c r="MP45" s="77"/>
      <c r="MQ45" s="77"/>
      <c r="MR45" s="77"/>
      <c r="MS45" s="77"/>
      <c r="MT45" s="77"/>
      <c r="MU45" s="77"/>
      <c r="MV45" s="77"/>
      <c r="MW45" s="77"/>
      <c r="MX45" s="77"/>
      <c r="MY45" s="77"/>
      <c r="MZ45" s="77"/>
      <c r="NA45" s="77"/>
      <c r="NB45" s="77"/>
      <c r="NC45" s="77"/>
      <c r="ND45" s="77"/>
      <c r="NE45" s="77"/>
      <c r="NF45" s="77"/>
      <c r="NG45" s="77"/>
      <c r="NH45" s="77"/>
      <c r="NI45" s="77"/>
      <c r="NJ45" s="77"/>
      <c r="NK45" s="77"/>
      <c r="NL45" s="77"/>
      <c r="NM45" s="77"/>
      <c r="NN45" s="77"/>
      <c r="NO45" s="77"/>
      <c r="NP45" s="77"/>
      <c r="NQ45" s="77"/>
      <c r="NR45" s="77"/>
      <c r="NS45" s="77"/>
      <c r="NY45" s="56" t="str">
        <f>bases!$B$13</f>
        <v>ETIENNE</v>
      </c>
      <c r="NZ45" s="81" t="str">
        <f>$B$45</f>
        <v>ETIENNE</v>
      </c>
      <c r="OA45" s="76" t="s">
        <v>30</v>
      </c>
      <c r="OB45" s="77"/>
      <c r="OC45" s="77"/>
      <c r="OD45" s="77"/>
      <c r="OE45" s="77"/>
      <c r="OF45" s="77"/>
      <c r="OG45" s="77"/>
      <c r="OH45" s="77"/>
      <c r="OI45" s="77"/>
      <c r="OJ45" s="77"/>
      <c r="OK45" s="77"/>
      <c r="OL45" s="77"/>
      <c r="OM45" s="77"/>
      <c r="ON45" s="77"/>
      <c r="OO45" s="77"/>
      <c r="OP45" s="77"/>
      <c r="OQ45" s="77"/>
      <c r="OR45" s="77"/>
      <c r="OS45" s="77"/>
      <c r="OT45" s="77"/>
      <c r="OU45" s="77"/>
      <c r="OV45" s="77"/>
      <c r="OW45" s="77"/>
      <c r="OX45" s="77"/>
      <c r="OY45" s="77"/>
      <c r="OZ45" s="77"/>
      <c r="PA45" s="77"/>
      <c r="PB45" s="77"/>
      <c r="PC45" s="77"/>
      <c r="PD45" s="77"/>
      <c r="PE45" s="77"/>
      <c r="PK45" s="56" t="str">
        <f>bases!$B$13</f>
        <v>ETIENNE</v>
      </c>
      <c r="PL45" s="81" t="str">
        <f>$B$45</f>
        <v>ETIENNE</v>
      </c>
      <c r="PM45" s="76" t="s">
        <v>30</v>
      </c>
      <c r="PN45" s="77"/>
      <c r="PO45" s="77"/>
      <c r="PP45" s="77"/>
      <c r="PQ45" s="77"/>
      <c r="PR45" s="77"/>
      <c r="PS45" s="77"/>
      <c r="PT45" s="77"/>
      <c r="PU45" s="77"/>
      <c r="PV45" s="77"/>
      <c r="PW45" s="77"/>
      <c r="PX45" s="77"/>
      <c r="PY45" s="77"/>
      <c r="PZ45" s="77"/>
      <c r="QA45" s="77"/>
      <c r="QB45" s="77"/>
      <c r="QC45" s="77"/>
      <c r="QD45" s="77"/>
      <c r="QE45" s="77"/>
      <c r="QF45" s="77"/>
      <c r="QG45" s="77"/>
      <c r="QH45" s="77"/>
      <c r="QI45" s="77"/>
      <c r="QJ45" s="77"/>
      <c r="QK45" s="77"/>
      <c r="QL45" s="77"/>
      <c r="QM45" s="77"/>
      <c r="QN45" s="77"/>
      <c r="QO45" s="77"/>
      <c r="QP45" s="77"/>
      <c r="QQ45" s="77"/>
      <c r="QR45" s="77"/>
    </row>
    <row r="46" spans="1:460" s="35" customFormat="1" ht="20.100000000000001" customHeight="1" thickBot="1" x14ac:dyDescent="0.3">
      <c r="B46" s="57"/>
      <c r="C46" s="78" t="str">
        <f>$B$45</f>
        <v>ETIENNE</v>
      </c>
      <c r="D46" s="79" t="s">
        <v>66</v>
      </c>
      <c r="E46" s="88"/>
      <c r="F46" s="80"/>
      <c r="G46" s="91"/>
      <c r="H46" s="91"/>
      <c r="I46" s="80"/>
      <c r="J46" s="80"/>
      <c r="K46" s="80"/>
      <c r="L46" s="80"/>
      <c r="M46" s="80"/>
      <c r="N46" s="91"/>
      <c r="O46" s="91"/>
      <c r="P46" s="80"/>
      <c r="Q46" s="80"/>
      <c r="R46" s="80"/>
      <c r="S46" s="80"/>
      <c r="T46" s="80"/>
      <c r="U46" s="91"/>
      <c r="V46" s="91"/>
      <c r="W46" s="80"/>
      <c r="X46" s="80"/>
      <c r="Y46" s="80"/>
      <c r="Z46" s="80"/>
      <c r="AA46" s="80"/>
      <c r="AB46" s="91"/>
      <c r="AC46" s="91"/>
      <c r="AD46" s="80"/>
      <c r="AE46" s="80"/>
      <c r="AF46" s="80"/>
      <c r="AG46" s="80"/>
      <c r="AH46" s="80"/>
      <c r="AI46" s="91"/>
      <c r="AO46" s="57"/>
      <c r="AP46" s="78" t="str">
        <f>$B$45</f>
        <v>ETIENNE</v>
      </c>
      <c r="AQ46" s="79" t="s">
        <v>66</v>
      </c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Y46" s="57"/>
      <c r="BZ46" s="78" t="str">
        <f>$B$45</f>
        <v>ETIENNE</v>
      </c>
      <c r="CA46" s="79" t="s">
        <v>66</v>
      </c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M46" s="57"/>
      <c r="DN46" s="78" t="str">
        <f>$B$45</f>
        <v>ETIENNE</v>
      </c>
      <c r="DO46" s="79" t="s">
        <v>66</v>
      </c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/>
      <c r="EQ46" s="80"/>
      <c r="ER46" s="80"/>
      <c r="ES46" s="80"/>
      <c r="EY46" s="57"/>
      <c r="EZ46" s="78" t="str">
        <f>$B$45</f>
        <v>ETIENNE</v>
      </c>
      <c r="FA46" s="79" t="s">
        <v>66</v>
      </c>
      <c r="FB46" s="80"/>
      <c r="FC46" s="80"/>
      <c r="FD46" s="80"/>
      <c r="FE46" s="80"/>
      <c r="FF46" s="80"/>
      <c r="FG46" s="80"/>
      <c r="FH46" s="80"/>
      <c r="FI46" s="80"/>
      <c r="FJ46" s="80"/>
      <c r="FK46" s="80"/>
      <c r="FL46" s="80"/>
      <c r="FM46" s="80"/>
      <c r="FN46" s="80"/>
      <c r="FO46" s="80"/>
      <c r="FP46" s="80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0"/>
      <c r="GD46" s="80"/>
      <c r="GE46" s="80"/>
      <c r="GF46" s="80"/>
      <c r="GL46" s="57"/>
      <c r="GM46" s="78" t="str">
        <f>$B$45</f>
        <v>ETIENNE</v>
      </c>
      <c r="GN46" s="79" t="s">
        <v>66</v>
      </c>
      <c r="GO46" s="80"/>
      <c r="GP46" s="80"/>
      <c r="GQ46" s="80"/>
      <c r="GR46" s="80"/>
      <c r="GS46" s="80"/>
      <c r="GT46" s="80"/>
      <c r="GU46" s="80"/>
      <c r="GV46" s="80"/>
      <c r="GW46" s="80"/>
      <c r="GX46" s="80"/>
      <c r="GY46" s="80"/>
      <c r="GZ46" s="80"/>
      <c r="HA46" s="80"/>
      <c r="HB46" s="80"/>
      <c r="HC46" s="80"/>
      <c r="HD46" s="80"/>
      <c r="HE46" s="80"/>
      <c r="HF46" s="80"/>
      <c r="HG46" s="80"/>
      <c r="HH46" s="80"/>
      <c r="HI46" s="80"/>
      <c r="HJ46" s="80"/>
      <c r="HK46" s="80"/>
      <c r="HL46" s="80"/>
      <c r="HM46" s="80"/>
      <c r="HN46" s="80"/>
      <c r="HO46" s="80"/>
      <c r="HP46" s="80"/>
      <c r="HQ46" s="80"/>
      <c r="HR46" s="80"/>
      <c r="HY46" s="57"/>
      <c r="HZ46" s="78" t="str">
        <f>$B$45</f>
        <v>ETIENNE</v>
      </c>
      <c r="IA46" s="79" t="s">
        <v>66</v>
      </c>
      <c r="IB46" s="80"/>
      <c r="IC46" s="80"/>
      <c r="ID46" s="80"/>
      <c r="IE46" s="80"/>
      <c r="IF46" s="80"/>
      <c r="IG46" s="80"/>
      <c r="IH46" s="80"/>
      <c r="II46" s="80"/>
      <c r="IJ46" s="80"/>
      <c r="IK46" s="80"/>
      <c r="IL46" s="80"/>
      <c r="IM46" s="80"/>
      <c r="IN46" s="80"/>
      <c r="IO46" s="80"/>
      <c r="IP46" s="80"/>
      <c r="IQ46" s="80"/>
      <c r="IR46" s="80"/>
      <c r="IS46" s="80"/>
      <c r="IT46" s="80"/>
      <c r="IU46" s="80"/>
      <c r="IV46" s="80"/>
      <c r="IW46" s="80"/>
      <c r="IX46" s="80"/>
      <c r="IY46" s="80"/>
      <c r="IZ46" s="80"/>
      <c r="JA46" s="80"/>
      <c r="JB46" s="80"/>
      <c r="JC46" s="80"/>
      <c r="JD46" s="80"/>
      <c r="JE46" s="80"/>
      <c r="JF46" s="80"/>
      <c r="JL46" s="57"/>
      <c r="JM46" s="78" t="str">
        <f>$B$45</f>
        <v>ETIENNE</v>
      </c>
      <c r="JN46" s="79" t="s">
        <v>66</v>
      </c>
      <c r="JO46" s="80"/>
      <c r="JP46" s="80"/>
      <c r="JQ46" s="80"/>
      <c r="JR46" s="80"/>
      <c r="JS46" s="80"/>
      <c r="JT46" s="80"/>
      <c r="JU46" s="80"/>
      <c r="JV46" s="80"/>
      <c r="JW46" s="80"/>
      <c r="JX46" s="80"/>
      <c r="JY46" s="80"/>
      <c r="JZ46" s="80"/>
      <c r="KA46" s="80"/>
      <c r="KB46" s="80"/>
      <c r="KC46" s="80"/>
      <c r="KD46" s="80"/>
      <c r="KE46" s="80"/>
      <c r="KF46" s="80"/>
      <c r="KG46" s="80"/>
      <c r="KH46" s="80"/>
      <c r="KI46" s="80"/>
      <c r="KJ46" s="80"/>
      <c r="KK46" s="80"/>
      <c r="KL46" s="80"/>
      <c r="KM46" s="80"/>
      <c r="KN46" s="80"/>
      <c r="KO46" s="80"/>
      <c r="KP46" s="80"/>
      <c r="KQ46" s="80"/>
      <c r="KR46" s="80"/>
      <c r="KS46" s="80"/>
      <c r="KZ46" s="57"/>
      <c r="LA46" s="78" t="str">
        <f>$B$45</f>
        <v>ETIENNE</v>
      </c>
      <c r="LB46" s="79" t="s">
        <v>66</v>
      </c>
      <c r="LC46" s="80"/>
      <c r="LD46" s="80"/>
      <c r="LE46" s="80"/>
      <c r="LF46" s="80"/>
      <c r="LG46" s="80"/>
      <c r="LH46" s="80"/>
      <c r="LI46" s="80"/>
      <c r="LJ46" s="80"/>
      <c r="LK46" s="80"/>
      <c r="LL46" s="80"/>
      <c r="LM46" s="80"/>
      <c r="LN46" s="80"/>
      <c r="LO46" s="80"/>
      <c r="LP46" s="80"/>
      <c r="LQ46" s="80"/>
      <c r="LR46" s="80"/>
      <c r="LS46" s="80"/>
      <c r="LT46" s="80"/>
      <c r="LU46" s="80"/>
      <c r="LV46" s="80"/>
      <c r="LW46" s="80"/>
      <c r="LX46" s="80"/>
      <c r="LY46" s="80"/>
      <c r="LZ46" s="80"/>
      <c r="MA46" s="80"/>
      <c r="MB46" s="80"/>
      <c r="MC46" s="80"/>
      <c r="MD46" s="80"/>
      <c r="ME46" s="80"/>
      <c r="MF46" s="80"/>
      <c r="ML46" s="57"/>
      <c r="MM46" s="78" t="str">
        <f>$B$45</f>
        <v>ETIENNE</v>
      </c>
      <c r="MN46" s="79" t="s">
        <v>66</v>
      </c>
      <c r="MO46" s="80"/>
      <c r="MP46" s="80"/>
      <c r="MQ46" s="80"/>
      <c r="MR46" s="80"/>
      <c r="MS46" s="80"/>
      <c r="MT46" s="80"/>
      <c r="MU46" s="80"/>
      <c r="MV46" s="80"/>
      <c r="MW46" s="80"/>
      <c r="MX46" s="80"/>
      <c r="MY46" s="80"/>
      <c r="MZ46" s="80"/>
      <c r="NA46" s="80"/>
      <c r="NB46" s="80"/>
      <c r="NC46" s="80"/>
      <c r="ND46" s="80"/>
      <c r="NE46" s="80"/>
      <c r="NF46" s="80"/>
      <c r="NG46" s="80"/>
      <c r="NH46" s="80"/>
      <c r="NI46" s="80"/>
      <c r="NJ46" s="80"/>
      <c r="NK46" s="80"/>
      <c r="NL46" s="80"/>
      <c r="NM46" s="80"/>
      <c r="NN46" s="80"/>
      <c r="NO46" s="80"/>
      <c r="NP46" s="80"/>
      <c r="NQ46" s="80"/>
      <c r="NR46" s="80"/>
      <c r="NS46" s="80"/>
      <c r="NY46" s="57"/>
      <c r="NZ46" s="78" t="str">
        <f>$B$45</f>
        <v>ETIENNE</v>
      </c>
      <c r="OA46" s="79" t="s">
        <v>66</v>
      </c>
      <c r="OB46" s="80"/>
      <c r="OC46" s="80"/>
      <c r="OD46" s="80"/>
      <c r="OE46" s="80"/>
      <c r="OF46" s="80"/>
      <c r="OG46" s="80"/>
      <c r="OH46" s="80"/>
      <c r="OI46" s="80"/>
      <c r="OJ46" s="80"/>
      <c r="OK46" s="80"/>
      <c r="OL46" s="80"/>
      <c r="OM46" s="80"/>
      <c r="ON46" s="80"/>
      <c r="OO46" s="80"/>
      <c r="OP46" s="80"/>
      <c r="OQ46" s="80"/>
      <c r="OR46" s="80"/>
      <c r="OS46" s="80"/>
      <c r="OT46" s="80"/>
      <c r="OU46" s="80"/>
      <c r="OV46" s="80"/>
      <c r="OW46" s="80"/>
      <c r="OX46" s="80"/>
      <c r="OY46" s="80"/>
      <c r="OZ46" s="80"/>
      <c r="PA46" s="80"/>
      <c r="PB46" s="80"/>
      <c r="PC46" s="80"/>
      <c r="PD46" s="80"/>
      <c r="PE46" s="80"/>
      <c r="PK46" s="57"/>
      <c r="PL46" s="78" t="str">
        <f>$B$45</f>
        <v>ETIENNE</v>
      </c>
      <c r="PM46" s="79" t="s">
        <v>66</v>
      </c>
      <c r="PN46" s="80"/>
      <c r="PO46" s="80"/>
      <c r="PP46" s="80"/>
      <c r="PQ46" s="80"/>
      <c r="PR46" s="80"/>
      <c r="PS46" s="80"/>
      <c r="PT46" s="80"/>
      <c r="PU46" s="80"/>
      <c r="PV46" s="80"/>
      <c r="PW46" s="80"/>
      <c r="PX46" s="80"/>
      <c r="PY46" s="80"/>
      <c r="PZ46" s="80"/>
      <c r="QA46" s="80"/>
      <c r="QB46" s="80"/>
      <c r="QC46" s="80"/>
      <c r="QD46" s="80"/>
      <c r="QE46" s="80"/>
      <c r="QF46" s="80"/>
      <c r="QG46" s="80"/>
      <c r="QH46" s="80"/>
      <c r="QI46" s="80"/>
      <c r="QJ46" s="80"/>
      <c r="QK46" s="80"/>
      <c r="QL46" s="80"/>
      <c r="QM46" s="80"/>
      <c r="QN46" s="80"/>
      <c r="QO46" s="80"/>
      <c r="QP46" s="80"/>
      <c r="QQ46" s="80"/>
      <c r="QR46" s="80"/>
    </row>
    <row r="47" spans="1:460" ht="20.100000000000001" customHeight="1" x14ac:dyDescent="0.25">
      <c r="A47" s="18">
        <v>12</v>
      </c>
      <c r="B47" s="61"/>
      <c r="C47" s="83" t="str">
        <f>$B$48</f>
        <v>ANTOINE</v>
      </c>
      <c r="D47" s="84" t="s">
        <v>29</v>
      </c>
      <c r="E47" s="86"/>
      <c r="F47" s="85" t="s">
        <v>32</v>
      </c>
      <c r="G47" s="89" t="s">
        <v>32</v>
      </c>
      <c r="H47" s="89" t="s">
        <v>32</v>
      </c>
      <c r="I47" s="85" t="s">
        <v>32</v>
      </c>
      <c r="J47" s="85"/>
      <c r="K47" s="85"/>
      <c r="L47" s="85"/>
      <c r="M47" s="85" t="s">
        <v>31</v>
      </c>
      <c r="N47" s="89" t="s">
        <v>31</v>
      </c>
      <c r="O47" s="89" t="s">
        <v>31</v>
      </c>
      <c r="P47" s="85" t="s">
        <v>31</v>
      </c>
      <c r="Q47" s="85" t="s">
        <v>31</v>
      </c>
      <c r="R47" s="85"/>
      <c r="S47" s="85"/>
      <c r="T47" s="85"/>
      <c r="U47" s="89"/>
      <c r="V47" s="89"/>
      <c r="W47" s="85"/>
      <c r="X47" s="85"/>
      <c r="Y47" s="85"/>
      <c r="Z47" s="85"/>
      <c r="AA47" s="85"/>
      <c r="AB47" s="89"/>
      <c r="AC47" s="89"/>
      <c r="AD47" s="85"/>
      <c r="AE47" s="85"/>
      <c r="AF47" s="85" t="s">
        <v>32</v>
      </c>
      <c r="AG47" s="85" t="s">
        <v>32</v>
      </c>
      <c r="AH47" s="85" t="s">
        <v>32</v>
      </c>
      <c r="AI47" s="89" t="s">
        <v>32</v>
      </c>
      <c r="AN47" s="18">
        <v>12</v>
      </c>
      <c r="AO47" s="61"/>
      <c r="AP47" s="127" t="str">
        <f>$B$48</f>
        <v>ANTOINE</v>
      </c>
      <c r="AQ47" s="128" t="s">
        <v>29</v>
      </c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X47" s="18">
        <v>12</v>
      </c>
      <c r="BY47" s="61"/>
      <c r="BZ47" s="127" t="str">
        <f>$B$48</f>
        <v>ANTOINE</v>
      </c>
      <c r="CA47" s="128" t="s">
        <v>29</v>
      </c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29"/>
      <c r="CW47" s="129"/>
      <c r="CX47" s="129"/>
      <c r="CY47" s="129"/>
      <c r="CZ47" s="129"/>
      <c r="DA47" s="129"/>
      <c r="DB47" s="129"/>
      <c r="DC47" s="129"/>
      <c r="DD47" s="129"/>
      <c r="DE47" s="129"/>
      <c r="DF47" s="129"/>
      <c r="DL47" s="18">
        <v>12</v>
      </c>
      <c r="DM47" s="61"/>
      <c r="DN47" s="127" t="str">
        <f>$B$48</f>
        <v>ANTOINE</v>
      </c>
      <c r="DO47" s="128" t="s">
        <v>29</v>
      </c>
      <c r="DP47" s="129"/>
      <c r="DQ47" s="129"/>
      <c r="DR47" s="129"/>
      <c r="DS47" s="129"/>
      <c r="DT47" s="129"/>
      <c r="DU47" s="129"/>
      <c r="DV47" s="129"/>
      <c r="DW47" s="129"/>
      <c r="DX47" s="129"/>
      <c r="DY47" s="129"/>
      <c r="DZ47" s="129"/>
      <c r="EA47" s="129"/>
      <c r="EB47" s="129"/>
      <c r="EC47" s="129"/>
      <c r="ED47" s="129"/>
      <c r="EE47" s="129"/>
      <c r="EF47" s="129"/>
      <c r="EG47" s="129"/>
      <c r="EH47" s="129"/>
      <c r="EI47" s="129"/>
      <c r="EJ47" s="129"/>
      <c r="EK47" s="129"/>
      <c r="EL47" s="129"/>
      <c r="EM47" s="129"/>
      <c r="EN47" s="129"/>
      <c r="EO47" s="129"/>
      <c r="EP47" s="129"/>
      <c r="EQ47" s="129"/>
      <c r="ER47" s="129"/>
      <c r="ES47" s="129"/>
      <c r="EX47" s="18">
        <v>12</v>
      </c>
      <c r="EY47" s="61"/>
      <c r="EZ47" s="127" t="str">
        <f>$B$48</f>
        <v>ANTOINE</v>
      </c>
      <c r="FA47" s="128" t="s">
        <v>29</v>
      </c>
      <c r="FB47" s="129"/>
      <c r="FC47" s="129"/>
      <c r="FD47" s="129"/>
      <c r="FE47" s="129"/>
      <c r="FF47" s="129"/>
      <c r="FG47" s="129"/>
      <c r="FH47" s="129"/>
      <c r="FI47" s="129"/>
      <c r="FJ47" s="129"/>
      <c r="FK47" s="129"/>
      <c r="FL47" s="129"/>
      <c r="FM47" s="129"/>
      <c r="FN47" s="129"/>
      <c r="FO47" s="129"/>
      <c r="FP47" s="129"/>
      <c r="FQ47" s="129"/>
      <c r="FR47" s="129"/>
      <c r="FS47" s="129"/>
      <c r="FT47" s="129"/>
      <c r="FU47" s="129"/>
      <c r="FV47" s="129"/>
      <c r="FW47" s="129"/>
      <c r="FX47" s="129"/>
      <c r="FY47" s="129"/>
      <c r="FZ47" s="129"/>
      <c r="GA47" s="129"/>
      <c r="GB47" s="129"/>
      <c r="GC47" s="129"/>
      <c r="GD47" s="129"/>
      <c r="GE47" s="129"/>
      <c r="GF47" s="129"/>
      <c r="GK47" s="18">
        <v>12</v>
      </c>
      <c r="GL47" s="61"/>
      <c r="GM47" s="127" t="str">
        <f>$B$48</f>
        <v>ANTOINE</v>
      </c>
      <c r="GN47" s="128" t="s">
        <v>29</v>
      </c>
      <c r="GO47" s="129"/>
      <c r="GP47" s="129"/>
      <c r="GQ47" s="129"/>
      <c r="GR47" s="129"/>
      <c r="GS47" s="129"/>
      <c r="GT47" s="129"/>
      <c r="GU47" s="129"/>
      <c r="GV47" s="129"/>
      <c r="GW47" s="129"/>
      <c r="GX47" s="129"/>
      <c r="GY47" s="129"/>
      <c r="GZ47" s="129"/>
      <c r="HA47" s="129"/>
      <c r="HB47" s="129"/>
      <c r="HC47" s="129"/>
      <c r="HD47" s="129"/>
      <c r="HE47" s="129"/>
      <c r="HF47" s="129"/>
      <c r="HG47" s="129"/>
      <c r="HH47" s="129"/>
      <c r="HI47" s="129"/>
      <c r="HJ47" s="129"/>
      <c r="HK47" s="129"/>
      <c r="HL47" s="129"/>
      <c r="HM47" s="129"/>
      <c r="HN47" s="129"/>
      <c r="HO47" s="129"/>
      <c r="HP47" s="129"/>
      <c r="HQ47" s="129"/>
      <c r="HR47" s="129"/>
      <c r="HX47" s="18">
        <v>12</v>
      </c>
      <c r="HY47" s="61"/>
      <c r="HZ47" s="127" t="str">
        <f>$B$48</f>
        <v>ANTOINE</v>
      </c>
      <c r="IA47" s="128" t="s">
        <v>29</v>
      </c>
      <c r="IB47" s="129"/>
      <c r="IC47" s="129"/>
      <c r="ID47" s="129"/>
      <c r="IE47" s="129"/>
      <c r="IF47" s="129"/>
      <c r="IG47" s="129"/>
      <c r="IH47" s="129"/>
      <c r="II47" s="129"/>
      <c r="IJ47" s="129"/>
      <c r="IK47" s="129"/>
      <c r="IL47" s="129"/>
      <c r="IM47" s="129"/>
      <c r="IN47" s="129"/>
      <c r="IO47" s="129"/>
      <c r="IP47" s="129"/>
      <c r="IQ47" s="129"/>
      <c r="IR47" s="129"/>
      <c r="IS47" s="129"/>
      <c r="IT47" s="129"/>
      <c r="IU47" s="129"/>
      <c r="IV47" s="129"/>
      <c r="IW47" s="129"/>
      <c r="IX47" s="129"/>
      <c r="IY47" s="129"/>
      <c r="IZ47" s="129"/>
      <c r="JA47" s="129"/>
      <c r="JB47" s="129"/>
      <c r="JC47" s="129"/>
      <c r="JD47" s="129"/>
      <c r="JE47" s="129"/>
      <c r="JF47" s="129"/>
      <c r="JK47" s="18">
        <v>12</v>
      </c>
      <c r="JL47" s="61"/>
      <c r="JM47" s="127" t="str">
        <f>$B$48</f>
        <v>ANTOINE</v>
      </c>
      <c r="JN47" s="128" t="s">
        <v>29</v>
      </c>
      <c r="JO47" s="129"/>
      <c r="JP47" s="129"/>
      <c r="JQ47" s="129"/>
      <c r="JR47" s="129"/>
      <c r="JS47" s="129"/>
      <c r="JT47" s="129"/>
      <c r="JU47" s="129"/>
      <c r="JV47" s="129"/>
      <c r="JW47" s="129"/>
      <c r="JX47" s="129"/>
      <c r="JY47" s="129"/>
      <c r="JZ47" s="129"/>
      <c r="KA47" s="129"/>
      <c r="KB47" s="129"/>
      <c r="KC47" s="129"/>
      <c r="KD47" s="129"/>
      <c r="KE47" s="129"/>
      <c r="KF47" s="129"/>
      <c r="KG47" s="129"/>
      <c r="KH47" s="129"/>
      <c r="KI47" s="129"/>
      <c r="KJ47" s="129"/>
      <c r="KK47" s="129"/>
      <c r="KL47" s="129"/>
      <c r="KM47" s="129"/>
      <c r="KN47" s="129"/>
      <c r="KO47" s="129"/>
      <c r="KP47" s="129"/>
      <c r="KQ47" s="129"/>
      <c r="KR47" s="129"/>
      <c r="KS47" s="129"/>
      <c r="KY47" s="18">
        <v>12</v>
      </c>
      <c r="KZ47" s="61"/>
      <c r="LA47" s="127" t="str">
        <f>$B$48</f>
        <v>ANTOINE</v>
      </c>
      <c r="LB47" s="128" t="s">
        <v>29</v>
      </c>
      <c r="LC47" s="129"/>
      <c r="LD47" s="129"/>
      <c r="LE47" s="129"/>
      <c r="LF47" s="129"/>
      <c r="LG47" s="129"/>
      <c r="LH47" s="129"/>
      <c r="LI47" s="129"/>
      <c r="LJ47" s="129"/>
      <c r="LK47" s="129"/>
      <c r="LL47" s="129"/>
      <c r="LM47" s="129"/>
      <c r="LN47" s="129"/>
      <c r="LO47" s="129"/>
      <c r="LP47" s="129"/>
      <c r="LQ47" s="129"/>
      <c r="LR47" s="129"/>
      <c r="LS47" s="129"/>
      <c r="LT47" s="129"/>
      <c r="LU47" s="129"/>
      <c r="LV47" s="129"/>
      <c r="LW47" s="129"/>
      <c r="LX47" s="129"/>
      <c r="LY47" s="129"/>
      <c r="LZ47" s="129"/>
      <c r="MA47" s="129"/>
      <c r="MB47" s="129"/>
      <c r="MC47" s="129"/>
      <c r="MD47" s="129"/>
      <c r="ME47" s="129"/>
      <c r="MF47" s="129"/>
      <c r="MK47" s="18">
        <v>12</v>
      </c>
      <c r="ML47" s="61"/>
      <c r="MM47" s="127" t="str">
        <f>$B$48</f>
        <v>ANTOINE</v>
      </c>
      <c r="MN47" s="128" t="s">
        <v>29</v>
      </c>
      <c r="MO47" s="129"/>
      <c r="MP47" s="129"/>
      <c r="MQ47" s="129"/>
      <c r="MR47" s="129"/>
      <c r="MS47" s="129"/>
      <c r="MT47" s="129"/>
      <c r="MU47" s="129"/>
      <c r="MV47" s="129"/>
      <c r="MW47" s="129"/>
      <c r="MX47" s="129"/>
      <c r="MY47" s="129"/>
      <c r="MZ47" s="129"/>
      <c r="NA47" s="129"/>
      <c r="NB47" s="129"/>
      <c r="NC47" s="129"/>
      <c r="ND47" s="129"/>
      <c r="NE47" s="129"/>
      <c r="NF47" s="129"/>
      <c r="NG47" s="129"/>
      <c r="NH47" s="129"/>
      <c r="NI47" s="129"/>
      <c r="NJ47" s="129"/>
      <c r="NK47" s="129"/>
      <c r="NL47" s="129"/>
      <c r="NM47" s="129"/>
      <c r="NN47" s="129"/>
      <c r="NO47" s="129"/>
      <c r="NP47" s="129"/>
      <c r="NQ47" s="129"/>
      <c r="NR47" s="129"/>
      <c r="NS47" s="129"/>
      <c r="NX47" s="18">
        <v>12</v>
      </c>
      <c r="NY47" s="61"/>
      <c r="NZ47" s="127" t="str">
        <f>$B$48</f>
        <v>ANTOINE</v>
      </c>
      <c r="OA47" s="128" t="s">
        <v>29</v>
      </c>
      <c r="OB47" s="129"/>
      <c r="OC47" s="129"/>
      <c r="OD47" s="129"/>
      <c r="OE47" s="129"/>
      <c r="OF47" s="129"/>
      <c r="OG47" s="129"/>
      <c r="OH47" s="129"/>
      <c r="OI47" s="129"/>
      <c r="OJ47" s="129"/>
      <c r="OK47" s="129"/>
      <c r="OL47" s="129"/>
      <c r="OM47" s="129"/>
      <c r="ON47" s="129"/>
      <c r="OO47" s="129"/>
      <c r="OP47" s="129"/>
      <c r="OQ47" s="129"/>
      <c r="OR47" s="129"/>
      <c r="OS47" s="129"/>
      <c r="OT47" s="129"/>
      <c r="OU47" s="129"/>
      <c r="OV47" s="129"/>
      <c r="OW47" s="129"/>
      <c r="OX47" s="129"/>
      <c r="OY47" s="129"/>
      <c r="OZ47" s="129"/>
      <c r="PA47" s="129"/>
      <c r="PB47" s="129"/>
      <c r="PC47" s="129"/>
      <c r="PD47" s="129"/>
      <c r="PE47" s="129"/>
      <c r="PJ47" s="18">
        <v>12</v>
      </c>
      <c r="PK47" s="61"/>
      <c r="PL47" s="127" t="str">
        <f>$B$48</f>
        <v>ANTOINE</v>
      </c>
      <c r="PM47" s="128" t="s">
        <v>29</v>
      </c>
      <c r="PN47" s="129"/>
      <c r="PO47" s="129"/>
      <c r="PP47" s="129"/>
      <c r="PQ47" s="129"/>
      <c r="PR47" s="129"/>
      <c r="PS47" s="129"/>
      <c r="PT47" s="129"/>
      <c r="PU47" s="129"/>
      <c r="PV47" s="129"/>
      <c r="PW47" s="129"/>
      <c r="PX47" s="129"/>
      <c r="PY47" s="129"/>
      <c r="PZ47" s="129"/>
      <c r="QA47" s="129"/>
      <c r="QB47" s="129"/>
      <c r="QC47" s="129"/>
      <c r="QD47" s="129"/>
      <c r="QE47" s="129"/>
      <c r="QF47" s="129"/>
      <c r="QG47" s="129"/>
      <c r="QH47" s="129"/>
      <c r="QI47" s="129"/>
      <c r="QJ47" s="129"/>
      <c r="QK47" s="129"/>
      <c r="QL47" s="129"/>
      <c r="QM47" s="129"/>
      <c r="QN47" s="129"/>
      <c r="QO47" s="129"/>
      <c r="QP47" s="129"/>
      <c r="QQ47" s="129"/>
      <c r="QR47" s="129"/>
    </row>
    <row r="48" spans="1:460" ht="20.100000000000001" customHeight="1" x14ac:dyDescent="0.25">
      <c r="B48" s="56" t="str">
        <f>bases!$B$14</f>
        <v>ANTOINE</v>
      </c>
      <c r="C48" s="81" t="str">
        <f>$B$48</f>
        <v>ANTOINE</v>
      </c>
      <c r="D48" s="76" t="s">
        <v>30</v>
      </c>
      <c r="E48" s="87"/>
      <c r="F48" s="77" t="s">
        <v>21</v>
      </c>
      <c r="G48" s="90" t="s">
        <v>21</v>
      </c>
      <c r="H48" s="90" t="s">
        <v>21</v>
      </c>
      <c r="I48" s="77" t="s">
        <v>21</v>
      </c>
      <c r="J48" s="77"/>
      <c r="K48" s="77"/>
      <c r="L48" s="77"/>
      <c r="M48" s="77" t="s">
        <v>55</v>
      </c>
      <c r="N48" s="90" t="s">
        <v>55</v>
      </c>
      <c r="O48" s="90" t="s">
        <v>55</v>
      </c>
      <c r="P48" s="77" t="s">
        <v>55</v>
      </c>
      <c r="Q48" s="77" t="s">
        <v>55</v>
      </c>
      <c r="R48" s="77"/>
      <c r="S48" s="77"/>
      <c r="T48" s="77"/>
      <c r="U48" s="90"/>
      <c r="V48" s="90"/>
      <c r="W48" s="77"/>
      <c r="X48" s="77"/>
      <c r="Y48" s="77"/>
      <c r="Z48" s="77"/>
      <c r="AA48" s="77"/>
      <c r="AB48" s="90"/>
      <c r="AC48" s="90"/>
      <c r="AD48" s="77"/>
      <c r="AE48" s="77"/>
      <c r="AF48" s="77" t="s">
        <v>61</v>
      </c>
      <c r="AG48" s="77" t="s">
        <v>61</v>
      </c>
      <c r="AH48" s="77" t="s">
        <v>61</v>
      </c>
      <c r="AI48" s="90" t="s">
        <v>61</v>
      </c>
      <c r="AO48" s="56" t="str">
        <f>bases!$B$14</f>
        <v>ANTOINE</v>
      </c>
      <c r="AP48" s="81" t="str">
        <f>$B$48</f>
        <v>ANTOINE</v>
      </c>
      <c r="AQ48" s="76" t="s">
        <v>30</v>
      </c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Y48" s="56" t="str">
        <f>bases!$B$14</f>
        <v>ANTOINE</v>
      </c>
      <c r="BZ48" s="81" t="str">
        <f>$B$48</f>
        <v>ANTOINE</v>
      </c>
      <c r="CA48" s="76" t="s">
        <v>30</v>
      </c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M48" s="56" t="str">
        <f>bases!$B$14</f>
        <v>ANTOINE</v>
      </c>
      <c r="DN48" s="81" t="str">
        <f>$B$48</f>
        <v>ANTOINE</v>
      </c>
      <c r="DO48" s="76" t="s">
        <v>30</v>
      </c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77"/>
      <c r="EJ48" s="77"/>
      <c r="EK48" s="77"/>
      <c r="EL48" s="77"/>
      <c r="EM48" s="77"/>
      <c r="EN48" s="77"/>
      <c r="EO48" s="77"/>
      <c r="EP48" s="77"/>
      <c r="EQ48" s="77"/>
      <c r="ER48" s="77"/>
      <c r="ES48" s="77"/>
      <c r="EY48" s="56" t="str">
        <f>bases!$B$14</f>
        <v>ANTOINE</v>
      </c>
      <c r="EZ48" s="81" t="str">
        <f>$B$48</f>
        <v>ANTOINE</v>
      </c>
      <c r="FA48" s="76" t="s">
        <v>30</v>
      </c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  <c r="FP48" s="77"/>
      <c r="FQ48" s="77"/>
      <c r="FR48" s="77"/>
      <c r="FS48" s="77"/>
      <c r="FT48" s="77"/>
      <c r="FU48" s="77"/>
      <c r="FV48" s="77"/>
      <c r="FW48" s="77"/>
      <c r="FX48" s="77"/>
      <c r="FY48" s="77"/>
      <c r="FZ48" s="77"/>
      <c r="GA48" s="77"/>
      <c r="GB48" s="77"/>
      <c r="GC48" s="77"/>
      <c r="GD48" s="77"/>
      <c r="GE48" s="77"/>
      <c r="GF48" s="77"/>
      <c r="GL48" s="56" t="str">
        <f>bases!$B$14</f>
        <v>ANTOINE</v>
      </c>
      <c r="GM48" s="81" t="str">
        <f>$B$48</f>
        <v>ANTOINE</v>
      </c>
      <c r="GN48" s="76" t="s">
        <v>30</v>
      </c>
      <c r="GO48" s="77"/>
      <c r="GP48" s="77"/>
      <c r="GQ48" s="77"/>
      <c r="GR48" s="77"/>
      <c r="GS48" s="77"/>
      <c r="GT48" s="77"/>
      <c r="GU48" s="77"/>
      <c r="GV48" s="77"/>
      <c r="GW48" s="77"/>
      <c r="GX48" s="77"/>
      <c r="GY48" s="77"/>
      <c r="GZ48" s="77"/>
      <c r="HA48" s="77"/>
      <c r="HB48" s="77"/>
      <c r="HC48" s="77"/>
      <c r="HD48" s="77"/>
      <c r="HE48" s="77"/>
      <c r="HF48" s="77"/>
      <c r="HG48" s="77"/>
      <c r="HH48" s="77"/>
      <c r="HI48" s="77"/>
      <c r="HJ48" s="77"/>
      <c r="HK48" s="77"/>
      <c r="HL48" s="77"/>
      <c r="HM48" s="77"/>
      <c r="HN48" s="77"/>
      <c r="HO48" s="77"/>
      <c r="HP48" s="77"/>
      <c r="HQ48" s="77"/>
      <c r="HR48" s="77"/>
      <c r="HY48" s="56" t="str">
        <f>bases!$B$14</f>
        <v>ANTOINE</v>
      </c>
      <c r="HZ48" s="81" t="str">
        <f>$B$48</f>
        <v>ANTOINE</v>
      </c>
      <c r="IA48" s="76" t="s">
        <v>30</v>
      </c>
      <c r="IB48" s="77"/>
      <c r="IC48" s="77"/>
      <c r="ID48" s="77"/>
      <c r="IE48" s="77"/>
      <c r="IF48" s="77"/>
      <c r="IG48" s="77"/>
      <c r="IH48" s="77"/>
      <c r="II48" s="77"/>
      <c r="IJ48" s="77"/>
      <c r="IK48" s="77"/>
      <c r="IL48" s="77"/>
      <c r="IM48" s="77"/>
      <c r="IN48" s="77"/>
      <c r="IO48" s="77"/>
      <c r="IP48" s="77"/>
      <c r="IQ48" s="77"/>
      <c r="IR48" s="77"/>
      <c r="IS48" s="77"/>
      <c r="IT48" s="77"/>
      <c r="IU48" s="77"/>
      <c r="IV48" s="77"/>
      <c r="IW48" s="77"/>
      <c r="IX48" s="77"/>
      <c r="IY48" s="77"/>
      <c r="IZ48" s="77"/>
      <c r="JA48" s="77"/>
      <c r="JB48" s="77"/>
      <c r="JC48" s="77"/>
      <c r="JD48" s="77"/>
      <c r="JE48" s="77"/>
      <c r="JF48" s="77"/>
      <c r="JL48" s="56" t="str">
        <f>bases!$B$14</f>
        <v>ANTOINE</v>
      </c>
      <c r="JM48" s="81" t="str">
        <f>$B$48</f>
        <v>ANTOINE</v>
      </c>
      <c r="JN48" s="76" t="s">
        <v>30</v>
      </c>
      <c r="JO48" s="77"/>
      <c r="JP48" s="77"/>
      <c r="JQ48" s="77"/>
      <c r="JR48" s="77"/>
      <c r="JS48" s="77"/>
      <c r="JT48" s="77"/>
      <c r="JU48" s="77"/>
      <c r="JV48" s="77"/>
      <c r="JW48" s="77"/>
      <c r="JX48" s="77"/>
      <c r="JY48" s="77"/>
      <c r="JZ48" s="77"/>
      <c r="KA48" s="77"/>
      <c r="KB48" s="77"/>
      <c r="KC48" s="77"/>
      <c r="KD48" s="77"/>
      <c r="KE48" s="77"/>
      <c r="KF48" s="77"/>
      <c r="KG48" s="77"/>
      <c r="KH48" s="77"/>
      <c r="KI48" s="77"/>
      <c r="KJ48" s="77"/>
      <c r="KK48" s="77"/>
      <c r="KL48" s="77"/>
      <c r="KM48" s="77"/>
      <c r="KN48" s="77"/>
      <c r="KO48" s="77"/>
      <c r="KP48" s="77"/>
      <c r="KQ48" s="77"/>
      <c r="KR48" s="77"/>
      <c r="KS48" s="77"/>
      <c r="KZ48" s="56" t="str">
        <f>bases!$B$14</f>
        <v>ANTOINE</v>
      </c>
      <c r="LA48" s="81" t="str">
        <f>$B$48</f>
        <v>ANTOINE</v>
      </c>
      <c r="LB48" s="76" t="s">
        <v>30</v>
      </c>
      <c r="LC48" s="77"/>
      <c r="LD48" s="77"/>
      <c r="LE48" s="77"/>
      <c r="LF48" s="77"/>
      <c r="LG48" s="77"/>
      <c r="LH48" s="77"/>
      <c r="LI48" s="77"/>
      <c r="LJ48" s="77"/>
      <c r="LK48" s="77"/>
      <c r="LL48" s="77"/>
      <c r="LM48" s="77"/>
      <c r="LN48" s="77"/>
      <c r="LO48" s="77"/>
      <c r="LP48" s="77"/>
      <c r="LQ48" s="77"/>
      <c r="LR48" s="77"/>
      <c r="LS48" s="77"/>
      <c r="LT48" s="77"/>
      <c r="LU48" s="77"/>
      <c r="LV48" s="77"/>
      <c r="LW48" s="77"/>
      <c r="LX48" s="77"/>
      <c r="LY48" s="77"/>
      <c r="LZ48" s="77"/>
      <c r="MA48" s="77"/>
      <c r="MB48" s="77"/>
      <c r="MC48" s="77"/>
      <c r="MD48" s="77"/>
      <c r="ME48" s="77"/>
      <c r="MF48" s="77"/>
      <c r="ML48" s="56" t="str">
        <f>bases!$B$14</f>
        <v>ANTOINE</v>
      </c>
      <c r="MM48" s="81" t="str">
        <f>$B$48</f>
        <v>ANTOINE</v>
      </c>
      <c r="MN48" s="76" t="s">
        <v>30</v>
      </c>
      <c r="MO48" s="77"/>
      <c r="MP48" s="77"/>
      <c r="MQ48" s="77"/>
      <c r="MR48" s="77"/>
      <c r="MS48" s="77"/>
      <c r="MT48" s="77"/>
      <c r="MU48" s="77"/>
      <c r="MV48" s="77"/>
      <c r="MW48" s="77"/>
      <c r="MX48" s="77"/>
      <c r="MY48" s="77"/>
      <c r="MZ48" s="77"/>
      <c r="NA48" s="77"/>
      <c r="NB48" s="77"/>
      <c r="NC48" s="77"/>
      <c r="ND48" s="77"/>
      <c r="NE48" s="77"/>
      <c r="NF48" s="77"/>
      <c r="NG48" s="77"/>
      <c r="NH48" s="77"/>
      <c r="NI48" s="77"/>
      <c r="NJ48" s="77"/>
      <c r="NK48" s="77"/>
      <c r="NL48" s="77"/>
      <c r="NM48" s="77"/>
      <c r="NN48" s="77"/>
      <c r="NO48" s="77"/>
      <c r="NP48" s="77"/>
      <c r="NQ48" s="77"/>
      <c r="NR48" s="77"/>
      <c r="NS48" s="77"/>
      <c r="NY48" s="56" t="str">
        <f>bases!$B$14</f>
        <v>ANTOINE</v>
      </c>
      <c r="NZ48" s="81" t="str">
        <f>$B$48</f>
        <v>ANTOINE</v>
      </c>
      <c r="OA48" s="76" t="s">
        <v>30</v>
      </c>
      <c r="OB48" s="77"/>
      <c r="OC48" s="77"/>
      <c r="OD48" s="77"/>
      <c r="OE48" s="77"/>
      <c r="OF48" s="77"/>
      <c r="OG48" s="77"/>
      <c r="OH48" s="77"/>
      <c r="OI48" s="77"/>
      <c r="OJ48" s="77"/>
      <c r="OK48" s="77"/>
      <c r="OL48" s="77"/>
      <c r="OM48" s="77"/>
      <c r="ON48" s="77"/>
      <c r="OO48" s="77"/>
      <c r="OP48" s="77"/>
      <c r="OQ48" s="77"/>
      <c r="OR48" s="77"/>
      <c r="OS48" s="77"/>
      <c r="OT48" s="77"/>
      <c r="OU48" s="77"/>
      <c r="OV48" s="77"/>
      <c r="OW48" s="77"/>
      <c r="OX48" s="77"/>
      <c r="OY48" s="77"/>
      <c r="OZ48" s="77"/>
      <c r="PA48" s="77"/>
      <c r="PB48" s="77"/>
      <c r="PC48" s="77"/>
      <c r="PD48" s="77"/>
      <c r="PE48" s="77"/>
      <c r="PK48" s="56" t="str">
        <f>bases!$B$14</f>
        <v>ANTOINE</v>
      </c>
      <c r="PL48" s="81" t="str">
        <f>$B$48</f>
        <v>ANTOINE</v>
      </c>
      <c r="PM48" s="76" t="s">
        <v>30</v>
      </c>
      <c r="PN48" s="77"/>
      <c r="PO48" s="77"/>
      <c r="PP48" s="77"/>
      <c r="PQ48" s="77"/>
      <c r="PR48" s="77"/>
      <c r="PS48" s="77"/>
      <c r="PT48" s="77"/>
      <c r="PU48" s="77"/>
      <c r="PV48" s="77"/>
      <c r="PW48" s="77"/>
      <c r="PX48" s="77"/>
      <c r="PY48" s="77"/>
      <c r="PZ48" s="77"/>
      <c r="QA48" s="77"/>
      <c r="QB48" s="77"/>
      <c r="QC48" s="77"/>
      <c r="QD48" s="77"/>
      <c r="QE48" s="77"/>
      <c r="QF48" s="77"/>
      <c r="QG48" s="77"/>
      <c r="QH48" s="77"/>
      <c r="QI48" s="77"/>
      <c r="QJ48" s="77"/>
      <c r="QK48" s="77"/>
      <c r="QL48" s="77"/>
      <c r="QM48" s="77"/>
      <c r="QN48" s="77"/>
      <c r="QO48" s="77"/>
      <c r="QP48" s="77"/>
      <c r="QQ48" s="77"/>
      <c r="QR48" s="77"/>
    </row>
    <row r="49" spans="1:460" s="35" customFormat="1" ht="20.100000000000001" customHeight="1" thickBot="1" x14ac:dyDescent="0.3">
      <c r="B49" s="57"/>
      <c r="C49" s="78" t="str">
        <f>$B$48</f>
        <v>ANTOINE</v>
      </c>
      <c r="D49" s="79" t="s">
        <v>66</v>
      </c>
      <c r="E49" s="88"/>
      <c r="F49" s="80" t="s">
        <v>23</v>
      </c>
      <c r="G49" s="91" t="s">
        <v>23</v>
      </c>
      <c r="H49" s="91" t="s">
        <v>23</v>
      </c>
      <c r="I49" s="80" t="s">
        <v>23</v>
      </c>
      <c r="J49" s="80"/>
      <c r="K49" s="80"/>
      <c r="L49" s="80"/>
      <c r="M49" s="80" t="s">
        <v>23</v>
      </c>
      <c r="N49" s="91" t="s">
        <v>23</v>
      </c>
      <c r="O49" s="91" t="s">
        <v>23</v>
      </c>
      <c r="P49" s="80" t="s">
        <v>23</v>
      </c>
      <c r="Q49" s="80" t="s">
        <v>23</v>
      </c>
      <c r="R49" s="80"/>
      <c r="S49" s="80"/>
      <c r="T49" s="80"/>
      <c r="U49" s="91"/>
      <c r="V49" s="91"/>
      <c r="W49" s="80"/>
      <c r="X49" s="80"/>
      <c r="Y49" s="80"/>
      <c r="Z49" s="80"/>
      <c r="AA49" s="80"/>
      <c r="AB49" s="91"/>
      <c r="AC49" s="91"/>
      <c r="AD49" s="80"/>
      <c r="AE49" s="80"/>
      <c r="AF49" s="80" t="s">
        <v>23</v>
      </c>
      <c r="AG49" s="80" t="s">
        <v>23</v>
      </c>
      <c r="AH49" s="80" t="s">
        <v>23</v>
      </c>
      <c r="AI49" s="91" t="s">
        <v>23</v>
      </c>
      <c r="AO49" s="57"/>
      <c r="AP49" s="78" t="str">
        <f>$B$48</f>
        <v>ANTOINE</v>
      </c>
      <c r="AQ49" s="79" t="s">
        <v>66</v>
      </c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Y49" s="57"/>
      <c r="BZ49" s="78" t="str">
        <f>$B$48</f>
        <v>ANTOINE</v>
      </c>
      <c r="CA49" s="79" t="s">
        <v>66</v>
      </c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M49" s="57"/>
      <c r="DN49" s="78" t="str">
        <f>$B$48</f>
        <v>ANTOINE</v>
      </c>
      <c r="DO49" s="79" t="s">
        <v>66</v>
      </c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Y49" s="57"/>
      <c r="EZ49" s="78" t="str">
        <f>$B$48</f>
        <v>ANTOINE</v>
      </c>
      <c r="FA49" s="79" t="s">
        <v>66</v>
      </c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0"/>
      <c r="GC49" s="80"/>
      <c r="GD49" s="80"/>
      <c r="GE49" s="80"/>
      <c r="GF49" s="80"/>
      <c r="GL49" s="57"/>
      <c r="GM49" s="78" t="str">
        <f>$B$48</f>
        <v>ANTOINE</v>
      </c>
      <c r="GN49" s="79" t="s">
        <v>66</v>
      </c>
      <c r="GO49" s="80"/>
      <c r="GP49" s="80"/>
      <c r="GQ49" s="80"/>
      <c r="GR49" s="80"/>
      <c r="GS49" s="80"/>
      <c r="GT49" s="80"/>
      <c r="GU49" s="80"/>
      <c r="GV49" s="80"/>
      <c r="GW49" s="80"/>
      <c r="GX49" s="80"/>
      <c r="GY49" s="80"/>
      <c r="GZ49" s="80"/>
      <c r="HA49" s="80"/>
      <c r="HB49" s="80"/>
      <c r="HC49" s="80"/>
      <c r="HD49" s="80"/>
      <c r="HE49" s="80"/>
      <c r="HF49" s="80"/>
      <c r="HG49" s="80"/>
      <c r="HH49" s="80"/>
      <c r="HI49" s="80"/>
      <c r="HJ49" s="80"/>
      <c r="HK49" s="80"/>
      <c r="HL49" s="80"/>
      <c r="HM49" s="80"/>
      <c r="HN49" s="80"/>
      <c r="HO49" s="80"/>
      <c r="HP49" s="80"/>
      <c r="HQ49" s="80"/>
      <c r="HR49" s="80"/>
      <c r="HY49" s="57"/>
      <c r="HZ49" s="78" t="str">
        <f>$B$48</f>
        <v>ANTOINE</v>
      </c>
      <c r="IA49" s="79" t="s">
        <v>66</v>
      </c>
      <c r="IB49" s="80"/>
      <c r="IC49" s="80"/>
      <c r="ID49" s="80"/>
      <c r="IE49" s="80"/>
      <c r="IF49" s="80"/>
      <c r="IG49" s="80"/>
      <c r="IH49" s="80"/>
      <c r="II49" s="80"/>
      <c r="IJ49" s="80"/>
      <c r="IK49" s="80"/>
      <c r="IL49" s="80"/>
      <c r="IM49" s="80"/>
      <c r="IN49" s="80"/>
      <c r="IO49" s="80"/>
      <c r="IP49" s="80"/>
      <c r="IQ49" s="80"/>
      <c r="IR49" s="80"/>
      <c r="IS49" s="80"/>
      <c r="IT49" s="80"/>
      <c r="IU49" s="80"/>
      <c r="IV49" s="80"/>
      <c r="IW49" s="80"/>
      <c r="IX49" s="80"/>
      <c r="IY49" s="80"/>
      <c r="IZ49" s="80"/>
      <c r="JA49" s="80"/>
      <c r="JB49" s="80"/>
      <c r="JC49" s="80"/>
      <c r="JD49" s="80"/>
      <c r="JE49" s="80"/>
      <c r="JF49" s="80"/>
      <c r="JL49" s="57"/>
      <c r="JM49" s="78" t="str">
        <f>$B$48</f>
        <v>ANTOINE</v>
      </c>
      <c r="JN49" s="79" t="s">
        <v>66</v>
      </c>
      <c r="JO49" s="80"/>
      <c r="JP49" s="80"/>
      <c r="JQ49" s="80"/>
      <c r="JR49" s="80"/>
      <c r="JS49" s="80"/>
      <c r="JT49" s="80"/>
      <c r="JU49" s="80"/>
      <c r="JV49" s="80"/>
      <c r="JW49" s="80"/>
      <c r="JX49" s="80"/>
      <c r="JY49" s="80"/>
      <c r="JZ49" s="80"/>
      <c r="KA49" s="80"/>
      <c r="KB49" s="80"/>
      <c r="KC49" s="80"/>
      <c r="KD49" s="80"/>
      <c r="KE49" s="80"/>
      <c r="KF49" s="80"/>
      <c r="KG49" s="80"/>
      <c r="KH49" s="80"/>
      <c r="KI49" s="80"/>
      <c r="KJ49" s="80"/>
      <c r="KK49" s="80"/>
      <c r="KL49" s="80"/>
      <c r="KM49" s="80"/>
      <c r="KN49" s="80"/>
      <c r="KO49" s="80"/>
      <c r="KP49" s="80"/>
      <c r="KQ49" s="80"/>
      <c r="KR49" s="80"/>
      <c r="KS49" s="80"/>
      <c r="KZ49" s="57"/>
      <c r="LA49" s="78" t="str">
        <f>$B$48</f>
        <v>ANTOINE</v>
      </c>
      <c r="LB49" s="79" t="s">
        <v>66</v>
      </c>
      <c r="LC49" s="80"/>
      <c r="LD49" s="80"/>
      <c r="LE49" s="80"/>
      <c r="LF49" s="80"/>
      <c r="LG49" s="80"/>
      <c r="LH49" s="80"/>
      <c r="LI49" s="80"/>
      <c r="LJ49" s="80"/>
      <c r="LK49" s="80"/>
      <c r="LL49" s="80"/>
      <c r="LM49" s="80"/>
      <c r="LN49" s="80"/>
      <c r="LO49" s="80"/>
      <c r="LP49" s="80"/>
      <c r="LQ49" s="80"/>
      <c r="LR49" s="80"/>
      <c r="LS49" s="80"/>
      <c r="LT49" s="80"/>
      <c r="LU49" s="80"/>
      <c r="LV49" s="80"/>
      <c r="LW49" s="80"/>
      <c r="LX49" s="80"/>
      <c r="LY49" s="80"/>
      <c r="LZ49" s="80"/>
      <c r="MA49" s="80"/>
      <c r="MB49" s="80"/>
      <c r="MC49" s="80"/>
      <c r="MD49" s="80"/>
      <c r="ME49" s="80"/>
      <c r="MF49" s="80"/>
      <c r="ML49" s="57"/>
      <c r="MM49" s="78" t="str">
        <f>$B$48</f>
        <v>ANTOINE</v>
      </c>
      <c r="MN49" s="79" t="s">
        <v>66</v>
      </c>
      <c r="MO49" s="80"/>
      <c r="MP49" s="80"/>
      <c r="MQ49" s="80"/>
      <c r="MR49" s="80"/>
      <c r="MS49" s="80"/>
      <c r="MT49" s="80"/>
      <c r="MU49" s="80"/>
      <c r="MV49" s="80"/>
      <c r="MW49" s="80"/>
      <c r="MX49" s="80"/>
      <c r="MY49" s="80"/>
      <c r="MZ49" s="80"/>
      <c r="NA49" s="80"/>
      <c r="NB49" s="80"/>
      <c r="NC49" s="80"/>
      <c r="ND49" s="80"/>
      <c r="NE49" s="80"/>
      <c r="NF49" s="80"/>
      <c r="NG49" s="80"/>
      <c r="NH49" s="80"/>
      <c r="NI49" s="80"/>
      <c r="NJ49" s="80"/>
      <c r="NK49" s="80"/>
      <c r="NL49" s="80"/>
      <c r="NM49" s="80"/>
      <c r="NN49" s="80"/>
      <c r="NO49" s="80"/>
      <c r="NP49" s="80"/>
      <c r="NQ49" s="80"/>
      <c r="NR49" s="80"/>
      <c r="NS49" s="80"/>
      <c r="NY49" s="57"/>
      <c r="NZ49" s="78" t="str">
        <f>$B$48</f>
        <v>ANTOINE</v>
      </c>
      <c r="OA49" s="79" t="s">
        <v>66</v>
      </c>
      <c r="OB49" s="80"/>
      <c r="OC49" s="80"/>
      <c r="OD49" s="80"/>
      <c r="OE49" s="80"/>
      <c r="OF49" s="80"/>
      <c r="OG49" s="80"/>
      <c r="OH49" s="80"/>
      <c r="OI49" s="80"/>
      <c r="OJ49" s="80"/>
      <c r="OK49" s="80"/>
      <c r="OL49" s="80"/>
      <c r="OM49" s="80"/>
      <c r="ON49" s="80"/>
      <c r="OO49" s="80"/>
      <c r="OP49" s="80"/>
      <c r="OQ49" s="80"/>
      <c r="OR49" s="80"/>
      <c r="OS49" s="80"/>
      <c r="OT49" s="80"/>
      <c r="OU49" s="80"/>
      <c r="OV49" s="80"/>
      <c r="OW49" s="80"/>
      <c r="OX49" s="80"/>
      <c r="OY49" s="80"/>
      <c r="OZ49" s="80"/>
      <c r="PA49" s="80"/>
      <c r="PB49" s="80"/>
      <c r="PC49" s="80"/>
      <c r="PD49" s="80"/>
      <c r="PE49" s="80"/>
      <c r="PK49" s="57"/>
      <c r="PL49" s="78" t="str">
        <f>$B$48</f>
        <v>ANTOINE</v>
      </c>
      <c r="PM49" s="79" t="s">
        <v>66</v>
      </c>
      <c r="PN49" s="80"/>
      <c r="PO49" s="80"/>
      <c r="PP49" s="80"/>
      <c r="PQ49" s="80"/>
      <c r="PR49" s="80"/>
      <c r="PS49" s="80"/>
      <c r="PT49" s="80"/>
      <c r="PU49" s="80"/>
      <c r="PV49" s="80"/>
      <c r="PW49" s="80"/>
      <c r="PX49" s="80"/>
      <c r="PY49" s="80"/>
      <c r="PZ49" s="80"/>
      <c r="QA49" s="80"/>
      <c r="QB49" s="80"/>
      <c r="QC49" s="80"/>
      <c r="QD49" s="80"/>
      <c r="QE49" s="80"/>
      <c r="QF49" s="80"/>
      <c r="QG49" s="80"/>
      <c r="QH49" s="80"/>
      <c r="QI49" s="80"/>
      <c r="QJ49" s="80"/>
      <c r="QK49" s="80"/>
      <c r="QL49" s="80"/>
      <c r="QM49" s="80"/>
      <c r="QN49" s="80"/>
      <c r="QO49" s="80"/>
      <c r="QP49" s="80"/>
      <c r="QQ49" s="80"/>
      <c r="QR49" s="80"/>
    </row>
    <row r="50" spans="1:460" ht="20.100000000000001" customHeight="1" x14ac:dyDescent="0.25">
      <c r="A50" s="18">
        <v>13</v>
      </c>
      <c r="B50" s="61"/>
      <c r="C50" s="83">
        <f>$B$51</f>
        <v>0</v>
      </c>
      <c r="D50" s="84" t="s">
        <v>29</v>
      </c>
      <c r="E50" s="86"/>
      <c r="F50" s="85" t="s">
        <v>31</v>
      </c>
      <c r="G50" s="89"/>
      <c r="H50" s="89"/>
      <c r="I50" s="85"/>
      <c r="J50" s="85"/>
      <c r="K50" s="85"/>
      <c r="L50" s="85"/>
      <c r="M50" s="85"/>
      <c r="N50" s="89"/>
      <c r="O50" s="89"/>
      <c r="P50" s="85"/>
      <c r="Q50" s="85"/>
      <c r="R50" s="85"/>
      <c r="S50" s="85"/>
      <c r="T50" s="85"/>
      <c r="U50" s="89"/>
      <c r="V50" s="89"/>
      <c r="W50" s="85"/>
      <c r="X50" s="85"/>
      <c r="Y50" s="85"/>
      <c r="Z50" s="85"/>
      <c r="AA50" s="85"/>
      <c r="AB50" s="89"/>
      <c r="AC50" s="89"/>
      <c r="AD50" s="85"/>
      <c r="AE50" s="85"/>
      <c r="AF50" s="85"/>
      <c r="AG50" s="85"/>
      <c r="AH50" s="85"/>
      <c r="AI50" s="89"/>
      <c r="AN50" s="18">
        <v>13</v>
      </c>
      <c r="AO50" s="61"/>
      <c r="AP50" s="127">
        <f>$B$51</f>
        <v>0</v>
      </c>
      <c r="AQ50" s="128" t="s">
        <v>29</v>
      </c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X50" s="18">
        <v>13</v>
      </c>
      <c r="BY50" s="61"/>
      <c r="BZ50" s="127">
        <f>$B$51</f>
        <v>0</v>
      </c>
      <c r="CA50" s="128" t="s">
        <v>29</v>
      </c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  <c r="CN50" s="129"/>
      <c r="CO50" s="129"/>
      <c r="CP50" s="129"/>
      <c r="CQ50" s="129"/>
      <c r="CR50" s="129"/>
      <c r="CS50" s="129"/>
      <c r="CT50" s="129"/>
      <c r="CU50" s="129"/>
      <c r="CV50" s="129"/>
      <c r="CW50" s="129"/>
      <c r="CX50" s="129"/>
      <c r="CY50" s="129"/>
      <c r="CZ50" s="129"/>
      <c r="DA50" s="129"/>
      <c r="DB50" s="129"/>
      <c r="DC50" s="129"/>
      <c r="DD50" s="129"/>
      <c r="DE50" s="129"/>
      <c r="DF50" s="129"/>
      <c r="DL50" s="18">
        <v>13</v>
      </c>
      <c r="DM50" s="61"/>
      <c r="DN50" s="127">
        <f>$B$51</f>
        <v>0</v>
      </c>
      <c r="DO50" s="128" t="s">
        <v>29</v>
      </c>
      <c r="DP50" s="129"/>
      <c r="DQ50" s="129"/>
      <c r="DR50" s="129"/>
      <c r="DS50" s="129"/>
      <c r="DT50" s="129"/>
      <c r="DU50" s="129"/>
      <c r="DV50" s="129"/>
      <c r="DW50" s="129"/>
      <c r="DX50" s="129"/>
      <c r="DY50" s="129"/>
      <c r="DZ50" s="129"/>
      <c r="EA50" s="129"/>
      <c r="EB50" s="129"/>
      <c r="EC50" s="129"/>
      <c r="ED50" s="129"/>
      <c r="EE50" s="129"/>
      <c r="EF50" s="129"/>
      <c r="EG50" s="129"/>
      <c r="EH50" s="129"/>
      <c r="EI50" s="129"/>
      <c r="EJ50" s="129"/>
      <c r="EK50" s="129"/>
      <c r="EL50" s="129"/>
      <c r="EM50" s="129"/>
      <c r="EN50" s="129"/>
      <c r="EO50" s="129"/>
      <c r="EP50" s="129"/>
      <c r="EQ50" s="129"/>
      <c r="ER50" s="129"/>
      <c r="ES50" s="129"/>
      <c r="EX50" s="18">
        <v>13</v>
      </c>
      <c r="EY50" s="61"/>
      <c r="EZ50" s="127">
        <f>$B$51</f>
        <v>0</v>
      </c>
      <c r="FA50" s="128" t="s">
        <v>29</v>
      </c>
      <c r="FB50" s="129"/>
      <c r="FC50" s="129"/>
      <c r="FD50" s="129"/>
      <c r="FE50" s="129"/>
      <c r="FF50" s="129"/>
      <c r="FG50" s="129"/>
      <c r="FH50" s="129"/>
      <c r="FI50" s="129"/>
      <c r="FJ50" s="129"/>
      <c r="FK50" s="129"/>
      <c r="FL50" s="129"/>
      <c r="FM50" s="129"/>
      <c r="FN50" s="129"/>
      <c r="FO50" s="129"/>
      <c r="FP50" s="129"/>
      <c r="FQ50" s="129"/>
      <c r="FR50" s="129"/>
      <c r="FS50" s="129"/>
      <c r="FT50" s="129"/>
      <c r="FU50" s="129"/>
      <c r="FV50" s="129"/>
      <c r="FW50" s="129"/>
      <c r="FX50" s="129"/>
      <c r="FY50" s="129"/>
      <c r="FZ50" s="129"/>
      <c r="GA50" s="129"/>
      <c r="GB50" s="129"/>
      <c r="GC50" s="129"/>
      <c r="GD50" s="129"/>
      <c r="GE50" s="129"/>
      <c r="GF50" s="129"/>
      <c r="GK50" s="18">
        <v>13</v>
      </c>
      <c r="GL50" s="61"/>
      <c r="GM50" s="127">
        <f>$B$51</f>
        <v>0</v>
      </c>
      <c r="GN50" s="128" t="s">
        <v>29</v>
      </c>
      <c r="GO50" s="129"/>
      <c r="GP50" s="129"/>
      <c r="GQ50" s="129"/>
      <c r="GR50" s="129"/>
      <c r="GS50" s="129"/>
      <c r="GT50" s="129"/>
      <c r="GU50" s="129"/>
      <c r="GV50" s="129"/>
      <c r="GW50" s="129"/>
      <c r="GX50" s="129"/>
      <c r="GY50" s="129"/>
      <c r="GZ50" s="129"/>
      <c r="HA50" s="129"/>
      <c r="HB50" s="129"/>
      <c r="HC50" s="129"/>
      <c r="HD50" s="129"/>
      <c r="HE50" s="129"/>
      <c r="HF50" s="129"/>
      <c r="HG50" s="129"/>
      <c r="HH50" s="129"/>
      <c r="HI50" s="129"/>
      <c r="HJ50" s="129"/>
      <c r="HK50" s="129"/>
      <c r="HL50" s="129"/>
      <c r="HM50" s="129"/>
      <c r="HN50" s="129"/>
      <c r="HO50" s="129"/>
      <c r="HP50" s="129"/>
      <c r="HQ50" s="129"/>
      <c r="HR50" s="129"/>
      <c r="HX50" s="18">
        <v>13</v>
      </c>
      <c r="HY50" s="61"/>
      <c r="HZ50" s="127">
        <f>$B$51</f>
        <v>0</v>
      </c>
      <c r="IA50" s="128" t="s">
        <v>29</v>
      </c>
      <c r="IB50" s="129"/>
      <c r="IC50" s="129"/>
      <c r="ID50" s="129"/>
      <c r="IE50" s="129"/>
      <c r="IF50" s="129"/>
      <c r="IG50" s="129"/>
      <c r="IH50" s="129"/>
      <c r="II50" s="129"/>
      <c r="IJ50" s="129"/>
      <c r="IK50" s="129"/>
      <c r="IL50" s="129"/>
      <c r="IM50" s="129"/>
      <c r="IN50" s="129"/>
      <c r="IO50" s="129"/>
      <c r="IP50" s="129"/>
      <c r="IQ50" s="129"/>
      <c r="IR50" s="129"/>
      <c r="IS50" s="129"/>
      <c r="IT50" s="129"/>
      <c r="IU50" s="129"/>
      <c r="IV50" s="129"/>
      <c r="IW50" s="129"/>
      <c r="IX50" s="129"/>
      <c r="IY50" s="129"/>
      <c r="IZ50" s="129"/>
      <c r="JA50" s="129"/>
      <c r="JB50" s="129"/>
      <c r="JC50" s="129"/>
      <c r="JD50" s="129"/>
      <c r="JE50" s="129"/>
      <c r="JF50" s="129"/>
      <c r="JK50" s="18">
        <v>13</v>
      </c>
      <c r="JL50" s="61"/>
      <c r="JM50" s="127">
        <f>$B$51</f>
        <v>0</v>
      </c>
      <c r="JN50" s="128" t="s">
        <v>29</v>
      </c>
      <c r="JO50" s="129"/>
      <c r="JP50" s="129"/>
      <c r="JQ50" s="129"/>
      <c r="JR50" s="129"/>
      <c r="JS50" s="129"/>
      <c r="JT50" s="129"/>
      <c r="JU50" s="129"/>
      <c r="JV50" s="129"/>
      <c r="JW50" s="129"/>
      <c r="JX50" s="129"/>
      <c r="JY50" s="129"/>
      <c r="JZ50" s="129"/>
      <c r="KA50" s="129"/>
      <c r="KB50" s="129"/>
      <c r="KC50" s="129"/>
      <c r="KD50" s="129"/>
      <c r="KE50" s="129"/>
      <c r="KF50" s="129"/>
      <c r="KG50" s="129"/>
      <c r="KH50" s="129"/>
      <c r="KI50" s="129"/>
      <c r="KJ50" s="129"/>
      <c r="KK50" s="129"/>
      <c r="KL50" s="129"/>
      <c r="KM50" s="129"/>
      <c r="KN50" s="129"/>
      <c r="KO50" s="129"/>
      <c r="KP50" s="129"/>
      <c r="KQ50" s="129"/>
      <c r="KR50" s="129"/>
      <c r="KS50" s="129"/>
      <c r="KY50" s="18">
        <v>13</v>
      </c>
      <c r="KZ50" s="61"/>
      <c r="LA50" s="127">
        <f>$B$51</f>
        <v>0</v>
      </c>
      <c r="LB50" s="128" t="s">
        <v>29</v>
      </c>
      <c r="LC50" s="129"/>
      <c r="LD50" s="129"/>
      <c r="LE50" s="129"/>
      <c r="LF50" s="129"/>
      <c r="LG50" s="129"/>
      <c r="LH50" s="129"/>
      <c r="LI50" s="129"/>
      <c r="LJ50" s="129"/>
      <c r="LK50" s="129"/>
      <c r="LL50" s="129"/>
      <c r="LM50" s="129"/>
      <c r="LN50" s="129"/>
      <c r="LO50" s="129"/>
      <c r="LP50" s="129"/>
      <c r="LQ50" s="129"/>
      <c r="LR50" s="129"/>
      <c r="LS50" s="129"/>
      <c r="LT50" s="129"/>
      <c r="LU50" s="129"/>
      <c r="LV50" s="129"/>
      <c r="LW50" s="129"/>
      <c r="LX50" s="129"/>
      <c r="LY50" s="129"/>
      <c r="LZ50" s="129"/>
      <c r="MA50" s="129"/>
      <c r="MB50" s="129"/>
      <c r="MC50" s="129"/>
      <c r="MD50" s="129"/>
      <c r="ME50" s="129"/>
      <c r="MF50" s="129"/>
      <c r="MK50" s="18">
        <v>13</v>
      </c>
      <c r="ML50" s="61"/>
      <c r="MM50" s="127">
        <f>$B$51</f>
        <v>0</v>
      </c>
      <c r="MN50" s="128" t="s">
        <v>29</v>
      </c>
      <c r="MO50" s="129"/>
      <c r="MP50" s="129"/>
      <c r="MQ50" s="129"/>
      <c r="MR50" s="129"/>
      <c r="MS50" s="129"/>
      <c r="MT50" s="129"/>
      <c r="MU50" s="129"/>
      <c r="MV50" s="129"/>
      <c r="MW50" s="129"/>
      <c r="MX50" s="129"/>
      <c r="MY50" s="129"/>
      <c r="MZ50" s="129"/>
      <c r="NA50" s="129"/>
      <c r="NB50" s="129"/>
      <c r="NC50" s="129"/>
      <c r="ND50" s="129"/>
      <c r="NE50" s="129"/>
      <c r="NF50" s="129"/>
      <c r="NG50" s="129"/>
      <c r="NH50" s="129"/>
      <c r="NI50" s="129"/>
      <c r="NJ50" s="129"/>
      <c r="NK50" s="129"/>
      <c r="NL50" s="129"/>
      <c r="NM50" s="129"/>
      <c r="NN50" s="129"/>
      <c r="NO50" s="129"/>
      <c r="NP50" s="129"/>
      <c r="NQ50" s="129"/>
      <c r="NR50" s="129"/>
      <c r="NS50" s="129"/>
      <c r="NX50" s="18">
        <v>13</v>
      </c>
      <c r="NY50" s="61"/>
      <c r="NZ50" s="127">
        <f>$B$51</f>
        <v>0</v>
      </c>
      <c r="OA50" s="128" t="s">
        <v>29</v>
      </c>
      <c r="OB50" s="129"/>
      <c r="OC50" s="129"/>
      <c r="OD50" s="129"/>
      <c r="OE50" s="129"/>
      <c r="OF50" s="129"/>
      <c r="OG50" s="129"/>
      <c r="OH50" s="129"/>
      <c r="OI50" s="129"/>
      <c r="OJ50" s="129"/>
      <c r="OK50" s="129"/>
      <c r="OL50" s="129"/>
      <c r="OM50" s="129"/>
      <c r="ON50" s="129"/>
      <c r="OO50" s="129"/>
      <c r="OP50" s="129"/>
      <c r="OQ50" s="129"/>
      <c r="OR50" s="129"/>
      <c r="OS50" s="129"/>
      <c r="OT50" s="129"/>
      <c r="OU50" s="129"/>
      <c r="OV50" s="129"/>
      <c r="OW50" s="129"/>
      <c r="OX50" s="129"/>
      <c r="OY50" s="129"/>
      <c r="OZ50" s="129"/>
      <c r="PA50" s="129"/>
      <c r="PB50" s="129"/>
      <c r="PC50" s="129"/>
      <c r="PD50" s="129"/>
      <c r="PE50" s="129"/>
      <c r="PJ50" s="18">
        <v>13</v>
      </c>
      <c r="PK50" s="61"/>
      <c r="PL50" s="127">
        <f>$B$51</f>
        <v>0</v>
      </c>
      <c r="PM50" s="128" t="s">
        <v>29</v>
      </c>
      <c r="PN50" s="129"/>
      <c r="PO50" s="129"/>
      <c r="PP50" s="129"/>
      <c r="PQ50" s="129"/>
      <c r="PR50" s="129"/>
      <c r="PS50" s="129"/>
      <c r="PT50" s="129"/>
      <c r="PU50" s="129"/>
      <c r="PV50" s="129"/>
      <c r="PW50" s="129"/>
      <c r="PX50" s="129"/>
      <c r="PY50" s="129"/>
      <c r="PZ50" s="129"/>
      <c r="QA50" s="129"/>
      <c r="QB50" s="129"/>
      <c r="QC50" s="129"/>
      <c r="QD50" s="129"/>
      <c r="QE50" s="129"/>
      <c r="QF50" s="129"/>
      <c r="QG50" s="129"/>
      <c r="QH50" s="129"/>
      <c r="QI50" s="129"/>
      <c r="QJ50" s="129"/>
      <c r="QK50" s="129"/>
      <c r="QL50" s="129"/>
      <c r="QM50" s="129"/>
      <c r="QN50" s="129"/>
      <c r="QO50" s="129"/>
      <c r="QP50" s="129"/>
      <c r="QQ50" s="129"/>
      <c r="QR50" s="129"/>
    </row>
    <row r="51" spans="1:460" ht="20.100000000000001" customHeight="1" x14ac:dyDescent="0.25">
      <c r="B51" s="56"/>
      <c r="C51" s="81">
        <f>$B$51</f>
        <v>0</v>
      </c>
      <c r="D51" s="76" t="s">
        <v>30</v>
      </c>
      <c r="E51" s="87"/>
      <c r="F51" s="77" t="s">
        <v>43</v>
      </c>
      <c r="G51" s="90"/>
      <c r="H51" s="90"/>
      <c r="I51" s="77"/>
      <c r="J51" s="77"/>
      <c r="K51" s="77"/>
      <c r="L51" s="77"/>
      <c r="M51" s="77"/>
      <c r="N51" s="90"/>
      <c r="O51" s="90"/>
      <c r="P51" s="77"/>
      <c r="Q51" s="77"/>
      <c r="R51" s="77"/>
      <c r="S51" s="77"/>
      <c r="T51" s="77"/>
      <c r="U51" s="90"/>
      <c r="V51" s="90"/>
      <c r="W51" s="77"/>
      <c r="X51" s="77"/>
      <c r="Y51" s="77"/>
      <c r="Z51" s="77"/>
      <c r="AA51" s="77"/>
      <c r="AB51" s="90"/>
      <c r="AC51" s="90"/>
      <c r="AD51" s="77"/>
      <c r="AE51" s="77"/>
      <c r="AF51" s="77"/>
      <c r="AG51" s="77"/>
      <c r="AH51" s="77"/>
      <c r="AI51" s="90"/>
      <c r="AO51" s="56"/>
      <c r="AP51" s="81">
        <f>$B$51</f>
        <v>0</v>
      </c>
      <c r="AQ51" s="76" t="s">
        <v>30</v>
      </c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Y51" s="56"/>
      <c r="BZ51" s="81">
        <f>$B$51</f>
        <v>0</v>
      </c>
      <c r="CA51" s="76" t="s">
        <v>30</v>
      </c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  <c r="DB51" s="77"/>
      <c r="DC51" s="77"/>
      <c r="DD51" s="77"/>
      <c r="DE51" s="77"/>
      <c r="DF51" s="77"/>
      <c r="DM51" s="56"/>
      <c r="DN51" s="81">
        <f>$B$51</f>
        <v>0</v>
      </c>
      <c r="DO51" s="76" t="s">
        <v>30</v>
      </c>
      <c r="DP51" s="77"/>
      <c r="DQ51" s="77"/>
      <c r="DR51" s="77"/>
      <c r="DS51" s="77"/>
      <c r="DT51" s="77"/>
      <c r="DU51" s="77"/>
      <c r="DV51" s="77"/>
      <c r="DW51" s="77"/>
      <c r="DX51" s="77"/>
      <c r="DY51" s="77"/>
      <c r="DZ51" s="77"/>
      <c r="EA51" s="77"/>
      <c r="EB51" s="77"/>
      <c r="EC51" s="77"/>
      <c r="ED51" s="77"/>
      <c r="EE51" s="77"/>
      <c r="EF51" s="77"/>
      <c r="EG51" s="77"/>
      <c r="EH51" s="77"/>
      <c r="EI51" s="77"/>
      <c r="EJ51" s="77"/>
      <c r="EK51" s="77"/>
      <c r="EL51" s="77"/>
      <c r="EM51" s="77"/>
      <c r="EN51" s="77"/>
      <c r="EO51" s="77"/>
      <c r="EP51" s="77"/>
      <c r="EQ51" s="77"/>
      <c r="ER51" s="77"/>
      <c r="ES51" s="77"/>
      <c r="EY51" s="56"/>
      <c r="EZ51" s="81">
        <f>$B$51</f>
        <v>0</v>
      </c>
      <c r="FA51" s="76" t="s">
        <v>30</v>
      </c>
      <c r="FB51" s="77"/>
      <c r="FC51" s="77"/>
      <c r="FD51" s="77"/>
      <c r="FE51" s="77"/>
      <c r="FF51" s="77"/>
      <c r="FG51" s="77"/>
      <c r="FH51" s="77"/>
      <c r="FI51" s="77"/>
      <c r="FJ51" s="77"/>
      <c r="FK51" s="77"/>
      <c r="FL51" s="77"/>
      <c r="FM51" s="77"/>
      <c r="FN51" s="77"/>
      <c r="FO51" s="77"/>
      <c r="FP51" s="77"/>
      <c r="FQ51" s="77"/>
      <c r="FR51" s="77"/>
      <c r="FS51" s="77"/>
      <c r="FT51" s="77"/>
      <c r="FU51" s="77"/>
      <c r="FV51" s="77"/>
      <c r="FW51" s="77"/>
      <c r="FX51" s="77"/>
      <c r="FY51" s="77"/>
      <c r="FZ51" s="77"/>
      <c r="GA51" s="77"/>
      <c r="GB51" s="77"/>
      <c r="GC51" s="77"/>
      <c r="GD51" s="77"/>
      <c r="GE51" s="77"/>
      <c r="GF51" s="77"/>
      <c r="GL51" s="56"/>
      <c r="GM51" s="81">
        <f>$B$51</f>
        <v>0</v>
      </c>
      <c r="GN51" s="76" t="s">
        <v>30</v>
      </c>
      <c r="GO51" s="77"/>
      <c r="GP51" s="77"/>
      <c r="GQ51" s="77"/>
      <c r="GR51" s="77"/>
      <c r="GS51" s="77"/>
      <c r="GT51" s="77"/>
      <c r="GU51" s="77"/>
      <c r="GV51" s="77"/>
      <c r="GW51" s="77"/>
      <c r="GX51" s="77"/>
      <c r="GY51" s="77"/>
      <c r="GZ51" s="77"/>
      <c r="HA51" s="77"/>
      <c r="HB51" s="77"/>
      <c r="HC51" s="77"/>
      <c r="HD51" s="77"/>
      <c r="HE51" s="77"/>
      <c r="HF51" s="77"/>
      <c r="HG51" s="77"/>
      <c r="HH51" s="77"/>
      <c r="HI51" s="77"/>
      <c r="HJ51" s="77"/>
      <c r="HK51" s="77"/>
      <c r="HL51" s="77"/>
      <c r="HM51" s="77"/>
      <c r="HN51" s="77"/>
      <c r="HO51" s="77"/>
      <c r="HP51" s="77"/>
      <c r="HQ51" s="77"/>
      <c r="HR51" s="77"/>
      <c r="HY51" s="56"/>
      <c r="HZ51" s="81">
        <f>$B$51</f>
        <v>0</v>
      </c>
      <c r="IA51" s="76" t="s">
        <v>30</v>
      </c>
      <c r="IB51" s="77"/>
      <c r="IC51" s="77"/>
      <c r="ID51" s="77"/>
      <c r="IE51" s="77"/>
      <c r="IF51" s="77"/>
      <c r="IG51" s="77"/>
      <c r="IH51" s="77"/>
      <c r="II51" s="77"/>
      <c r="IJ51" s="77"/>
      <c r="IK51" s="77"/>
      <c r="IL51" s="77"/>
      <c r="IM51" s="77"/>
      <c r="IN51" s="77"/>
      <c r="IO51" s="77"/>
      <c r="IP51" s="77"/>
      <c r="IQ51" s="77"/>
      <c r="IR51" s="77"/>
      <c r="IS51" s="77"/>
      <c r="IT51" s="77"/>
      <c r="IU51" s="77"/>
      <c r="IV51" s="77"/>
      <c r="IW51" s="77"/>
      <c r="IX51" s="77"/>
      <c r="IY51" s="77"/>
      <c r="IZ51" s="77"/>
      <c r="JA51" s="77"/>
      <c r="JB51" s="77"/>
      <c r="JC51" s="77"/>
      <c r="JD51" s="77"/>
      <c r="JE51" s="77"/>
      <c r="JF51" s="77"/>
      <c r="JL51" s="56"/>
      <c r="JM51" s="81">
        <f>$B$51</f>
        <v>0</v>
      </c>
      <c r="JN51" s="76" t="s">
        <v>30</v>
      </c>
      <c r="JO51" s="77"/>
      <c r="JP51" s="77"/>
      <c r="JQ51" s="77"/>
      <c r="JR51" s="77"/>
      <c r="JS51" s="77"/>
      <c r="JT51" s="77"/>
      <c r="JU51" s="77"/>
      <c r="JV51" s="77"/>
      <c r="JW51" s="77"/>
      <c r="JX51" s="77"/>
      <c r="JY51" s="77"/>
      <c r="JZ51" s="77"/>
      <c r="KA51" s="77"/>
      <c r="KB51" s="77"/>
      <c r="KC51" s="77"/>
      <c r="KD51" s="77"/>
      <c r="KE51" s="77"/>
      <c r="KF51" s="77"/>
      <c r="KG51" s="77"/>
      <c r="KH51" s="77"/>
      <c r="KI51" s="77"/>
      <c r="KJ51" s="77"/>
      <c r="KK51" s="77"/>
      <c r="KL51" s="77"/>
      <c r="KM51" s="77"/>
      <c r="KN51" s="77"/>
      <c r="KO51" s="77"/>
      <c r="KP51" s="77"/>
      <c r="KQ51" s="77"/>
      <c r="KR51" s="77"/>
      <c r="KS51" s="77"/>
      <c r="KZ51" s="56"/>
      <c r="LA51" s="81">
        <f>$B$51</f>
        <v>0</v>
      </c>
      <c r="LB51" s="76" t="s">
        <v>30</v>
      </c>
      <c r="LC51" s="77"/>
      <c r="LD51" s="77"/>
      <c r="LE51" s="77"/>
      <c r="LF51" s="77"/>
      <c r="LG51" s="77"/>
      <c r="LH51" s="77"/>
      <c r="LI51" s="77"/>
      <c r="LJ51" s="77"/>
      <c r="LK51" s="77"/>
      <c r="LL51" s="77"/>
      <c r="LM51" s="77"/>
      <c r="LN51" s="77"/>
      <c r="LO51" s="77"/>
      <c r="LP51" s="77"/>
      <c r="LQ51" s="77"/>
      <c r="LR51" s="77"/>
      <c r="LS51" s="77"/>
      <c r="LT51" s="77"/>
      <c r="LU51" s="77"/>
      <c r="LV51" s="77"/>
      <c r="LW51" s="77"/>
      <c r="LX51" s="77"/>
      <c r="LY51" s="77"/>
      <c r="LZ51" s="77"/>
      <c r="MA51" s="77"/>
      <c r="MB51" s="77"/>
      <c r="MC51" s="77"/>
      <c r="MD51" s="77"/>
      <c r="ME51" s="77"/>
      <c r="MF51" s="77"/>
      <c r="ML51" s="56"/>
      <c r="MM51" s="81">
        <f>$B$51</f>
        <v>0</v>
      </c>
      <c r="MN51" s="76" t="s">
        <v>30</v>
      </c>
      <c r="MO51" s="77"/>
      <c r="MP51" s="77"/>
      <c r="MQ51" s="77"/>
      <c r="MR51" s="77"/>
      <c r="MS51" s="77"/>
      <c r="MT51" s="77"/>
      <c r="MU51" s="77"/>
      <c r="MV51" s="77"/>
      <c r="MW51" s="77"/>
      <c r="MX51" s="77"/>
      <c r="MY51" s="77"/>
      <c r="MZ51" s="77"/>
      <c r="NA51" s="77"/>
      <c r="NB51" s="77"/>
      <c r="NC51" s="77"/>
      <c r="ND51" s="77"/>
      <c r="NE51" s="77"/>
      <c r="NF51" s="77"/>
      <c r="NG51" s="77"/>
      <c r="NH51" s="77"/>
      <c r="NI51" s="77"/>
      <c r="NJ51" s="77"/>
      <c r="NK51" s="77"/>
      <c r="NL51" s="77"/>
      <c r="NM51" s="77"/>
      <c r="NN51" s="77"/>
      <c r="NO51" s="77"/>
      <c r="NP51" s="77"/>
      <c r="NQ51" s="77"/>
      <c r="NR51" s="77"/>
      <c r="NS51" s="77"/>
      <c r="NY51" s="56"/>
      <c r="NZ51" s="81">
        <f>$B$51</f>
        <v>0</v>
      </c>
      <c r="OA51" s="76" t="s">
        <v>30</v>
      </c>
      <c r="OB51" s="77"/>
      <c r="OC51" s="77"/>
      <c r="OD51" s="77"/>
      <c r="OE51" s="77"/>
      <c r="OF51" s="77"/>
      <c r="OG51" s="77"/>
      <c r="OH51" s="77"/>
      <c r="OI51" s="77"/>
      <c r="OJ51" s="77"/>
      <c r="OK51" s="77"/>
      <c r="OL51" s="77"/>
      <c r="OM51" s="77"/>
      <c r="ON51" s="77"/>
      <c r="OO51" s="77"/>
      <c r="OP51" s="77"/>
      <c r="OQ51" s="77"/>
      <c r="OR51" s="77"/>
      <c r="OS51" s="77"/>
      <c r="OT51" s="77"/>
      <c r="OU51" s="77"/>
      <c r="OV51" s="77"/>
      <c r="OW51" s="77"/>
      <c r="OX51" s="77"/>
      <c r="OY51" s="77"/>
      <c r="OZ51" s="77"/>
      <c r="PA51" s="77"/>
      <c r="PB51" s="77"/>
      <c r="PC51" s="77"/>
      <c r="PD51" s="77"/>
      <c r="PE51" s="77"/>
      <c r="PK51" s="56"/>
      <c r="PL51" s="81">
        <f>$B$51</f>
        <v>0</v>
      </c>
      <c r="PM51" s="76" t="s">
        <v>30</v>
      </c>
      <c r="PN51" s="77"/>
      <c r="PO51" s="77"/>
      <c r="PP51" s="77"/>
      <c r="PQ51" s="77"/>
      <c r="PR51" s="77"/>
      <c r="PS51" s="77"/>
      <c r="PT51" s="77"/>
      <c r="PU51" s="77"/>
      <c r="PV51" s="77"/>
      <c r="PW51" s="77"/>
      <c r="PX51" s="77"/>
      <c r="PY51" s="77"/>
      <c r="PZ51" s="77"/>
      <c r="QA51" s="77"/>
      <c r="QB51" s="77"/>
      <c r="QC51" s="77"/>
      <c r="QD51" s="77"/>
      <c r="QE51" s="77"/>
      <c r="QF51" s="77"/>
      <c r="QG51" s="77"/>
      <c r="QH51" s="77"/>
      <c r="QI51" s="77"/>
      <c r="QJ51" s="77"/>
      <c r="QK51" s="77"/>
      <c r="QL51" s="77"/>
      <c r="QM51" s="77"/>
      <c r="QN51" s="77"/>
      <c r="QO51" s="77"/>
      <c r="QP51" s="77"/>
      <c r="QQ51" s="77"/>
      <c r="QR51" s="77"/>
    </row>
    <row r="52" spans="1:460" s="35" customFormat="1" ht="20.100000000000001" customHeight="1" thickBot="1" x14ac:dyDescent="0.3">
      <c r="B52" s="57"/>
      <c r="C52" s="78">
        <f>$B$51</f>
        <v>0</v>
      </c>
      <c r="D52" s="79" t="s">
        <v>66</v>
      </c>
      <c r="E52" s="88"/>
      <c r="F52" s="80" t="s">
        <v>23</v>
      </c>
      <c r="G52" s="91"/>
      <c r="H52" s="91"/>
      <c r="I52" s="80"/>
      <c r="J52" s="80"/>
      <c r="K52" s="80"/>
      <c r="L52" s="80"/>
      <c r="M52" s="80"/>
      <c r="N52" s="91"/>
      <c r="O52" s="91"/>
      <c r="P52" s="80"/>
      <c r="Q52" s="80"/>
      <c r="R52" s="80"/>
      <c r="S52" s="80"/>
      <c r="T52" s="80"/>
      <c r="U52" s="91"/>
      <c r="V52" s="91"/>
      <c r="W52" s="80"/>
      <c r="X52" s="80"/>
      <c r="Y52" s="80"/>
      <c r="Z52" s="80"/>
      <c r="AA52" s="80"/>
      <c r="AB52" s="91"/>
      <c r="AC52" s="91"/>
      <c r="AD52" s="80"/>
      <c r="AE52" s="80"/>
      <c r="AF52" s="80"/>
      <c r="AG52" s="80"/>
      <c r="AH52" s="80"/>
      <c r="AI52" s="91"/>
      <c r="AO52" s="57"/>
      <c r="AP52" s="78">
        <f>$B$51</f>
        <v>0</v>
      </c>
      <c r="AQ52" s="79" t="s">
        <v>66</v>
      </c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Y52" s="57"/>
      <c r="BZ52" s="78">
        <f>$B$51</f>
        <v>0</v>
      </c>
      <c r="CA52" s="79" t="s">
        <v>66</v>
      </c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M52" s="57"/>
      <c r="DN52" s="78">
        <f>$B$51</f>
        <v>0</v>
      </c>
      <c r="DO52" s="79" t="s">
        <v>66</v>
      </c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80"/>
      <c r="ER52" s="80"/>
      <c r="ES52" s="80"/>
      <c r="EY52" s="57"/>
      <c r="EZ52" s="78">
        <f>$B$51</f>
        <v>0</v>
      </c>
      <c r="FA52" s="79" t="s">
        <v>66</v>
      </c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0"/>
      <c r="GD52" s="80"/>
      <c r="GE52" s="80"/>
      <c r="GF52" s="80"/>
      <c r="GL52" s="57"/>
      <c r="GM52" s="78">
        <f>$B$51</f>
        <v>0</v>
      </c>
      <c r="GN52" s="79" t="s">
        <v>66</v>
      </c>
      <c r="GO52" s="80"/>
      <c r="GP52" s="80"/>
      <c r="GQ52" s="80"/>
      <c r="GR52" s="80"/>
      <c r="GS52" s="80"/>
      <c r="GT52" s="80"/>
      <c r="GU52" s="80"/>
      <c r="GV52" s="80"/>
      <c r="GW52" s="80"/>
      <c r="GX52" s="80"/>
      <c r="GY52" s="80"/>
      <c r="GZ52" s="80"/>
      <c r="HA52" s="80"/>
      <c r="HB52" s="80"/>
      <c r="HC52" s="80"/>
      <c r="HD52" s="80"/>
      <c r="HE52" s="80"/>
      <c r="HF52" s="80"/>
      <c r="HG52" s="80"/>
      <c r="HH52" s="80"/>
      <c r="HI52" s="80"/>
      <c r="HJ52" s="80"/>
      <c r="HK52" s="80"/>
      <c r="HL52" s="80"/>
      <c r="HM52" s="80"/>
      <c r="HN52" s="80"/>
      <c r="HO52" s="80"/>
      <c r="HP52" s="80"/>
      <c r="HQ52" s="80"/>
      <c r="HR52" s="80"/>
      <c r="HY52" s="57"/>
      <c r="HZ52" s="78">
        <f>$B$51</f>
        <v>0</v>
      </c>
      <c r="IA52" s="79" t="s">
        <v>66</v>
      </c>
      <c r="IB52" s="80"/>
      <c r="IC52" s="80"/>
      <c r="ID52" s="80"/>
      <c r="IE52" s="80"/>
      <c r="IF52" s="80"/>
      <c r="IG52" s="80"/>
      <c r="IH52" s="80"/>
      <c r="II52" s="80"/>
      <c r="IJ52" s="80"/>
      <c r="IK52" s="80"/>
      <c r="IL52" s="80"/>
      <c r="IM52" s="80"/>
      <c r="IN52" s="80"/>
      <c r="IO52" s="80"/>
      <c r="IP52" s="80"/>
      <c r="IQ52" s="80"/>
      <c r="IR52" s="80"/>
      <c r="IS52" s="80"/>
      <c r="IT52" s="80"/>
      <c r="IU52" s="80"/>
      <c r="IV52" s="80"/>
      <c r="IW52" s="80"/>
      <c r="IX52" s="80"/>
      <c r="IY52" s="80"/>
      <c r="IZ52" s="80"/>
      <c r="JA52" s="80"/>
      <c r="JB52" s="80"/>
      <c r="JC52" s="80"/>
      <c r="JD52" s="80"/>
      <c r="JE52" s="80"/>
      <c r="JF52" s="80"/>
      <c r="JL52" s="57"/>
      <c r="JM52" s="78">
        <f>$B$51</f>
        <v>0</v>
      </c>
      <c r="JN52" s="79" t="s">
        <v>66</v>
      </c>
      <c r="JO52" s="80"/>
      <c r="JP52" s="80"/>
      <c r="JQ52" s="80"/>
      <c r="JR52" s="80"/>
      <c r="JS52" s="80"/>
      <c r="JT52" s="80"/>
      <c r="JU52" s="80"/>
      <c r="JV52" s="80"/>
      <c r="JW52" s="80"/>
      <c r="JX52" s="80"/>
      <c r="JY52" s="80"/>
      <c r="JZ52" s="80"/>
      <c r="KA52" s="80"/>
      <c r="KB52" s="80"/>
      <c r="KC52" s="80"/>
      <c r="KD52" s="80"/>
      <c r="KE52" s="80"/>
      <c r="KF52" s="80"/>
      <c r="KG52" s="80"/>
      <c r="KH52" s="80"/>
      <c r="KI52" s="80"/>
      <c r="KJ52" s="80"/>
      <c r="KK52" s="80"/>
      <c r="KL52" s="80"/>
      <c r="KM52" s="80"/>
      <c r="KN52" s="80"/>
      <c r="KO52" s="80"/>
      <c r="KP52" s="80"/>
      <c r="KQ52" s="80"/>
      <c r="KR52" s="80"/>
      <c r="KS52" s="80"/>
      <c r="KZ52" s="57"/>
      <c r="LA52" s="78">
        <f>$B$51</f>
        <v>0</v>
      </c>
      <c r="LB52" s="79" t="s">
        <v>66</v>
      </c>
      <c r="LC52" s="80"/>
      <c r="LD52" s="80"/>
      <c r="LE52" s="80"/>
      <c r="LF52" s="80"/>
      <c r="LG52" s="80"/>
      <c r="LH52" s="80"/>
      <c r="LI52" s="80"/>
      <c r="LJ52" s="80"/>
      <c r="LK52" s="80"/>
      <c r="LL52" s="80"/>
      <c r="LM52" s="80"/>
      <c r="LN52" s="80"/>
      <c r="LO52" s="80"/>
      <c r="LP52" s="80"/>
      <c r="LQ52" s="80"/>
      <c r="LR52" s="80"/>
      <c r="LS52" s="80"/>
      <c r="LT52" s="80"/>
      <c r="LU52" s="80"/>
      <c r="LV52" s="80"/>
      <c r="LW52" s="80"/>
      <c r="LX52" s="80"/>
      <c r="LY52" s="80"/>
      <c r="LZ52" s="80"/>
      <c r="MA52" s="80"/>
      <c r="MB52" s="80"/>
      <c r="MC52" s="80"/>
      <c r="MD52" s="80"/>
      <c r="ME52" s="80"/>
      <c r="MF52" s="80"/>
      <c r="ML52" s="57"/>
      <c r="MM52" s="78">
        <f>$B$51</f>
        <v>0</v>
      </c>
      <c r="MN52" s="79" t="s">
        <v>66</v>
      </c>
      <c r="MO52" s="80"/>
      <c r="MP52" s="80"/>
      <c r="MQ52" s="80"/>
      <c r="MR52" s="80"/>
      <c r="MS52" s="80"/>
      <c r="MT52" s="80"/>
      <c r="MU52" s="80"/>
      <c r="MV52" s="80"/>
      <c r="MW52" s="80"/>
      <c r="MX52" s="80"/>
      <c r="MY52" s="80"/>
      <c r="MZ52" s="80"/>
      <c r="NA52" s="80"/>
      <c r="NB52" s="80"/>
      <c r="NC52" s="80"/>
      <c r="ND52" s="80"/>
      <c r="NE52" s="80"/>
      <c r="NF52" s="80"/>
      <c r="NG52" s="80"/>
      <c r="NH52" s="80"/>
      <c r="NI52" s="80"/>
      <c r="NJ52" s="80"/>
      <c r="NK52" s="80"/>
      <c r="NL52" s="80"/>
      <c r="NM52" s="80"/>
      <c r="NN52" s="80"/>
      <c r="NO52" s="80"/>
      <c r="NP52" s="80"/>
      <c r="NQ52" s="80"/>
      <c r="NR52" s="80"/>
      <c r="NS52" s="80"/>
      <c r="NY52" s="57"/>
      <c r="NZ52" s="78">
        <f>$B$51</f>
        <v>0</v>
      </c>
      <c r="OA52" s="79" t="s">
        <v>66</v>
      </c>
      <c r="OB52" s="80"/>
      <c r="OC52" s="80"/>
      <c r="OD52" s="80"/>
      <c r="OE52" s="80"/>
      <c r="OF52" s="80"/>
      <c r="OG52" s="80"/>
      <c r="OH52" s="80"/>
      <c r="OI52" s="80"/>
      <c r="OJ52" s="80"/>
      <c r="OK52" s="80"/>
      <c r="OL52" s="80"/>
      <c r="OM52" s="80"/>
      <c r="ON52" s="80"/>
      <c r="OO52" s="80"/>
      <c r="OP52" s="80"/>
      <c r="OQ52" s="80"/>
      <c r="OR52" s="80"/>
      <c r="OS52" s="80"/>
      <c r="OT52" s="80"/>
      <c r="OU52" s="80"/>
      <c r="OV52" s="80"/>
      <c r="OW52" s="80"/>
      <c r="OX52" s="80"/>
      <c r="OY52" s="80"/>
      <c r="OZ52" s="80"/>
      <c r="PA52" s="80"/>
      <c r="PB52" s="80"/>
      <c r="PC52" s="80"/>
      <c r="PD52" s="80"/>
      <c r="PE52" s="80"/>
      <c r="PK52" s="57"/>
      <c r="PL52" s="78">
        <f>$B$51</f>
        <v>0</v>
      </c>
      <c r="PM52" s="79" t="s">
        <v>66</v>
      </c>
      <c r="PN52" s="80"/>
      <c r="PO52" s="80"/>
      <c r="PP52" s="80"/>
      <c r="PQ52" s="80"/>
      <c r="PR52" s="80"/>
      <c r="PS52" s="80"/>
      <c r="PT52" s="80"/>
      <c r="PU52" s="80"/>
      <c r="PV52" s="80"/>
      <c r="PW52" s="80"/>
      <c r="PX52" s="80"/>
      <c r="PY52" s="80"/>
      <c r="PZ52" s="80"/>
      <c r="QA52" s="80"/>
      <c r="QB52" s="80"/>
      <c r="QC52" s="80"/>
      <c r="QD52" s="80"/>
      <c r="QE52" s="80"/>
      <c r="QF52" s="80"/>
      <c r="QG52" s="80"/>
      <c r="QH52" s="80"/>
      <c r="QI52" s="80"/>
      <c r="QJ52" s="80"/>
      <c r="QK52" s="80"/>
      <c r="QL52" s="80"/>
      <c r="QM52" s="80"/>
      <c r="QN52" s="80"/>
      <c r="QO52" s="80"/>
      <c r="QP52" s="80"/>
      <c r="QQ52" s="80"/>
      <c r="QR52" s="80"/>
    </row>
    <row r="53" spans="1:460" ht="20.100000000000001" customHeight="1" x14ac:dyDescent="0.25">
      <c r="A53" s="18">
        <v>14</v>
      </c>
      <c r="B53" s="61"/>
      <c r="C53" s="83">
        <f>$B$54</f>
        <v>0</v>
      </c>
      <c r="D53" s="84" t="s">
        <v>29</v>
      </c>
      <c r="E53" s="86"/>
      <c r="F53" s="85" t="s">
        <v>32</v>
      </c>
      <c r="G53" s="89"/>
      <c r="H53" s="89"/>
      <c r="I53" s="85"/>
      <c r="J53" s="85"/>
      <c r="K53" s="85"/>
      <c r="L53" s="85"/>
      <c r="M53" s="85"/>
      <c r="N53" s="89"/>
      <c r="O53" s="89"/>
      <c r="P53" s="85"/>
      <c r="Q53" s="85"/>
      <c r="R53" s="85"/>
      <c r="S53" s="85"/>
      <c r="T53" s="85"/>
      <c r="U53" s="89"/>
      <c r="V53" s="89"/>
      <c r="W53" s="85"/>
      <c r="X53" s="85"/>
      <c r="Y53" s="85"/>
      <c r="Z53" s="85"/>
      <c r="AA53" s="85"/>
      <c r="AB53" s="89"/>
      <c r="AC53" s="89"/>
      <c r="AD53" s="85"/>
      <c r="AE53" s="85"/>
      <c r="AF53" s="85"/>
      <c r="AG53" s="85"/>
      <c r="AH53" s="85"/>
      <c r="AI53" s="89"/>
      <c r="AN53" s="18">
        <v>14</v>
      </c>
      <c r="AO53" s="61"/>
      <c r="AP53" s="127">
        <f>$B$54</f>
        <v>0</v>
      </c>
      <c r="AQ53" s="128" t="s">
        <v>29</v>
      </c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X53" s="18">
        <v>14</v>
      </c>
      <c r="BY53" s="61"/>
      <c r="BZ53" s="127">
        <f>$B$54</f>
        <v>0</v>
      </c>
      <c r="CA53" s="128" t="s">
        <v>29</v>
      </c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L53" s="18">
        <v>14</v>
      </c>
      <c r="DM53" s="61"/>
      <c r="DN53" s="127">
        <f>$B$54</f>
        <v>0</v>
      </c>
      <c r="DO53" s="128" t="s">
        <v>29</v>
      </c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29"/>
      <c r="EE53" s="129"/>
      <c r="EF53" s="129"/>
      <c r="EG53" s="129"/>
      <c r="EH53" s="129"/>
      <c r="EI53" s="129"/>
      <c r="EJ53" s="129"/>
      <c r="EK53" s="129"/>
      <c r="EL53" s="129"/>
      <c r="EM53" s="129"/>
      <c r="EN53" s="129"/>
      <c r="EO53" s="129"/>
      <c r="EP53" s="129"/>
      <c r="EQ53" s="129"/>
      <c r="ER53" s="129"/>
      <c r="ES53" s="129"/>
      <c r="EX53" s="18">
        <v>14</v>
      </c>
      <c r="EY53" s="61"/>
      <c r="EZ53" s="127">
        <f>$B$54</f>
        <v>0</v>
      </c>
      <c r="FA53" s="128" t="s">
        <v>29</v>
      </c>
      <c r="FB53" s="129"/>
      <c r="FC53" s="129"/>
      <c r="FD53" s="129"/>
      <c r="FE53" s="129"/>
      <c r="FF53" s="129"/>
      <c r="FG53" s="129"/>
      <c r="FH53" s="129"/>
      <c r="FI53" s="129"/>
      <c r="FJ53" s="129"/>
      <c r="FK53" s="129"/>
      <c r="FL53" s="129"/>
      <c r="FM53" s="129"/>
      <c r="FN53" s="129"/>
      <c r="FO53" s="129"/>
      <c r="FP53" s="129"/>
      <c r="FQ53" s="129"/>
      <c r="FR53" s="129"/>
      <c r="FS53" s="129"/>
      <c r="FT53" s="129"/>
      <c r="FU53" s="129"/>
      <c r="FV53" s="129"/>
      <c r="FW53" s="129"/>
      <c r="FX53" s="129"/>
      <c r="FY53" s="129"/>
      <c r="FZ53" s="129"/>
      <c r="GA53" s="129"/>
      <c r="GB53" s="129"/>
      <c r="GC53" s="129"/>
      <c r="GD53" s="129"/>
      <c r="GE53" s="129"/>
      <c r="GF53" s="129"/>
      <c r="GK53" s="18">
        <v>14</v>
      </c>
      <c r="GL53" s="61"/>
      <c r="GM53" s="127">
        <f>$B$54</f>
        <v>0</v>
      </c>
      <c r="GN53" s="128" t="s">
        <v>29</v>
      </c>
      <c r="GO53" s="129"/>
      <c r="GP53" s="129"/>
      <c r="GQ53" s="129"/>
      <c r="GR53" s="129"/>
      <c r="GS53" s="129"/>
      <c r="GT53" s="129"/>
      <c r="GU53" s="129"/>
      <c r="GV53" s="129"/>
      <c r="GW53" s="129"/>
      <c r="GX53" s="129"/>
      <c r="GY53" s="129"/>
      <c r="GZ53" s="129"/>
      <c r="HA53" s="129"/>
      <c r="HB53" s="129"/>
      <c r="HC53" s="129"/>
      <c r="HD53" s="129"/>
      <c r="HE53" s="129"/>
      <c r="HF53" s="129"/>
      <c r="HG53" s="129"/>
      <c r="HH53" s="129"/>
      <c r="HI53" s="129"/>
      <c r="HJ53" s="129"/>
      <c r="HK53" s="129"/>
      <c r="HL53" s="129"/>
      <c r="HM53" s="129"/>
      <c r="HN53" s="129"/>
      <c r="HO53" s="129"/>
      <c r="HP53" s="129"/>
      <c r="HQ53" s="129"/>
      <c r="HR53" s="129"/>
      <c r="HX53" s="18">
        <v>14</v>
      </c>
      <c r="HY53" s="61"/>
      <c r="HZ53" s="127">
        <f>$B$54</f>
        <v>0</v>
      </c>
      <c r="IA53" s="128" t="s">
        <v>29</v>
      </c>
      <c r="IB53" s="129"/>
      <c r="IC53" s="129"/>
      <c r="ID53" s="129"/>
      <c r="IE53" s="129"/>
      <c r="IF53" s="129"/>
      <c r="IG53" s="129"/>
      <c r="IH53" s="129"/>
      <c r="II53" s="129"/>
      <c r="IJ53" s="129"/>
      <c r="IK53" s="129"/>
      <c r="IL53" s="129"/>
      <c r="IM53" s="129"/>
      <c r="IN53" s="129"/>
      <c r="IO53" s="129"/>
      <c r="IP53" s="129"/>
      <c r="IQ53" s="129"/>
      <c r="IR53" s="129"/>
      <c r="IS53" s="129"/>
      <c r="IT53" s="129"/>
      <c r="IU53" s="129"/>
      <c r="IV53" s="129"/>
      <c r="IW53" s="129"/>
      <c r="IX53" s="129"/>
      <c r="IY53" s="129"/>
      <c r="IZ53" s="129"/>
      <c r="JA53" s="129"/>
      <c r="JB53" s="129"/>
      <c r="JC53" s="129"/>
      <c r="JD53" s="129"/>
      <c r="JE53" s="129"/>
      <c r="JF53" s="129"/>
      <c r="JK53" s="18">
        <v>14</v>
      </c>
      <c r="JL53" s="61"/>
      <c r="JM53" s="127">
        <f>$B$54</f>
        <v>0</v>
      </c>
      <c r="JN53" s="128" t="s">
        <v>29</v>
      </c>
      <c r="JO53" s="129"/>
      <c r="JP53" s="129"/>
      <c r="JQ53" s="129"/>
      <c r="JR53" s="129"/>
      <c r="JS53" s="129"/>
      <c r="JT53" s="129"/>
      <c r="JU53" s="129"/>
      <c r="JV53" s="129"/>
      <c r="JW53" s="129"/>
      <c r="JX53" s="129"/>
      <c r="JY53" s="129"/>
      <c r="JZ53" s="129"/>
      <c r="KA53" s="129"/>
      <c r="KB53" s="129"/>
      <c r="KC53" s="129"/>
      <c r="KD53" s="129"/>
      <c r="KE53" s="129"/>
      <c r="KF53" s="129"/>
      <c r="KG53" s="129"/>
      <c r="KH53" s="129"/>
      <c r="KI53" s="129"/>
      <c r="KJ53" s="129"/>
      <c r="KK53" s="129"/>
      <c r="KL53" s="129"/>
      <c r="KM53" s="129"/>
      <c r="KN53" s="129"/>
      <c r="KO53" s="129"/>
      <c r="KP53" s="129"/>
      <c r="KQ53" s="129"/>
      <c r="KR53" s="129"/>
      <c r="KS53" s="129"/>
      <c r="KY53" s="18">
        <v>14</v>
      </c>
      <c r="KZ53" s="61"/>
      <c r="LA53" s="127">
        <f>$B$54</f>
        <v>0</v>
      </c>
      <c r="LB53" s="128" t="s">
        <v>29</v>
      </c>
      <c r="LC53" s="129"/>
      <c r="LD53" s="129"/>
      <c r="LE53" s="129"/>
      <c r="LF53" s="129"/>
      <c r="LG53" s="129"/>
      <c r="LH53" s="129"/>
      <c r="LI53" s="129"/>
      <c r="LJ53" s="129"/>
      <c r="LK53" s="129"/>
      <c r="LL53" s="129"/>
      <c r="LM53" s="129"/>
      <c r="LN53" s="129"/>
      <c r="LO53" s="129"/>
      <c r="LP53" s="129"/>
      <c r="LQ53" s="129"/>
      <c r="LR53" s="129"/>
      <c r="LS53" s="129"/>
      <c r="LT53" s="129"/>
      <c r="LU53" s="129"/>
      <c r="LV53" s="129"/>
      <c r="LW53" s="129"/>
      <c r="LX53" s="129"/>
      <c r="LY53" s="129"/>
      <c r="LZ53" s="129"/>
      <c r="MA53" s="129"/>
      <c r="MB53" s="129"/>
      <c r="MC53" s="129"/>
      <c r="MD53" s="129"/>
      <c r="ME53" s="129"/>
      <c r="MF53" s="129"/>
      <c r="MK53" s="18">
        <v>14</v>
      </c>
      <c r="ML53" s="61"/>
      <c r="MM53" s="127">
        <f>$B$54</f>
        <v>0</v>
      </c>
      <c r="MN53" s="128" t="s">
        <v>29</v>
      </c>
      <c r="MO53" s="129"/>
      <c r="MP53" s="129"/>
      <c r="MQ53" s="129"/>
      <c r="MR53" s="129"/>
      <c r="MS53" s="129"/>
      <c r="MT53" s="129"/>
      <c r="MU53" s="129"/>
      <c r="MV53" s="129"/>
      <c r="MW53" s="129"/>
      <c r="MX53" s="129"/>
      <c r="MY53" s="129"/>
      <c r="MZ53" s="129"/>
      <c r="NA53" s="129"/>
      <c r="NB53" s="129"/>
      <c r="NC53" s="129"/>
      <c r="ND53" s="129"/>
      <c r="NE53" s="129"/>
      <c r="NF53" s="129"/>
      <c r="NG53" s="129"/>
      <c r="NH53" s="129"/>
      <c r="NI53" s="129"/>
      <c r="NJ53" s="129"/>
      <c r="NK53" s="129"/>
      <c r="NL53" s="129"/>
      <c r="NM53" s="129"/>
      <c r="NN53" s="129"/>
      <c r="NO53" s="129"/>
      <c r="NP53" s="129"/>
      <c r="NQ53" s="129"/>
      <c r="NR53" s="129"/>
      <c r="NS53" s="129"/>
      <c r="NX53" s="18">
        <v>14</v>
      </c>
      <c r="NY53" s="61"/>
      <c r="NZ53" s="127">
        <f>$B$54</f>
        <v>0</v>
      </c>
      <c r="OA53" s="128" t="s">
        <v>29</v>
      </c>
      <c r="OB53" s="129"/>
      <c r="OC53" s="129"/>
      <c r="OD53" s="129"/>
      <c r="OE53" s="129"/>
      <c r="OF53" s="129"/>
      <c r="OG53" s="129"/>
      <c r="OH53" s="129"/>
      <c r="OI53" s="129"/>
      <c r="OJ53" s="129"/>
      <c r="OK53" s="129"/>
      <c r="OL53" s="129"/>
      <c r="OM53" s="129"/>
      <c r="ON53" s="129"/>
      <c r="OO53" s="129"/>
      <c r="OP53" s="129"/>
      <c r="OQ53" s="129"/>
      <c r="OR53" s="129"/>
      <c r="OS53" s="129"/>
      <c r="OT53" s="129"/>
      <c r="OU53" s="129"/>
      <c r="OV53" s="129"/>
      <c r="OW53" s="129"/>
      <c r="OX53" s="129"/>
      <c r="OY53" s="129"/>
      <c r="OZ53" s="129"/>
      <c r="PA53" s="129"/>
      <c r="PB53" s="129"/>
      <c r="PC53" s="129"/>
      <c r="PD53" s="129"/>
      <c r="PE53" s="129"/>
      <c r="PJ53" s="18">
        <v>14</v>
      </c>
      <c r="PK53" s="61"/>
      <c r="PL53" s="127">
        <f>$B$54</f>
        <v>0</v>
      </c>
      <c r="PM53" s="128" t="s">
        <v>29</v>
      </c>
      <c r="PN53" s="129"/>
      <c r="PO53" s="129"/>
      <c r="PP53" s="129"/>
      <c r="PQ53" s="129"/>
      <c r="PR53" s="129"/>
      <c r="PS53" s="129"/>
      <c r="PT53" s="129"/>
      <c r="PU53" s="129"/>
      <c r="PV53" s="129"/>
      <c r="PW53" s="129"/>
      <c r="PX53" s="129"/>
      <c r="PY53" s="129"/>
      <c r="PZ53" s="129"/>
      <c r="QA53" s="129"/>
      <c r="QB53" s="129"/>
      <c r="QC53" s="129"/>
      <c r="QD53" s="129"/>
      <c r="QE53" s="129"/>
      <c r="QF53" s="129"/>
      <c r="QG53" s="129"/>
      <c r="QH53" s="129"/>
      <c r="QI53" s="129"/>
      <c r="QJ53" s="129"/>
      <c r="QK53" s="129"/>
      <c r="QL53" s="129"/>
      <c r="QM53" s="129"/>
      <c r="QN53" s="129"/>
      <c r="QO53" s="129"/>
      <c r="QP53" s="129"/>
      <c r="QQ53" s="129"/>
      <c r="QR53" s="129"/>
    </row>
    <row r="54" spans="1:460" ht="20.100000000000001" customHeight="1" x14ac:dyDescent="0.25">
      <c r="B54" s="56"/>
      <c r="C54" s="81">
        <f>$B$54</f>
        <v>0</v>
      </c>
      <c r="D54" s="76" t="s">
        <v>30</v>
      </c>
      <c r="E54" s="87"/>
      <c r="F54" s="77" t="s">
        <v>43</v>
      </c>
      <c r="G54" s="90"/>
      <c r="H54" s="90"/>
      <c r="I54" s="77"/>
      <c r="J54" s="77"/>
      <c r="K54" s="77"/>
      <c r="L54" s="77"/>
      <c r="M54" s="77"/>
      <c r="N54" s="90"/>
      <c r="O54" s="90"/>
      <c r="P54" s="77"/>
      <c r="Q54" s="77"/>
      <c r="R54" s="77"/>
      <c r="S54" s="77"/>
      <c r="T54" s="77"/>
      <c r="U54" s="90"/>
      <c r="V54" s="90"/>
      <c r="W54" s="77"/>
      <c r="X54" s="77"/>
      <c r="Y54" s="77"/>
      <c r="Z54" s="77"/>
      <c r="AA54" s="77"/>
      <c r="AB54" s="90"/>
      <c r="AC54" s="90"/>
      <c r="AD54" s="77"/>
      <c r="AE54" s="77"/>
      <c r="AF54" s="77"/>
      <c r="AG54" s="77"/>
      <c r="AH54" s="77"/>
      <c r="AI54" s="90"/>
      <c r="AO54" s="56"/>
      <c r="AP54" s="81">
        <f>$B$54</f>
        <v>0</v>
      </c>
      <c r="AQ54" s="76" t="s">
        <v>30</v>
      </c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Y54" s="56"/>
      <c r="BZ54" s="81">
        <f>$B$54</f>
        <v>0</v>
      </c>
      <c r="CA54" s="76" t="s">
        <v>30</v>
      </c>
      <c r="CB54" s="77"/>
      <c r="CC54" s="77"/>
      <c r="CD54" s="77"/>
      <c r="CE54" s="77"/>
      <c r="CF54" s="77"/>
      <c r="CG54" s="77"/>
      <c r="CH54" s="7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  <c r="DB54" s="77"/>
      <c r="DC54" s="77"/>
      <c r="DD54" s="77"/>
      <c r="DE54" s="77"/>
      <c r="DF54" s="77"/>
      <c r="DM54" s="56"/>
      <c r="DN54" s="81">
        <f>$B$54</f>
        <v>0</v>
      </c>
      <c r="DO54" s="76" t="s">
        <v>30</v>
      </c>
      <c r="DP54" s="77"/>
      <c r="DQ54" s="77"/>
      <c r="DR54" s="77"/>
      <c r="DS54" s="77"/>
      <c r="DT54" s="77"/>
      <c r="DU54" s="77"/>
      <c r="DV54" s="77"/>
      <c r="DW54" s="77"/>
      <c r="DX54" s="77"/>
      <c r="DY54" s="77"/>
      <c r="DZ54" s="77"/>
      <c r="EA54" s="77"/>
      <c r="EB54" s="77"/>
      <c r="EC54" s="77"/>
      <c r="ED54" s="77"/>
      <c r="EE54" s="77"/>
      <c r="EF54" s="77"/>
      <c r="EG54" s="77"/>
      <c r="EH54" s="77"/>
      <c r="EI54" s="77"/>
      <c r="EJ54" s="77"/>
      <c r="EK54" s="77"/>
      <c r="EL54" s="77"/>
      <c r="EM54" s="77"/>
      <c r="EN54" s="77"/>
      <c r="EO54" s="77"/>
      <c r="EP54" s="77"/>
      <c r="EQ54" s="77"/>
      <c r="ER54" s="77"/>
      <c r="ES54" s="77"/>
      <c r="EY54" s="56"/>
      <c r="EZ54" s="81">
        <f>$B$54</f>
        <v>0</v>
      </c>
      <c r="FA54" s="76" t="s">
        <v>30</v>
      </c>
      <c r="FB54" s="77"/>
      <c r="FC54" s="77"/>
      <c r="FD54" s="77"/>
      <c r="FE54" s="77"/>
      <c r="FF54" s="77"/>
      <c r="FG54" s="77"/>
      <c r="FH54" s="77"/>
      <c r="FI54" s="77"/>
      <c r="FJ54" s="77"/>
      <c r="FK54" s="77"/>
      <c r="FL54" s="77"/>
      <c r="FM54" s="77"/>
      <c r="FN54" s="77"/>
      <c r="FO54" s="77"/>
      <c r="FP54" s="77"/>
      <c r="FQ54" s="77"/>
      <c r="FR54" s="77"/>
      <c r="FS54" s="77"/>
      <c r="FT54" s="77"/>
      <c r="FU54" s="77"/>
      <c r="FV54" s="77"/>
      <c r="FW54" s="77"/>
      <c r="FX54" s="77"/>
      <c r="FY54" s="77"/>
      <c r="FZ54" s="77"/>
      <c r="GA54" s="77"/>
      <c r="GB54" s="77"/>
      <c r="GC54" s="77"/>
      <c r="GD54" s="77"/>
      <c r="GE54" s="77"/>
      <c r="GF54" s="77"/>
      <c r="GL54" s="56"/>
      <c r="GM54" s="81">
        <f>$B$54</f>
        <v>0</v>
      </c>
      <c r="GN54" s="76" t="s">
        <v>30</v>
      </c>
      <c r="GO54" s="77"/>
      <c r="GP54" s="77"/>
      <c r="GQ54" s="77"/>
      <c r="GR54" s="77"/>
      <c r="GS54" s="77"/>
      <c r="GT54" s="77"/>
      <c r="GU54" s="77"/>
      <c r="GV54" s="77"/>
      <c r="GW54" s="77"/>
      <c r="GX54" s="77"/>
      <c r="GY54" s="77"/>
      <c r="GZ54" s="77"/>
      <c r="HA54" s="77"/>
      <c r="HB54" s="77"/>
      <c r="HC54" s="77"/>
      <c r="HD54" s="77"/>
      <c r="HE54" s="77"/>
      <c r="HF54" s="77"/>
      <c r="HG54" s="77"/>
      <c r="HH54" s="77"/>
      <c r="HI54" s="77"/>
      <c r="HJ54" s="77"/>
      <c r="HK54" s="77"/>
      <c r="HL54" s="77"/>
      <c r="HM54" s="77"/>
      <c r="HN54" s="77"/>
      <c r="HO54" s="77"/>
      <c r="HP54" s="77"/>
      <c r="HQ54" s="77"/>
      <c r="HR54" s="77"/>
      <c r="HY54" s="56"/>
      <c r="HZ54" s="81">
        <f>$B$54</f>
        <v>0</v>
      </c>
      <c r="IA54" s="76" t="s">
        <v>30</v>
      </c>
      <c r="IB54" s="77"/>
      <c r="IC54" s="77"/>
      <c r="ID54" s="77"/>
      <c r="IE54" s="77"/>
      <c r="IF54" s="77"/>
      <c r="IG54" s="77"/>
      <c r="IH54" s="77"/>
      <c r="II54" s="77"/>
      <c r="IJ54" s="77"/>
      <c r="IK54" s="77"/>
      <c r="IL54" s="77"/>
      <c r="IM54" s="77"/>
      <c r="IN54" s="77"/>
      <c r="IO54" s="77"/>
      <c r="IP54" s="77"/>
      <c r="IQ54" s="77"/>
      <c r="IR54" s="77"/>
      <c r="IS54" s="77"/>
      <c r="IT54" s="77"/>
      <c r="IU54" s="77"/>
      <c r="IV54" s="77"/>
      <c r="IW54" s="77"/>
      <c r="IX54" s="77"/>
      <c r="IY54" s="77"/>
      <c r="IZ54" s="77"/>
      <c r="JA54" s="77"/>
      <c r="JB54" s="77"/>
      <c r="JC54" s="77"/>
      <c r="JD54" s="77"/>
      <c r="JE54" s="77"/>
      <c r="JF54" s="77"/>
      <c r="JL54" s="56"/>
      <c r="JM54" s="81">
        <f>$B$54</f>
        <v>0</v>
      </c>
      <c r="JN54" s="76" t="s">
        <v>30</v>
      </c>
      <c r="JO54" s="77"/>
      <c r="JP54" s="77"/>
      <c r="JQ54" s="77"/>
      <c r="JR54" s="77"/>
      <c r="JS54" s="77"/>
      <c r="JT54" s="77"/>
      <c r="JU54" s="77"/>
      <c r="JV54" s="77"/>
      <c r="JW54" s="77"/>
      <c r="JX54" s="77"/>
      <c r="JY54" s="77"/>
      <c r="JZ54" s="77"/>
      <c r="KA54" s="77"/>
      <c r="KB54" s="77"/>
      <c r="KC54" s="77"/>
      <c r="KD54" s="77"/>
      <c r="KE54" s="77"/>
      <c r="KF54" s="77"/>
      <c r="KG54" s="77"/>
      <c r="KH54" s="77"/>
      <c r="KI54" s="77"/>
      <c r="KJ54" s="77"/>
      <c r="KK54" s="77"/>
      <c r="KL54" s="77"/>
      <c r="KM54" s="77"/>
      <c r="KN54" s="77"/>
      <c r="KO54" s="77"/>
      <c r="KP54" s="77"/>
      <c r="KQ54" s="77"/>
      <c r="KR54" s="77"/>
      <c r="KS54" s="77"/>
      <c r="KZ54" s="56"/>
      <c r="LA54" s="81">
        <f>$B$54</f>
        <v>0</v>
      </c>
      <c r="LB54" s="76" t="s">
        <v>30</v>
      </c>
      <c r="LC54" s="77"/>
      <c r="LD54" s="77"/>
      <c r="LE54" s="77"/>
      <c r="LF54" s="77"/>
      <c r="LG54" s="77"/>
      <c r="LH54" s="77"/>
      <c r="LI54" s="77"/>
      <c r="LJ54" s="77"/>
      <c r="LK54" s="77"/>
      <c r="LL54" s="77"/>
      <c r="LM54" s="77"/>
      <c r="LN54" s="77"/>
      <c r="LO54" s="77"/>
      <c r="LP54" s="77"/>
      <c r="LQ54" s="77"/>
      <c r="LR54" s="77"/>
      <c r="LS54" s="77"/>
      <c r="LT54" s="77"/>
      <c r="LU54" s="77"/>
      <c r="LV54" s="77"/>
      <c r="LW54" s="77"/>
      <c r="LX54" s="77"/>
      <c r="LY54" s="77"/>
      <c r="LZ54" s="77"/>
      <c r="MA54" s="77"/>
      <c r="MB54" s="77"/>
      <c r="MC54" s="77"/>
      <c r="MD54" s="77"/>
      <c r="ME54" s="77"/>
      <c r="MF54" s="77"/>
      <c r="ML54" s="56"/>
      <c r="MM54" s="81">
        <f>$B$54</f>
        <v>0</v>
      </c>
      <c r="MN54" s="76" t="s">
        <v>30</v>
      </c>
      <c r="MO54" s="77"/>
      <c r="MP54" s="77"/>
      <c r="MQ54" s="77"/>
      <c r="MR54" s="77"/>
      <c r="MS54" s="77"/>
      <c r="MT54" s="77"/>
      <c r="MU54" s="77"/>
      <c r="MV54" s="77"/>
      <c r="MW54" s="77"/>
      <c r="MX54" s="77"/>
      <c r="MY54" s="77"/>
      <c r="MZ54" s="77"/>
      <c r="NA54" s="77"/>
      <c r="NB54" s="77"/>
      <c r="NC54" s="77"/>
      <c r="ND54" s="77"/>
      <c r="NE54" s="77"/>
      <c r="NF54" s="77"/>
      <c r="NG54" s="77"/>
      <c r="NH54" s="77"/>
      <c r="NI54" s="77"/>
      <c r="NJ54" s="77"/>
      <c r="NK54" s="77"/>
      <c r="NL54" s="77"/>
      <c r="NM54" s="77"/>
      <c r="NN54" s="77"/>
      <c r="NO54" s="77"/>
      <c r="NP54" s="77"/>
      <c r="NQ54" s="77"/>
      <c r="NR54" s="77"/>
      <c r="NS54" s="77"/>
      <c r="NY54" s="56"/>
      <c r="NZ54" s="81">
        <f>$B$54</f>
        <v>0</v>
      </c>
      <c r="OA54" s="76" t="s">
        <v>30</v>
      </c>
      <c r="OB54" s="77"/>
      <c r="OC54" s="77"/>
      <c r="OD54" s="77"/>
      <c r="OE54" s="77"/>
      <c r="OF54" s="77"/>
      <c r="OG54" s="77"/>
      <c r="OH54" s="77"/>
      <c r="OI54" s="77"/>
      <c r="OJ54" s="77"/>
      <c r="OK54" s="77"/>
      <c r="OL54" s="77"/>
      <c r="OM54" s="77"/>
      <c r="ON54" s="77"/>
      <c r="OO54" s="77"/>
      <c r="OP54" s="77"/>
      <c r="OQ54" s="77"/>
      <c r="OR54" s="77"/>
      <c r="OS54" s="77"/>
      <c r="OT54" s="77"/>
      <c r="OU54" s="77"/>
      <c r="OV54" s="77"/>
      <c r="OW54" s="77"/>
      <c r="OX54" s="77"/>
      <c r="OY54" s="77"/>
      <c r="OZ54" s="77"/>
      <c r="PA54" s="77"/>
      <c r="PB54" s="77"/>
      <c r="PC54" s="77"/>
      <c r="PD54" s="77"/>
      <c r="PE54" s="77"/>
      <c r="PK54" s="56"/>
      <c r="PL54" s="81">
        <f>$B$54</f>
        <v>0</v>
      </c>
      <c r="PM54" s="76" t="s">
        <v>30</v>
      </c>
      <c r="PN54" s="77"/>
      <c r="PO54" s="77"/>
      <c r="PP54" s="77"/>
      <c r="PQ54" s="77"/>
      <c r="PR54" s="77"/>
      <c r="PS54" s="77"/>
      <c r="PT54" s="77"/>
      <c r="PU54" s="77"/>
      <c r="PV54" s="77"/>
      <c r="PW54" s="77"/>
      <c r="PX54" s="77"/>
      <c r="PY54" s="77"/>
      <c r="PZ54" s="77"/>
      <c r="QA54" s="77"/>
      <c r="QB54" s="77"/>
      <c r="QC54" s="77"/>
      <c r="QD54" s="77"/>
      <c r="QE54" s="77"/>
      <c r="QF54" s="77"/>
      <c r="QG54" s="77"/>
      <c r="QH54" s="77"/>
      <c r="QI54" s="77"/>
      <c r="QJ54" s="77"/>
      <c r="QK54" s="77"/>
      <c r="QL54" s="77"/>
      <c r="QM54" s="77"/>
      <c r="QN54" s="77"/>
      <c r="QO54" s="77"/>
      <c r="QP54" s="77"/>
      <c r="QQ54" s="77"/>
      <c r="QR54" s="77"/>
    </row>
    <row r="55" spans="1:460" s="35" customFormat="1" ht="20.100000000000001" customHeight="1" thickBot="1" x14ac:dyDescent="0.3">
      <c r="B55" s="56"/>
      <c r="C55" s="78">
        <f>$B$54</f>
        <v>0</v>
      </c>
      <c r="D55" s="79" t="s">
        <v>66</v>
      </c>
      <c r="E55" s="88"/>
      <c r="F55" s="80" t="s">
        <v>23</v>
      </c>
      <c r="G55" s="91"/>
      <c r="H55" s="91"/>
      <c r="I55" s="80"/>
      <c r="J55" s="80"/>
      <c r="K55" s="80"/>
      <c r="L55" s="80"/>
      <c r="M55" s="80"/>
      <c r="N55" s="91"/>
      <c r="O55" s="91"/>
      <c r="P55" s="80"/>
      <c r="Q55" s="80"/>
      <c r="R55" s="80"/>
      <c r="S55" s="80"/>
      <c r="T55" s="80"/>
      <c r="U55" s="91"/>
      <c r="V55" s="91"/>
      <c r="W55" s="80"/>
      <c r="X55" s="80"/>
      <c r="Y55" s="80"/>
      <c r="Z55" s="80"/>
      <c r="AA55" s="80"/>
      <c r="AB55" s="91"/>
      <c r="AC55" s="91"/>
      <c r="AD55" s="80"/>
      <c r="AE55" s="80"/>
      <c r="AF55" s="80"/>
      <c r="AG55" s="80"/>
      <c r="AH55" s="80"/>
      <c r="AI55" s="91"/>
      <c r="AO55" s="56"/>
      <c r="AP55" s="78">
        <f>$B$54</f>
        <v>0</v>
      </c>
      <c r="AQ55" s="79" t="s">
        <v>66</v>
      </c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Y55" s="56"/>
      <c r="BZ55" s="78">
        <f>$B$54</f>
        <v>0</v>
      </c>
      <c r="CA55" s="79" t="s">
        <v>66</v>
      </c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M55" s="56"/>
      <c r="DN55" s="78">
        <f>$B$54</f>
        <v>0</v>
      </c>
      <c r="DO55" s="79" t="s">
        <v>66</v>
      </c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/>
      <c r="EK55" s="80"/>
      <c r="EL55" s="80"/>
      <c r="EM55" s="80"/>
      <c r="EN55" s="80"/>
      <c r="EO55" s="80"/>
      <c r="EP55" s="80"/>
      <c r="EQ55" s="80"/>
      <c r="ER55" s="80"/>
      <c r="ES55" s="80"/>
      <c r="EY55" s="56"/>
      <c r="EZ55" s="78">
        <f>$B$54</f>
        <v>0</v>
      </c>
      <c r="FA55" s="79" t="s">
        <v>66</v>
      </c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0"/>
      <c r="FW55" s="80"/>
      <c r="FX55" s="80"/>
      <c r="FY55" s="80"/>
      <c r="FZ55" s="80"/>
      <c r="GA55" s="80"/>
      <c r="GB55" s="80"/>
      <c r="GC55" s="80"/>
      <c r="GD55" s="80"/>
      <c r="GE55" s="80"/>
      <c r="GF55" s="80"/>
      <c r="GL55" s="56"/>
      <c r="GM55" s="78">
        <f>$B$54</f>
        <v>0</v>
      </c>
      <c r="GN55" s="79" t="s">
        <v>66</v>
      </c>
      <c r="GO55" s="80"/>
      <c r="GP55" s="80"/>
      <c r="GQ55" s="80"/>
      <c r="GR55" s="80"/>
      <c r="GS55" s="80"/>
      <c r="GT55" s="80"/>
      <c r="GU55" s="80"/>
      <c r="GV55" s="80"/>
      <c r="GW55" s="80"/>
      <c r="GX55" s="80"/>
      <c r="GY55" s="80"/>
      <c r="GZ55" s="80"/>
      <c r="HA55" s="80"/>
      <c r="HB55" s="80"/>
      <c r="HC55" s="80"/>
      <c r="HD55" s="80"/>
      <c r="HE55" s="80"/>
      <c r="HF55" s="80"/>
      <c r="HG55" s="80"/>
      <c r="HH55" s="80"/>
      <c r="HI55" s="80"/>
      <c r="HJ55" s="80"/>
      <c r="HK55" s="80"/>
      <c r="HL55" s="80"/>
      <c r="HM55" s="80"/>
      <c r="HN55" s="80"/>
      <c r="HO55" s="80"/>
      <c r="HP55" s="80"/>
      <c r="HQ55" s="80"/>
      <c r="HR55" s="80"/>
      <c r="HY55" s="56"/>
      <c r="HZ55" s="78">
        <f>$B$54</f>
        <v>0</v>
      </c>
      <c r="IA55" s="79" t="s">
        <v>66</v>
      </c>
      <c r="IB55" s="80"/>
      <c r="IC55" s="80"/>
      <c r="ID55" s="80"/>
      <c r="IE55" s="80"/>
      <c r="IF55" s="80"/>
      <c r="IG55" s="80"/>
      <c r="IH55" s="80"/>
      <c r="II55" s="80"/>
      <c r="IJ55" s="80"/>
      <c r="IK55" s="80"/>
      <c r="IL55" s="80"/>
      <c r="IM55" s="80"/>
      <c r="IN55" s="80"/>
      <c r="IO55" s="80"/>
      <c r="IP55" s="80"/>
      <c r="IQ55" s="80"/>
      <c r="IR55" s="80"/>
      <c r="IS55" s="80"/>
      <c r="IT55" s="80"/>
      <c r="IU55" s="80"/>
      <c r="IV55" s="80"/>
      <c r="IW55" s="80"/>
      <c r="IX55" s="80"/>
      <c r="IY55" s="80"/>
      <c r="IZ55" s="80"/>
      <c r="JA55" s="80"/>
      <c r="JB55" s="80"/>
      <c r="JC55" s="80"/>
      <c r="JD55" s="80"/>
      <c r="JE55" s="80"/>
      <c r="JF55" s="80"/>
      <c r="JL55" s="56"/>
      <c r="JM55" s="78">
        <f>$B$54</f>
        <v>0</v>
      </c>
      <c r="JN55" s="79" t="s">
        <v>66</v>
      </c>
      <c r="JO55" s="80"/>
      <c r="JP55" s="80"/>
      <c r="JQ55" s="80"/>
      <c r="JR55" s="80"/>
      <c r="JS55" s="80"/>
      <c r="JT55" s="80"/>
      <c r="JU55" s="80"/>
      <c r="JV55" s="80"/>
      <c r="JW55" s="80"/>
      <c r="JX55" s="80"/>
      <c r="JY55" s="80"/>
      <c r="JZ55" s="80"/>
      <c r="KA55" s="80"/>
      <c r="KB55" s="80"/>
      <c r="KC55" s="80"/>
      <c r="KD55" s="80"/>
      <c r="KE55" s="80"/>
      <c r="KF55" s="80"/>
      <c r="KG55" s="80"/>
      <c r="KH55" s="80"/>
      <c r="KI55" s="80"/>
      <c r="KJ55" s="80"/>
      <c r="KK55" s="80"/>
      <c r="KL55" s="80"/>
      <c r="KM55" s="80"/>
      <c r="KN55" s="80"/>
      <c r="KO55" s="80"/>
      <c r="KP55" s="80"/>
      <c r="KQ55" s="80"/>
      <c r="KR55" s="80"/>
      <c r="KS55" s="80"/>
      <c r="KZ55" s="56"/>
      <c r="LA55" s="78">
        <f>$B$54</f>
        <v>0</v>
      </c>
      <c r="LB55" s="79" t="s">
        <v>66</v>
      </c>
      <c r="LC55" s="80"/>
      <c r="LD55" s="80"/>
      <c r="LE55" s="80"/>
      <c r="LF55" s="80"/>
      <c r="LG55" s="80"/>
      <c r="LH55" s="80"/>
      <c r="LI55" s="80"/>
      <c r="LJ55" s="80"/>
      <c r="LK55" s="80"/>
      <c r="LL55" s="80"/>
      <c r="LM55" s="80"/>
      <c r="LN55" s="80"/>
      <c r="LO55" s="80"/>
      <c r="LP55" s="80"/>
      <c r="LQ55" s="80"/>
      <c r="LR55" s="80"/>
      <c r="LS55" s="80"/>
      <c r="LT55" s="80"/>
      <c r="LU55" s="80"/>
      <c r="LV55" s="80"/>
      <c r="LW55" s="80"/>
      <c r="LX55" s="80"/>
      <c r="LY55" s="80"/>
      <c r="LZ55" s="80"/>
      <c r="MA55" s="80"/>
      <c r="MB55" s="80"/>
      <c r="MC55" s="80"/>
      <c r="MD55" s="80"/>
      <c r="ME55" s="80"/>
      <c r="MF55" s="80"/>
      <c r="ML55" s="56"/>
      <c r="MM55" s="78">
        <f>$B$54</f>
        <v>0</v>
      </c>
      <c r="MN55" s="79" t="s">
        <v>66</v>
      </c>
      <c r="MO55" s="80"/>
      <c r="MP55" s="80"/>
      <c r="MQ55" s="80"/>
      <c r="MR55" s="80"/>
      <c r="MS55" s="80"/>
      <c r="MT55" s="80"/>
      <c r="MU55" s="80"/>
      <c r="MV55" s="80"/>
      <c r="MW55" s="80"/>
      <c r="MX55" s="80"/>
      <c r="MY55" s="80"/>
      <c r="MZ55" s="80"/>
      <c r="NA55" s="80"/>
      <c r="NB55" s="80"/>
      <c r="NC55" s="80"/>
      <c r="ND55" s="80"/>
      <c r="NE55" s="80"/>
      <c r="NF55" s="80"/>
      <c r="NG55" s="80"/>
      <c r="NH55" s="80"/>
      <c r="NI55" s="80"/>
      <c r="NJ55" s="80"/>
      <c r="NK55" s="80"/>
      <c r="NL55" s="80"/>
      <c r="NM55" s="80"/>
      <c r="NN55" s="80"/>
      <c r="NO55" s="80"/>
      <c r="NP55" s="80"/>
      <c r="NQ55" s="80"/>
      <c r="NR55" s="80"/>
      <c r="NS55" s="80"/>
      <c r="NY55" s="56"/>
      <c r="NZ55" s="78">
        <f>$B$54</f>
        <v>0</v>
      </c>
      <c r="OA55" s="79" t="s">
        <v>66</v>
      </c>
      <c r="OB55" s="80"/>
      <c r="OC55" s="80"/>
      <c r="OD55" s="80"/>
      <c r="OE55" s="80"/>
      <c r="OF55" s="80"/>
      <c r="OG55" s="80"/>
      <c r="OH55" s="80"/>
      <c r="OI55" s="80"/>
      <c r="OJ55" s="80"/>
      <c r="OK55" s="80"/>
      <c r="OL55" s="80"/>
      <c r="OM55" s="80"/>
      <c r="ON55" s="80"/>
      <c r="OO55" s="80"/>
      <c r="OP55" s="80"/>
      <c r="OQ55" s="80"/>
      <c r="OR55" s="80"/>
      <c r="OS55" s="80"/>
      <c r="OT55" s="80"/>
      <c r="OU55" s="80"/>
      <c r="OV55" s="80"/>
      <c r="OW55" s="80"/>
      <c r="OX55" s="80"/>
      <c r="OY55" s="80"/>
      <c r="OZ55" s="80"/>
      <c r="PA55" s="80"/>
      <c r="PB55" s="80"/>
      <c r="PC55" s="80"/>
      <c r="PD55" s="80"/>
      <c r="PE55" s="80"/>
      <c r="PK55" s="56"/>
      <c r="PL55" s="78">
        <f>$B$54</f>
        <v>0</v>
      </c>
      <c r="PM55" s="79" t="s">
        <v>66</v>
      </c>
      <c r="PN55" s="80"/>
      <c r="PO55" s="80"/>
      <c r="PP55" s="80"/>
      <c r="PQ55" s="80"/>
      <c r="PR55" s="80"/>
      <c r="PS55" s="80"/>
      <c r="PT55" s="80"/>
      <c r="PU55" s="80"/>
      <c r="PV55" s="80"/>
      <c r="PW55" s="80"/>
      <c r="PX55" s="80"/>
      <c r="PY55" s="80"/>
      <c r="PZ55" s="80"/>
      <c r="QA55" s="80"/>
      <c r="QB55" s="80"/>
      <c r="QC55" s="80"/>
      <c r="QD55" s="80"/>
      <c r="QE55" s="80"/>
      <c r="QF55" s="80"/>
      <c r="QG55" s="80"/>
      <c r="QH55" s="80"/>
      <c r="QI55" s="80"/>
      <c r="QJ55" s="80"/>
      <c r="QK55" s="80"/>
      <c r="QL55" s="80"/>
      <c r="QM55" s="80"/>
      <c r="QN55" s="80"/>
      <c r="QO55" s="80"/>
      <c r="QP55" s="80"/>
      <c r="QQ55" s="80"/>
      <c r="QR55" s="80"/>
    </row>
    <row r="56" spans="1:460" ht="20.100000000000001" customHeight="1" x14ac:dyDescent="0.25">
      <c r="A56" s="18">
        <v>15</v>
      </c>
      <c r="B56" s="61"/>
      <c r="C56" s="83">
        <f>$B$57</f>
        <v>0</v>
      </c>
      <c r="D56" s="84" t="s">
        <v>29</v>
      </c>
      <c r="E56" s="86"/>
      <c r="F56" s="85" t="s">
        <v>31</v>
      </c>
      <c r="G56" s="89"/>
      <c r="H56" s="89"/>
      <c r="I56" s="85"/>
      <c r="J56" s="85"/>
      <c r="K56" s="85"/>
      <c r="L56" s="85"/>
      <c r="M56" s="85"/>
      <c r="N56" s="89"/>
      <c r="O56" s="89"/>
      <c r="P56" s="85"/>
      <c r="Q56" s="85"/>
      <c r="R56" s="85"/>
      <c r="S56" s="85"/>
      <c r="T56" s="85"/>
      <c r="U56" s="89"/>
      <c r="V56" s="89"/>
      <c r="W56" s="85"/>
      <c r="X56" s="85"/>
      <c r="Y56" s="85"/>
      <c r="Z56" s="85"/>
      <c r="AA56" s="85"/>
      <c r="AB56" s="89"/>
      <c r="AC56" s="89"/>
      <c r="AD56" s="85"/>
      <c r="AE56" s="85"/>
      <c r="AF56" s="85"/>
      <c r="AG56" s="85"/>
      <c r="AH56" s="85"/>
      <c r="AI56" s="89"/>
      <c r="AN56" s="18">
        <v>15</v>
      </c>
      <c r="AO56" s="61"/>
      <c r="AP56" s="127">
        <f>$B$57</f>
        <v>0</v>
      </c>
      <c r="AQ56" s="128" t="s">
        <v>29</v>
      </c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X56" s="18">
        <v>15</v>
      </c>
      <c r="BY56" s="61"/>
      <c r="BZ56" s="127">
        <f>$B$57</f>
        <v>0</v>
      </c>
      <c r="CA56" s="128" t="s">
        <v>29</v>
      </c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  <c r="CN56" s="129"/>
      <c r="CO56" s="129"/>
      <c r="CP56" s="129"/>
      <c r="CQ56" s="129"/>
      <c r="CR56" s="129"/>
      <c r="CS56" s="129"/>
      <c r="CT56" s="129"/>
      <c r="CU56" s="129"/>
      <c r="CV56" s="129"/>
      <c r="CW56" s="129"/>
      <c r="CX56" s="129"/>
      <c r="CY56" s="129"/>
      <c r="CZ56" s="129"/>
      <c r="DA56" s="129"/>
      <c r="DB56" s="129"/>
      <c r="DC56" s="129"/>
      <c r="DD56" s="129"/>
      <c r="DE56" s="129"/>
      <c r="DF56" s="129"/>
      <c r="DL56" s="18">
        <v>15</v>
      </c>
      <c r="DM56" s="61"/>
      <c r="DN56" s="127">
        <f>$B$57</f>
        <v>0</v>
      </c>
      <c r="DO56" s="128" t="s">
        <v>29</v>
      </c>
      <c r="DP56" s="129"/>
      <c r="DQ56" s="129"/>
      <c r="DR56" s="129"/>
      <c r="DS56" s="129"/>
      <c r="DT56" s="129"/>
      <c r="DU56" s="129"/>
      <c r="DV56" s="129"/>
      <c r="DW56" s="129"/>
      <c r="DX56" s="129"/>
      <c r="DY56" s="129"/>
      <c r="DZ56" s="129"/>
      <c r="EA56" s="129"/>
      <c r="EB56" s="129"/>
      <c r="EC56" s="129"/>
      <c r="ED56" s="129"/>
      <c r="EE56" s="129"/>
      <c r="EF56" s="129"/>
      <c r="EG56" s="129"/>
      <c r="EH56" s="129"/>
      <c r="EI56" s="129"/>
      <c r="EJ56" s="129"/>
      <c r="EK56" s="129"/>
      <c r="EL56" s="129"/>
      <c r="EM56" s="129"/>
      <c r="EN56" s="129"/>
      <c r="EO56" s="129"/>
      <c r="EP56" s="129"/>
      <c r="EQ56" s="129"/>
      <c r="ER56" s="129"/>
      <c r="ES56" s="129"/>
      <c r="EX56" s="18">
        <v>15</v>
      </c>
      <c r="EY56" s="61"/>
      <c r="EZ56" s="127">
        <f>$B$57</f>
        <v>0</v>
      </c>
      <c r="FA56" s="128" t="s">
        <v>29</v>
      </c>
      <c r="FB56" s="129"/>
      <c r="FC56" s="129"/>
      <c r="FD56" s="129"/>
      <c r="FE56" s="129"/>
      <c r="FF56" s="129"/>
      <c r="FG56" s="129"/>
      <c r="FH56" s="129"/>
      <c r="FI56" s="129"/>
      <c r="FJ56" s="129"/>
      <c r="FK56" s="129"/>
      <c r="FL56" s="129"/>
      <c r="FM56" s="129"/>
      <c r="FN56" s="129"/>
      <c r="FO56" s="129"/>
      <c r="FP56" s="129"/>
      <c r="FQ56" s="129"/>
      <c r="FR56" s="129"/>
      <c r="FS56" s="129"/>
      <c r="FT56" s="129"/>
      <c r="FU56" s="129"/>
      <c r="FV56" s="129"/>
      <c r="FW56" s="129"/>
      <c r="FX56" s="129"/>
      <c r="FY56" s="129"/>
      <c r="FZ56" s="129"/>
      <c r="GA56" s="129"/>
      <c r="GB56" s="129"/>
      <c r="GC56" s="129"/>
      <c r="GD56" s="129"/>
      <c r="GE56" s="129"/>
      <c r="GF56" s="129"/>
      <c r="GK56" s="18">
        <v>15</v>
      </c>
      <c r="GL56" s="61"/>
      <c r="GM56" s="127">
        <f>$B$57</f>
        <v>0</v>
      </c>
      <c r="GN56" s="128" t="s">
        <v>29</v>
      </c>
      <c r="GO56" s="129"/>
      <c r="GP56" s="129"/>
      <c r="GQ56" s="129"/>
      <c r="GR56" s="129"/>
      <c r="GS56" s="129"/>
      <c r="GT56" s="129"/>
      <c r="GU56" s="129"/>
      <c r="GV56" s="129"/>
      <c r="GW56" s="129"/>
      <c r="GX56" s="129"/>
      <c r="GY56" s="129"/>
      <c r="GZ56" s="129"/>
      <c r="HA56" s="129"/>
      <c r="HB56" s="129"/>
      <c r="HC56" s="129"/>
      <c r="HD56" s="129"/>
      <c r="HE56" s="129"/>
      <c r="HF56" s="129"/>
      <c r="HG56" s="129"/>
      <c r="HH56" s="129"/>
      <c r="HI56" s="129"/>
      <c r="HJ56" s="129"/>
      <c r="HK56" s="129"/>
      <c r="HL56" s="129"/>
      <c r="HM56" s="129"/>
      <c r="HN56" s="129"/>
      <c r="HO56" s="129"/>
      <c r="HP56" s="129"/>
      <c r="HQ56" s="129"/>
      <c r="HR56" s="129"/>
      <c r="HX56" s="18">
        <v>15</v>
      </c>
      <c r="HY56" s="61"/>
      <c r="HZ56" s="127">
        <f>$B$57</f>
        <v>0</v>
      </c>
      <c r="IA56" s="128" t="s">
        <v>29</v>
      </c>
      <c r="IB56" s="129"/>
      <c r="IC56" s="129"/>
      <c r="ID56" s="129"/>
      <c r="IE56" s="129"/>
      <c r="IF56" s="129"/>
      <c r="IG56" s="129"/>
      <c r="IH56" s="129"/>
      <c r="II56" s="129"/>
      <c r="IJ56" s="129"/>
      <c r="IK56" s="129"/>
      <c r="IL56" s="129"/>
      <c r="IM56" s="129"/>
      <c r="IN56" s="129"/>
      <c r="IO56" s="129"/>
      <c r="IP56" s="129"/>
      <c r="IQ56" s="129"/>
      <c r="IR56" s="129"/>
      <c r="IS56" s="129"/>
      <c r="IT56" s="129"/>
      <c r="IU56" s="129"/>
      <c r="IV56" s="129"/>
      <c r="IW56" s="129"/>
      <c r="IX56" s="129"/>
      <c r="IY56" s="129"/>
      <c r="IZ56" s="129"/>
      <c r="JA56" s="129"/>
      <c r="JB56" s="129"/>
      <c r="JC56" s="129"/>
      <c r="JD56" s="129"/>
      <c r="JE56" s="129"/>
      <c r="JF56" s="129"/>
      <c r="JK56" s="18">
        <v>15</v>
      </c>
      <c r="JL56" s="61"/>
      <c r="JM56" s="127">
        <f>$B$57</f>
        <v>0</v>
      </c>
      <c r="JN56" s="128" t="s">
        <v>29</v>
      </c>
      <c r="JO56" s="129"/>
      <c r="JP56" s="129"/>
      <c r="JQ56" s="129"/>
      <c r="JR56" s="129"/>
      <c r="JS56" s="129"/>
      <c r="JT56" s="129"/>
      <c r="JU56" s="129"/>
      <c r="JV56" s="129"/>
      <c r="JW56" s="129"/>
      <c r="JX56" s="129"/>
      <c r="JY56" s="129"/>
      <c r="JZ56" s="129"/>
      <c r="KA56" s="129"/>
      <c r="KB56" s="129"/>
      <c r="KC56" s="129"/>
      <c r="KD56" s="129"/>
      <c r="KE56" s="129"/>
      <c r="KF56" s="129"/>
      <c r="KG56" s="129"/>
      <c r="KH56" s="129"/>
      <c r="KI56" s="129"/>
      <c r="KJ56" s="129"/>
      <c r="KK56" s="129"/>
      <c r="KL56" s="129"/>
      <c r="KM56" s="129"/>
      <c r="KN56" s="129"/>
      <c r="KO56" s="129"/>
      <c r="KP56" s="129"/>
      <c r="KQ56" s="129"/>
      <c r="KR56" s="129"/>
      <c r="KS56" s="129"/>
      <c r="KY56" s="18">
        <v>15</v>
      </c>
      <c r="KZ56" s="61"/>
      <c r="LA56" s="127">
        <f>$B$57</f>
        <v>0</v>
      </c>
      <c r="LB56" s="128" t="s">
        <v>29</v>
      </c>
      <c r="LC56" s="129"/>
      <c r="LD56" s="129"/>
      <c r="LE56" s="129"/>
      <c r="LF56" s="129"/>
      <c r="LG56" s="129"/>
      <c r="LH56" s="129"/>
      <c r="LI56" s="129"/>
      <c r="LJ56" s="129"/>
      <c r="LK56" s="129"/>
      <c r="LL56" s="129"/>
      <c r="LM56" s="129"/>
      <c r="LN56" s="129"/>
      <c r="LO56" s="129"/>
      <c r="LP56" s="129"/>
      <c r="LQ56" s="129"/>
      <c r="LR56" s="129"/>
      <c r="LS56" s="129"/>
      <c r="LT56" s="129"/>
      <c r="LU56" s="129"/>
      <c r="LV56" s="129"/>
      <c r="LW56" s="129"/>
      <c r="LX56" s="129"/>
      <c r="LY56" s="129"/>
      <c r="LZ56" s="129"/>
      <c r="MA56" s="129"/>
      <c r="MB56" s="129"/>
      <c r="MC56" s="129"/>
      <c r="MD56" s="129"/>
      <c r="ME56" s="129"/>
      <c r="MF56" s="129"/>
      <c r="MK56" s="18">
        <v>15</v>
      </c>
      <c r="ML56" s="61"/>
      <c r="MM56" s="127">
        <f>$B$57</f>
        <v>0</v>
      </c>
      <c r="MN56" s="128" t="s">
        <v>29</v>
      </c>
      <c r="MO56" s="129"/>
      <c r="MP56" s="129"/>
      <c r="MQ56" s="129"/>
      <c r="MR56" s="129"/>
      <c r="MS56" s="129"/>
      <c r="MT56" s="129"/>
      <c r="MU56" s="129"/>
      <c r="MV56" s="129"/>
      <c r="MW56" s="129"/>
      <c r="MX56" s="129"/>
      <c r="MY56" s="129"/>
      <c r="MZ56" s="129"/>
      <c r="NA56" s="129"/>
      <c r="NB56" s="129"/>
      <c r="NC56" s="129"/>
      <c r="ND56" s="129"/>
      <c r="NE56" s="129"/>
      <c r="NF56" s="129"/>
      <c r="NG56" s="129"/>
      <c r="NH56" s="129"/>
      <c r="NI56" s="129"/>
      <c r="NJ56" s="129"/>
      <c r="NK56" s="129"/>
      <c r="NL56" s="129"/>
      <c r="NM56" s="129"/>
      <c r="NN56" s="129"/>
      <c r="NO56" s="129"/>
      <c r="NP56" s="129"/>
      <c r="NQ56" s="129"/>
      <c r="NR56" s="129"/>
      <c r="NS56" s="129"/>
      <c r="NX56" s="18">
        <v>15</v>
      </c>
      <c r="NY56" s="61"/>
      <c r="NZ56" s="127">
        <f>$B$57</f>
        <v>0</v>
      </c>
      <c r="OA56" s="128" t="s">
        <v>29</v>
      </c>
      <c r="OB56" s="129"/>
      <c r="OC56" s="129"/>
      <c r="OD56" s="129"/>
      <c r="OE56" s="129"/>
      <c r="OF56" s="129"/>
      <c r="OG56" s="129"/>
      <c r="OH56" s="129"/>
      <c r="OI56" s="129"/>
      <c r="OJ56" s="129"/>
      <c r="OK56" s="129"/>
      <c r="OL56" s="129"/>
      <c r="OM56" s="129"/>
      <c r="ON56" s="129"/>
      <c r="OO56" s="129"/>
      <c r="OP56" s="129"/>
      <c r="OQ56" s="129"/>
      <c r="OR56" s="129"/>
      <c r="OS56" s="129"/>
      <c r="OT56" s="129"/>
      <c r="OU56" s="129"/>
      <c r="OV56" s="129"/>
      <c r="OW56" s="129"/>
      <c r="OX56" s="129"/>
      <c r="OY56" s="129"/>
      <c r="OZ56" s="129"/>
      <c r="PA56" s="129"/>
      <c r="PB56" s="129"/>
      <c r="PC56" s="129"/>
      <c r="PD56" s="129"/>
      <c r="PE56" s="129"/>
      <c r="PJ56" s="18">
        <v>15</v>
      </c>
      <c r="PK56" s="61"/>
      <c r="PL56" s="127">
        <f>$B$57</f>
        <v>0</v>
      </c>
      <c r="PM56" s="128" t="s">
        <v>29</v>
      </c>
      <c r="PN56" s="129"/>
      <c r="PO56" s="129"/>
      <c r="PP56" s="129"/>
      <c r="PQ56" s="129"/>
      <c r="PR56" s="129"/>
      <c r="PS56" s="129"/>
      <c r="PT56" s="129"/>
      <c r="PU56" s="129"/>
      <c r="PV56" s="129"/>
      <c r="PW56" s="129"/>
      <c r="PX56" s="129"/>
      <c r="PY56" s="129"/>
      <c r="PZ56" s="129"/>
      <c r="QA56" s="129"/>
      <c r="QB56" s="129"/>
      <c r="QC56" s="129"/>
      <c r="QD56" s="129"/>
      <c r="QE56" s="129"/>
      <c r="QF56" s="129"/>
      <c r="QG56" s="129"/>
      <c r="QH56" s="129"/>
      <c r="QI56" s="129"/>
      <c r="QJ56" s="129"/>
      <c r="QK56" s="129"/>
      <c r="QL56" s="129"/>
      <c r="QM56" s="129"/>
      <c r="QN56" s="129"/>
      <c r="QO56" s="129"/>
      <c r="QP56" s="129"/>
      <c r="QQ56" s="129"/>
      <c r="QR56" s="129"/>
    </row>
    <row r="57" spans="1:460" ht="20.100000000000001" customHeight="1" x14ac:dyDescent="0.25">
      <c r="B57" s="56"/>
      <c r="C57" s="81">
        <f>$B$57</f>
        <v>0</v>
      </c>
      <c r="D57" s="76" t="s">
        <v>30</v>
      </c>
      <c r="E57" s="87"/>
      <c r="F57" s="77" t="s">
        <v>43</v>
      </c>
      <c r="G57" s="90"/>
      <c r="H57" s="90"/>
      <c r="I57" s="77"/>
      <c r="J57" s="77"/>
      <c r="K57" s="77"/>
      <c r="L57" s="77"/>
      <c r="M57" s="77"/>
      <c r="N57" s="90"/>
      <c r="O57" s="90"/>
      <c r="P57" s="77"/>
      <c r="Q57" s="77"/>
      <c r="R57" s="77"/>
      <c r="S57" s="77"/>
      <c r="T57" s="77"/>
      <c r="U57" s="90"/>
      <c r="V57" s="90"/>
      <c r="W57" s="77"/>
      <c r="X57" s="77"/>
      <c r="Y57" s="77"/>
      <c r="Z57" s="77"/>
      <c r="AA57" s="77"/>
      <c r="AB57" s="90"/>
      <c r="AC57" s="90"/>
      <c r="AD57" s="77"/>
      <c r="AE57" s="77"/>
      <c r="AF57" s="77"/>
      <c r="AG57" s="77"/>
      <c r="AH57" s="77"/>
      <c r="AI57" s="90"/>
      <c r="AO57" s="56"/>
      <c r="AP57" s="81">
        <f>$B$57</f>
        <v>0</v>
      </c>
      <c r="AQ57" s="76" t="s">
        <v>30</v>
      </c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Y57" s="56"/>
      <c r="BZ57" s="81">
        <f>$B$57</f>
        <v>0</v>
      </c>
      <c r="CA57" s="76" t="s">
        <v>30</v>
      </c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M57" s="56"/>
      <c r="DN57" s="81">
        <f>$B$57</f>
        <v>0</v>
      </c>
      <c r="DO57" s="76" t="s">
        <v>30</v>
      </c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7"/>
      <c r="EN57" s="77"/>
      <c r="EO57" s="77"/>
      <c r="EP57" s="77"/>
      <c r="EQ57" s="77"/>
      <c r="ER57" s="77"/>
      <c r="ES57" s="77"/>
      <c r="EY57" s="56"/>
      <c r="EZ57" s="81">
        <f>$B$57</f>
        <v>0</v>
      </c>
      <c r="FA57" s="76" t="s">
        <v>30</v>
      </c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  <c r="FP57" s="77"/>
      <c r="FQ57" s="77"/>
      <c r="FR57" s="77"/>
      <c r="FS57" s="77"/>
      <c r="FT57" s="77"/>
      <c r="FU57" s="77"/>
      <c r="FV57" s="77"/>
      <c r="FW57" s="77"/>
      <c r="FX57" s="77"/>
      <c r="FY57" s="77"/>
      <c r="FZ57" s="77"/>
      <c r="GA57" s="77"/>
      <c r="GB57" s="77"/>
      <c r="GC57" s="77"/>
      <c r="GD57" s="77"/>
      <c r="GE57" s="77"/>
      <c r="GF57" s="77"/>
      <c r="GL57" s="56"/>
      <c r="GM57" s="81">
        <f>$B$57</f>
        <v>0</v>
      </c>
      <c r="GN57" s="76" t="s">
        <v>30</v>
      </c>
      <c r="GO57" s="77"/>
      <c r="GP57" s="77"/>
      <c r="GQ57" s="77"/>
      <c r="GR57" s="77"/>
      <c r="GS57" s="77"/>
      <c r="GT57" s="77"/>
      <c r="GU57" s="77"/>
      <c r="GV57" s="77"/>
      <c r="GW57" s="77"/>
      <c r="GX57" s="77"/>
      <c r="GY57" s="77"/>
      <c r="GZ57" s="77"/>
      <c r="HA57" s="77"/>
      <c r="HB57" s="77"/>
      <c r="HC57" s="77"/>
      <c r="HD57" s="77"/>
      <c r="HE57" s="77"/>
      <c r="HF57" s="77"/>
      <c r="HG57" s="77"/>
      <c r="HH57" s="77"/>
      <c r="HI57" s="77"/>
      <c r="HJ57" s="77"/>
      <c r="HK57" s="77"/>
      <c r="HL57" s="77"/>
      <c r="HM57" s="77"/>
      <c r="HN57" s="77"/>
      <c r="HO57" s="77"/>
      <c r="HP57" s="77"/>
      <c r="HQ57" s="77"/>
      <c r="HR57" s="77"/>
      <c r="HY57" s="56"/>
      <c r="HZ57" s="81">
        <f>$B$57</f>
        <v>0</v>
      </c>
      <c r="IA57" s="76" t="s">
        <v>30</v>
      </c>
      <c r="IB57" s="77"/>
      <c r="IC57" s="77"/>
      <c r="ID57" s="77"/>
      <c r="IE57" s="77"/>
      <c r="IF57" s="77"/>
      <c r="IG57" s="77"/>
      <c r="IH57" s="77"/>
      <c r="II57" s="77"/>
      <c r="IJ57" s="77"/>
      <c r="IK57" s="77"/>
      <c r="IL57" s="77"/>
      <c r="IM57" s="77"/>
      <c r="IN57" s="77"/>
      <c r="IO57" s="77"/>
      <c r="IP57" s="77"/>
      <c r="IQ57" s="77"/>
      <c r="IR57" s="77"/>
      <c r="IS57" s="77"/>
      <c r="IT57" s="77"/>
      <c r="IU57" s="77"/>
      <c r="IV57" s="77"/>
      <c r="IW57" s="77"/>
      <c r="IX57" s="77"/>
      <c r="IY57" s="77"/>
      <c r="IZ57" s="77"/>
      <c r="JA57" s="77"/>
      <c r="JB57" s="77"/>
      <c r="JC57" s="77"/>
      <c r="JD57" s="77"/>
      <c r="JE57" s="77"/>
      <c r="JF57" s="77"/>
      <c r="JL57" s="56"/>
      <c r="JM57" s="81">
        <f>$B$57</f>
        <v>0</v>
      </c>
      <c r="JN57" s="76" t="s">
        <v>30</v>
      </c>
      <c r="JO57" s="77"/>
      <c r="JP57" s="77"/>
      <c r="JQ57" s="77"/>
      <c r="JR57" s="77"/>
      <c r="JS57" s="77"/>
      <c r="JT57" s="77"/>
      <c r="JU57" s="77"/>
      <c r="JV57" s="77"/>
      <c r="JW57" s="77"/>
      <c r="JX57" s="77"/>
      <c r="JY57" s="77"/>
      <c r="JZ57" s="77"/>
      <c r="KA57" s="77"/>
      <c r="KB57" s="77"/>
      <c r="KC57" s="77"/>
      <c r="KD57" s="77"/>
      <c r="KE57" s="77"/>
      <c r="KF57" s="77"/>
      <c r="KG57" s="77"/>
      <c r="KH57" s="77"/>
      <c r="KI57" s="77"/>
      <c r="KJ57" s="77"/>
      <c r="KK57" s="77"/>
      <c r="KL57" s="77"/>
      <c r="KM57" s="77"/>
      <c r="KN57" s="77"/>
      <c r="KO57" s="77"/>
      <c r="KP57" s="77"/>
      <c r="KQ57" s="77"/>
      <c r="KR57" s="77"/>
      <c r="KS57" s="77"/>
      <c r="KZ57" s="56"/>
      <c r="LA57" s="81">
        <f>$B$57</f>
        <v>0</v>
      </c>
      <c r="LB57" s="76" t="s">
        <v>30</v>
      </c>
      <c r="LC57" s="77"/>
      <c r="LD57" s="77"/>
      <c r="LE57" s="77"/>
      <c r="LF57" s="77"/>
      <c r="LG57" s="77"/>
      <c r="LH57" s="77"/>
      <c r="LI57" s="77"/>
      <c r="LJ57" s="77"/>
      <c r="LK57" s="77"/>
      <c r="LL57" s="77"/>
      <c r="LM57" s="77"/>
      <c r="LN57" s="77"/>
      <c r="LO57" s="77"/>
      <c r="LP57" s="77"/>
      <c r="LQ57" s="77"/>
      <c r="LR57" s="77"/>
      <c r="LS57" s="77"/>
      <c r="LT57" s="77"/>
      <c r="LU57" s="77"/>
      <c r="LV57" s="77"/>
      <c r="LW57" s="77"/>
      <c r="LX57" s="77"/>
      <c r="LY57" s="77"/>
      <c r="LZ57" s="77"/>
      <c r="MA57" s="77"/>
      <c r="MB57" s="77"/>
      <c r="MC57" s="77"/>
      <c r="MD57" s="77"/>
      <c r="ME57" s="77"/>
      <c r="MF57" s="77"/>
      <c r="ML57" s="56"/>
      <c r="MM57" s="81">
        <f>$B$57</f>
        <v>0</v>
      </c>
      <c r="MN57" s="76" t="s">
        <v>30</v>
      </c>
      <c r="MO57" s="77"/>
      <c r="MP57" s="77"/>
      <c r="MQ57" s="77"/>
      <c r="MR57" s="77"/>
      <c r="MS57" s="77"/>
      <c r="MT57" s="77"/>
      <c r="MU57" s="77"/>
      <c r="MV57" s="77"/>
      <c r="MW57" s="77"/>
      <c r="MX57" s="77"/>
      <c r="MY57" s="77"/>
      <c r="MZ57" s="77"/>
      <c r="NA57" s="77"/>
      <c r="NB57" s="77"/>
      <c r="NC57" s="77"/>
      <c r="ND57" s="77"/>
      <c r="NE57" s="77"/>
      <c r="NF57" s="77"/>
      <c r="NG57" s="77"/>
      <c r="NH57" s="77"/>
      <c r="NI57" s="77"/>
      <c r="NJ57" s="77"/>
      <c r="NK57" s="77"/>
      <c r="NL57" s="77"/>
      <c r="NM57" s="77"/>
      <c r="NN57" s="77"/>
      <c r="NO57" s="77"/>
      <c r="NP57" s="77"/>
      <c r="NQ57" s="77"/>
      <c r="NR57" s="77"/>
      <c r="NS57" s="77"/>
      <c r="NY57" s="56"/>
      <c r="NZ57" s="81">
        <f>$B$57</f>
        <v>0</v>
      </c>
      <c r="OA57" s="76" t="s">
        <v>30</v>
      </c>
      <c r="OB57" s="77"/>
      <c r="OC57" s="77"/>
      <c r="OD57" s="77"/>
      <c r="OE57" s="77"/>
      <c r="OF57" s="77"/>
      <c r="OG57" s="77"/>
      <c r="OH57" s="77"/>
      <c r="OI57" s="77"/>
      <c r="OJ57" s="77"/>
      <c r="OK57" s="77"/>
      <c r="OL57" s="77"/>
      <c r="OM57" s="77"/>
      <c r="ON57" s="77"/>
      <c r="OO57" s="77"/>
      <c r="OP57" s="77"/>
      <c r="OQ57" s="77"/>
      <c r="OR57" s="77"/>
      <c r="OS57" s="77"/>
      <c r="OT57" s="77"/>
      <c r="OU57" s="77"/>
      <c r="OV57" s="77"/>
      <c r="OW57" s="77"/>
      <c r="OX57" s="77"/>
      <c r="OY57" s="77"/>
      <c r="OZ57" s="77"/>
      <c r="PA57" s="77"/>
      <c r="PB57" s="77"/>
      <c r="PC57" s="77"/>
      <c r="PD57" s="77"/>
      <c r="PE57" s="77"/>
      <c r="PK57" s="56"/>
      <c r="PL57" s="81">
        <f>$B$57</f>
        <v>0</v>
      </c>
      <c r="PM57" s="76" t="s">
        <v>30</v>
      </c>
      <c r="PN57" s="77"/>
      <c r="PO57" s="77"/>
      <c r="PP57" s="77"/>
      <c r="PQ57" s="77"/>
      <c r="PR57" s="77"/>
      <c r="PS57" s="77"/>
      <c r="PT57" s="77"/>
      <c r="PU57" s="77"/>
      <c r="PV57" s="77"/>
      <c r="PW57" s="77"/>
      <c r="PX57" s="77"/>
      <c r="PY57" s="77"/>
      <c r="PZ57" s="77"/>
      <c r="QA57" s="77"/>
      <c r="QB57" s="77"/>
      <c r="QC57" s="77"/>
      <c r="QD57" s="77"/>
      <c r="QE57" s="77"/>
      <c r="QF57" s="77"/>
      <c r="QG57" s="77"/>
      <c r="QH57" s="77"/>
      <c r="QI57" s="77"/>
      <c r="QJ57" s="77"/>
      <c r="QK57" s="77"/>
      <c r="QL57" s="77"/>
      <c r="QM57" s="77"/>
      <c r="QN57" s="77"/>
      <c r="QO57" s="77"/>
      <c r="QP57" s="77"/>
      <c r="QQ57" s="77"/>
      <c r="QR57" s="77"/>
    </row>
    <row r="58" spans="1:460" s="35" customFormat="1" ht="20.100000000000001" customHeight="1" thickBot="1" x14ac:dyDescent="0.3">
      <c r="B58" s="57"/>
      <c r="C58" s="78">
        <f>$B$57</f>
        <v>0</v>
      </c>
      <c r="D58" s="79" t="s">
        <v>66</v>
      </c>
      <c r="E58" s="88"/>
      <c r="F58" s="80" t="s">
        <v>23</v>
      </c>
      <c r="G58" s="91"/>
      <c r="H58" s="91"/>
      <c r="I58" s="80"/>
      <c r="J58" s="80"/>
      <c r="K58" s="80"/>
      <c r="L58" s="80"/>
      <c r="M58" s="80"/>
      <c r="N58" s="91"/>
      <c r="O58" s="91"/>
      <c r="P58" s="80"/>
      <c r="Q58" s="80"/>
      <c r="R58" s="80"/>
      <c r="S58" s="80"/>
      <c r="T58" s="80"/>
      <c r="U58" s="91"/>
      <c r="V58" s="91"/>
      <c r="W58" s="80"/>
      <c r="X58" s="80"/>
      <c r="Y58" s="80"/>
      <c r="Z58" s="80"/>
      <c r="AA58" s="80"/>
      <c r="AB58" s="91"/>
      <c r="AC58" s="91"/>
      <c r="AD58" s="80"/>
      <c r="AE58" s="80"/>
      <c r="AF58" s="80"/>
      <c r="AG58" s="80"/>
      <c r="AH58" s="80"/>
      <c r="AI58" s="91"/>
      <c r="AO58" s="57"/>
      <c r="AP58" s="78">
        <f>$B$57</f>
        <v>0</v>
      </c>
      <c r="AQ58" s="79" t="s">
        <v>66</v>
      </c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Y58" s="57"/>
      <c r="BZ58" s="78">
        <f>$B$57</f>
        <v>0</v>
      </c>
      <c r="CA58" s="79" t="s">
        <v>66</v>
      </c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M58" s="57"/>
      <c r="DN58" s="78">
        <f>$B$57</f>
        <v>0</v>
      </c>
      <c r="DO58" s="79" t="s">
        <v>66</v>
      </c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  <c r="EG58" s="80"/>
      <c r="EH58" s="80"/>
      <c r="EI58" s="80"/>
      <c r="EJ58" s="80"/>
      <c r="EK58" s="80"/>
      <c r="EL58" s="80"/>
      <c r="EM58" s="80"/>
      <c r="EN58" s="80"/>
      <c r="EO58" s="80"/>
      <c r="EP58" s="80"/>
      <c r="EQ58" s="80"/>
      <c r="ER58" s="80"/>
      <c r="ES58" s="80"/>
      <c r="EY58" s="57"/>
      <c r="EZ58" s="78">
        <f>$B$57</f>
        <v>0</v>
      </c>
      <c r="FA58" s="79" t="s">
        <v>66</v>
      </c>
      <c r="FB58" s="80"/>
      <c r="FC58" s="80"/>
      <c r="FD58" s="80"/>
      <c r="FE58" s="80"/>
      <c r="FF58" s="80"/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0"/>
      <c r="FW58" s="80"/>
      <c r="FX58" s="80"/>
      <c r="FY58" s="80"/>
      <c r="FZ58" s="80"/>
      <c r="GA58" s="80"/>
      <c r="GB58" s="80"/>
      <c r="GC58" s="80"/>
      <c r="GD58" s="80"/>
      <c r="GE58" s="80"/>
      <c r="GF58" s="80"/>
      <c r="GL58" s="57"/>
      <c r="GM58" s="78">
        <f>$B$57</f>
        <v>0</v>
      </c>
      <c r="GN58" s="79" t="s">
        <v>66</v>
      </c>
      <c r="GO58" s="80"/>
      <c r="GP58" s="80"/>
      <c r="GQ58" s="80"/>
      <c r="GR58" s="80"/>
      <c r="GS58" s="80"/>
      <c r="GT58" s="80"/>
      <c r="GU58" s="80"/>
      <c r="GV58" s="80"/>
      <c r="GW58" s="80"/>
      <c r="GX58" s="80"/>
      <c r="GY58" s="80"/>
      <c r="GZ58" s="80"/>
      <c r="HA58" s="80"/>
      <c r="HB58" s="80"/>
      <c r="HC58" s="80"/>
      <c r="HD58" s="80"/>
      <c r="HE58" s="80"/>
      <c r="HF58" s="80"/>
      <c r="HG58" s="80"/>
      <c r="HH58" s="80"/>
      <c r="HI58" s="80"/>
      <c r="HJ58" s="80"/>
      <c r="HK58" s="80"/>
      <c r="HL58" s="80"/>
      <c r="HM58" s="80"/>
      <c r="HN58" s="80"/>
      <c r="HO58" s="80"/>
      <c r="HP58" s="80"/>
      <c r="HQ58" s="80"/>
      <c r="HR58" s="80"/>
      <c r="HY58" s="57"/>
      <c r="HZ58" s="78">
        <f>$B$57</f>
        <v>0</v>
      </c>
      <c r="IA58" s="79" t="s">
        <v>66</v>
      </c>
      <c r="IB58" s="80"/>
      <c r="IC58" s="80"/>
      <c r="ID58" s="80"/>
      <c r="IE58" s="80"/>
      <c r="IF58" s="80"/>
      <c r="IG58" s="80"/>
      <c r="IH58" s="80"/>
      <c r="II58" s="80"/>
      <c r="IJ58" s="80"/>
      <c r="IK58" s="80"/>
      <c r="IL58" s="80"/>
      <c r="IM58" s="80"/>
      <c r="IN58" s="80"/>
      <c r="IO58" s="80"/>
      <c r="IP58" s="80"/>
      <c r="IQ58" s="80"/>
      <c r="IR58" s="80"/>
      <c r="IS58" s="80"/>
      <c r="IT58" s="80"/>
      <c r="IU58" s="80"/>
      <c r="IV58" s="80"/>
      <c r="IW58" s="80"/>
      <c r="IX58" s="80"/>
      <c r="IY58" s="80"/>
      <c r="IZ58" s="80"/>
      <c r="JA58" s="80"/>
      <c r="JB58" s="80"/>
      <c r="JC58" s="80"/>
      <c r="JD58" s="80"/>
      <c r="JE58" s="80"/>
      <c r="JF58" s="80"/>
      <c r="JL58" s="57"/>
      <c r="JM58" s="78">
        <f>$B$57</f>
        <v>0</v>
      </c>
      <c r="JN58" s="79" t="s">
        <v>66</v>
      </c>
      <c r="JO58" s="80"/>
      <c r="JP58" s="80"/>
      <c r="JQ58" s="80"/>
      <c r="JR58" s="80"/>
      <c r="JS58" s="80"/>
      <c r="JT58" s="80"/>
      <c r="JU58" s="80"/>
      <c r="JV58" s="80"/>
      <c r="JW58" s="80"/>
      <c r="JX58" s="80"/>
      <c r="JY58" s="80"/>
      <c r="JZ58" s="80"/>
      <c r="KA58" s="80"/>
      <c r="KB58" s="80"/>
      <c r="KC58" s="80"/>
      <c r="KD58" s="80"/>
      <c r="KE58" s="80"/>
      <c r="KF58" s="80"/>
      <c r="KG58" s="80"/>
      <c r="KH58" s="80"/>
      <c r="KI58" s="80"/>
      <c r="KJ58" s="80"/>
      <c r="KK58" s="80"/>
      <c r="KL58" s="80"/>
      <c r="KM58" s="80"/>
      <c r="KN58" s="80"/>
      <c r="KO58" s="80"/>
      <c r="KP58" s="80"/>
      <c r="KQ58" s="80"/>
      <c r="KR58" s="80"/>
      <c r="KS58" s="80"/>
      <c r="KZ58" s="57"/>
      <c r="LA58" s="78">
        <f>$B$57</f>
        <v>0</v>
      </c>
      <c r="LB58" s="79" t="s">
        <v>66</v>
      </c>
      <c r="LC58" s="80"/>
      <c r="LD58" s="80"/>
      <c r="LE58" s="80"/>
      <c r="LF58" s="80"/>
      <c r="LG58" s="80"/>
      <c r="LH58" s="80"/>
      <c r="LI58" s="80"/>
      <c r="LJ58" s="80"/>
      <c r="LK58" s="80"/>
      <c r="LL58" s="80"/>
      <c r="LM58" s="80"/>
      <c r="LN58" s="80"/>
      <c r="LO58" s="80"/>
      <c r="LP58" s="80"/>
      <c r="LQ58" s="80"/>
      <c r="LR58" s="80"/>
      <c r="LS58" s="80"/>
      <c r="LT58" s="80"/>
      <c r="LU58" s="80"/>
      <c r="LV58" s="80"/>
      <c r="LW58" s="80"/>
      <c r="LX58" s="80"/>
      <c r="LY58" s="80"/>
      <c r="LZ58" s="80"/>
      <c r="MA58" s="80"/>
      <c r="MB58" s="80"/>
      <c r="MC58" s="80"/>
      <c r="MD58" s="80"/>
      <c r="ME58" s="80"/>
      <c r="MF58" s="80"/>
      <c r="ML58" s="57"/>
      <c r="MM58" s="78">
        <f>$B$57</f>
        <v>0</v>
      </c>
      <c r="MN58" s="79" t="s">
        <v>66</v>
      </c>
      <c r="MO58" s="80"/>
      <c r="MP58" s="80"/>
      <c r="MQ58" s="80"/>
      <c r="MR58" s="80"/>
      <c r="MS58" s="80"/>
      <c r="MT58" s="80"/>
      <c r="MU58" s="80"/>
      <c r="MV58" s="80"/>
      <c r="MW58" s="80"/>
      <c r="MX58" s="80"/>
      <c r="MY58" s="80"/>
      <c r="MZ58" s="80"/>
      <c r="NA58" s="80"/>
      <c r="NB58" s="80"/>
      <c r="NC58" s="80"/>
      <c r="ND58" s="80"/>
      <c r="NE58" s="80"/>
      <c r="NF58" s="80"/>
      <c r="NG58" s="80"/>
      <c r="NH58" s="80"/>
      <c r="NI58" s="80"/>
      <c r="NJ58" s="80"/>
      <c r="NK58" s="80"/>
      <c r="NL58" s="80"/>
      <c r="NM58" s="80"/>
      <c r="NN58" s="80"/>
      <c r="NO58" s="80"/>
      <c r="NP58" s="80"/>
      <c r="NQ58" s="80"/>
      <c r="NR58" s="80"/>
      <c r="NS58" s="80"/>
      <c r="NY58" s="57"/>
      <c r="NZ58" s="78">
        <f>$B$57</f>
        <v>0</v>
      </c>
      <c r="OA58" s="79" t="s">
        <v>66</v>
      </c>
      <c r="OB58" s="80"/>
      <c r="OC58" s="80"/>
      <c r="OD58" s="80"/>
      <c r="OE58" s="80"/>
      <c r="OF58" s="80"/>
      <c r="OG58" s="80"/>
      <c r="OH58" s="80"/>
      <c r="OI58" s="80"/>
      <c r="OJ58" s="80"/>
      <c r="OK58" s="80"/>
      <c r="OL58" s="80"/>
      <c r="OM58" s="80"/>
      <c r="ON58" s="80"/>
      <c r="OO58" s="80"/>
      <c r="OP58" s="80"/>
      <c r="OQ58" s="80"/>
      <c r="OR58" s="80"/>
      <c r="OS58" s="80"/>
      <c r="OT58" s="80"/>
      <c r="OU58" s="80"/>
      <c r="OV58" s="80"/>
      <c r="OW58" s="80"/>
      <c r="OX58" s="80"/>
      <c r="OY58" s="80"/>
      <c r="OZ58" s="80"/>
      <c r="PA58" s="80"/>
      <c r="PB58" s="80"/>
      <c r="PC58" s="80"/>
      <c r="PD58" s="80"/>
      <c r="PE58" s="80"/>
      <c r="PK58" s="57"/>
      <c r="PL58" s="78">
        <f>$B$57</f>
        <v>0</v>
      </c>
      <c r="PM58" s="79" t="s">
        <v>66</v>
      </c>
      <c r="PN58" s="80"/>
      <c r="PO58" s="80"/>
      <c r="PP58" s="80"/>
      <c r="PQ58" s="80"/>
      <c r="PR58" s="80"/>
      <c r="PS58" s="80"/>
      <c r="PT58" s="80"/>
      <c r="PU58" s="80"/>
      <c r="PV58" s="80"/>
      <c r="PW58" s="80"/>
      <c r="PX58" s="80"/>
      <c r="PY58" s="80"/>
      <c r="PZ58" s="80"/>
      <c r="QA58" s="80"/>
      <c r="QB58" s="80"/>
      <c r="QC58" s="80"/>
      <c r="QD58" s="80"/>
      <c r="QE58" s="80"/>
      <c r="QF58" s="80"/>
      <c r="QG58" s="80"/>
      <c r="QH58" s="80"/>
      <c r="QI58" s="80"/>
      <c r="QJ58" s="80"/>
      <c r="QK58" s="80"/>
      <c r="QL58" s="80"/>
      <c r="QM58" s="80"/>
      <c r="QN58" s="80"/>
      <c r="QO58" s="80"/>
      <c r="QP58" s="80"/>
      <c r="QQ58" s="80"/>
      <c r="QR58" s="80"/>
    </row>
    <row r="59" spans="1:460" ht="20.100000000000001" customHeight="1" x14ac:dyDescent="0.25">
      <c r="A59" s="18">
        <v>16</v>
      </c>
      <c r="B59" s="61"/>
      <c r="C59" s="83">
        <f>$B$60</f>
        <v>0</v>
      </c>
      <c r="D59" s="84" t="s">
        <v>29</v>
      </c>
      <c r="E59" s="86"/>
      <c r="F59" s="85"/>
      <c r="G59" s="89"/>
      <c r="H59" s="89"/>
      <c r="I59" s="85"/>
      <c r="J59" s="85"/>
      <c r="K59" s="85"/>
      <c r="L59" s="85"/>
      <c r="M59" s="85"/>
      <c r="N59" s="89"/>
      <c r="O59" s="89"/>
      <c r="P59" s="85"/>
      <c r="Q59" s="85"/>
      <c r="R59" s="85"/>
      <c r="S59" s="85"/>
      <c r="T59" s="85"/>
      <c r="U59" s="89"/>
      <c r="V59" s="89"/>
      <c r="W59" s="85"/>
      <c r="X59" s="85"/>
      <c r="Y59" s="85"/>
      <c r="Z59" s="85"/>
      <c r="AA59" s="85"/>
      <c r="AB59" s="89"/>
      <c r="AC59" s="89"/>
      <c r="AD59" s="85"/>
      <c r="AE59" s="85"/>
      <c r="AF59" s="85"/>
      <c r="AG59" s="85"/>
      <c r="AH59" s="85"/>
      <c r="AI59" s="89"/>
      <c r="AN59" s="18">
        <v>16</v>
      </c>
      <c r="AO59" s="61"/>
      <c r="AP59" s="127">
        <f>$B$60</f>
        <v>0</v>
      </c>
      <c r="AQ59" s="128" t="s">
        <v>29</v>
      </c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X59" s="18">
        <v>16</v>
      </c>
      <c r="BY59" s="61"/>
      <c r="BZ59" s="127">
        <f>$B$60</f>
        <v>0</v>
      </c>
      <c r="CA59" s="128" t="s">
        <v>29</v>
      </c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  <c r="CU59" s="129"/>
      <c r="CV59" s="129"/>
      <c r="CW59" s="129"/>
      <c r="CX59" s="129"/>
      <c r="CY59" s="129"/>
      <c r="CZ59" s="129"/>
      <c r="DA59" s="129"/>
      <c r="DB59" s="129"/>
      <c r="DC59" s="129"/>
      <c r="DD59" s="129"/>
      <c r="DE59" s="129"/>
      <c r="DF59" s="129"/>
      <c r="DL59" s="18">
        <v>16</v>
      </c>
      <c r="DM59" s="61"/>
      <c r="DN59" s="127">
        <f>$B$60</f>
        <v>0</v>
      </c>
      <c r="DO59" s="128" t="s">
        <v>29</v>
      </c>
      <c r="DP59" s="129"/>
      <c r="DQ59" s="129"/>
      <c r="DR59" s="129"/>
      <c r="DS59" s="129"/>
      <c r="DT59" s="129"/>
      <c r="DU59" s="129"/>
      <c r="DV59" s="129"/>
      <c r="DW59" s="129"/>
      <c r="DX59" s="129"/>
      <c r="DY59" s="129"/>
      <c r="DZ59" s="129"/>
      <c r="EA59" s="129"/>
      <c r="EB59" s="129"/>
      <c r="EC59" s="129"/>
      <c r="ED59" s="129"/>
      <c r="EE59" s="129"/>
      <c r="EF59" s="129"/>
      <c r="EG59" s="129"/>
      <c r="EH59" s="129"/>
      <c r="EI59" s="129"/>
      <c r="EJ59" s="129"/>
      <c r="EK59" s="129"/>
      <c r="EL59" s="129"/>
      <c r="EM59" s="129"/>
      <c r="EN59" s="129"/>
      <c r="EO59" s="129"/>
      <c r="EP59" s="129"/>
      <c r="EQ59" s="129"/>
      <c r="ER59" s="129"/>
      <c r="ES59" s="129"/>
      <c r="EX59" s="18">
        <v>16</v>
      </c>
      <c r="EY59" s="61"/>
      <c r="EZ59" s="127">
        <f>$B$60</f>
        <v>0</v>
      </c>
      <c r="FA59" s="128" t="s">
        <v>29</v>
      </c>
      <c r="FB59" s="129"/>
      <c r="FC59" s="129"/>
      <c r="FD59" s="129"/>
      <c r="FE59" s="129"/>
      <c r="FF59" s="129"/>
      <c r="FG59" s="129"/>
      <c r="FH59" s="129"/>
      <c r="FI59" s="129"/>
      <c r="FJ59" s="129"/>
      <c r="FK59" s="129"/>
      <c r="FL59" s="129"/>
      <c r="FM59" s="129"/>
      <c r="FN59" s="129"/>
      <c r="FO59" s="129"/>
      <c r="FP59" s="129"/>
      <c r="FQ59" s="129"/>
      <c r="FR59" s="129"/>
      <c r="FS59" s="129"/>
      <c r="FT59" s="129"/>
      <c r="FU59" s="129"/>
      <c r="FV59" s="129"/>
      <c r="FW59" s="129"/>
      <c r="FX59" s="129"/>
      <c r="FY59" s="129"/>
      <c r="FZ59" s="129"/>
      <c r="GA59" s="129"/>
      <c r="GB59" s="129"/>
      <c r="GC59" s="129"/>
      <c r="GD59" s="129"/>
      <c r="GE59" s="129"/>
      <c r="GF59" s="129"/>
      <c r="GK59" s="18">
        <v>16</v>
      </c>
      <c r="GL59" s="61"/>
      <c r="GM59" s="127">
        <f>$B$60</f>
        <v>0</v>
      </c>
      <c r="GN59" s="128" t="s">
        <v>29</v>
      </c>
      <c r="GO59" s="129"/>
      <c r="GP59" s="129"/>
      <c r="GQ59" s="129"/>
      <c r="GR59" s="129"/>
      <c r="GS59" s="129"/>
      <c r="GT59" s="129"/>
      <c r="GU59" s="129"/>
      <c r="GV59" s="129"/>
      <c r="GW59" s="129"/>
      <c r="GX59" s="129"/>
      <c r="GY59" s="129"/>
      <c r="GZ59" s="129"/>
      <c r="HA59" s="129"/>
      <c r="HB59" s="129"/>
      <c r="HC59" s="129"/>
      <c r="HD59" s="129"/>
      <c r="HE59" s="129"/>
      <c r="HF59" s="129"/>
      <c r="HG59" s="129"/>
      <c r="HH59" s="129"/>
      <c r="HI59" s="129"/>
      <c r="HJ59" s="129"/>
      <c r="HK59" s="129"/>
      <c r="HL59" s="129"/>
      <c r="HM59" s="129"/>
      <c r="HN59" s="129"/>
      <c r="HO59" s="129"/>
      <c r="HP59" s="129"/>
      <c r="HQ59" s="129"/>
      <c r="HR59" s="129"/>
      <c r="HX59" s="18">
        <v>16</v>
      </c>
      <c r="HY59" s="61"/>
      <c r="HZ59" s="127">
        <f>$B$60</f>
        <v>0</v>
      </c>
      <c r="IA59" s="128" t="s">
        <v>29</v>
      </c>
      <c r="IB59" s="129"/>
      <c r="IC59" s="129"/>
      <c r="ID59" s="129"/>
      <c r="IE59" s="129"/>
      <c r="IF59" s="129"/>
      <c r="IG59" s="129"/>
      <c r="IH59" s="129"/>
      <c r="II59" s="129"/>
      <c r="IJ59" s="129"/>
      <c r="IK59" s="129"/>
      <c r="IL59" s="129"/>
      <c r="IM59" s="129"/>
      <c r="IN59" s="129"/>
      <c r="IO59" s="129"/>
      <c r="IP59" s="129"/>
      <c r="IQ59" s="129"/>
      <c r="IR59" s="129"/>
      <c r="IS59" s="129"/>
      <c r="IT59" s="129"/>
      <c r="IU59" s="129"/>
      <c r="IV59" s="129"/>
      <c r="IW59" s="129"/>
      <c r="IX59" s="129"/>
      <c r="IY59" s="129"/>
      <c r="IZ59" s="129"/>
      <c r="JA59" s="129"/>
      <c r="JB59" s="129"/>
      <c r="JC59" s="129"/>
      <c r="JD59" s="129"/>
      <c r="JE59" s="129"/>
      <c r="JF59" s="129"/>
      <c r="JK59" s="18">
        <v>16</v>
      </c>
      <c r="JL59" s="61"/>
      <c r="JM59" s="127">
        <f>$B$60</f>
        <v>0</v>
      </c>
      <c r="JN59" s="128" t="s">
        <v>29</v>
      </c>
      <c r="JO59" s="129"/>
      <c r="JP59" s="129"/>
      <c r="JQ59" s="129"/>
      <c r="JR59" s="129"/>
      <c r="JS59" s="129"/>
      <c r="JT59" s="129"/>
      <c r="JU59" s="129"/>
      <c r="JV59" s="129"/>
      <c r="JW59" s="129"/>
      <c r="JX59" s="129"/>
      <c r="JY59" s="129"/>
      <c r="JZ59" s="129"/>
      <c r="KA59" s="129"/>
      <c r="KB59" s="129"/>
      <c r="KC59" s="129"/>
      <c r="KD59" s="129"/>
      <c r="KE59" s="129"/>
      <c r="KF59" s="129"/>
      <c r="KG59" s="129"/>
      <c r="KH59" s="129"/>
      <c r="KI59" s="129"/>
      <c r="KJ59" s="129"/>
      <c r="KK59" s="129"/>
      <c r="KL59" s="129"/>
      <c r="KM59" s="129"/>
      <c r="KN59" s="129"/>
      <c r="KO59" s="129"/>
      <c r="KP59" s="129"/>
      <c r="KQ59" s="129"/>
      <c r="KR59" s="129"/>
      <c r="KS59" s="129"/>
      <c r="KY59" s="18">
        <v>16</v>
      </c>
      <c r="KZ59" s="61"/>
      <c r="LA59" s="127">
        <f>$B$60</f>
        <v>0</v>
      </c>
      <c r="LB59" s="128" t="s">
        <v>29</v>
      </c>
      <c r="LC59" s="129"/>
      <c r="LD59" s="129"/>
      <c r="LE59" s="129"/>
      <c r="LF59" s="129"/>
      <c r="LG59" s="129"/>
      <c r="LH59" s="129"/>
      <c r="LI59" s="129"/>
      <c r="LJ59" s="129"/>
      <c r="LK59" s="129"/>
      <c r="LL59" s="129"/>
      <c r="LM59" s="129"/>
      <c r="LN59" s="129"/>
      <c r="LO59" s="129"/>
      <c r="LP59" s="129"/>
      <c r="LQ59" s="129"/>
      <c r="LR59" s="129"/>
      <c r="LS59" s="129"/>
      <c r="LT59" s="129"/>
      <c r="LU59" s="129"/>
      <c r="LV59" s="129"/>
      <c r="LW59" s="129"/>
      <c r="LX59" s="129"/>
      <c r="LY59" s="129"/>
      <c r="LZ59" s="129"/>
      <c r="MA59" s="129"/>
      <c r="MB59" s="129"/>
      <c r="MC59" s="129"/>
      <c r="MD59" s="129"/>
      <c r="ME59" s="129"/>
      <c r="MF59" s="129"/>
      <c r="MK59" s="18">
        <v>16</v>
      </c>
      <c r="ML59" s="61"/>
      <c r="MM59" s="127">
        <f>$B$60</f>
        <v>0</v>
      </c>
      <c r="MN59" s="128" t="s">
        <v>29</v>
      </c>
      <c r="MO59" s="129"/>
      <c r="MP59" s="129"/>
      <c r="MQ59" s="129"/>
      <c r="MR59" s="129"/>
      <c r="MS59" s="129"/>
      <c r="MT59" s="129"/>
      <c r="MU59" s="129"/>
      <c r="MV59" s="129"/>
      <c r="MW59" s="129"/>
      <c r="MX59" s="129"/>
      <c r="MY59" s="129"/>
      <c r="MZ59" s="129"/>
      <c r="NA59" s="129"/>
      <c r="NB59" s="129"/>
      <c r="NC59" s="129"/>
      <c r="ND59" s="129"/>
      <c r="NE59" s="129"/>
      <c r="NF59" s="129"/>
      <c r="NG59" s="129"/>
      <c r="NH59" s="129"/>
      <c r="NI59" s="129"/>
      <c r="NJ59" s="129"/>
      <c r="NK59" s="129"/>
      <c r="NL59" s="129"/>
      <c r="NM59" s="129"/>
      <c r="NN59" s="129"/>
      <c r="NO59" s="129"/>
      <c r="NP59" s="129"/>
      <c r="NQ59" s="129"/>
      <c r="NR59" s="129"/>
      <c r="NS59" s="129"/>
      <c r="NX59" s="18">
        <v>16</v>
      </c>
      <c r="NY59" s="61"/>
      <c r="NZ59" s="127">
        <f>$B$60</f>
        <v>0</v>
      </c>
      <c r="OA59" s="128" t="s">
        <v>29</v>
      </c>
      <c r="OB59" s="129"/>
      <c r="OC59" s="129"/>
      <c r="OD59" s="129"/>
      <c r="OE59" s="129"/>
      <c r="OF59" s="129"/>
      <c r="OG59" s="129"/>
      <c r="OH59" s="129"/>
      <c r="OI59" s="129"/>
      <c r="OJ59" s="129"/>
      <c r="OK59" s="129"/>
      <c r="OL59" s="129"/>
      <c r="OM59" s="129"/>
      <c r="ON59" s="129"/>
      <c r="OO59" s="129"/>
      <c r="OP59" s="129"/>
      <c r="OQ59" s="129"/>
      <c r="OR59" s="129"/>
      <c r="OS59" s="129"/>
      <c r="OT59" s="129"/>
      <c r="OU59" s="129"/>
      <c r="OV59" s="129"/>
      <c r="OW59" s="129"/>
      <c r="OX59" s="129"/>
      <c r="OY59" s="129"/>
      <c r="OZ59" s="129"/>
      <c r="PA59" s="129"/>
      <c r="PB59" s="129"/>
      <c r="PC59" s="129"/>
      <c r="PD59" s="129"/>
      <c r="PE59" s="129"/>
      <c r="PJ59" s="18">
        <v>16</v>
      </c>
      <c r="PK59" s="61"/>
      <c r="PL59" s="127">
        <f>$B$60</f>
        <v>0</v>
      </c>
      <c r="PM59" s="128" t="s">
        <v>29</v>
      </c>
      <c r="PN59" s="129"/>
      <c r="PO59" s="129"/>
      <c r="PP59" s="129"/>
      <c r="PQ59" s="129"/>
      <c r="PR59" s="129"/>
      <c r="PS59" s="129"/>
      <c r="PT59" s="129"/>
      <c r="PU59" s="129"/>
      <c r="PV59" s="129"/>
      <c r="PW59" s="129"/>
      <c r="PX59" s="129"/>
      <c r="PY59" s="129"/>
      <c r="PZ59" s="129"/>
      <c r="QA59" s="129"/>
      <c r="QB59" s="129"/>
      <c r="QC59" s="129"/>
      <c r="QD59" s="129"/>
      <c r="QE59" s="129"/>
      <c r="QF59" s="129"/>
      <c r="QG59" s="129"/>
      <c r="QH59" s="129"/>
      <c r="QI59" s="129"/>
      <c r="QJ59" s="129"/>
      <c r="QK59" s="129"/>
      <c r="QL59" s="129"/>
      <c r="QM59" s="129"/>
      <c r="QN59" s="129"/>
      <c r="QO59" s="129"/>
      <c r="QP59" s="129"/>
      <c r="QQ59" s="129"/>
      <c r="QR59" s="129"/>
    </row>
    <row r="60" spans="1:460" ht="20.100000000000001" customHeight="1" x14ac:dyDescent="0.25">
      <c r="B60" s="56"/>
      <c r="C60" s="81">
        <f>$B$60</f>
        <v>0</v>
      </c>
      <c r="D60" s="76" t="s">
        <v>30</v>
      </c>
      <c r="E60" s="87"/>
      <c r="F60" s="77"/>
      <c r="G60" s="90"/>
      <c r="H60" s="90"/>
      <c r="I60" s="77"/>
      <c r="J60" s="77"/>
      <c r="K60" s="77"/>
      <c r="L60" s="77"/>
      <c r="M60" s="77"/>
      <c r="N60" s="90"/>
      <c r="O60" s="90"/>
      <c r="P60" s="77"/>
      <c r="Q60" s="77"/>
      <c r="R60" s="77"/>
      <c r="S60" s="77"/>
      <c r="T60" s="77"/>
      <c r="U60" s="90"/>
      <c r="V60" s="90"/>
      <c r="W60" s="77"/>
      <c r="X60" s="77"/>
      <c r="Y60" s="77"/>
      <c r="Z60" s="77"/>
      <c r="AA60" s="77"/>
      <c r="AB60" s="90"/>
      <c r="AC60" s="90"/>
      <c r="AD60" s="77"/>
      <c r="AE60" s="77"/>
      <c r="AF60" s="77"/>
      <c r="AG60" s="77"/>
      <c r="AH60" s="77"/>
      <c r="AI60" s="90"/>
      <c r="AO60" s="56"/>
      <c r="AP60" s="81">
        <f>$B$60</f>
        <v>0</v>
      </c>
      <c r="AQ60" s="76" t="s">
        <v>30</v>
      </c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Y60" s="56"/>
      <c r="BZ60" s="81">
        <f>$B$60</f>
        <v>0</v>
      </c>
      <c r="CA60" s="76" t="s">
        <v>30</v>
      </c>
      <c r="CB60" s="77"/>
      <c r="CC60" s="77"/>
      <c r="CD60" s="77"/>
      <c r="CE60" s="77"/>
      <c r="CF60" s="77"/>
      <c r="CG60" s="77"/>
      <c r="CH60" s="7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M60" s="56"/>
      <c r="DN60" s="81">
        <f>$B$60</f>
        <v>0</v>
      </c>
      <c r="DO60" s="76" t="s">
        <v>30</v>
      </c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77"/>
      <c r="EJ60" s="77"/>
      <c r="EK60" s="77"/>
      <c r="EL60" s="77"/>
      <c r="EM60" s="77"/>
      <c r="EN60" s="77"/>
      <c r="EO60" s="77"/>
      <c r="EP60" s="77"/>
      <c r="EQ60" s="77"/>
      <c r="ER60" s="77"/>
      <c r="ES60" s="77"/>
      <c r="EY60" s="56"/>
      <c r="EZ60" s="81">
        <f>$B$60</f>
        <v>0</v>
      </c>
      <c r="FA60" s="76" t="s">
        <v>30</v>
      </c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  <c r="FP60" s="77"/>
      <c r="FQ60" s="77"/>
      <c r="FR60" s="77"/>
      <c r="FS60" s="77"/>
      <c r="FT60" s="77"/>
      <c r="FU60" s="77"/>
      <c r="FV60" s="77"/>
      <c r="FW60" s="77"/>
      <c r="FX60" s="77"/>
      <c r="FY60" s="77"/>
      <c r="FZ60" s="77"/>
      <c r="GA60" s="77"/>
      <c r="GB60" s="77"/>
      <c r="GC60" s="77"/>
      <c r="GD60" s="77"/>
      <c r="GE60" s="77"/>
      <c r="GF60" s="77"/>
      <c r="GL60" s="56"/>
      <c r="GM60" s="81">
        <f>$B$60</f>
        <v>0</v>
      </c>
      <c r="GN60" s="76" t="s">
        <v>30</v>
      </c>
      <c r="GO60" s="77"/>
      <c r="GP60" s="77"/>
      <c r="GQ60" s="77"/>
      <c r="GR60" s="77"/>
      <c r="GS60" s="77"/>
      <c r="GT60" s="77"/>
      <c r="GU60" s="77"/>
      <c r="GV60" s="77"/>
      <c r="GW60" s="77"/>
      <c r="GX60" s="77"/>
      <c r="GY60" s="77"/>
      <c r="GZ60" s="77"/>
      <c r="HA60" s="77"/>
      <c r="HB60" s="77"/>
      <c r="HC60" s="77"/>
      <c r="HD60" s="77"/>
      <c r="HE60" s="77"/>
      <c r="HF60" s="77"/>
      <c r="HG60" s="77"/>
      <c r="HH60" s="77"/>
      <c r="HI60" s="77"/>
      <c r="HJ60" s="77"/>
      <c r="HK60" s="77"/>
      <c r="HL60" s="77"/>
      <c r="HM60" s="77"/>
      <c r="HN60" s="77"/>
      <c r="HO60" s="77"/>
      <c r="HP60" s="77"/>
      <c r="HQ60" s="77"/>
      <c r="HR60" s="77"/>
      <c r="HY60" s="56"/>
      <c r="HZ60" s="81">
        <f>$B$60</f>
        <v>0</v>
      </c>
      <c r="IA60" s="76" t="s">
        <v>30</v>
      </c>
      <c r="IB60" s="77"/>
      <c r="IC60" s="77"/>
      <c r="ID60" s="77"/>
      <c r="IE60" s="77"/>
      <c r="IF60" s="77"/>
      <c r="IG60" s="77"/>
      <c r="IH60" s="77"/>
      <c r="II60" s="77"/>
      <c r="IJ60" s="77"/>
      <c r="IK60" s="77"/>
      <c r="IL60" s="77"/>
      <c r="IM60" s="77"/>
      <c r="IN60" s="77"/>
      <c r="IO60" s="77"/>
      <c r="IP60" s="77"/>
      <c r="IQ60" s="77"/>
      <c r="IR60" s="77"/>
      <c r="IS60" s="77"/>
      <c r="IT60" s="77"/>
      <c r="IU60" s="77"/>
      <c r="IV60" s="77"/>
      <c r="IW60" s="77"/>
      <c r="IX60" s="77"/>
      <c r="IY60" s="77"/>
      <c r="IZ60" s="77"/>
      <c r="JA60" s="77"/>
      <c r="JB60" s="77"/>
      <c r="JC60" s="77"/>
      <c r="JD60" s="77"/>
      <c r="JE60" s="77"/>
      <c r="JF60" s="77"/>
      <c r="JL60" s="56"/>
      <c r="JM60" s="81">
        <f>$B$60</f>
        <v>0</v>
      </c>
      <c r="JN60" s="76" t="s">
        <v>30</v>
      </c>
      <c r="JO60" s="77"/>
      <c r="JP60" s="77"/>
      <c r="JQ60" s="77"/>
      <c r="JR60" s="77"/>
      <c r="JS60" s="77"/>
      <c r="JT60" s="77"/>
      <c r="JU60" s="77"/>
      <c r="JV60" s="77"/>
      <c r="JW60" s="77"/>
      <c r="JX60" s="77"/>
      <c r="JY60" s="77"/>
      <c r="JZ60" s="77"/>
      <c r="KA60" s="77"/>
      <c r="KB60" s="77"/>
      <c r="KC60" s="77"/>
      <c r="KD60" s="77"/>
      <c r="KE60" s="77"/>
      <c r="KF60" s="77"/>
      <c r="KG60" s="77"/>
      <c r="KH60" s="77"/>
      <c r="KI60" s="77"/>
      <c r="KJ60" s="77"/>
      <c r="KK60" s="77"/>
      <c r="KL60" s="77"/>
      <c r="KM60" s="77"/>
      <c r="KN60" s="77"/>
      <c r="KO60" s="77"/>
      <c r="KP60" s="77"/>
      <c r="KQ60" s="77"/>
      <c r="KR60" s="77"/>
      <c r="KS60" s="77"/>
      <c r="KZ60" s="56"/>
      <c r="LA60" s="81">
        <f>$B$60</f>
        <v>0</v>
      </c>
      <c r="LB60" s="76" t="s">
        <v>30</v>
      </c>
      <c r="LC60" s="77"/>
      <c r="LD60" s="77"/>
      <c r="LE60" s="77"/>
      <c r="LF60" s="77"/>
      <c r="LG60" s="77"/>
      <c r="LH60" s="77"/>
      <c r="LI60" s="77"/>
      <c r="LJ60" s="77"/>
      <c r="LK60" s="77"/>
      <c r="LL60" s="77"/>
      <c r="LM60" s="77"/>
      <c r="LN60" s="77"/>
      <c r="LO60" s="77"/>
      <c r="LP60" s="77"/>
      <c r="LQ60" s="77"/>
      <c r="LR60" s="77"/>
      <c r="LS60" s="77"/>
      <c r="LT60" s="77"/>
      <c r="LU60" s="77"/>
      <c r="LV60" s="77"/>
      <c r="LW60" s="77"/>
      <c r="LX60" s="77"/>
      <c r="LY60" s="77"/>
      <c r="LZ60" s="77"/>
      <c r="MA60" s="77"/>
      <c r="MB60" s="77"/>
      <c r="MC60" s="77"/>
      <c r="MD60" s="77"/>
      <c r="ME60" s="77"/>
      <c r="MF60" s="77"/>
      <c r="ML60" s="56"/>
      <c r="MM60" s="81">
        <f>$B$60</f>
        <v>0</v>
      </c>
      <c r="MN60" s="76" t="s">
        <v>30</v>
      </c>
      <c r="MO60" s="77"/>
      <c r="MP60" s="77"/>
      <c r="MQ60" s="77"/>
      <c r="MR60" s="77"/>
      <c r="MS60" s="77"/>
      <c r="MT60" s="77"/>
      <c r="MU60" s="77"/>
      <c r="MV60" s="77"/>
      <c r="MW60" s="77"/>
      <c r="MX60" s="77"/>
      <c r="MY60" s="77"/>
      <c r="MZ60" s="77"/>
      <c r="NA60" s="77"/>
      <c r="NB60" s="77"/>
      <c r="NC60" s="77"/>
      <c r="ND60" s="77"/>
      <c r="NE60" s="77"/>
      <c r="NF60" s="77"/>
      <c r="NG60" s="77"/>
      <c r="NH60" s="77"/>
      <c r="NI60" s="77"/>
      <c r="NJ60" s="77"/>
      <c r="NK60" s="77"/>
      <c r="NL60" s="77"/>
      <c r="NM60" s="77"/>
      <c r="NN60" s="77"/>
      <c r="NO60" s="77"/>
      <c r="NP60" s="77"/>
      <c r="NQ60" s="77"/>
      <c r="NR60" s="77"/>
      <c r="NS60" s="77"/>
      <c r="NY60" s="56"/>
      <c r="NZ60" s="81">
        <f>$B$60</f>
        <v>0</v>
      </c>
      <c r="OA60" s="76" t="s">
        <v>30</v>
      </c>
      <c r="OB60" s="77"/>
      <c r="OC60" s="77"/>
      <c r="OD60" s="77"/>
      <c r="OE60" s="77"/>
      <c r="OF60" s="77"/>
      <c r="OG60" s="77"/>
      <c r="OH60" s="77"/>
      <c r="OI60" s="77"/>
      <c r="OJ60" s="77"/>
      <c r="OK60" s="77"/>
      <c r="OL60" s="77"/>
      <c r="OM60" s="77"/>
      <c r="ON60" s="77"/>
      <c r="OO60" s="77"/>
      <c r="OP60" s="77"/>
      <c r="OQ60" s="77"/>
      <c r="OR60" s="77"/>
      <c r="OS60" s="77"/>
      <c r="OT60" s="77"/>
      <c r="OU60" s="77"/>
      <c r="OV60" s="77"/>
      <c r="OW60" s="77"/>
      <c r="OX60" s="77"/>
      <c r="OY60" s="77"/>
      <c r="OZ60" s="77"/>
      <c r="PA60" s="77"/>
      <c r="PB60" s="77"/>
      <c r="PC60" s="77"/>
      <c r="PD60" s="77"/>
      <c r="PE60" s="77"/>
      <c r="PK60" s="56"/>
      <c r="PL60" s="81">
        <f>$B$60</f>
        <v>0</v>
      </c>
      <c r="PM60" s="76" t="s">
        <v>30</v>
      </c>
      <c r="PN60" s="77"/>
      <c r="PO60" s="77"/>
      <c r="PP60" s="77"/>
      <c r="PQ60" s="77"/>
      <c r="PR60" s="77"/>
      <c r="PS60" s="77"/>
      <c r="PT60" s="77"/>
      <c r="PU60" s="77"/>
      <c r="PV60" s="77"/>
      <c r="PW60" s="77"/>
      <c r="PX60" s="77"/>
      <c r="PY60" s="77"/>
      <c r="PZ60" s="77"/>
      <c r="QA60" s="77"/>
      <c r="QB60" s="77"/>
      <c r="QC60" s="77"/>
      <c r="QD60" s="77"/>
      <c r="QE60" s="77"/>
      <c r="QF60" s="77"/>
      <c r="QG60" s="77"/>
      <c r="QH60" s="77"/>
      <c r="QI60" s="77"/>
      <c r="QJ60" s="77"/>
      <c r="QK60" s="77"/>
      <c r="QL60" s="77"/>
      <c r="QM60" s="77"/>
      <c r="QN60" s="77"/>
      <c r="QO60" s="77"/>
      <c r="QP60" s="77"/>
      <c r="QQ60" s="77"/>
      <c r="QR60" s="77"/>
    </row>
    <row r="61" spans="1:460" s="35" customFormat="1" ht="20.100000000000001" customHeight="1" thickBot="1" x14ac:dyDescent="0.3">
      <c r="B61" s="57"/>
      <c r="C61" s="78">
        <f>$B$60</f>
        <v>0</v>
      </c>
      <c r="D61" s="79" t="s">
        <v>66</v>
      </c>
      <c r="E61" s="88"/>
      <c r="F61" s="80"/>
      <c r="G61" s="91"/>
      <c r="H61" s="91"/>
      <c r="I61" s="80"/>
      <c r="J61" s="80"/>
      <c r="K61" s="80"/>
      <c r="L61" s="80"/>
      <c r="M61" s="80"/>
      <c r="N61" s="91"/>
      <c r="O61" s="91"/>
      <c r="P61" s="80"/>
      <c r="Q61" s="80"/>
      <c r="R61" s="80"/>
      <c r="S61" s="80"/>
      <c r="T61" s="80"/>
      <c r="U61" s="91"/>
      <c r="V61" s="91"/>
      <c r="W61" s="80"/>
      <c r="X61" s="80"/>
      <c r="Y61" s="80"/>
      <c r="Z61" s="80"/>
      <c r="AA61" s="80"/>
      <c r="AB61" s="91"/>
      <c r="AC61" s="91"/>
      <c r="AD61" s="80"/>
      <c r="AE61" s="80"/>
      <c r="AF61" s="80"/>
      <c r="AG61" s="80"/>
      <c r="AH61" s="80"/>
      <c r="AI61" s="91"/>
      <c r="AO61" s="57"/>
      <c r="AP61" s="78">
        <f>$B$60</f>
        <v>0</v>
      </c>
      <c r="AQ61" s="79" t="s">
        <v>66</v>
      </c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Y61" s="57"/>
      <c r="BZ61" s="78">
        <f>$B$60</f>
        <v>0</v>
      </c>
      <c r="CA61" s="79" t="s">
        <v>66</v>
      </c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M61" s="57"/>
      <c r="DN61" s="78">
        <f>$B$60</f>
        <v>0</v>
      </c>
      <c r="DO61" s="79" t="s">
        <v>66</v>
      </c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  <c r="EA61" s="80"/>
      <c r="EB61" s="80"/>
      <c r="EC61" s="80"/>
      <c r="ED61" s="80"/>
      <c r="EE61" s="80"/>
      <c r="EF61" s="80"/>
      <c r="EG61" s="80"/>
      <c r="EH61" s="80"/>
      <c r="EI61" s="80"/>
      <c r="EJ61" s="80"/>
      <c r="EK61" s="80"/>
      <c r="EL61" s="80"/>
      <c r="EM61" s="80"/>
      <c r="EN61" s="80"/>
      <c r="EO61" s="80"/>
      <c r="EP61" s="80"/>
      <c r="EQ61" s="80"/>
      <c r="ER61" s="80"/>
      <c r="ES61" s="80"/>
      <c r="EY61" s="57"/>
      <c r="EZ61" s="78">
        <f>$B$60</f>
        <v>0</v>
      </c>
      <c r="FA61" s="79" t="s">
        <v>66</v>
      </c>
      <c r="FB61" s="80"/>
      <c r="FC61" s="80"/>
      <c r="FD61" s="80"/>
      <c r="FE61" s="80"/>
      <c r="FF61" s="80"/>
      <c r="FG61" s="80"/>
      <c r="FH61" s="80"/>
      <c r="FI61" s="80"/>
      <c r="FJ61" s="80"/>
      <c r="FK61" s="80"/>
      <c r="FL61" s="80"/>
      <c r="FM61" s="80"/>
      <c r="FN61" s="80"/>
      <c r="FO61" s="80"/>
      <c r="FP61" s="80"/>
      <c r="FQ61" s="80"/>
      <c r="FR61" s="80"/>
      <c r="FS61" s="80"/>
      <c r="FT61" s="80"/>
      <c r="FU61" s="80"/>
      <c r="FV61" s="80"/>
      <c r="FW61" s="80"/>
      <c r="FX61" s="80"/>
      <c r="FY61" s="80"/>
      <c r="FZ61" s="80"/>
      <c r="GA61" s="80"/>
      <c r="GB61" s="80"/>
      <c r="GC61" s="80"/>
      <c r="GD61" s="80"/>
      <c r="GE61" s="80"/>
      <c r="GF61" s="80"/>
      <c r="GL61" s="57"/>
      <c r="GM61" s="78">
        <f>$B$60</f>
        <v>0</v>
      </c>
      <c r="GN61" s="79" t="s">
        <v>66</v>
      </c>
      <c r="GO61" s="80"/>
      <c r="GP61" s="80"/>
      <c r="GQ61" s="80"/>
      <c r="GR61" s="80"/>
      <c r="GS61" s="80"/>
      <c r="GT61" s="80"/>
      <c r="GU61" s="80"/>
      <c r="GV61" s="80"/>
      <c r="GW61" s="80"/>
      <c r="GX61" s="80"/>
      <c r="GY61" s="80"/>
      <c r="GZ61" s="80"/>
      <c r="HA61" s="80"/>
      <c r="HB61" s="80"/>
      <c r="HC61" s="80"/>
      <c r="HD61" s="80"/>
      <c r="HE61" s="80"/>
      <c r="HF61" s="80"/>
      <c r="HG61" s="80"/>
      <c r="HH61" s="80"/>
      <c r="HI61" s="80"/>
      <c r="HJ61" s="80"/>
      <c r="HK61" s="80"/>
      <c r="HL61" s="80"/>
      <c r="HM61" s="80"/>
      <c r="HN61" s="80"/>
      <c r="HO61" s="80"/>
      <c r="HP61" s="80"/>
      <c r="HQ61" s="80"/>
      <c r="HR61" s="80"/>
      <c r="HY61" s="57"/>
      <c r="HZ61" s="78">
        <f>$B$60</f>
        <v>0</v>
      </c>
      <c r="IA61" s="79" t="s">
        <v>66</v>
      </c>
      <c r="IB61" s="80"/>
      <c r="IC61" s="80"/>
      <c r="ID61" s="80"/>
      <c r="IE61" s="80"/>
      <c r="IF61" s="80"/>
      <c r="IG61" s="80"/>
      <c r="IH61" s="80"/>
      <c r="II61" s="80"/>
      <c r="IJ61" s="80"/>
      <c r="IK61" s="80"/>
      <c r="IL61" s="80"/>
      <c r="IM61" s="80"/>
      <c r="IN61" s="80"/>
      <c r="IO61" s="80"/>
      <c r="IP61" s="80"/>
      <c r="IQ61" s="80"/>
      <c r="IR61" s="80"/>
      <c r="IS61" s="80"/>
      <c r="IT61" s="80"/>
      <c r="IU61" s="80"/>
      <c r="IV61" s="80"/>
      <c r="IW61" s="80"/>
      <c r="IX61" s="80"/>
      <c r="IY61" s="80"/>
      <c r="IZ61" s="80"/>
      <c r="JA61" s="80"/>
      <c r="JB61" s="80"/>
      <c r="JC61" s="80"/>
      <c r="JD61" s="80"/>
      <c r="JE61" s="80"/>
      <c r="JF61" s="80"/>
      <c r="JL61" s="57"/>
      <c r="JM61" s="78">
        <f>$B$60</f>
        <v>0</v>
      </c>
      <c r="JN61" s="79" t="s">
        <v>66</v>
      </c>
      <c r="JO61" s="80"/>
      <c r="JP61" s="80"/>
      <c r="JQ61" s="80"/>
      <c r="JR61" s="80"/>
      <c r="JS61" s="80"/>
      <c r="JT61" s="80"/>
      <c r="JU61" s="80"/>
      <c r="JV61" s="80"/>
      <c r="JW61" s="80"/>
      <c r="JX61" s="80"/>
      <c r="JY61" s="80"/>
      <c r="JZ61" s="80"/>
      <c r="KA61" s="80"/>
      <c r="KB61" s="80"/>
      <c r="KC61" s="80"/>
      <c r="KD61" s="80"/>
      <c r="KE61" s="80"/>
      <c r="KF61" s="80"/>
      <c r="KG61" s="80"/>
      <c r="KH61" s="80"/>
      <c r="KI61" s="80"/>
      <c r="KJ61" s="80"/>
      <c r="KK61" s="80"/>
      <c r="KL61" s="80"/>
      <c r="KM61" s="80"/>
      <c r="KN61" s="80"/>
      <c r="KO61" s="80"/>
      <c r="KP61" s="80"/>
      <c r="KQ61" s="80"/>
      <c r="KR61" s="80"/>
      <c r="KS61" s="80"/>
      <c r="KZ61" s="57"/>
      <c r="LA61" s="78">
        <f>$B$60</f>
        <v>0</v>
      </c>
      <c r="LB61" s="79" t="s">
        <v>66</v>
      </c>
      <c r="LC61" s="80"/>
      <c r="LD61" s="80"/>
      <c r="LE61" s="80"/>
      <c r="LF61" s="80"/>
      <c r="LG61" s="80"/>
      <c r="LH61" s="80"/>
      <c r="LI61" s="80"/>
      <c r="LJ61" s="80"/>
      <c r="LK61" s="80"/>
      <c r="LL61" s="80"/>
      <c r="LM61" s="80"/>
      <c r="LN61" s="80"/>
      <c r="LO61" s="80"/>
      <c r="LP61" s="80"/>
      <c r="LQ61" s="80"/>
      <c r="LR61" s="80"/>
      <c r="LS61" s="80"/>
      <c r="LT61" s="80"/>
      <c r="LU61" s="80"/>
      <c r="LV61" s="80"/>
      <c r="LW61" s="80"/>
      <c r="LX61" s="80"/>
      <c r="LY61" s="80"/>
      <c r="LZ61" s="80"/>
      <c r="MA61" s="80"/>
      <c r="MB61" s="80"/>
      <c r="MC61" s="80"/>
      <c r="MD61" s="80"/>
      <c r="ME61" s="80"/>
      <c r="MF61" s="80"/>
      <c r="ML61" s="57"/>
      <c r="MM61" s="78">
        <f>$B$60</f>
        <v>0</v>
      </c>
      <c r="MN61" s="79" t="s">
        <v>66</v>
      </c>
      <c r="MO61" s="80"/>
      <c r="MP61" s="80"/>
      <c r="MQ61" s="80"/>
      <c r="MR61" s="80"/>
      <c r="MS61" s="80"/>
      <c r="MT61" s="80"/>
      <c r="MU61" s="80"/>
      <c r="MV61" s="80"/>
      <c r="MW61" s="80"/>
      <c r="MX61" s="80"/>
      <c r="MY61" s="80"/>
      <c r="MZ61" s="80"/>
      <c r="NA61" s="80"/>
      <c r="NB61" s="80"/>
      <c r="NC61" s="80"/>
      <c r="ND61" s="80"/>
      <c r="NE61" s="80"/>
      <c r="NF61" s="80"/>
      <c r="NG61" s="80"/>
      <c r="NH61" s="80"/>
      <c r="NI61" s="80"/>
      <c r="NJ61" s="80"/>
      <c r="NK61" s="80"/>
      <c r="NL61" s="80"/>
      <c r="NM61" s="80"/>
      <c r="NN61" s="80"/>
      <c r="NO61" s="80"/>
      <c r="NP61" s="80"/>
      <c r="NQ61" s="80"/>
      <c r="NR61" s="80"/>
      <c r="NS61" s="80"/>
      <c r="NY61" s="57"/>
      <c r="NZ61" s="78">
        <f>$B$60</f>
        <v>0</v>
      </c>
      <c r="OA61" s="79" t="s">
        <v>66</v>
      </c>
      <c r="OB61" s="80"/>
      <c r="OC61" s="80"/>
      <c r="OD61" s="80"/>
      <c r="OE61" s="80"/>
      <c r="OF61" s="80"/>
      <c r="OG61" s="80"/>
      <c r="OH61" s="80"/>
      <c r="OI61" s="80"/>
      <c r="OJ61" s="80"/>
      <c r="OK61" s="80"/>
      <c r="OL61" s="80"/>
      <c r="OM61" s="80"/>
      <c r="ON61" s="80"/>
      <c r="OO61" s="80"/>
      <c r="OP61" s="80"/>
      <c r="OQ61" s="80"/>
      <c r="OR61" s="80"/>
      <c r="OS61" s="80"/>
      <c r="OT61" s="80"/>
      <c r="OU61" s="80"/>
      <c r="OV61" s="80"/>
      <c r="OW61" s="80"/>
      <c r="OX61" s="80"/>
      <c r="OY61" s="80"/>
      <c r="OZ61" s="80"/>
      <c r="PA61" s="80"/>
      <c r="PB61" s="80"/>
      <c r="PC61" s="80"/>
      <c r="PD61" s="80"/>
      <c r="PE61" s="80"/>
      <c r="PK61" s="57"/>
      <c r="PL61" s="78">
        <f>$B$60</f>
        <v>0</v>
      </c>
      <c r="PM61" s="79" t="s">
        <v>66</v>
      </c>
      <c r="PN61" s="80"/>
      <c r="PO61" s="80"/>
      <c r="PP61" s="80"/>
      <c r="PQ61" s="80"/>
      <c r="PR61" s="80"/>
      <c r="PS61" s="80"/>
      <c r="PT61" s="80"/>
      <c r="PU61" s="80"/>
      <c r="PV61" s="80"/>
      <c r="PW61" s="80"/>
      <c r="PX61" s="80"/>
      <c r="PY61" s="80"/>
      <c r="PZ61" s="80"/>
      <c r="QA61" s="80"/>
      <c r="QB61" s="80"/>
      <c r="QC61" s="80"/>
      <c r="QD61" s="80"/>
      <c r="QE61" s="80"/>
      <c r="QF61" s="80"/>
      <c r="QG61" s="80"/>
      <c r="QH61" s="80"/>
      <c r="QI61" s="80"/>
      <c r="QJ61" s="80"/>
      <c r="QK61" s="80"/>
      <c r="QL61" s="80"/>
      <c r="QM61" s="80"/>
      <c r="QN61" s="80"/>
      <c r="QO61" s="80"/>
      <c r="QP61" s="80"/>
      <c r="QQ61" s="80"/>
      <c r="QR61" s="80"/>
    </row>
    <row r="62" spans="1:460" ht="20.100000000000001" customHeight="1" x14ac:dyDescent="0.25">
      <c r="A62" s="18">
        <v>17</v>
      </c>
      <c r="B62" s="61"/>
      <c r="C62" s="83">
        <f>$B$63</f>
        <v>0</v>
      </c>
      <c r="D62" s="84" t="s">
        <v>29</v>
      </c>
      <c r="E62" s="86"/>
      <c r="F62" s="85"/>
      <c r="G62" s="89"/>
      <c r="H62" s="89"/>
      <c r="I62" s="85"/>
      <c r="J62" s="85"/>
      <c r="K62" s="85"/>
      <c r="L62" s="85"/>
      <c r="M62" s="85"/>
      <c r="N62" s="89"/>
      <c r="O62" s="89"/>
      <c r="P62" s="85"/>
      <c r="Q62" s="85"/>
      <c r="R62" s="85"/>
      <c r="S62" s="85"/>
      <c r="T62" s="85"/>
      <c r="U62" s="89"/>
      <c r="V62" s="89"/>
      <c r="W62" s="85"/>
      <c r="X62" s="85"/>
      <c r="Y62" s="85"/>
      <c r="Z62" s="85"/>
      <c r="AA62" s="85"/>
      <c r="AB62" s="89"/>
      <c r="AC62" s="89"/>
      <c r="AD62" s="85"/>
      <c r="AE62" s="85"/>
      <c r="AF62" s="85"/>
      <c r="AG62" s="85"/>
      <c r="AH62" s="85"/>
      <c r="AI62" s="89"/>
      <c r="AN62" s="18">
        <v>17</v>
      </c>
      <c r="AO62" s="61"/>
      <c r="AP62" s="127">
        <f>$B$63</f>
        <v>0</v>
      </c>
      <c r="AQ62" s="128" t="s">
        <v>29</v>
      </c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129"/>
      <c r="BD62" s="129"/>
      <c r="BE62" s="129"/>
      <c r="BF62" s="129"/>
      <c r="BG62" s="129"/>
      <c r="BH62" s="129"/>
      <c r="BI62" s="129"/>
      <c r="BJ62" s="129"/>
      <c r="BK62" s="129"/>
      <c r="BL62" s="129"/>
      <c r="BM62" s="129"/>
      <c r="BN62" s="129"/>
      <c r="BO62" s="129"/>
      <c r="BP62" s="129"/>
      <c r="BQ62" s="129"/>
      <c r="BR62" s="129"/>
      <c r="BS62" s="129"/>
      <c r="BX62" s="18">
        <v>17</v>
      </c>
      <c r="BY62" s="61"/>
      <c r="BZ62" s="127">
        <f>$B$63</f>
        <v>0</v>
      </c>
      <c r="CA62" s="128" t="s">
        <v>29</v>
      </c>
      <c r="CB62" s="129"/>
      <c r="CC62" s="129"/>
      <c r="CD62" s="129"/>
      <c r="CE62" s="129"/>
      <c r="CF62" s="129"/>
      <c r="CG62" s="129"/>
      <c r="CH62" s="129"/>
      <c r="CI62" s="129"/>
      <c r="CJ62" s="129"/>
      <c r="CK62" s="129"/>
      <c r="CL62" s="129"/>
      <c r="CM62" s="129"/>
      <c r="CN62" s="129"/>
      <c r="CO62" s="129"/>
      <c r="CP62" s="129"/>
      <c r="CQ62" s="129"/>
      <c r="CR62" s="129"/>
      <c r="CS62" s="129"/>
      <c r="CT62" s="129"/>
      <c r="CU62" s="129"/>
      <c r="CV62" s="129"/>
      <c r="CW62" s="129"/>
      <c r="CX62" s="129"/>
      <c r="CY62" s="129"/>
      <c r="CZ62" s="129"/>
      <c r="DA62" s="129"/>
      <c r="DB62" s="129"/>
      <c r="DC62" s="129"/>
      <c r="DD62" s="129"/>
      <c r="DE62" s="129"/>
      <c r="DF62" s="129"/>
      <c r="DL62" s="18">
        <v>17</v>
      </c>
      <c r="DM62" s="61"/>
      <c r="DN62" s="127">
        <f>$B$63</f>
        <v>0</v>
      </c>
      <c r="DO62" s="128" t="s">
        <v>29</v>
      </c>
      <c r="DP62" s="129"/>
      <c r="DQ62" s="129"/>
      <c r="DR62" s="129"/>
      <c r="DS62" s="129"/>
      <c r="DT62" s="129"/>
      <c r="DU62" s="129"/>
      <c r="DV62" s="129"/>
      <c r="DW62" s="129"/>
      <c r="DX62" s="129"/>
      <c r="DY62" s="129"/>
      <c r="DZ62" s="129"/>
      <c r="EA62" s="129"/>
      <c r="EB62" s="129"/>
      <c r="EC62" s="129"/>
      <c r="ED62" s="129"/>
      <c r="EE62" s="129"/>
      <c r="EF62" s="129"/>
      <c r="EG62" s="129"/>
      <c r="EH62" s="129"/>
      <c r="EI62" s="129"/>
      <c r="EJ62" s="129"/>
      <c r="EK62" s="129"/>
      <c r="EL62" s="129"/>
      <c r="EM62" s="129"/>
      <c r="EN62" s="129"/>
      <c r="EO62" s="129"/>
      <c r="EP62" s="129"/>
      <c r="EQ62" s="129"/>
      <c r="ER62" s="129"/>
      <c r="ES62" s="129"/>
      <c r="EX62" s="18">
        <v>17</v>
      </c>
      <c r="EY62" s="61"/>
      <c r="EZ62" s="127">
        <f>$B$63</f>
        <v>0</v>
      </c>
      <c r="FA62" s="128" t="s">
        <v>29</v>
      </c>
      <c r="FB62" s="129"/>
      <c r="FC62" s="129"/>
      <c r="FD62" s="129"/>
      <c r="FE62" s="129"/>
      <c r="FF62" s="129"/>
      <c r="FG62" s="129"/>
      <c r="FH62" s="129"/>
      <c r="FI62" s="129"/>
      <c r="FJ62" s="129"/>
      <c r="FK62" s="129"/>
      <c r="FL62" s="129"/>
      <c r="FM62" s="129"/>
      <c r="FN62" s="129"/>
      <c r="FO62" s="129"/>
      <c r="FP62" s="129"/>
      <c r="FQ62" s="129"/>
      <c r="FR62" s="129"/>
      <c r="FS62" s="129"/>
      <c r="FT62" s="129"/>
      <c r="FU62" s="129"/>
      <c r="FV62" s="129"/>
      <c r="FW62" s="129"/>
      <c r="FX62" s="129"/>
      <c r="FY62" s="129"/>
      <c r="FZ62" s="129"/>
      <c r="GA62" s="129"/>
      <c r="GB62" s="129"/>
      <c r="GC62" s="129"/>
      <c r="GD62" s="129"/>
      <c r="GE62" s="129"/>
      <c r="GF62" s="129"/>
      <c r="GK62" s="18">
        <v>17</v>
      </c>
      <c r="GL62" s="61"/>
      <c r="GM62" s="127">
        <f>$B$63</f>
        <v>0</v>
      </c>
      <c r="GN62" s="128" t="s">
        <v>29</v>
      </c>
      <c r="GO62" s="129"/>
      <c r="GP62" s="129"/>
      <c r="GQ62" s="129"/>
      <c r="GR62" s="129"/>
      <c r="GS62" s="129"/>
      <c r="GT62" s="129"/>
      <c r="GU62" s="129"/>
      <c r="GV62" s="129"/>
      <c r="GW62" s="129"/>
      <c r="GX62" s="129"/>
      <c r="GY62" s="129"/>
      <c r="GZ62" s="129"/>
      <c r="HA62" s="129"/>
      <c r="HB62" s="129"/>
      <c r="HC62" s="129"/>
      <c r="HD62" s="129"/>
      <c r="HE62" s="129"/>
      <c r="HF62" s="129"/>
      <c r="HG62" s="129"/>
      <c r="HH62" s="129"/>
      <c r="HI62" s="129"/>
      <c r="HJ62" s="129"/>
      <c r="HK62" s="129"/>
      <c r="HL62" s="129"/>
      <c r="HM62" s="129"/>
      <c r="HN62" s="129"/>
      <c r="HO62" s="129"/>
      <c r="HP62" s="129"/>
      <c r="HQ62" s="129"/>
      <c r="HR62" s="129"/>
      <c r="HX62" s="18">
        <v>17</v>
      </c>
      <c r="HY62" s="61"/>
      <c r="HZ62" s="127">
        <f>$B$63</f>
        <v>0</v>
      </c>
      <c r="IA62" s="128" t="s">
        <v>29</v>
      </c>
      <c r="IB62" s="129"/>
      <c r="IC62" s="129"/>
      <c r="ID62" s="129"/>
      <c r="IE62" s="129"/>
      <c r="IF62" s="129"/>
      <c r="IG62" s="129"/>
      <c r="IH62" s="129"/>
      <c r="II62" s="129"/>
      <c r="IJ62" s="129"/>
      <c r="IK62" s="129"/>
      <c r="IL62" s="129"/>
      <c r="IM62" s="129"/>
      <c r="IN62" s="129"/>
      <c r="IO62" s="129"/>
      <c r="IP62" s="129"/>
      <c r="IQ62" s="129"/>
      <c r="IR62" s="129"/>
      <c r="IS62" s="129"/>
      <c r="IT62" s="129"/>
      <c r="IU62" s="129"/>
      <c r="IV62" s="129"/>
      <c r="IW62" s="129"/>
      <c r="IX62" s="129"/>
      <c r="IY62" s="129"/>
      <c r="IZ62" s="129"/>
      <c r="JA62" s="129"/>
      <c r="JB62" s="129"/>
      <c r="JC62" s="129"/>
      <c r="JD62" s="129"/>
      <c r="JE62" s="129"/>
      <c r="JF62" s="129"/>
      <c r="JK62" s="18">
        <v>17</v>
      </c>
      <c r="JL62" s="61"/>
      <c r="JM62" s="127">
        <f>$B$63</f>
        <v>0</v>
      </c>
      <c r="JN62" s="128" t="s">
        <v>29</v>
      </c>
      <c r="JO62" s="129"/>
      <c r="JP62" s="129"/>
      <c r="JQ62" s="129"/>
      <c r="JR62" s="129"/>
      <c r="JS62" s="129"/>
      <c r="JT62" s="129"/>
      <c r="JU62" s="129"/>
      <c r="JV62" s="129"/>
      <c r="JW62" s="129"/>
      <c r="JX62" s="129"/>
      <c r="JY62" s="129"/>
      <c r="JZ62" s="129"/>
      <c r="KA62" s="129"/>
      <c r="KB62" s="129"/>
      <c r="KC62" s="129"/>
      <c r="KD62" s="129"/>
      <c r="KE62" s="129"/>
      <c r="KF62" s="129"/>
      <c r="KG62" s="129"/>
      <c r="KH62" s="129"/>
      <c r="KI62" s="129"/>
      <c r="KJ62" s="129"/>
      <c r="KK62" s="129"/>
      <c r="KL62" s="129"/>
      <c r="KM62" s="129"/>
      <c r="KN62" s="129"/>
      <c r="KO62" s="129"/>
      <c r="KP62" s="129"/>
      <c r="KQ62" s="129"/>
      <c r="KR62" s="129"/>
      <c r="KS62" s="129"/>
      <c r="KY62" s="18">
        <v>17</v>
      </c>
      <c r="KZ62" s="61"/>
      <c r="LA62" s="127">
        <f>$B$63</f>
        <v>0</v>
      </c>
      <c r="LB62" s="128" t="s">
        <v>29</v>
      </c>
      <c r="LC62" s="129"/>
      <c r="LD62" s="129"/>
      <c r="LE62" s="129"/>
      <c r="LF62" s="129"/>
      <c r="LG62" s="129"/>
      <c r="LH62" s="129"/>
      <c r="LI62" s="129"/>
      <c r="LJ62" s="129"/>
      <c r="LK62" s="129"/>
      <c r="LL62" s="129"/>
      <c r="LM62" s="129"/>
      <c r="LN62" s="129"/>
      <c r="LO62" s="129"/>
      <c r="LP62" s="129"/>
      <c r="LQ62" s="129"/>
      <c r="LR62" s="129"/>
      <c r="LS62" s="129"/>
      <c r="LT62" s="129"/>
      <c r="LU62" s="129"/>
      <c r="LV62" s="129"/>
      <c r="LW62" s="129"/>
      <c r="LX62" s="129"/>
      <c r="LY62" s="129"/>
      <c r="LZ62" s="129"/>
      <c r="MA62" s="129"/>
      <c r="MB62" s="129"/>
      <c r="MC62" s="129"/>
      <c r="MD62" s="129"/>
      <c r="ME62" s="129"/>
      <c r="MF62" s="129"/>
      <c r="MK62" s="18">
        <v>17</v>
      </c>
      <c r="ML62" s="61"/>
      <c r="MM62" s="127">
        <f>$B$63</f>
        <v>0</v>
      </c>
      <c r="MN62" s="128" t="s">
        <v>29</v>
      </c>
      <c r="MO62" s="129"/>
      <c r="MP62" s="129"/>
      <c r="MQ62" s="129"/>
      <c r="MR62" s="129"/>
      <c r="MS62" s="129"/>
      <c r="MT62" s="129"/>
      <c r="MU62" s="129"/>
      <c r="MV62" s="129"/>
      <c r="MW62" s="129"/>
      <c r="MX62" s="129"/>
      <c r="MY62" s="129"/>
      <c r="MZ62" s="129"/>
      <c r="NA62" s="129"/>
      <c r="NB62" s="129"/>
      <c r="NC62" s="129"/>
      <c r="ND62" s="129"/>
      <c r="NE62" s="129"/>
      <c r="NF62" s="129"/>
      <c r="NG62" s="129"/>
      <c r="NH62" s="129"/>
      <c r="NI62" s="129"/>
      <c r="NJ62" s="129"/>
      <c r="NK62" s="129"/>
      <c r="NL62" s="129"/>
      <c r="NM62" s="129"/>
      <c r="NN62" s="129"/>
      <c r="NO62" s="129"/>
      <c r="NP62" s="129"/>
      <c r="NQ62" s="129"/>
      <c r="NR62" s="129"/>
      <c r="NS62" s="129"/>
      <c r="NX62" s="18">
        <v>17</v>
      </c>
      <c r="NY62" s="61"/>
      <c r="NZ62" s="127">
        <f>$B$63</f>
        <v>0</v>
      </c>
      <c r="OA62" s="128" t="s">
        <v>29</v>
      </c>
      <c r="OB62" s="129"/>
      <c r="OC62" s="129"/>
      <c r="OD62" s="129"/>
      <c r="OE62" s="129"/>
      <c r="OF62" s="129"/>
      <c r="OG62" s="129"/>
      <c r="OH62" s="129"/>
      <c r="OI62" s="129"/>
      <c r="OJ62" s="129"/>
      <c r="OK62" s="129"/>
      <c r="OL62" s="129"/>
      <c r="OM62" s="129"/>
      <c r="ON62" s="129"/>
      <c r="OO62" s="129"/>
      <c r="OP62" s="129"/>
      <c r="OQ62" s="129"/>
      <c r="OR62" s="129"/>
      <c r="OS62" s="129"/>
      <c r="OT62" s="129"/>
      <c r="OU62" s="129"/>
      <c r="OV62" s="129"/>
      <c r="OW62" s="129"/>
      <c r="OX62" s="129"/>
      <c r="OY62" s="129"/>
      <c r="OZ62" s="129"/>
      <c r="PA62" s="129"/>
      <c r="PB62" s="129"/>
      <c r="PC62" s="129"/>
      <c r="PD62" s="129"/>
      <c r="PE62" s="129"/>
      <c r="PJ62" s="18">
        <v>17</v>
      </c>
      <c r="PK62" s="61"/>
      <c r="PL62" s="127">
        <f>$B$63</f>
        <v>0</v>
      </c>
      <c r="PM62" s="128" t="s">
        <v>29</v>
      </c>
      <c r="PN62" s="129"/>
      <c r="PO62" s="129"/>
      <c r="PP62" s="129"/>
      <c r="PQ62" s="129"/>
      <c r="PR62" s="129"/>
      <c r="PS62" s="129"/>
      <c r="PT62" s="129"/>
      <c r="PU62" s="129"/>
      <c r="PV62" s="129"/>
      <c r="PW62" s="129"/>
      <c r="PX62" s="129"/>
      <c r="PY62" s="129"/>
      <c r="PZ62" s="129"/>
      <c r="QA62" s="129"/>
      <c r="QB62" s="129"/>
      <c r="QC62" s="129"/>
      <c r="QD62" s="129"/>
      <c r="QE62" s="129"/>
      <c r="QF62" s="129"/>
      <c r="QG62" s="129"/>
      <c r="QH62" s="129"/>
      <c r="QI62" s="129"/>
      <c r="QJ62" s="129"/>
      <c r="QK62" s="129"/>
      <c r="QL62" s="129"/>
      <c r="QM62" s="129"/>
      <c r="QN62" s="129"/>
      <c r="QO62" s="129"/>
      <c r="QP62" s="129"/>
      <c r="QQ62" s="129"/>
      <c r="QR62" s="129"/>
    </row>
    <row r="63" spans="1:460" ht="20.100000000000001" customHeight="1" x14ac:dyDescent="0.25">
      <c r="B63" s="56"/>
      <c r="C63" s="81">
        <f>$B$63</f>
        <v>0</v>
      </c>
      <c r="D63" s="76" t="s">
        <v>30</v>
      </c>
      <c r="E63" s="87"/>
      <c r="F63" s="77"/>
      <c r="G63" s="90"/>
      <c r="H63" s="90"/>
      <c r="I63" s="77"/>
      <c r="J63" s="77"/>
      <c r="K63" s="77"/>
      <c r="L63" s="77"/>
      <c r="M63" s="77"/>
      <c r="N63" s="90"/>
      <c r="O63" s="90"/>
      <c r="P63" s="77"/>
      <c r="Q63" s="77"/>
      <c r="R63" s="77"/>
      <c r="S63" s="77"/>
      <c r="T63" s="77"/>
      <c r="U63" s="90"/>
      <c r="V63" s="90"/>
      <c r="W63" s="77"/>
      <c r="X63" s="77"/>
      <c r="Y63" s="77"/>
      <c r="Z63" s="77"/>
      <c r="AA63" s="77"/>
      <c r="AB63" s="90"/>
      <c r="AC63" s="90"/>
      <c r="AD63" s="77"/>
      <c r="AE63" s="77"/>
      <c r="AF63" s="77"/>
      <c r="AG63" s="77"/>
      <c r="AH63" s="77"/>
      <c r="AI63" s="90"/>
      <c r="AO63" s="56"/>
      <c r="AP63" s="81">
        <f>$B$63</f>
        <v>0</v>
      </c>
      <c r="AQ63" s="76" t="s">
        <v>30</v>
      </c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77"/>
      <c r="BN63" s="77"/>
      <c r="BO63" s="77"/>
      <c r="BP63" s="77"/>
      <c r="BQ63" s="77"/>
      <c r="BR63" s="77"/>
      <c r="BS63" s="77"/>
      <c r="BY63" s="56"/>
      <c r="BZ63" s="81">
        <f>$B$63</f>
        <v>0</v>
      </c>
      <c r="CA63" s="76" t="s">
        <v>30</v>
      </c>
      <c r="CB63" s="77"/>
      <c r="CC63" s="77"/>
      <c r="CD63" s="77"/>
      <c r="CE63" s="77"/>
      <c r="CF63" s="77"/>
      <c r="CG63" s="77"/>
      <c r="CH63" s="77"/>
      <c r="CI63" s="77"/>
      <c r="CJ63" s="77"/>
      <c r="CK63" s="77"/>
      <c r="CL63" s="77"/>
      <c r="CM63" s="77"/>
      <c r="CN63" s="77"/>
      <c r="CO63" s="77"/>
      <c r="CP63" s="77"/>
      <c r="CQ63" s="77"/>
      <c r="CR63" s="77"/>
      <c r="CS63" s="77"/>
      <c r="CT63" s="77"/>
      <c r="CU63" s="77"/>
      <c r="CV63" s="77"/>
      <c r="CW63" s="77"/>
      <c r="CX63" s="77"/>
      <c r="CY63" s="77"/>
      <c r="CZ63" s="77"/>
      <c r="DA63" s="77"/>
      <c r="DB63" s="77"/>
      <c r="DC63" s="77"/>
      <c r="DD63" s="77"/>
      <c r="DE63" s="77"/>
      <c r="DF63" s="77"/>
      <c r="DM63" s="56"/>
      <c r="DN63" s="81">
        <f>$B$63</f>
        <v>0</v>
      </c>
      <c r="DO63" s="76" t="s">
        <v>30</v>
      </c>
      <c r="DP63" s="77"/>
      <c r="DQ63" s="77"/>
      <c r="DR63" s="77"/>
      <c r="DS63" s="77"/>
      <c r="DT63" s="77"/>
      <c r="DU63" s="77"/>
      <c r="DV63" s="77"/>
      <c r="DW63" s="77"/>
      <c r="DX63" s="77"/>
      <c r="DY63" s="77"/>
      <c r="DZ63" s="77"/>
      <c r="EA63" s="77"/>
      <c r="EB63" s="77"/>
      <c r="EC63" s="77"/>
      <c r="ED63" s="77"/>
      <c r="EE63" s="77"/>
      <c r="EF63" s="77"/>
      <c r="EG63" s="77"/>
      <c r="EH63" s="77"/>
      <c r="EI63" s="77"/>
      <c r="EJ63" s="77"/>
      <c r="EK63" s="77"/>
      <c r="EL63" s="77"/>
      <c r="EM63" s="77"/>
      <c r="EN63" s="77"/>
      <c r="EO63" s="77"/>
      <c r="EP63" s="77"/>
      <c r="EQ63" s="77"/>
      <c r="ER63" s="77"/>
      <c r="ES63" s="77"/>
      <c r="EY63" s="56"/>
      <c r="EZ63" s="81">
        <f>$B$63</f>
        <v>0</v>
      </c>
      <c r="FA63" s="76" t="s">
        <v>30</v>
      </c>
      <c r="FB63" s="77"/>
      <c r="FC63" s="77"/>
      <c r="FD63" s="77"/>
      <c r="FE63" s="77"/>
      <c r="FF63" s="77"/>
      <c r="FG63" s="77"/>
      <c r="FH63" s="77"/>
      <c r="FI63" s="77"/>
      <c r="FJ63" s="77"/>
      <c r="FK63" s="77"/>
      <c r="FL63" s="77"/>
      <c r="FM63" s="77"/>
      <c r="FN63" s="77"/>
      <c r="FO63" s="77"/>
      <c r="FP63" s="77"/>
      <c r="FQ63" s="77"/>
      <c r="FR63" s="77"/>
      <c r="FS63" s="77"/>
      <c r="FT63" s="77"/>
      <c r="FU63" s="77"/>
      <c r="FV63" s="77"/>
      <c r="FW63" s="77"/>
      <c r="FX63" s="77"/>
      <c r="FY63" s="77"/>
      <c r="FZ63" s="77"/>
      <c r="GA63" s="77"/>
      <c r="GB63" s="77"/>
      <c r="GC63" s="77"/>
      <c r="GD63" s="77"/>
      <c r="GE63" s="77"/>
      <c r="GF63" s="77"/>
      <c r="GL63" s="56"/>
      <c r="GM63" s="81">
        <f>$B$63</f>
        <v>0</v>
      </c>
      <c r="GN63" s="76" t="s">
        <v>30</v>
      </c>
      <c r="GO63" s="77"/>
      <c r="GP63" s="77"/>
      <c r="GQ63" s="77"/>
      <c r="GR63" s="77"/>
      <c r="GS63" s="77"/>
      <c r="GT63" s="77"/>
      <c r="GU63" s="77"/>
      <c r="GV63" s="77"/>
      <c r="GW63" s="77"/>
      <c r="GX63" s="77"/>
      <c r="GY63" s="77"/>
      <c r="GZ63" s="77"/>
      <c r="HA63" s="77"/>
      <c r="HB63" s="77"/>
      <c r="HC63" s="77"/>
      <c r="HD63" s="77"/>
      <c r="HE63" s="77"/>
      <c r="HF63" s="77"/>
      <c r="HG63" s="77"/>
      <c r="HH63" s="77"/>
      <c r="HI63" s="77"/>
      <c r="HJ63" s="77"/>
      <c r="HK63" s="77"/>
      <c r="HL63" s="77"/>
      <c r="HM63" s="77"/>
      <c r="HN63" s="77"/>
      <c r="HO63" s="77"/>
      <c r="HP63" s="77"/>
      <c r="HQ63" s="77"/>
      <c r="HR63" s="77"/>
      <c r="HY63" s="56"/>
      <c r="HZ63" s="81">
        <f>$B$63</f>
        <v>0</v>
      </c>
      <c r="IA63" s="76" t="s">
        <v>30</v>
      </c>
      <c r="IB63" s="77"/>
      <c r="IC63" s="77"/>
      <c r="ID63" s="77"/>
      <c r="IE63" s="77"/>
      <c r="IF63" s="77"/>
      <c r="IG63" s="77"/>
      <c r="IH63" s="77"/>
      <c r="II63" s="77"/>
      <c r="IJ63" s="77"/>
      <c r="IK63" s="77"/>
      <c r="IL63" s="77"/>
      <c r="IM63" s="77"/>
      <c r="IN63" s="77"/>
      <c r="IO63" s="77"/>
      <c r="IP63" s="77"/>
      <c r="IQ63" s="77"/>
      <c r="IR63" s="77"/>
      <c r="IS63" s="77"/>
      <c r="IT63" s="77"/>
      <c r="IU63" s="77"/>
      <c r="IV63" s="77"/>
      <c r="IW63" s="77"/>
      <c r="IX63" s="77"/>
      <c r="IY63" s="77"/>
      <c r="IZ63" s="77"/>
      <c r="JA63" s="77"/>
      <c r="JB63" s="77"/>
      <c r="JC63" s="77"/>
      <c r="JD63" s="77"/>
      <c r="JE63" s="77"/>
      <c r="JF63" s="77"/>
      <c r="JL63" s="56"/>
      <c r="JM63" s="81">
        <f>$B$63</f>
        <v>0</v>
      </c>
      <c r="JN63" s="76" t="s">
        <v>30</v>
      </c>
      <c r="JO63" s="77"/>
      <c r="JP63" s="77"/>
      <c r="JQ63" s="77"/>
      <c r="JR63" s="77"/>
      <c r="JS63" s="77"/>
      <c r="JT63" s="77"/>
      <c r="JU63" s="77"/>
      <c r="JV63" s="77"/>
      <c r="JW63" s="77"/>
      <c r="JX63" s="77"/>
      <c r="JY63" s="77"/>
      <c r="JZ63" s="77"/>
      <c r="KA63" s="77"/>
      <c r="KB63" s="77"/>
      <c r="KC63" s="77"/>
      <c r="KD63" s="77"/>
      <c r="KE63" s="77"/>
      <c r="KF63" s="77"/>
      <c r="KG63" s="77"/>
      <c r="KH63" s="77"/>
      <c r="KI63" s="77"/>
      <c r="KJ63" s="77"/>
      <c r="KK63" s="77"/>
      <c r="KL63" s="77"/>
      <c r="KM63" s="77"/>
      <c r="KN63" s="77"/>
      <c r="KO63" s="77"/>
      <c r="KP63" s="77"/>
      <c r="KQ63" s="77"/>
      <c r="KR63" s="77"/>
      <c r="KS63" s="77"/>
      <c r="KZ63" s="56"/>
      <c r="LA63" s="81">
        <f>$B$63</f>
        <v>0</v>
      </c>
      <c r="LB63" s="76" t="s">
        <v>30</v>
      </c>
      <c r="LC63" s="77"/>
      <c r="LD63" s="77"/>
      <c r="LE63" s="77"/>
      <c r="LF63" s="77"/>
      <c r="LG63" s="77"/>
      <c r="LH63" s="77"/>
      <c r="LI63" s="77"/>
      <c r="LJ63" s="77"/>
      <c r="LK63" s="77"/>
      <c r="LL63" s="77"/>
      <c r="LM63" s="77"/>
      <c r="LN63" s="77"/>
      <c r="LO63" s="77"/>
      <c r="LP63" s="77"/>
      <c r="LQ63" s="77"/>
      <c r="LR63" s="77"/>
      <c r="LS63" s="77"/>
      <c r="LT63" s="77"/>
      <c r="LU63" s="77"/>
      <c r="LV63" s="77"/>
      <c r="LW63" s="77"/>
      <c r="LX63" s="77"/>
      <c r="LY63" s="77"/>
      <c r="LZ63" s="77"/>
      <c r="MA63" s="77"/>
      <c r="MB63" s="77"/>
      <c r="MC63" s="77"/>
      <c r="MD63" s="77"/>
      <c r="ME63" s="77"/>
      <c r="MF63" s="77"/>
      <c r="ML63" s="56"/>
      <c r="MM63" s="81">
        <f>$B$63</f>
        <v>0</v>
      </c>
      <c r="MN63" s="76" t="s">
        <v>30</v>
      </c>
      <c r="MO63" s="77"/>
      <c r="MP63" s="77"/>
      <c r="MQ63" s="77"/>
      <c r="MR63" s="77"/>
      <c r="MS63" s="77"/>
      <c r="MT63" s="77"/>
      <c r="MU63" s="77"/>
      <c r="MV63" s="77"/>
      <c r="MW63" s="77"/>
      <c r="MX63" s="77"/>
      <c r="MY63" s="77"/>
      <c r="MZ63" s="77"/>
      <c r="NA63" s="77"/>
      <c r="NB63" s="77"/>
      <c r="NC63" s="77"/>
      <c r="ND63" s="77"/>
      <c r="NE63" s="77"/>
      <c r="NF63" s="77"/>
      <c r="NG63" s="77"/>
      <c r="NH63" s="77"/>
      <c r="NI63" s="77"/>
      <c r="NJ63" s="77"/>
      <c r="NK63" s="77"/>
      <c r="NL63" s="77"/>
      <c r="NM63" s="77"/>
      <c r="NN63" s="77"/>
      <c r="NO63" s="77"/>
      <c r="NP63" s="77"/>
      <c r="NQ63" s="77"/>
      <c r="NR63" s="77"/>
      <c r="NS63" s="77"/>
      <c r="NY63" s="56"/>
      <c r="NZ63" s="81">
        <f>$B$63</f>
        <v>0</v>
      </c>
      <c r="OA63" s="76" t="s">
        <v>30</v>
      </c>
      <c r="OB63" s="77"/>
      <c r="OC63" s="77"/>
      <c r="OD63" s="77"/>
      <c r="OE63" s="77"/>
      <c r="OF63" s="77"/>
      <c r="OG63" s="77"/>
      <c r="OH63" s="77"/>
      <c r="OI63" s="77"/>
      <c r="OJ63" s="77"/>
      <c r="OK63" s="77"/>
      <c r="OL63" s="77"/>
      <c r="OM63" s="77"/>
      <c r="ON63" s="77"/>
      <c r="OO63" s="77"/>
      <c r="OP63" s="77"/>
      <c r="OQ63" s="77"/>
      <c r="OR63" s="77"/>
      <c r="OS63" s="77"/>
      <c r="OT63" s="77"/>
      <c r="OU63" s="77"/>
      <c r="OV63" s="77"/>
      <c r="OW63" s="77"/>
      <c r="OX63" s="77"/>
      <c r="OY63" s="77"/>
      <c r="OZ63" s="77"/>
      <c r="PA63" s="77"/>
      <c r="PB63" s="77"/>
      <c r="PC63" s="77"/>
      <c r="PD63" s="77"/>
      <c r="PE63" s="77"/>
      <c r="PK63" s="56"/>
      <c r="PL63" s="81">
        <f>$B$63</f>
        <v>0</v>
      </c>
      <c r="PM63" s="76" t="s">
        <v>30</v>
      </c>
      <c r="PN63" s="77"/>
      <c r="PO63" s="77"/>
      <c r="PP63" s="77"/>
      <c r="PQ63" s="77"/>
      <c r="PR63" s="77"/>
      <c r="PS63" s="77"/>
      <c r="PT63" s="77"/>
      <c r="PU63" s="77"/>
      <c r="PV63" s="77"/>
      <c r="PW63" s="77"/>
      <c r="PX63" s="77"/>
      <c r="PY63" s="77"/>
      <c r="PZ63" s="77"/>
      <c r="QA63" s="77"/>
      <c r="QB63" s="77"/>
      <c r="QC63" s="77"/>
      <c r="QD63" s="77"/>
      <c r="QE63" s="77"/>
      <c r="QF63" s="77"/>
      <c r="QG63" s="77"/>
      <c r="QH63" s="77"/>
      <c r="QI63" s="77"/>
      <c r="QJ63" s="77"/>
      <c r="QK63" s="77"/>
      <c r="QL63" s="77"/>
      <c r="QM63" s="77"/>
      <c r="QN63" s="77"/>
      <c r="QO63" s="77"/>
      <c r="QP63" s="77"/>
      <c r="QQ63" s="77"/>
      <c r="QR63" s="77"/>
    </row>
    <row r="64" spans="1:460" s="35" customFormat="1" ht="20.100000000000001" customHeight="1" thickBot="1" x14ac:dyDescent="0.3">
      <c r="B64" s="57"/>
      <c r="C64" s="78">
        <f>$B$63</f>
        <v>0</v>
      </c>
      <c r="D64" s="79" t="s">
        <v>66</v>
      </c>
      <c r="E64" s="88"/>
      <c r="F64" s="80"/>
      <c r="G64" s="91"/>
      <c r="H64" s="91"/>
      <c r="I64" s="80"/>
      <c r="J64" s="80"/>
      <c r="K64" s="80"/>
      <c r="L64" s="80"/>
      <c r="M64" s="80"/>
      <c r="N64" s="91"/>
      <c r="O64" s="91"/>
      <c r="P64" s="80"/>
      <c r="Q64" s="80"/>
      <c r="R64" s="80"/>
      <c r="S64" s="80"/>
      <c r="T64" s="80"/>
      <c r="U64" s="91"/>
      <c r="V64" s="91"/>
      <c r="W64" s="80"/>
      <c r="X64" s="80"/>
      <c r="Y64" s="80"/>
      <c r="Z64" s="80"/>
      <c r="AA64" s="80"/>
      <c r="AB64" s="91"/>
      <c r="AC64" s="91"/>
      <c r="AD64" s="80"/>
      <c r="AE64" s="80"/>
      <c r="AF64" s="80"/>
      <c r="AG64" s="80"/>
      <c r="AH64" s="80"/>
      <c r="AI64" s="91"/>
      <c r="AO64" s="57"/>
      <c r="AP64" s="78">
        <f>$B$63</f>
        <v>0</v>
      </c>
      <c r="AQ64" s="79" t="s">
        <v>66</v>
      </c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Y64" s="57"/>
      <c r="BZ64" s="78">
        <f>$B$63</f>
        <v>0</v>
      </c>
      <c r="CA64" s="79" t="s">
        <v>66</v>
      </c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80"/>
      <c r="CX64" s="80"/>
      <c r="CY64" s="80"/>
      <c r="CZ64" s="80"/>
      <c r="DA64" s="80"/>
      <c r="DB64" s="80"/>
      <c r="DC64" s="80"/>
      <c r="DD64" s="80"/>
      <c r="DE64" s="80"/>
      <c r="DF64" s="80"/>
      <c r="DM64" s="57"/>
      <c r="DN64" s="78">
        <f>$B$63</f>
        <v>0</v>
      </c>
      <c r="DO64" s="79" t="s">
        <v>66</v>
      </c>
      <c r="DP64" s="80"/>
      <c r="DQ64" s="80"/>
      <c r="DR64" s="80"/>
      <c r="DS64" s="80"/>
      <c r="DT64" s="80"/>
      <c r="DU64" s="80"/>
      <c r="DV64" s="80"/>
      <c r="DW64" s="80"/>
      <c r="DX64" s="80"/>
      <c r="DY64" s="80"/>
      <c r="DZ64" s="80"/>
      <c r="EA64" s="80"/>
      <c r="EB64" s="80"/>
      <c r="EC64" s="80"/>
      <c r="ED64" s="80"/>
      <c r="EE64" s="80"/>
      <c r="EF64" s="80"/>
      <c r="EG64" s="80"/>
      <c r="EH64" s="80"/>
      <c r="EI64" s="80"/>
      <c r="EJ64" s="80"/>
      <c r="EK64" s="80"/>
      <c r="EL64" s="80"/>
      <c r="EM64" s="80"/>
      <c r="EN64" s="80"/>
      <c r="EO64" s="80"/>
      <c r="EP64" s="80"/>
      <c r="EQ64" s="80"/>
      <c r="ER64" s="80"/>
      <c r="ES64" s="80"/>
      <c r="EY64" s="57"/>
      <c r="EZ64" s="78">
        <f>$B$63</f>
        <v>0</v>
      </c>
      <c r="FA64" s="79" t="s">
        <v>66</v>
      </c>
      <c r="FB64" s="80"/>
      <c r="FC64" s="80"/>
      <c r="FD64" s="80"/>
      <c r="FE64" s="80"/>
      <c r="FF64" s="80"/>
      <c r="FG64" s="80"/>
      <c r="FH64" s="80"/>
      <c r="FI64" s="80"/>
      <c r="FJ64" s="80"/>
      <c r="FK64" s="80"/>
      <c r="FL64" s="80"/>
      <c r="FM64" s="80"/>
      <c r="FN64" s="80"/>
      <c r="FO64" s="80"/>
      <c r="FP64" s="80"/>
      <c r="FQ64" s="80"/>
      <c r="FR64" s="80"/>
      <c r="FS64" s="80"/>
      <c r="FT64" s="80"/>
      <c r="FU64" s="80"/>
      <c r="FV64" s="80"/>
      <c r="FW64" s="80"/>
      <c r="FX64" s="80"/>
      <c r="FY64" s="80"/>
      <c r="FZ64" s="80"/>
      <c r="GA64" s="80"/>
      <c r="GB64" s="80"/>
      <c r="GC64" s="80"/>
      <c r="GD64" s="80"/>
      <c r="GE64" s="80"/>
      <c r="GF64" s="80"/>
      <c r="GL64" s="57"/>
      <c r="GM64" s="78">
        <f>$B$63</f>
        <v>0</v>
      </c>
      <c r="GN64" s="79" t="s">
        <v>66</v>
      </c>
      <c r="GO64" s="80"/>
      <c r="GP64" s="80"/>
      <c r="GQ64" s="80"/>
      <c r="GR64" s="80"/>
      <c r="GS64" s="80"/>
      <c r="GT64" s="80"/>
      <c r="GU64" s="80"/>
      <c r="GV64" s="80"/>
      <c r="GW64" s="80"/>
      <c r="GX64" s="80"/>
      <c r="GY64" s="80"/>
      <c r="GZ64" s="80"/>
      <c r="HA64" s="80"/>
      <c r="HB64" s="80"/>
      <c r="HC64" s="80"/>
      <c r="HD64" s="80"/>
      <c r="HE64" s="80"/>
      <c r="HF64" s="80"/>
      <c r="HG64" s="80"/>
      <c r="HH64" s="80"/>
      <c r="HI64" s="80"/>
      <c r="HJ64" s="80"/>
      <c r="HK64" s="80"/>
      <c r="HL64" s="80"/>
      <c r="HM64" s="80"/>
      <c r="HN64" s="80"/>
      <c r="HO64" s="80"/>
      <c r="HP64" s="80"/>
      <c r="HQ64" s="80"/>
      <c r="HR64" s="80"/>
      <c r="HY64" s="57"/>
      <c r="HZ64" s="78">
        <f>$B$63</f>
        <v>0</v>
      </c>
      <c r="IA64" s="79" t="s">
        <v>66</v>
      </c>
      <c r="IB64" s="80"/>
      <c r="IC64" s="80"/>
      <c r="ID64" s="80"/>
      <c r="IE64" s="80"/>
      <c r="IF64" s="80"/>
      <c r="IG64" s="80"/>
      <c r="IH64" s="80"/>
      <c r="II64" s="80"/>
      <c r="IJ64" s="80"/>
      <c r="IK64" s="80"/>
      <c r="IL64" s="80"/>
      <c r="IM64" s="80"/>
      <c r="IN64" s="80"/>
      <c r="IO64" s="80"/>
      <c r="IP64" s="80"/>
      <c r="IQ64" s="80"/>
      <c r="IR64" s="80"/>
      <c r="IS64" s="80"/>
      <c r="IT64" s="80"/>
      <c r="IU64" s="80"/>
      <c r="IV64" s="80"/>
      <c r="IW64" s="80"/>
      <c r="IX64" s="80"/>
      <c r="IY64" s="80"/>
      <c r="IZ64" s="80"/>
      <c r="JA64" s="80"/>
      <c r="JB64" s="80"/>
      <c r="JC64" s="80"/>
      <c r="JD64" s="80"/>
      <c r="JE64" s="80"/>
      <c r="JF64" s="80"/>
      <c r="JL64" s="57"/>
      <c r="JM64" s="78">
        <f>$B$63</f>
        <v>0</v>
      </c>
      <c r="JN64" s="79" t="s">
        <v>66</v>
      </c>
      <c r="JO64" s="80"/>
      <c r="JP64" s="80"/>
      <c r="JQ64" s="80"/>
      <c r="JR64" s="80"/>
      <c r="JS64" s="80"/>
      <c r="JT64" s="80"/>
      <c r="JU64" s="80"/>
      <c r="JV64" s="80"/>
      <c r="JW64" s="80"/>
      <c r="JX64" s="80"/>
      <c r="JY64" s="80"/>
      <c r="JZ64" s="80"/>
      <c r="KA64" s="80"/>
      <c r="KB64" s="80"/>
      <c r="KC64" s="80"/>
      <c r="KD64" s="80"/>
      <c r="KE64" s="80"/>
      <c r="KF64" s="80"/>
      <c r="KG64" s="80"/>
      <c r="KH64" s="80"/>
      <c r="KI64" s="80"/>
      <c r="KJ64" s="80"/>
      <c r="KK64" s="80"/>
      <c r="KL64" s="80"/>
      <c r="KM64" s="80"/>
      <c r="KN64" s="80"/>
      <c r="KO64" s="80"/>
      <c r="KP64" s="80"/>
      <c r="KQ64" s="80"/>
      <c r="KR64" s="80"/>
      <c r="KS64" s="80"/>
      <c r="KZ64" s="57"/>
      <c r="LA64" s="78">
        <f>$B$63</f>
        <v>0</v>
      </c>
      <c r="LB64" s="79" t="s">
        <v>66</v>
      </c>
      <c r="LC64" s="80"/>
      <c r="LD64" s="80"/>
      <c r="LE64" s="80"/>
      <c r="LF64" s="80"/>
      <c r="LG64" s="80"/>
      <c r="LH64" s="80"/>
      <c r="LI64" s="80"/>
      <c r="LJ64" s="80"/>
      <c r="LK64" s="80"/>
      <c r="LL64" s="80"/>
      <c r="LM64" s="80"/>
      <c r="LN64" s="80"/>
      <c r="LO64" s="80"/>
      <c r="LP64" s="80"/>
      <c r="LQ64" s="80"/>
      <c r="LR64" s="80"/>
      <c r="LS64" s="80"/>
      <c r="LT64" s="80"/>
      <c r="LU64" s="80"/>
      <c r="LV64" s="80"/>
      <c r="LW64" s="80"/>
      <c r="LX64" s="80"/>
      <c r="LY64" s="80"/>
      <c r="LZ64" s="80"/>
      <c r="MA64" s="80"/>
      <c r="MB64" s="80"/>
      <c r="MC64" s="80"/>
      <c r="MD64" s="80"/>
      <c r="ME64" s="80"/>
      <c r="MF64" s="80"/>
      <c r="ML64" s="57"/>
      <c r="MM64" s="78">
        <f>$B$63</f>
        <v>0</v>
      </c>
      <c r="MN64" s="79" t="s">
        <v>66</v>
      </c>
      <c r="MO64" s="80"/>
      <c r="MP64" s="80"/>
      <c r="MQ64" s="80"/>
      <c r="MR64" s="80"/>
      <c r="MS64" s="80"/>
      <c r="MT64" s="80"/>
      <c r="MU64" s="80"/>
      <c r="MV64" s="80"/>
      <c r="MW64" s="80"/>
      <c r="MX64" s="80"/>
      <c r="MY64" s="80"/>
      <c r="MZ64" s="80"/>
      <c r="NA64" s="80"/>
      <c r="NB64" s="80"/>
      <c r="NC64" s="80"/>
      <c r="ND64" s="80"/>
      <c r="NE64" s="80"/>
      <c r="NF64" s="80"/>
      <c r="NG64" s="80"/>
      <c r="NH64" s="80"/>
      <c r="NI64" s="80"/>
      <c r="NJ64" s="80"/>
      <c r="NK64" s="80"/>
      <c r="NL64" s="80"/>
      <c r="NM64" s="80"/>
      <c r="NN64" s="80"/>
      <c r="NO64" s="80"/>
      <c r="NP64" s="80"/>
      <c r="NQ64" s="80"/>
      <c r="NR64" s="80"/>
      <c r="NS64" s="80"/>
      <c r="NY64" s="57"/>
      <c r="NZ64" s="78">
        <f>$B$63</f>
        <v>0</v>
      </c>
      <c r="OA64" s="79" t="s">
        <v>66</v>
      </c>
      <c r="OB64" s="80"/>
      <c r="OC64" s="80"/>
      <c r="OD64" s="80"/>
      <c r="OE64" s="80"/>
      <c r="OF64" s="80"/>
      <c r="OG64" s="80"/>
      <c r="OH64" s="80"/>
      <c r="OI64" s="80"/>
      <c r="OJ64" s="80"/>
      <c r="OK64" s="80"/>
      <c r="OL64" s="80"/>
      <c r="OM64" s="80"/>
      <c r="ON64" s="80"/>
      <c r="OO64" s="80"/>
      <c r="OP64" s="80"/>
      <c r="OQ64" s="80"/>
      <c r="OR64" s="80"/>
      <c r="OS64" s="80"/>
      <c r="OT64" s="80"/>
      <c r="OU64" s="80"/>
      <c r="OV64" s="80"/>
      <c r="OW64" s="80"/>
      <c r="OX64" s="80"/>
      <c r="OY64" s="80"/>
      <c r="OZ64" s="80"/>
      <c r="PA64" s="80"/>
      <c r="PB64" s="80"/>
      <c r="PC64" s="80"/>
      <c r="PD64" s="80"/>
      <c r="PE64" s="80"/>
      <c r="PK64" s="57"/>
      <c r="PL64" s="78">
        <f>$B$63</f>
        <v>0</v>
      </c>
      <c r="PM64" s="79" t="s">
        <v>66</v>
      </c>
      <c r="PN64" s="80"/>
      <c r="PO64" s="80"/>
      <c r="PP64" s="80"/>
      <c r="PQ64" s="80"/>
      <c r="PR64" s="80"/>
      <c r="PS64" s="80"/>
      <c r="PT64" s="80"/>
      <c r="PU64" s="80"/>
      <c r="PV64" s="80"/>
      <c r="PW64" s="80"/>
      <c r="PX64" s="80"/>
      <c r="PY64" s="80"/>
      <c r="PZ64" s="80"/>
      <c r="QA64" s="80"/>
      <c r="QB64" s="80"/>
      <c r="QC64" s="80"/>
      <c r="QD64" s="80"/>
      <c r="QE64" s="80"/>
      <c r="QF64" s="80"/>
      <c r="QG64" s="80"/>
      <c r="QH64" s="80"/>
      <c r="QI64" s="80"/>
      <c r="QJ64" s="80"/>
      <c r="QK64" s="80"/>
      <c r="QL64" s="80"/>
      <c r="QM64" s="80"/>
      <c r="QN64" s="80"/>
      <c r="QO64" s="80"/>
      <c r="QP64" s="80"/>
      <c r="QQ64" s="80"/>
      <c r="QR64" s="80"/>
    </row>
    <row r="65" spans="1:460" ht="20.100000000000001" customHeight="1" x14ac:dyDescent="0.25">
      <c r="A65" s="18">
        <v>18</v>
      </c>
      <c r="B65" s="61"/>
      <c r="C65" s="83">
        <f>$B$66</f>
        <v>0</v>
      </c>
      <c r="D65" s="84" t="s">
        <v>29</v>
      </c>
      <c r="E65" s="86"/>
      <c r="F65" s="85"/>
      <c r="G65" s="89"/>
      <c r="H65" s="89"/>
      <c r="I65" s="85"/>
      <c r="J65" s="85"/>
      <c r="K65" s="85"/>
      <c r="L65" s="85"/>
      <c r="M65" s="85"/>
      <c r="N65" s="89"/>
      <c r="O65" s="89"/>
      <c r="P65" s="85"/>
      <c r="Q65" s="85"/>
      <c r="R65" s="85"/>
      <c r="S65" s="85"/>
      <c r="T65" s="85"/>
      <c r="U65" s="89"/>
      <c r="V65" s="89"/>
      <c r="W65" s="85"/>
      <c r="X65" s="85"/>
      <c r="Y65" s="85"/>
      <c r="Z65" s="85"/>
      <c r="AA65" s="85"/>
      <c r="AB65" s="89"/>
      <c r="AC65" s="89"/>
      <c r="AD65" s="85"/>
      <c r="AE65" s="85"/>
      <c r="AF65" s="85"/>
      <c r="AG65" s="85"/>
      <c r="AH65" s="85"/>
      <c r="AI65" s="89"/>
      <c r="AN65" s="18">
        <v>18</v>
      </c>
      <c r="AO65" s="61"/>
      <c r="AP65" s="127">
        <f>$B$66</f>
        <v>0</v>
      </c>
      <c r="AQ65" s="128" t="s">
        <v>29</v>
      </c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29"/>
      <c r="BD65" s="129"/>
      <c r="BE65" s="129"/>
      <c r="BF65" s="129"/>
      <c r="BG65" s="129"/>
      <c r="BH65" s="129"/>
      <c r="BI65" s="129"/>
      <c r="BJ65" s="129"/>
      <c r="BK65" s="129"/>
      <c r="BL65" s="129"/>
      <c r="BM65" s="129"/>
      <c r="BN65" s="129"/>
      <c r="BO65" s="129"/>
      <c r="BP65" s="129"/>
      <c r="BQ65" s="129"/>
      <c r="BR65" s="129"/>
      <c r="BS65" s="129"/>
      <c r="BX65" s="18">
        <v>18</v>
      </c>
      <c r="BY65" s="61"/>
      <c r="BZ65" s="127">
        <f>$B$66</f>
        <v>0</v>
      </c>
      <c r="CA65" s="128" t="s">
        <v>29</v>
      </c>
      <c r="CB65" s="129"/>
      <c r="CC65" s="129"/>
      <c r="CD65" s="129"/>
      <c r="CE65" s="129"/>
      <c r="CF65" s="129"/>
      <c r="CG65" s="129"/>
      <c r="CH65" s="129"/>
      <c r="CI65" s="129"/>
      <c r="CJ65" s="129"/>
      <c r="CK65" s="129"/>
      <c r="CL65" s="129"/>
      <c r="CM65" s="129"/>
      <c r="CN65" s="129"/>
      <c r="CO65" s="129"/>
      <c r="CP65" s="129"/>
      <c r="CQ65" s="129"/>
      <c r="CR65" s="129"/>
      <c r="CS65" s="129"/>
      <c r="CT65" s="129"/>
      <c r="CU65" s="129"/>
      <c r="CV65" s="129"/>
      <c r="CW65" s="129"/>
      <c r="CX65" s="129"/>
      <c r="CY65" s="129"/>
      <c r="CZ65" s="129"/>
      <c r="DA65" s="129"/>
      <c r="DB65" s="129"/>
      <c r="DC65" s="129"/>
      <c r="DD65" s="129"/>
      <c r="DE65" s="129"/>
      <c r="DF65" s="129"/>
      <c r="DL65" s="18">
        <v>18</v>
      </c>
      <c r="DM65" s="61"/>
      <c r="DN65" s="127">
        <f>$B$66</f>
        <v>0</v>
      </c>
      <c r="DO65" s="128" t="s">
        <v>29</v>
      </c>
      <c r="DP65" s="129"/>
      <c r="DQ65" s="129"/>
      <c r="DR65" s="129"/>
      <c r="DS65" s="129"/>
      <c r="DT65" s="129"/>
      <c r="DU65" s="129"/>
      <c r="DV65" s="129"/>
      <c r="DW65" s="129"/>
      <c r="DX65" s="129"/>
      <c r="DY65" s="129"/>
      <c r="DZ65" s="129"/>
      <c r="EA65" s="129"/>
      <c r="EB65" s="129"/>
      <c r="EC65" s="129"/>
      <c r="ED65" s="129"/>
      <c r="EE65" s="129"/>
      <c r="EF65" s="129"/>
      <c r="EG65" s="129"/>
      <c r="EH65" s="129"/>
      <c r="EI65" s="129"/>
      <c r="EJ65" s="129"/>
      <c r="EK65" s="129"/>
      <c r="EL65" s="129"/>
      <c r="EM65" s="129"/>
      <c r="EN65" s="129"/>
      <c r="EO65" s="129"/>
      <c r="EP65" s="129"/>
      <c r="EQ65" s="129"/>
      <c r="ER65" s="129"/>
      <c r="ES65" s="129"/>
      <c r="EX65" s="18">
        <v>18</v>
      </c>
      <c r="EY65" s="61"/>
      <c r="EZ65" s="127">
        <f>$B$66</f>
        <v>0</v>
      </c>
      <c r="FA65" s="128" t="s">
        <v>29</v>
      </c>
      <c r="FB65" s="129"/>
      <c r="FC65" s="129"/>
      <c r="FD65" s="129"/>
      <c r="FE65" s="129"/>
      <c r="FF65" s="129"/>
      <c r="FG65" s="129"/>
      <c r="FH65" s="129"/>
      <c r="FI65" s="129"/>
      <c r="FJ65" s="129"/>
      <c r="FK65" s="129"/>
      <c r="FL65" s="129"/>
      <c r="FM65" s="129"/>
      <c r="FN65" s="129"/>
      <c r="FO65" s="129"/>
      <c r="FP65" s="129"/>
      <c r="FQ65" s="129"/>
      <c r="FR65" s="129"/>
      <c r="FS65" s="129"/>
      <c r="FT65" s="129"/>
      <c r="FU65" s="129"/>
      <c r="FV65" s="129"/>
      <c r="FW65" s="129"/>
      <c r="FX65" s="129"/>
      <c r="FY65" s="129"/>
      <c r="FZ65" s="129"/>
      <c r="GA65" s="129"/>
      <c r="GB65" s="129"/>
      <c r="GC65" s="129"/>
      <c r="GD65" s="129"/>
      <c r="GE65" s="129"/>
      <c r="GF65" s="129"/>
      <c r="GK65" s="18">
        <v>18</v>
      </c>
      <c r="GL65" s="61"/>
      <c r="GM65" s="127">
        <f>$B$66</f>
        <v>0</v>
      </c>
      <c r="GN65" s="128" t="s">
        <v>29</v>
      </c>
      <c r="GO65" s="129"/>
      <c r="GP65" s="129"/>
      <c r="GQ65" s="129"/>
      <c r="GR65" s="129"/>
      <c r="GS65" s="129"/>
      <c r="GT65" s="129"/>
      <c r="GU65" s="129"/>
      <c r="GV65" s="129"/>
      <c r="GW65" s="129"/>
      <c r="GX65" s="129"/>
      <c r="GY65" s="129"/>
      <c r="GZ65" s="129"/>
      <c r="HA65" s="129"/>
      <c r="HB65" s="129"/>
      <c r="HC65" s="129"/>
      <c r="HD65" s="129"/>
      <c r="HE65" s="129"/>
      <c r="HF65" s="129"/>
      <c r="HG65" s="129"/>
      <c r="HH65" s="129"/>
      <c r="HI65" s="129"/>
      <c r="HJ65" s="129"/>
      <c r="HK65" s="129"/>
      <c r="HL65" s="129"/>
      <c r="HM65" s="129"/>
      <c r="HN65" s="129"/>
      <c r="HO65" s="129"/>
      <c r="HP65" s="129"/>
      <c r="HQ65" s="129"/>
      <c r="HR65" s="129"/>
      <c r="HX65" s="18">
        <v>18</v>
      </c>
      <c r="HY65" s="61"/>
      <c r="HZ65" s="127">
        <f>$B$66</f>
        <v>0</v>
      </c>
      <c r="IA65" s="128" t="s">
        <v>29</v>
      </c>
      <c r="IB65" s="129"/>
      <c r="IC65" s="129"/>
      <c r="ID65" s="129"/>
      <c r="IE65" s="129"/>
      <c r="IF65" s="129"/>
      <c r="IG65" s="129"/>
      <c r="IH65" s="129"/>
      <c r="II65" s="129"/>
      <c r="IJ65" s="129"/>
      <c r="IK65" s="129"/>
      <c r="IL65" s="129"/>
      <c r="IM65" s="129"/>
      <c r="IN65" s="129"/>
      <c r="IO65" s="129"/>
      <c r="IP65" s="129"/>
      <c r="IQ65" s="129"/>
      <c r="IR65" s="129"/>
      <c r="IS65" s="129"/>
      <c r="IT65" s="129"/>
      <c r="IU65" s="129"/>
      <c r="IV65" s="129"/>
      <c r="IW65" s="129"/>
      <c r="IX65" s="129"/>
      <c r="IY65" s="129"/>
      <c r="IZ65" s="129"/>
      <c r="JA65" s="129"/>
      <c r="JB65" s="129"/>
      <c r="JC65" s="129"/>
      <c r="JD65" s="129"/>
      <c r="JE65" s="129"/>
      <c r="JF65" s="129"/>
      <c r="JK65" s="18">
        <v>18</v>
      </c>
      <c r="JL65" s="61"/>
      <c r="JM65" s="127">
        <f>$B$66</f>
        <v>0</v>
      </c>
      <c r="JN65" s="128" t="s">
        <v>29</v>
      </c>
      <c r="JO65" s="129"/>
      <c r="JP65" s="129"/>
      <c r="JQ65" s="129"/>
      <c r="JR65" s="129"/>
      <c r="JS65" s="129"/>
      <c r="JT65" s="129"/>
      <c r="JU65" s="129"/>
      <c r="JV65" s="129"/>
      <c r="JW65" s="129"/>
      <c r="JX65" s="129"/>
      <c r="JY65" s="129"/>
      <c r="JZ65" s="129"/>
      <c r="KA65" s="129"/>
      <c r="KB65" s="129"/>
      <c r="KC65" s="129"/>
      <c r="KD65" s="129"/>
      <c r="KE65" s="129"/>
      <c r="KF65" s="129"/>
      <c r="KG65" s="129"/>
      <c r="KH65" s="129"/>
      <c r="KI65" s="129"/>
      <c r="KJ65" s="129"/>
      <c r="KK65" s="129"/>
      <c r="KL65" s="129"/>
      <c r="KM65" s="129"/>
      <c r="KN65" s="129"/>
      <c r="KO65" s="129"/>
      <c r="KP65" s="129"/>
      <c r="KQ65" s="129"/>
      <c r="KR65" s="129"/>
      <c r="KS65" s="129"/>
      <c r="KY65" s="18">
        <v>18</v>
      </c>
      <c r="KZ65" s="61"/>
      <c r="LA65" s="127">
        <f>$B$66</f>
        <v>0</v>
      </c>
      <c r="LB65" s="128" t="s">
        <v>29</v>
      </c>
      <c r="LC65" s="129"/>
      <c r="LD65" s="129"/>
      <c r="LE65" s="129"/>
      <c r="LF65" s="129"/>
      <c r="LG65" s="129"/>
      <c r="LH65" s="129"/>
      <c r="LI65" s="129"/>
      <c r="LJ65" s="129"/>
      <c r="LK65" s="129"/>
      <c r="LL65" s="129"/>
      <c r="LM65" s="129"/>
      <c r="LN65" s="129"/>
      <c r="LO65" s="129"/>
      <c r="LP65" s="129"/>
      <c r="LQ65" s="129"/>
      <c r="LR65" s="129"/>
      <c r="LS65" s="129"/>
      <c r="LT65" s="129"/>
      <c r="LU65" s="129"/>
      <c r="LV65" s="129"/>
      <c r="LW65" s="129"/>
      <c r="LX65" s="129"/>
      <c r="LY65" s="129"/>
      <c r="LZ65" s="129"/>
      <c r="MA65" s="129"/>
      <c r="MB65" s="129"/>
      <c r="MC65" s="129"/>
      <c r="MD65" s="129"/>
      <c r="ME65" s="129"/>
      <c r="MF65" s="129"/>
      <c r="MK65" s="18">
        <v>18</v>
      </c>
      <c r="ML65" s="61"/>
      <c r="MM65" s="127">
        <f>$B$66</f>
        <v>0</v>
      </c>
      <c r="MN65" s="128" t="s">
        <v>29</v>
      </c>
      <c r="MO65" s="129"/>
      <c r="MP65" s="129"/>
      <c r="MQ65" s="129"/>
      <c r="MR65" s="129"/>
      <c r="MS65" s="129"/>
      <c r="MT65" s="129"/>
      <c r="MU65" s="129"/>
      <c r="MV65" s="129"/>
      <c r="MW65" s="129"/>
      <c r="MX65" s="129"/>
      <c r="MY65" s="129"/>
      <c r="MZ65" s="129"/>
      <c r="NA65" s="129"/>
      <c r="NB65" s="129"/>
      <c r="NC65" s="129"/>
      <c r="ND65" s="129"/>
      <c r="NE65" s="129"/>
      <c r="NF65" s="129"/>
      <c r="NG65" s="129"/>
      <c r="NH65" s="129"/>
      <c r="NI65" s="129"/>
      <c r="NJ65" s="129"/>
      <c r="NK65" s="129"/>
      <c r="NL65" s="129"/>
      <c r="NM65" s="129"/>
      <c r="NN65" s="129"/>
      <c r="NO65" s="129"/>
      <c r="NP65" s="129"/>
      <c r="NQ65" s="129"/>
      <c r="NR65" s="129"/>
      <c r="NS65" s="129"/>
      <c r="NX65" s="18">
        <v>18</v>
      </c>
      <c r="NY65" s="61"/>
      <c r="NZ65" s="127">
        <f>$B$66</f>
        <v>0</v>
      </c>
      <c r="OA65" s="128" t="s">
        <v>29</v>
      </c>
      <c r="OB65" s="129"/>
      <c r="OC65" s="129"/>
      <c r="OD65" s="129"/>
      <c r="OE65" s="129"/>
      <c r="OF65" s="129"/>
      <c r="OG65" s="129"/>
      <c r="OH65" s="129"/>
      <c r="OI65" s="129"/>
      <c r="OJ65" s="129"/>
      <c r="OK65" s="129"/>
      <c r="OL65" s="129"/>
      <c r="OM65" s="129"/>
      <c r="ON65" s="129"/>
      <c r="OO65" s="129"/>
      <c r="OP65" s="129"/>
      <c r="OQ65" s="129"/>
      <c r="OR65" s="129"/>
      <c r="OS65" s="129"/>
      <c r="OT65" s="129"/>
      <c r="OU65" s="129"/>
      <c r="OV65" s="129"/>
      <c r="OW65" s="129"/>
      <c r="OX65" s="129"/>
      <c r="OY65" s="129"/>
      <c r="OZ65" s="129"/>
      <c r="PA65" s="129"/>
      <c r="PB65" s="129"/>
      <c r="PC65" s="129"/>
      <c r="PD65" s="129"/>
      <c r="PE65" s="129"/>
      <c r="PJ65" s="18">
        <v>18</v>
      </c>
      <c r="PK65" s="61"/>
      <c r="PL65" s="127">
        <f>$B$66</f>
        <v>0</v>
      </c>
      <c r="PM65" s="128" t="s">
        <v>29</v>
      </c>
      <c r="PN65" s="129"/>
      <c r="PO65" s="129"/>
      <c r="PP65" s="129"/>
      <c r="PQ65" s="129"/>
      <c r="PR65" s="129"/>
      <c r="PS65" s="129"/>
      <c r="PT65" s="129"/>
      <c r="PU65" s="129"/>
      <c r="PV65" s="129"/>
      <c r="PW65" s="129"/>
      <c r="PX65" s="129"/>
      <c r="PY65" s="129"/>
      <c r="PZ65" s="129"/>
      <c r="QA65" s="129"/>
      <c r="QB65" s="129"/>
      <c r="QC65" s="129"/>
      <c r="QD65" s="129"/>
      <c r="QE65" s="129"/>
      <c r="QF65" s="129"/>
      <c r="QG65" s="129"/>
      <c r="QH65" s="129"/>
      <c r="QI65" s="129"/>
      <c r="QJ65" s="129"/>
      <c r="QK65" s="129"/>
      <c r="QL65" s="129"/>
      <c r="QM65" s="129"/>
      <c r="QN65" s="129"/>
      <c r="QO65" s="129"/>
      <c r="QP65" s="129"/>
      <c r="QQ65" s="129"/>
      <c r="QR65" s="129"/>
    </row>
    <row r="66" spans="1:460" ht="20.100000000000001" customHeight="1" x14ac:dyDescent="0.25">
      <c r="B66" s="56"/>
      <c r="C66" s="81">
        <f>$B$66</f>
        <v>0</v>
      </c>
      <c r="D66" s="76" t="s">
        <v>30</v>
      </c>
      <c r="E66" s="87"/>
      <c r="F66" s="77"/>
      <c r="G66" s="90"/>
      <c r="H66" s="90"/>
      <c r="I66" s="77"/>
      <c r="J66" s="77"/>
      <c r="K66" s="77"/>
      <c r="L66" s="77"/>
      <c r="M66" s="77"/>
      <c r="N66" s="90"/>
      <c r="O66" s="90"/>
      <c r="P66" s="77"/>
      <c r="Q66" s="77"/>
      <c r="R66" s="77"/>
      <c r="S66" s="77"/>
      <c r="T66" s="77"/>
      <c r="U66" s="90"/>
      <c r="V66" s="90"/>
      <c r="W66" s="77"/>
      <c r="X66" s="77"/>
      <c r="Y66" s="77"/>
      <c r="Z66" s="77"/>
      <c r="AA66" s="77"/>
      <c r="AB66" s="90"/>
      <c r="AC66" s="90"/>
      <c r="AD66" s="77"/>
      <c r="AE66" s="77"/>
      <c r="AF66" s="77"/>
      <c r="AG66" s="77"/>
      <c r="AH66" s="77"/>
      <c r="AI66" s="90"/>
      <c r="AO66" s="56"/>
      <c r="AP66" s="81">
        <f>$B$66</f>
        <v>0</v>
      </c>
      <c r="AQ66" s="76" t="s">
        <v>30</v>
      </c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  <c r="BM66" s="77"/>
      <c r="BN66" s="77"/>
      <c r="BO66" s="77"/>
      <c r="BP66" s="77"/>
      <c r="BQ66" s="77"/>
      <c r="BR66" s="77"/>
      <c r="BS66" s="77"/>
      <c r="BY66" s="56"/>
      <c r="BZ66" s="81">
        <f>$B$66</f>
        <v>0</v>
      </c>
      <c r="CA66" s="76" t="s">
        <v>30</v>
      </c>
      <c r="CB66" s="77"/>
      <c r="CC66" s="77"/>
      <c r="CD66" s="77"/>
      <c r="CE66" s="77"/>
      <c r="CF66" s="77"/>
      <c r="CG66" s="77"/>
      <c r="CH66" s="77"/>
      <c r="CI66" s="77"/>
      <c r="CJ66" s="77"/>
      <c r="CK66" s="77"/>
      <c r="CL66" s="77"/>
      <c r="CM66" s="77"/>
      <c r="CN66" s="77"/>
      <c r="CO66" s="77"/>
      <c r="CP66" s="77"/>
      <c r="CQ66" s="77"/>
      <c r="CR66" s="77"/>
      <c r="CS66" s="77"/>
      <c r="CT66" s="77"/>
      <c r="CU66" s="77"/>
      <c r="CV66" s="77"/>
      <c r="CW66" s="77"/>
      <c r="CX66" s="77"/>
      <c r="CY66" s="77"/>
      <c r="CZ66" s="77"/>
      <c r="DA66" s="77"/>
      <c r="DB66" s="77"/>
      <c r="DC66" s="77"/>
      <c r="DD66" s="77"/>
      <c r="DE66" s="77"/>
      <c r="DF66" s="77"/>
      <c r="DM66" s="56"/>
      <c r="DN66" s="81">
        <f>$B$66</f>
        <v>0</v>
      </c>
      <c r="DO66" s="76" t="s">
        <v>30</v>
      </c>
      <c r="DP66" s="77"/>
      <c r="DQ66" s="77"/>
      <c r="DR66" s="77"/>
      <c r="DS66" s="77"/>
      <c r="DT66" s="77"/>
      <c r="DU66" s="77"/>
      <c r="DV66" s="77"/>
      <c r="DW66" s="77"/>
      <c r="DX66" s="77"/>
      <c r="DY66" s="77"/>
      <c r="DZ66" s="77"/>
      <c r="EA66" s="77"/>
      <c r="EB66" s="77"/>
      <c r="EC66" s="77"/>
      <c r="ED66" s="77"/>
      <c r="EE66" s="77"/>
      <c r="EF66" s="77"/>
      <c r="EG66" s="77"/>
      <c r="EH66" s="77"/>
      <c r="EI66" s="77"/>
      <c r="EJ66" s="77"/>
      <c r="EK66" s="77"/>
      <c r="EL66" s="77"/>
      <c r="EM66" s="77"/>
      <c r="EN66" s="77"/>
      <c r="EO66" s="77"/>
      <c r="EP66" s="77"/>
      <c r="EQ66" s="77"/>
      <c r="ER66" s="77"/>
      <c r="ES66" s="77"/>
      <c r="EY66" s="56"/>
      <c r="EZ66" s="81">
        <f>$B$66</f>
        <v>0</v>
      </c>
      <c r="FA66" s="76" t="s">
        <v>30</v>
      </c>
      <c r="FB66" s="77"/>
      <c r="FC66" s="77"/>
      <c r="FD66" s="77"/>
      <c r="FE66" s="77"/>
      <c r="FF66" s="77"/>
      <c r="FG66" s="77"/>
      <c r="FH66" s="77"/>
      <c r="FI66" s="77"/>
      <c r="FJ66" s="77"/>
      <c r="FK66" s="77"/>
      <c r="FL66" s="77"/>
      <c r="FM66" s="77"/>
      <c r="FN66" s="77"/>
      <c r="FO66" s="77"/>
      <c r="FP66" s="77"/>
      <c r="FQ66" s="77"/>
      <c r="FR66" s="77"/>
      <c r="FS66" s="77"/>
      <c r="FT66" s="77"/>
      <c r="FU66" s="77"/>
      <c r="FV66" s="77"/>
      <c r="FW66" s="77"/>
      <c r="FX66" s="77"/>
      <c r="FY66" s="77"/>
      <c r="FZ66" s="77"/>
      <c r="GA66" s="77"/>
      <c r="GB66" s="77"/>
      <c r="GC66" s="77"/>
      <c r="GD66" s="77"/>
      <c r="GE66" s="77"/>
      <c r="GF66" s="77"/>
      <c r="GL66" s="56"/>
      <c r="GM66" s="81">
        <f>$B$66</f>
        <v>0</v>
      </c>
      <c r="GN66" s="76" t="s">
        <v>30</v>
      </c>
      <c r="GO66" s="77"/>
      <c r="GP66" s="77"/>
      <c r="GQ66" s="77"/>
      <c r="GR66" s="77"/>
      <c r="GS66" s="77"/>
      <c r="GT66" s="77"/>
      <c r="GU66" s="77"/>
      <c r="GV66" s="77"/>
      <c r="GW66" s="77"/>
      <c r="GX66" s="77"/>
      <c r="GY66" s="77"/>
      <c r="GZ66" s="77"/>
      <c r="HA66" s="77"/>
      <c r="HB66" s="77"/>
      <c r="HC66" s="77"/>
      <c r="HD66" s="77"/>
      <c r="HE66" s="77"/>
      <c r="HF66" s="77"/>
      <c r="HG66" s="77"/>
      <c r="HH66" s="77"/>
      <c r="HI66" s="77"/>
      <c r="HJ66" s="77"/>
      <c r="HK66" s="77"/>
      <c r="HL66" s="77"/>
      <c r="HM66" s="77"/>
      <c r="HN66" s="77"/>
      <c r="HO66" s="77"/>
      <c r="HP66" s="77"/>
      <c r="HQ66" s="77"/>
      <c r="HR66" s="77"/>
      <c r="HY66" s="56"/>
      <c r="HZ66" s="81">
        <f>$B$66</f>
        <v>0</v>
      </c>
      <c r="IA66" s="76" t="s">
        <v>30</v>
      </c>
      <c r="IB66" s="77"/>
      <c r="IC66" s="77"/>
      <c r="ID66" s="77"/>
      <c r="IE66" s="77"/>
      <c r="IF66" s="77"/>
      <c r="IG66" s="77"/>
      <c r="IH66" s="77"/>
      <c r="II66" s="77"/>
      <c r="IJ66" s="77"/>
      <c r="IK66" s="77"/>
      <c r="IL66" s="77"/>
      <c r="IM66" s="77"/>
      <c r="IN66" s="77"/>
      <c r="IO66" s="77"/>
      <c r="IP66" s="77"/>
      <c r="IQ66" s="77"/>
      <c r="IR66" s="77"/>
      <c r="IS66" s="77"/>
      <c r="IT66" s="77"/>
      <c r="IU66" s="77"/>
      <c r="IV66" s="77"/>
      <c r="IW66" s="77"/>
      <c r="IX66" s="77"/>
      <c r="IY66" s="77"/>
      <c r="IZ66" s="77"/>
      <c r="JA66" s="77"/>
      <c r="JB66" s="77"/>
      <c r="JC66" s="77"/>
      <c r="JD66" s="77"/>
      <c r="JE66" s="77"/>
      <c r="JF66" s="77"/>
      <c r="JL66" s="56"/>
      <c r="JM66" s="81">
        <f>$B$66</f>
        <v>0</v>
      </c>
      <c r="JN66" s="76" t="s">
        <v>30</v>
      </c>
      <c r="JO66" s="77"/>
      <c r="JP66" s="77"/>
      <c r="JQ66" s="77"/>
      <c r="JR66" s="77"/>
      <c r="JS66" s="77"/>
      <c r="JT66" s="77"/>
      <c r="JU66" s="77"/>
      <c r="JV66" s="77"/>
      <c r="JW66" s="77"/>
      <c r="JX66" s="77"/>
      <c r="JY66" s="77"/>
      <c r="JZ66" s="77"/>
      <c r="KA66" s="77"/>
      <c r="KB66" s="77"/>
      <c r="KC66" s="77"/>
      <c r="KD66" s="77"/>
      <c r="KE66" s="77"/>
      <c r="KF66" s="77"/>
      <c r="KG66" s="77"/>
      <c r="KH66" s="77"/>
      <c r="KI66" s="77"/>
      <c r="KJ66" s="77"/>
      <c r="KK66" s="77"/>
      <c r="KL66" s="77"/>
      <c r="KM66" s="77"/>
      <c r="KN66" s="77"/>
      <c r="KO66" s="77"/>
      <c r="KP66" s="77"/>
      <c r="KQ66" s="77"/>
      <c r="KR66" s="77"/>
      <c r="KS66" s="77"/>
      <c r="KZ66" s="56"/>
      <c r="LA66" s="81">
        <f>$B$66</f>
        <v>0</v>
      </c>
      <c r="LB66" s="76" t="s">
        <v>30</v>
      </c>
      <c r="LC66" s="77"/>
      <c r="LD66" s="77"/>
      <c r="LE66" s="77"/>
      <c r="LF66" s="77"/>
      <c r="LG66" s="77"/>
      <c r="LH66" s="77"/>
      <c r="LI66" s="77"/>
      <c r="LJ66" s="77"/>
      <c r="LK66" s="77"/>
      <c r="LL66" s="77"/>
      <c r="LM66" s="77"/>
      <c r="LN66" s="77"/>
      <c r="LO66" s="77"/>
      <c r="LP66" s="77"/>
      <c r="LQ66" s="77"/>
      <c r="LR66" s="77"/>
      <c r="LS66" s="77"/>
      <c r="LT66" s="77"/>
      <c r="LU66" s="77"/>
      <c r="LV66" s="77"/>
      <c r="LW66" s="77"/>
      <c r="LX66" s="77"/>
      <c r="LY66" s="77"/>
      <c r="LZ66" s="77"/>
      <c r="MA66" s="77"/>
      <c r="MB66" s="77"/>
      <c r="MC66" s="77"/>
      <c r="MD66" s="77"/>
      <c r="ME66" s="77"/>
      <c r="MF66" s="77"/>
      <c r="ML66" s="56"/>
      <c r="MM66" s="81">
        <f>$B$66</f>
        <v>0</v>
      </c>
      <c r="MN66" s="76" t="s">
        <v>30</v>
      </c>
      <c r="MO66" s="77"/>
      <c r="MP66" s="77"/>
      <c r="MQ66" s="77"/>
      <c r="MR66" s="77"/>
      <c r="MS66" s="77"/>
      <c r="MT66" s="77"/>
      <c r="MU66" s="77"/>
      <c r="MV66" s="77"/>
      <c r="MW66" s="77"/>
      <c r="MX66" s="77"/>
      <c r="MY66" s="77"/>
      <c r="MZ66" s="77"/>
      <c r="NA66" s="77"/>
      <c r="NB66" s="77"/>
      <c r="NC66" s="77"/>
      <c r="ND66" s="77"/>
      <c r="NE66" s="77"/>
      <c r="NF66" s="77"/>
      <c r="NG66" s="77"/>
      <c r="NH66" s="77"/>
      <c r="NI66" s="77"/>
      <c r="NJ66" s="77"/>
      <c r="NK66" s="77"/>
      <c r="NL66" s="77"/>
      <c r="NM66" s="77"/>
      <c r="NN66" s="77"/>
      <c r="NO66" s="77"/>
      <c r="NP66" s="77"/>
      <c r="NQ66" s="77"/>
      <c r="NR66" s="77"/>
      <c r="NS66" s="77"/>
      <c r="NY66" s="56"/>
      <c r="NZ66" s="81">
        <f>$B$66</f>
        <v>0</v>
      </c>
      <c r="OA66" s="76" t="s">
        <v>30</v>
      </c>
      <c r="OB66" s="77"/>
      <c r="OC66" s="77"/>
      <c r="OD66" s="77"/>
      <c r="OE66" s="77"/>
      <c r="OF66" s="77"/>
      <c r="OG66" s="77"/>
      <c r="OH66" s="77"/>
      <c r="OI66" s="77"/>
      <c r="OJ66" s="77"/>
      <c r="OK66" s="77"/>
      <c r="OL66" s="77"/>
      <c r="OM66" s="77"/>
      <c r="ON66" s="77"/>
      <c r="OO66" s="77"/>
      <c r="OP66" s="77"/>
      <c r="OQ66" s="77"/>
      <c r="OR66" s="77"/>
      <c r="OS66" s="77"/>
      <c r="OT66" s="77"/>
      <c r="OU66" s="77"/>
      <c r="OV66" s="77"/>
      <c r="OW66" s="77"/>
      <c r="OX66" s="77"/>
      <c r="OY66" s="77"/>
      <c r="OZ66" s="77"/>
      <c r="PA66" s="77"/>
      <c r="PB66" s="77"/>
      <c r="PC66" s="77"/>
      <c r="PD66" s="77"/>
      <c r="PE66" s="77"/>
      <c r="PK66" s="56"/>
      <c r="PL66" s="81">
        <f>$B$66</f>
        <v>0</v>
      </c>
      <c r="PM66" s="76" t="s">
        <v>30</v>
      </c>
      <c r="PN66" s="77"/>
      <c r="PO66" s="77"/>
      <c r="PP66" s="77"/>
      <c r="PQ66" s="77"/>
      <c r="PR66" s="77"/>
      <c r="PS66" s="77"/>
      <c r="PT66" s="77"/>
      <c r="PU66" s="77"/>
      <c r="PV66" s="77"/>
      <c r="PW66" s="77"/>
      <c r="PX66" s="77"/>
      <c r="PY66" s="77"/>
      <c r="PZ66" s="77"/>
      <c r="QA66" s="77"/>
      <c r="QB66" s="77"/>
      <c r="QC66" s="77"/>
      <c r="QD66" s="77"/>
      <c r="QE66" s="77"/>
      <c r="QF66" s="77"/>
      <c r="QG66" s="77"/>
      <c r="QH66" s="77"/>
      <c r="QI66" s="77"/>
      <c r="QJ66" s="77"/>
      <c r="QK66" s="77"/>
      <c r="QL66" s="77"/>
      <c r="QM66" s="77"/>
      <c r="QN66" s="77"/>
      <c r="QO66" s="77"/>
      <c r="QP66" s="77"/>
      <c r="QQ66" s="77"/>
      <c r="QR66" s="77"/>
    </row>
    <row r="67" spans="1:460" s="35" customFormat="1" ht="20.100000000000001" customHeight="1" thickBot="1" x14ac:dyDescent="0.3">
      <c r="B67" s="57"/>
      <c r="C67" s="78">
        <f>$B$66</f>
        <v>0</v>
      </c>
      <c r="D67" s="79" t="s">
        <v>66</v>
      </c>
      <c r="E67" s="88"/>
      <c r="F67" s="80"/>
      <c r="G67" s="91"/>
      <c r="H67" s="91"/>
      <c r="I67" s="80"/>
      <c r="J67" s="80"/>
      <c r="K67" s="80"/>
      <c r="L67" s="80"/>
      <c r="M67" s="80"/>
      <c r="N67" s="91"/>
      <c r="O67" s="91"/>
      <c r="P67" s="80"/>
      <c r="Q67" s="80"/>
      <c r="R67" s="80"/>
      <c r="S67" s="80"/>
      <c r="T67" s="80"/>
      <c r="U67" s="91"/>
      <c r="V67" s="91"/>
      <c r="W67" s="80"/>
      <c r="X67" s="80"/>
      <c r="Y67" s="80"/>
      <c r="Z67" s="80"/>
      <c r="AA67" s="80"/>
      <c r="AB67" s="91"/>
      <c r="AC67" s="91"/>
      <c r="AD67" s="80"/>
      <c r="AE67" s="80"/>
      <c r="AF67" s="80"/>
      <c r="AG67" s="80"/>
      <c r="AH67" s="80"/>
      <c r="AI67" s="91"/>
      <c r="AO67" s="57"/>
      <c r="AP67" s="78">
        <f>$B$66</f>
        <v>0</v>
      </c>
      <c r="AQ67" s="79" t="s">
        <v>66</v>
      </c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Y67" s="57"/>
      <c r="BZ67" s="78">
        <f>$B$66</f>
        <v>0</v>
      </c>
      <c r="CA67" s="79" t="s">
        <v>66</v>
      </c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80"/>
      <c r="CX67" s="80"/>
      <c r="CY67" s="80"/>
      <c r="CZ67" s="80"/>
      <c r="DA67" s="80"/>
      <c r="DB67" s="80"/>
      <c r="DC67" s="80"/>
      <c r="DD67" s="80"/>
      <c r="DE67" s="80"/>
      <c r="DF67" s="80"/>
      <c r="DM67" s="57"/>
      <c r="DN67" s="78">
        <f>$B$66</f>
        <v>0</v>
      </c>
      <c r="DO67" s="79" t="s">
        <v>66</v>
      </c>
      <c r="DP67" s="80"/>
      <c r="DQ67" s="80"/>
      <c r="DR67" s="80"/>
      <c r="DS67" s="80"/>
      <c r="DT67" s="80"/>
      <c r="DU67" s="80"/>
      <c r="DV67" s="80"/>
      <c r="DW67" s="80"/>
      <c r="DX67" s="80"/>
      <c r="DY67" s="80"/>
      <c r="DZ67" s="80"/>
      <c r="EA67" s="80"/>
      <c r="EB67" s="80"/>
      <c r="EC67" s="80"/>
      <c r="ED67" s="80"/>
      <c r="EE67" s="80"/>
      <c r="EF67" s="80"/>
      <c r="EG67" s="80"/>
      <c r="EH67" s="80"/>
      <c r="EI67" s="80"/>
      <c r="EJ67" s="80"/>
      <c r="EK67" s="80"/>
      <c r="EL67" s="80"/>
      <c r="EM67" s="80"/>
      <c r="EN67" s="80"/>
      <c r="EO67" s="80"/>
      <c r="EP67" s="80"/>
      <c r="EQ67" s="80"/>
      <c r="ER67" s="80"/>
      <c r="ES67" s="80"/>
      <c r="EY67" s="57"/>
      <c r="EZ67" s="78">
        <f>$B$66</f>
        <v>0</v>
      </c>
      <c r="FA67" s="79" t="s">
        <v>66</v>
      </c>
      <c r="FB67" s="80"/>
      <c r="FC67" s="80"/>
      <c r="FD67" s="80"/>
      <c r="FE67" s="80"/>
      <c r="FF67" s="80"/>
      <c r="FG67" s="80"/>
      <c r="FH67" s="80"/>
      <c r="FI67" s="80"/>
      <c r="FJ67" s="80"/>
      <c r="FK67" s="80"/>
      <c r="FL67" s="80"/>
      <c r="FM67" s="80"/>
      <c r="FN67" s="80"/>
      <c r="FO67" s="80"/>
      <c r="FP67" s="80"/>
      <c r="FQ67" s="80"/>
      <c r="FR67" s="80"/>
      <c r="FS67" s="80"/>
      <c r="FT67" s="80"/>
      <c r="FU67" s="80"/>
      <c r="FV67" s="80"/>
      <c r="FW67" s="80"/>
      <c r="FX67" s="80"/>
      <c r="FY67" s="80"/>
      <c r="FZ67" s="80"/>
      <c r="GA67" s="80"/>
      <c r="GB67" s="80"/>
      <c r="GC67" s="80"/>
      <c r="GD67" s="80"/>
      <c r="GE67" s="80"/>
      <c r="GF67" s="80"/>
      <c r="GL67" s="57"/>
      <c r="GM67" s="78">
        <f>$B$66</f>
        <v>0</v>
      </c>
      <c r="GN67" s="79" t="s">
        <v>66</v>
      </c>
      <c r="GO67" s="80"/>
      <c r="GP67" s="80"/>
      <c r="GQ67" s="80"/>
      <c r="GR67" s="80"/>
      <c r="GS67" s="80"/>
      <c r="GT67" s="80"/>
      <c r="GU67" s="80"/>
      <c r="GV67" s="80"/>
      <c r="GW67" s="80"/>
      <c r="GX67" s="80"/>
      <c r="GY67" s="80"/>
      <c r="GZ67" s="80"/>
      <c r="HA67" s="80"/>
      <c r="HB67" s="80"/>
      <c r="HC67" s="80"/>
      <c r="HD67" s="80"/>
      <c r="HE67" s="80"/>
      <c r="HF67" s="80"/>
      <c r="HG67" s="80"/>
      <c r="HH67" s="80"/>
      <c r="HI67" s="80"/>
      <c r="HJ67" s="80"/>
      <c r="HK67" s="80"/>
      <c r="HL67" s="80"/>
      <c r="HM67" s="80"/>
      <c r="HN67" s="80"/>
      <c r="HO67" s="80"/>
      <c r="HP67" s="80"/>
      <c r="HQ67" s="80"/>
      <c r="HR67" s="80"/>
      <c r="HY67" s="57"/>
      <c r="HZ67" s="78">
        <f>$B$66</f>
        <v>0</v>
      </c>
      <c r="IA67" s="79" t="s">
        <v>66</v>
      </c>
      <c r="IB67" s="80"/>
      <c r="IC67" s="80"/>
      <c r="ID67" s="80"/>
      <c r="IE67" s="80"/>
      <c r="IF67" s="80"/>
      <c r="IG67" s="80"/>
      <c r="IH67" s="80"/>
      <c r="II67" s="80"/>
      <c r="IJ67" s="80"/>
      <c r="IK67" s="80"/>
      <c r="IL67" s="80"/>
      <c r="IM67" s="80"/>
      <c r="IN67" s="80"/>
      <c r="IO67" s="80"/>
      <c r="IP67" s="80"/>
      <c r="IQ67" s="80"/>
      <c r="IR67" s="80"/>
      <c r="IS67" s="80"/>
      <c r="IT67" s="80"/>
      <c r="IU67" s="80"/>
      <c r="IV67" s="80"/>
      <c r="IW67" s="80"/>
      <c r="IX67" s="80"/>
      <c r="IY67" s="80"/>
      <c r="IZ67" s="80"/>
      <c r="JA67" s="80"/>
      <c r="JB67" s="80"/>
      <c r="JC67" s="80"/>
      <c r="JD67" s="80"/>
      <c r="JE67" s="80"/>
      <c r="JF67" s="80"/>
      <c r="JL67" s="57"/>
      <c r="JM67" s="78">
        <f>$B$66</f>
        <v>0</v>
      </c>
      <c r="JN67" s="79" t="s">
        <v>66</v>
      </c>
      <c r="JO67" s="80"/>
      <c r="JP67" s="80"/>
      <c r="JQ67" s="80"/>
      <c r="JR67" s="80"/>
      <c r="JS67" s="80"/>
      <c r="JT67" s="80"/>
      <c r="JU67" s="80"/>
      <c r="JV67" s="80"/>
      <c r="JW67" s="80"/>
      <c r="JX67" s="80"/>
      <c r="JY67" s="80"/>
      <c r="JZ67" s="80"/>
      <c r="KA67" s="80"/>
      <c r="KB67" s="80"/>
      <c r="KC67" s="80"/>
      <c r="KD67" s="80"/>
      <c r="KE67" s="80"/>
      <c r="KF67" s="80"/>
      <c r="KG67" s="80"/>
      <c r="KH67" s="80"/>
      <c r="KI67" s="80"/>
      <c r="KJ67" s="80"/>
      <c r="KK67" s="80"/>
      <c r="KL67" s="80"/>
      <c r="KM67" s="80"/>
      <c r="KN67" s="80"/>
      <c r="KO67" s="80"/>
      <c r="KP67" s="80"/>
      <c r="KQ67" s="80"/>
      <c r="KR67" s="80"/>
      <c r="KS67" s="80"/>
      <c r="KZ67" s="57"/>
      <c r="LA67" s="78">
        <f>$B$66</f>
        <v>0</v>
      </c>
      <c r="LB67" s="79" t="s">
        <v>66</v>
      </c>
      <c r="LC67" s="80"/>
      <c r="LD67" s="80"/>
      <c r="LE67" s="80"/>
      <c r="LF67" s="80"/>
      <c r="LG67" s="80"/>
      <c r="LH67" s="80"/>
      <c r="LI67" s="80"/>
      <c r="LJ67" s="80"/>
      <c r="LK67" s="80"/>
      <c r="LL67" s="80"/>
      <c r="LM67" s="80"/>
      <c r="LN67" s="80"/>
      <c r="LO67" s="80"/>
      <c r="LP67" s="80"/>
      <c r="LQ67" s="80"/>
      <c r="LR67" s="80"/>
      <c r="LS67" s="80"/>
      <c r="LT67" s="80"/>
      <c r="LU67" s="80"/>
      <c r="LV67" s="80"/>
      <c r="LW67" s="80"/>
      <c r="LX67" s="80"/>
      <c r="LY67" s="80"/>
      <c r="LZ67" s="80"/>
      <c r="MA67" s="80"/>
      <c r="MB67" s="80"/>
      <c r="MC67" s="80"/>
      <c r="MD67" s="80"/>
      <c r="ME67" s="80"/>
      <c r="MF67" s="80"/>
      <c r="ML67" s="57"/>
      <c r="MM67" s="78">
        <f>$B$66</f>
        <v>0</v>
      </c>
      <c r="MN67" s="79" t="s">
        <v>66</v>
      </c>
      <c r="MO67" s="80"/>
      <c r="MP67" s="80"/>
      <c r="MQ67" s="80"/>
      <c r="MR67" s="80"/>
      <c r="MS67" s="80"/>
      <c r="MT67" s="80"/>
      <c r="MU67" s="80"/>
      <c r="MV67" s="80"/>
      <c r="MW67" s="80"/>
      <c r="MX67" s="80"/>
      <c r="MY67" s="80"/>
      <c r="MZ67" s="80"/>
      <c r="NA67" s="80"/>
      <c r="NB67" s="80"/>
      <c r="NC67" s="80"/>
      <c r="ND67" s="80"/>
      <c r="NE67" s="80"/>
      <c r="NF67" s="80"/>
      <c r="NG67" s="80"/>
      <c r="NH67" s="80"/>
      <c r="NI67" s="80"/>
      <c r="NJ67" s="80"/>
      <c r="NK67" s="80"/>
      <c r="NL67" s="80"/>
      <c r="NM67" s="80"/>
      <c r="NN67" s="80"/>
      <c r="NO67" s="80"/>
      <c r="NP67" s="80"/>
      <c r="NQ67" s="80"/>
      <c r="NR67" s="80"/>
      <c r="NS67" s="80"/>
      <c r="NY67" s="57"/>
      <c r="NZ67" s="78">
        <f>$B$66</f>
        <v>0</v>
      </c>
      <c r="OA67" s="79" t="s">
        <v>66</v>
      </c>
      <c r="OB67" s="80"/>
      <c r="OC67" s="80"/>
      <c r="OD67" s="80"/>
      <c r="OE67" s="80"/>
      <c r="OF67" s="80"/>
      <c r="OG67" s="80"/>
      <c r="OH67" s="80"/>
      <c r="OI67" s="80"/>
      <c r="OJ67" s="80"/>
      <c r="OK67" s="80"/>
      <c r="OL67" s="80"/>
      <c r="OM67" s="80"/>
      <c r="ON67" s="80"/>
      <c r="OO67" s="80"/>
      <c r="OP67" s="80"/>
      <c r="OQ67" s="80"/>
      <c r="OR67" s="80"/>
      <c r="OS67" s="80"/>
      <c r="OT67" s="80"/>
      <c r="OU67" s="80"/>
      <c r="OV67" s="80"/>
      <c r="OW67" s="80"/>
      <c r="OX67" s="80"/>
      <c r="OY67" s="80"/>
      <c r="OZ67" s="80"/>
      <c r="PA67" s="80"/>
      <c r="PB67" s="80"/>
      <c r="PC67" s="80"/>
      <c r="PD67" s="80"/>
      <c r="PE67" s="80"/>
      <c r="PK67" s="57"/>
      <c r="PL67" s="78">
        <f>$B$66</f>
        <v>0</v>
      </c>
      <c r="PM67" s="79" t="s">
        <v>66</v>
      </c>
      <c r="PN67" s="80"/>
      <c r="PO67" s="80"/>
      <c r="PP67" s="80"/>
      <c r="PQ67" s="80"/>
      <c r="PR67" s="80"/>
      <c r="PS67" s="80"/>
      <c r="PT67" s="80"/>
      <c r="PU67" s="80"/>
      <c r="PV67" s="80"/>
      <c r="PW67" s="80"/>
      <c r="PX67" s="80"/>
      <c r="PY67" s="80"/>
      <c r="PZ67" s="80"/>
      <c r="QA67" s="80"/>
      <c r="QB67" s="80"/>
      <c r="QC67" s="80"/>
      <c r="QD67" s="80"/>
      <c r="QE67" s="80"/>
      <c r="QF67" s="80"/>
      <c r="QG67" s="80"/>
      <c r="QH67" s="80"/>
      <c r="QI67" s="80"/>
      <c r="QJ67" s="80"/>
      <c r="QK67" s="80"/>
      <c r="QL67" s="80"/>
      <c r="QM67" s="80"/>
      <c r="QN67" s="80"/>
      <c r="QO67" s="80"/>
      <c r="QP67" s="80"/>
      <c r="QQ67" s="80"/>
      <c r="QR67" s="80"/>
    </row>
    <row r="68" spans="1:460" ht="20.100000000000001" customHeight="1" x14ac:dyDescent="0.25">
      <c r="A68" s="18">
        <v>19</v>
      </c>
      <c r="B68" s="61"/>
      <c r="C68" s="83">
        <f>$B$69</f>
        <v>0</v>
      </c>
      <c r="D68" s="84" t="s">
        <v>29</v>
      </c>
      <c r="E68" s="86"/>
      <c r="F68" s="85"/>
      <c r="G68" s="89"/>
      <c r="H68" s="89"/>
      <c r="I68" s="85"/>
      <c r="J68" s="85"/>
      <c r="K68" s="85"/>
      <c r="L68" s="85"/>
      <c r="M68" s="85"/>
      <c r="N68" s="89"/>
      <c r="O68" s="89"/>
      <c r="P68" s="85"/>
      <c r="Q68" s="85"/>
      <c r="R68" s="85"/>
      <c r="S68" s="85"/>
      <c r="T68" s="85"/>
      <c r="U68" s="89"/>
      <c r="V68" s="89"/>
      <c r="W68" s="85"/>
      <c r="X68" s="85"/>
      <c r="Y68" s="85"/>
      <c r="Z68" s="85"/>
      <c r="AA68" s="85"/>
      <c r="AB68" s="89"/>
      <c r="AC68" s="89"/>
      <c r="AD68" s="85"/>
      <c r="AE68" s="85"/>
      <c r="AF68" s="85"/>
      <c r="AG68" s="85"/>
      <c r="AH68" s="85"/>
      <c r="AI68" s="89"/>
      <c r="AN68" s="18">
        <v>19</v>
      </c>
      <c r="AO68" s="61"/>
      <c r="AP68" s="127">
        <f>$B$69</f>
        <v>0</v>
      </c>
      <c r="AQ68" s="128" t="s">
        <v>29</v>
      </c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X68" s="18">
        <v>19</v>
      </c>
      <c r="BY68" s="61"/>
      <c r="BZ68" s="127">
        <f>$B$69</f>
        <v>0</v>
      </c>
      <c r="CA68" s="128" t="s">
        <v>29</v>
      </c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  <c r="CN68" s="129"/>
      <c r="CO68" s="129"/>
      <c r="CP68" s="129"/>
      <c r="CQ68" s="129"/>
      <c r="CR68" s="129"/>
      <c r="CS68" s="129"/>
      <c r="CT68" s="129"/>
      <c r="CU68" s="129"/>
      <c r="CV68" s="129"/>
      <c r="CW68" s="129"/>
      <c r="CX68" s="129"/>
      <c r="CY68" s="129"/>
      <c r="CZ68" s="129"/>
      <c r="DA68" s="129"/>
      <c r="DB68" s="129"/>
      <c r="DC68" s="129"/>
      <c r="DD68" s="129"/>
      <c r="DE68" s="129"/>
      <c r="DF68" s="129"/>
      <c r="DL68" s="18">
        <v>19</v>
      </c>
      <c r="DM68" s="61"/>
      <c r="DN68" s="127">
        <f>$B$69</f>
        <v>0</v>
      </c>
      <c r="DO68" s="128" t="s">
        <v>29</v>
      </c>
      <c r="DP68" s="129"/>
      <c r="DQ68" s="129"/>
      <c r="DR68" s="129"/>
      <c r="DS68" s="129"/>
      <c r="DT68" s="129"/>
      <c r="DU68" s="129"/>
      <c r="DV68" s="129"/>
      <c r="DW68" s="129"/>
      <c r="DX68" s="129"/>
      <c r="DY68" s="129"/>
      <c r="DZ68" s="129"/>
      <c r="EA68" s="129"/>
      <c r="EB68" s="129"/>
      <c r="EC68" s="129"/>
      <c r="ED68" s="129"/>
      <c r="EE68" s="129"/>
      <c r="EF68" s="129"/>
      <c r="EG68" s="129"/>
      <c r="EH68" s="129"/>
      <c r="EI68" s="129"/>
      <c r="EJ68" s="129"/>
      <c r="EK68" s="129"/>
      <c r="EL68" s="129"/>
      <c r="EM68" s="129"/>
      <c r="EN68" s="129"/>
      <c r="EO68" s="129"/>
      <c r="EP68" s="129"/>
      <c r="EQ68" s="129"/>
      <c r="ER68" s="129"/>
      <c r="ES68" s="129"/>
      <c r="EX68" s="18">
        <v>19</v>
      </c>
      <c r="EY68" s="61"/>
      <c r="EZ68" s="127">
        <f>$B$69</f>
        <v>0</v>
      </c>
      <c r="FA68" s="128" t="s">
        <v>29</v>
      </c>
      <c r="FB68" s="129"/>
      <c r="FC68" s="129"/>
      <c r="FD68" s="129"/>
      <c r="FE68" s="129"/>
      <c r="FF68" s="129"/>
      <c r="FG68" s="129"/>
      <c r="FH68" s="129"/>
      <c r="FI68" s="129"/>
      <c r="FJ68" s="129"/>
      <c r="FK68" s="129"/>
      <c r="FL68" s="129"/>
      <c r="FM68" s="129"/>
      <c r="FN68" s="129"/>
      <c r="FO68" s="129"/>
      <c r="FP68" s="129"/>
      <c r="FQ68" s="129"/>
      <c r="FR68" s="129"/>
      <c r="FS68" s="129"/>
      <c r="FT68" s="129"/>
      <c r="FU68" s="129"/>
      <c r="FV68" s="129"/>
      <c r="FW68" s="129"/>
      <c r="FX68" s="129"/>
      <c r="FY68" s="129"/>
      <c r="FZ68" s="129"/>
      <c r="GA68" s="129"/>
      <c r="GB68" s="129"/>
      <c r="GC68" s="129"/>
      <c r="GD68" s="129"/>
      <c r="GE68" s="129"/>
      <c r="GF68" s="129"/>
      <c r="GK68" s="18">
        <v>19</v>
      </c>
      <c r="GL68" s="61"/>
      <c r="GM68" s="127">
        <f>$B$69</f>
        <v>0</v>
      </c>
      <c r="GN68" s="128" t="s">
        <v>29</v>
      </c>
      <c r="GO68" s="129"/>
      <c r="GP68" s="129"/>
      <c r="GQ68" s="129"/>
      <c r="GR68" s="129"/>
      <c r="GS68" s="129"/>
      <c r="GT68" s="129"/>
      <c r="GU68" s="129"/>
      <c r="GV68" s="129"/>
      <c r="GW68" s="129"/>
      <c r="GX68" s="129"/>
      <c r="GY68" s="129"/>
      <c r="GZ68" s="129"/>
      <c r="HA68" s="129"/>
      <c r="HB68" s="129"/>
      <c r="HC68" s="129"/>
      <c r="HD68" s="129"/>
      <c r="HE68" s="129"/>
      <c r="HF68" s="129"/>
      <c r="HG68" s="129"/>
      <c r="HH68" s="129"/>
      <c r="HI68" s="129"/>
      <c r="HJ68" s="129"/>
      <c r="HK68" s="129"/>
      <c r="HL68" s="129"/>
      <c r="HM68" s="129"/>
      <c r="HN68" s="129"/>
      <c r="HO68" s="129"/>
      <c r="HP68" s="129"/>
      <c r="HQ68" s="129"/>
      <c r="HR68" s="129"/>
      <c r="HX68" s="18">
        <v>19</v>
      </c>
      <c r="HY68" s="61"/>
      <c r="HZ68" s="127">
        <f>$B$69</f>
        <v>0</v>
      </c>
      <c r="IA68" s="128" t="s">
        <v>29</v>
      </c>
      <c r="IB68" s="129"/>
      <c r="IC68" s="129"/>
      <c r="ID68" s="129"/>
      <c r="IE68" s="129"/>
      <c r="IF68" s="129"/>
      <c r="IG68" s="129"/>
      <c r="IH68" s="129"/>
      <c r="II68" s="129"/>
      <c r="IJ68" s="129"/>
      <c r="IK68" s="129"/>
      <c r="IL68" s="129"/>
      <c r="IM68" s="129"/>
      <c r="IN68" s="129"/>
      <c r="IO68" s="129"/>
      <c r="IP68" s="129"/>
      <c r="IQ68" s="129"/>
      <c r="IR68" s="129"/>
      <c r="IS68" s="129"/>
      <c r="IT68" s="129"/>
      <c r="IU68" s="129"/>
      <c r="IV68" s="129"/>
      <c r="IW68" s="129"/>
      <c r="IX68" s="129"/>
      <c r="IY68" s="129"/>
      <c r="IZ68" s="129"/>
      <c r="JA68" s="129"/>
      <c r="JB68" s="129"/>
      <c r="JC68" s="129"/>
      <c r="JD68" s="129"/>
      <c r="JE68" s="129"/>
      <c r="JF68" s="129"/>
      <c r="JK68" s="18">
        <v>19</v>
      </c>
      <c r="JL68" s="61"/>
      <c r="JM68" s="127">
        <f>$B$69</f>
        <v>0</v>
      </c>
      <c r="JN68" s="128" t="s">
        <v>29</v>
      </c>
      <c r="JO68" s="129"/>
      <c r="JP68" s="129"/>
      <c r="JQ68" s="129"/>
      <c r="JR68" s="129"/>
      <c r="JS68" s="129"/>
      <c r="JT68" s="129"/>
      <c r="JU68" s="129"/>
      <c r="JV68" s="129"/>
      <c r="JW68" s="129"/>
      <c r="JX68" s="129"/>
      <c r="JY68" s="129"/>
      <c r="JZ68" s="129"/>
      <c r="KA68" s="129"/>
      <c r="KB68" s="129"/>
      <c r="KC68" s="129"/>
      <c r="KD68" s="129"/>
      <c r="KE68" s="129"/>
      <c r="KF68" s="129"/>
      <c r="KG68" s="129"/>
      <c r="KH68" s="129"/>
      <c r="KI68" s="129"/>
      <c r="KJ68" s="129"/>
      <c r="KK68" s="129"/>
      <c r="KL68" s="129"/>
      <c r="KM68" s="129"/>
      <c r="KN68" s="129"/>
      <c r="KO68" s="129"/>
      <c r="KP68" s="129"/>
      <c r="KQ68" s="129"/>
      <c r="KR68" s="129"/>
      <c r="KS68" s="129"/>
      <c r="KY68" s="18">
        <v>19</v>
      </c>
      <c r="KZ68" s="61"/>
      <c r="LA68" s="127">
        <f>$B$69</f>
        <v>0</v>
      </c>
      <c r="LB68" s="128" t="s">
        <v>29</v>
      </c>
      <c r="LC68" s="129"/>
      <c r="LD68" s="129"/>
      <c r="LE68" s="129"/>
      <c r="LF68" s="129"/>
      <c r="LG68" s="129"/>
      <c r="LH68" s="129"/>
      <c r="LI68" s="129"/>
      <c r="LJ68" s="129"/>
      <c r="LK68" s="129"/>
      <c r="LL68" s="129"/>
      <c r="LM68" s="129"/>
      <c r="LN68" s="129"/>
      <c r="LO68" s="129"/>
      <c r="LP68" s="129"/>
      <c r="LQ68" s="129"/>
      <c r="LR68" s="129"/>
      <c r="LS68" s="129"/>
      <c r="LT68" s="129"/>
      <c r="LU68" s="129"/>
      <c r="LV68" s="129"/>
      <c r="LW68" s="129"/>
      <c r="LX68" s="129"/>
      <c r="LY68" s="129"/>
      <c r="LZ68" s="129"/>
      <c r="MA68" s="129"/>
      <c r="MB68" s="129"/>
      <c r="MC68" s="129"/>
      <c r="MD68" s="129"/>
      <c r="ME68" s="129"/>
      <c r="MF68" s="129"/>
      <c r="MK68" s="18">
        <v>19</v>
      </c>
      <c r="ML68" s="61"/>
      <c r="MM68" s="127">
        <f>$B$69</f>
        <v>0</v>
      </c>
      <c r="MN68" s="128" t="s">
        <v>29</v>
      </c>
      <c r="MO68" s="129"/>
      <c r="MP68" s="129"/>
      <c r="MQ68" s="129"/>
      <c r="MR68" s="129"/>
      <c r="MS68" s="129"/>
      <c r="MT68" s="129"/>
      <c r="MU68" s="129"/>
      <c r="MV68" s="129"/>
      <c r="MW68" s="129"/>
      <c r="MX68" s="129"/>
      <c r="MY68" s="129"/>
      <c r="MZ68" s="129"/>
      <c r="NA68" s="129"/>
      <c r="NB68" s="129"/>
      <c r="NC68" s="129"/>
      <c r="ND68" s="129"/>
      <c r="NE68" s="129"/>
      <c r="NF68" s="129"/>
      <c r="NG68" s="129"/>
      <c r="NH68" s="129"/>
      <c r="NI68" s="129"/>
      <c r="NJ68" s="129"/>
      <c r="NK68" s="129"/>
      <c r="NL68" s="129"/>
      <c r="NM68" s="129"/>
      <c r="NN68" s="129"/>
      <c r="NO68" s="129"/>
      <c r="NP68" s="129"/>
      <c r="NQ68" s="129"/>
      <c r="NR68" s="129"/>
      <c r="NS68" s="129"/>
      <c r="NX68" s="18">
        <v>19</v>
      </c>
      <c r="NY68" s="61"/>
      <c r="NZ68" s="127">
        <f>$B$69</f>
        <v>0</v>
      </c>
      <c r="OA68" s="128" t="s">
        <v>29</v>
      </c>
      <c r="OB68" s="129"/>
      <c r="OC68" s="129"/>
      <c r="OD68" s="129"/>
      <c r="OE68" s="129"/>
      <c r="OF68" s="129"/>
      <c r="OG68" s="129"/>
      <c r="OH68" s="129"/>
      <c r="OI68" s="129"/>
      <c r="OJ68" s="129"/>
      <c r="OK68" s="129"/>
      <c r="OL68" s="129"/>
      <c r="OM68" s="129"/>
      <c r="ON68" s="129"/>
      <c r="OO68" s="129"/>
      <c r="OP68" s="129"/>
      <c r="OQ68" s="129"/>
      <c r="OR68" s="129"/>
      <c r="OS68" s="129"/>
      <c r="OT68" s="129"/>
      <c r="OU68" s="129"/>
      <c r="OV68" s="129"/>
      <c r="OW68" s="129"/>
      <c r="OX68" s="129"/>
      <c r="OY68" s="129"/>
      <c r="OZ68" s="129"/>
      <c r="PA68" s="129"/>
      <c r="PB68" s="129"/>
      <c r="PC68" s="129"/>
      <c r="PD68" s="129"/>
      <c r="PE68" s="129"/>
      <c r="PJ68" s="18">
        <v>19</v>
      </c>
      <c r="PK68" s="61"/>
      <c r="PL68" s="127">
        <f>$B$69</f>
        <v>0</v>
      </c>
      <c r="PM68" s="128" t="s">
        <v>29</v>
      </c>
      <c r="PN68" s="129"/>
      <c r="PO68" s="129"/>
      <c r="PP68" s="129"/>
      <c r="PQ68" s="129"/>
      <c r="PR68" s="129"/>
      <c r="PS68" s="129"/>
      <c r="PT68" s="129"/>
      <c r="PU68" s="129"/>
      <c r="PV68" s="129"/>
      <c r="PW68" s="129"/>
      <c r="PX68" s="129"/>
      <c r="PY68" s="129"/>
      <c r="PZ68" s="129"/>
      <c r="QA68" s="129"/>
      <c r="QB68" s="129"/>
      <c r="QC68" s="129"/>
      <c r="QD68" s="129"/>
      <c r="QE68" s="129"/>
      <c r="QF68" s="129"/>
      <c r="QG68" s="129"/>
      <c r="QH68" s="129"/>
      <c r="QI68" s="129"/>
      <c r="QJ68" s="129"/>
      <c r="QK68" s="129"/>
      <c r="QL68" s="129"/>
      <c r="QM68" s="129"/>
      <c r="QN68" s="129"/>
      <c r="QO68" s="129"/>
      <c r="QP68" s="129"/>
      <c r="QQ68" s="129"/>
      <c r="QR68" s="129"/>
    </row>
    <row r="69" spans="1:460" ht="20.100000000000001" customHeight="1" x14ac:dyDescent="0.25">
      <c r="B69" s="56"/>
      <c r="C69" s="81">
        <f>$B$69</f>
        <v>0</v>
      </c>
      <c r="D69" s="76" t="s">
        <v>30</v>
      </c>
      <c r="E69" s="87"/>
      <c r="F69" s="77"/>
      <c r="G69" s="90"/>
      <c r="H69" s="90"/>
      <c r="I69" s="77"/>
      <c r="J69" s="77"/>
      <c r="K69" s="77"/>
      <c r="L69" s="77"/>
      <c r="M69" s="77"/>
      <c r="N69" s="90"/>
      <c r="O69" s="90"/>
      <c r="P69" s="77"/>
      <c r="Q69" s="77"/>
      <c r="R69" s="77"/>
      <c r="S69" s="77"/>
      <c r="T69" s="77"/>
      <c r="U69" s="90"/>
      <c r="V69" s="90"/>
      <c r="W69" s="77"/>
      <c r="X69" s="77"/>
      <c r="Y69" s="77"/>
      <c r="Z69" s="77"/>
      <c r="AA69" s="77"/>
      <c r="AB69" s="90"/>
      <c r="AC69" s="90"/>
      <c r="AD69" s="77"/>
      <c r="AE69" s="77"/>
      <c r="AF69" s="77"/>
      <c r="AG69" s="77"/>
      <c r="AH69" s="77"/>
      <c r="AI69" s="90"/>
      <c r="AO69" s="56"/>
      <c r="AP69" s="81">
        <f>$B$69</f>
        <v>0</v>
      </c>
      <c r="AQ69" s="76" t="s">
        <v>30</v>
      </c>
      <c r="AR69" s="77"/>
      <c r="AS69" s="77"/>
      <c r="AT69" s="77"/>
      <c r="AU69" s="77"/>
      <c r="AV69" s="77"/>
      <c r="AW69" s="77"/>
      <c r="AX69" s="77"/>
      <c r="AY69" s="77"/>
      <c r="AZ69" s="77"/>
      <c r="BA69" s="77"/>
      <c r="BB69" s="77"/>
      <c r="BC69" s="77"/>
      <c r="BD69" s="77"/>
      <c r="BE69" s="77"/>
      <c r="BF69" s="77"/>
      <c r="BG69" s="77"/>
      <c r="BH69" s="77"/>
      <c r="BI69" s="77"/>
      <c r="BJ69" s="77"/>
      <c r="BK69" s="77"/>
      <c r="BL69" s="77"/>
      <c r="BM69" s="77"/>
      <c r="BN69" s="77"/>
      <c r="BO69" s="77"/>
      <c r="BP69" s="77"/>
      <c r="BQ69" s="77"/>
      <c r="BR69" s="77"/>
      <c r="BS69" s="77"/>
      <c r="BY69" s="56"/>
      <c r="BZ69" s="81">
        <f>$B$69</f>
        <v>0</v>
      </c>
      <c r="CA69" s="76" t="s">
        <v>30</v>
      </c>
      <c r="CB69" s="77"/>
      <c r="CC69" s="77"/>
      <c r="CD69" s="77"/>
      <c r="CE69" s="77"/>
      <c r="CF69" s="77"/>
      <c r="CG69" s="77"/>
      <c r="CH69" s="77"/>
      <c r="CI69" s="77"/>
      <c r="CJ69" s="77"/>
      <c r="CK69" s="77"/>
      <c r="CL69" s="77"/>
      <c r="CM69" s="77"/>
      <c r="CN69" s="77"/>
      <c r="CO69" s="77"/>
      <c r="CP69" s="77"/>
      <c r="CQ69" s="77"/>
      <c r="CR69" s="77"/>
      <c r="CS69" s="77"/>
      <c r="CT69" s="77"/>
      <c r="CU69" s="77"/>
      <c r="CV69" s="77"/>
      <c r="CW69" s="77"/>
      <c r="CX69" s="77"/>
      <c r="CY69" s="77"/>
      <c r="CZ69" s="77"/>
      <c r="DA69" s="77"/>
      <c r="DB69" s="77"/>
      <c r="DC69" s="77"/>
      <c r="DD69" s="77"/>
      <c r="DE69" s="77"/>
      <c r="DF69" s="77"/>
      <c r="DM69" s="56"/>
      <c r="DN69" s="81">
        <f>$B$69</f>
        <v>0</v>
      </c>
      <c r="DO69" s="76" t="s">
        <v>30</v>
      </c>
      <c r="DP69" s="77"/>
      <c r="DQ69" s="77"/>
      <c r="DR69" s="77"/>
      <c r="DS69" s="77"/>
      <c r="DT69" s="77"/>
      <c r="DU69" s="77"/>
      <c r="DV69" s="77"/>
      <c r="DW69" s="77"/>
      <c r="DX69" s="77"/>
      <c r="DY69" s="77"/>
      <c r="DZ69" s="77"/>
      <c r="EA69" s="77"/>
      <c r="EB69" s="77"/>
      <c r="EC69" s="77"/>
      <c r="ED69" s="77"/>
      <c r="EE69" s="77"/>
      <c r="EF69" s="77"/>
      <c r="EG69" s="77"/>
      <c r="EH69" s="77"/>
      <c r="EI69" s="77"/>
      <c r="EJ69" s="77"/>
      <c r="EK69" s="77"/>
      <c r="EL69" s="77"/>
      <c r="EM69" s="77"/>
      <c r="EN69" s="77"/>
      <c r="EO69" s="77"/>
      <c r="EP69" s="77"/>
      <c r="EQ69" s="77"/>
      <c r="ER69" s="77"/>
      <c r="ES69" s="77"/>
      <c r="EY69" s="56"/>
      <c r="EZ69" s="81">
        <f>$B$69</f>
        <v>0</v>
      </c>
      <c r="FA69" s="76" t="s">
        <v>30</v>
      </c>
      <c r="FB69" s="77"/>
      <c r="FC69" s="77"/>
      <c r="FD69" s="77"/>
      <c r="FE69" s="77"/>
      <c r="FF69" s="77"/>
      <c r="FG69" s="77"/>
      <c r="FH69" s="77"/>
      <c r="FI69" s="77"/>
      <c r="FJ69" s="77"/>
      <c r="FK69" s="77"/>
      <c r="FL69" s="77"/>
      <c r="FM69" s="77"/>
      <c r="FN69" s="77"/>
      <c r="FO69" s="77"/>
      <c r="FP69" s="77"/>
      <c r="FQ69" s="77"/>
      <c r="FR69" s="77"/>
      <c r="FS69" s="77"/>
      <c r="FT69" s="77"/>
      <c r="FU69" s="77"/>
      <c r="FV69" s="77"/>
      <c r="FW69" s="77"/>
      <c r="FX69" s="77"/>
      <c r="FY69" s="77"/>
      <c r="FZ69" s="77"/>
      <c r="GA69" s="77"/>
      <c r="GB69" s="77"/>
      <c r="GC69" s="77"/>
      <c r="GD69" s="77"/>
      <c r="GE69" s="77"/>
      <c r="GF69" s="77"/>
      <c r="GL69" s="56"/>
      <c r="GM69" s="81">
        <f>$B$69</f>
        <v>0</v>
      </c>
      <c r="GN69" s="76" t="s">
        <v>30</v>
      </c>
      <c r="GO69" s="77"/>
      <c r="GP69" s="77"/>
      <c r="GQ69" s="77"/>
      <c r="GR69" s="77"/>
      <c r="GS69" s="77"/>
      <c r="GT69" s="77"/>
      <c r="GU69" s="77"/>
      <c r="GV69" s="77"/>
      <c r="GW69" s="77"/>
      <c r="GX69" s="77"/>
      <c r="GY69" s="77"/>
      <c r="GZ69" s="77"/>
      <c r="HA69" s="77"/>
      <c r="HB69" s="77"/>
      <c r="HC69" s="77"/>
      <c r="HD69" s="77"/>
      <c r="HE69" s="77"/>
      <c r="HF69" s="77"/>
      <c r="HG69" s="77"/>
      <c r="HH69" s="77"/>
      <c r="HI69" s="77"/>
      <c r="HJ69" s="77"/>
      <c r="HK69" s="77"/>
      <c r="HL69" s="77"/>
      <c r="HM69" s="77"/>
      <c r="HN69" s="77"/>
      <c r="HO69" s="77"/>
      <c r="HP69" s="77"/>
      <c r="HQ69" s="77"/>
      <c r="HR69" s="77"/>
      <c r="HY69" s="56"/>
      <c r="HZ69" s="81">
        <f>$B$69</f>
        <v>0</v>
      </c>
      <c r="IA69" s="76" t="s">
        <v>30</v>
      </c>
      <c r="IB69" s="77"/>
      <c r="IC69" s="77"/>
      <c r="ID69" s="77"/>
      <c r="IE69" s="77"/>
      <c r="IF69" s="77"/>
      <c r="IG69" s="77"/>
      <c r="IH69" s="77"/>
      <c r="II69" s="77"/>
      <c r="IJ69" s="77"/>
      <c r="IK69" s="77"/>
      <c r="IL69" s="77"/>
      <c r="IM69" s="77"/>
      <c r="IN69" s="77"/>
      <c r="IO69" s="77"/>
      <c r="IP69" s="77"/>
      <c r="IQ69" s="77"/>
      <c r="IR69" s="77"/>
      <c r="IS69" s="77"/>
      <c r="IT69" s="77"/>
      <c r="IU69" s="77"/>
      <c r="IV69" s="77"/>
      <c r="IW69" s="77"/>
      <c r="IX69" s="77"/>
      <c r="IY69" s="77"/>
      <c r="IZ69" s="77"/>
      <c r="JA69" s="77"/>
      <c r="JB69" s="77"/>
      <c r="JC69" s="77"/>
      <c r="JD69" s="77"/>
      <c r="JE69" s="77"/>
      <c r="JF69" s="77"/>
      <c r="JL69" s="56"/>
      <c r="JM69" s="81">
        <f>$B$69</f>
        <v>0</v>
      </c>
      <c r="JN69" s="76" t="s">
        <v>30</v>
      </c>
      <c r="JO69" s="77"/>
      <c r="JP69" s="77"/>
      <c r="JQ69" s="77"/>
      <c r="JR69" s="77"/>
      <c r="JS69" s="77"/>
      <c r="JT69" s="77"/>
      <c r="JU69" s="77"/>
      <c r="JV69" s="77"/>
      <c r="JW69" s="77"/>
      <c r="JX69" s="77"/>
      <c r="JY69" s="77"/>
      <c r="JZ69" s="77"/>
      <c r="KA69" s="77"/>
      <c r="KB69" s="77"/>
      <c r="KC69" s="77"/>
      <c r="KD69" s="77"/>
      <c r="KE69" s="77"/>
      <c r="KF69" s="77"/>
      <c r="KG69" s="77"/>
      <c r="KH69" s="77"/>
      <c r="KI69" s="77"/>
      <c r="KJ69" s="77"/>
      <c r="KK69" s="77"/>
      <c r="KL69" s="77"/>
      <c r="KM69" s="77"/>
      <c r="KN69" s="77"/>
      <c r="KO69" s="77"/>
      <c r="KP69" s="77"/>
      <c r="KQ69" s="77"/>
      <c r="KR69" s="77"/>
      <c r="KS69" s="77"/>
      <c r="KZ69" s="56"/>
      <c r="LA69" s="81">
        <f>$B$69</f>
        <v>0</v>
      </c>
      <c r="LB69" s="76" t="s">
        <v>30</v>
      </c>
      <c r="LC69" s="77"/>
      <c r="LD69" s="77"/>
      <c r="LE69" s="77"/>
      <c r="LF69" s="77"/>
      <c r="LG69" s="77"/>
      <c r="LH69" s="77"/>
      <c r="LI69" s="77"/>
      <c r="LJ69" s="77"/>
      <c r="LK69" s="77"/>
      <c r="LL69" s="77"/>
      <c r="LM69" s="77"/>
      <c r="LN69" s="77"/>
      <c r="LO69" s="77"/>
      <c r="LP69" s="77"/>
      <c r="LQ69" s="77"/>
      <c r="LR69" s="77"/>
      <c r="LS69" s="77"/>
      <c r="LT69" s="77"/>
      <c r="LU69" s="77"/>
      <c r="LV69" s="77"/>
      <c r="LW69" s="77"/>
      <c r="LX69" s="77"/>
      <c r="LY69" s="77"/>
      <c r="LZ69" s="77"/>
      <c r="MA69" s="77"/>
      <c r="MB69" s="77"/>
      <c r="MC69" s="77"/>
      <c r="MD69" s="77"/>
      <c r="ME69" s="77"/>
      <c r="MF69" s="77"/>
      <c r="ML69" s="56"/>
      <c r="MM69" s="81">
        <f>$B$69</f>
        <v>0</v>
      </c>
      <c r="MN69" s="76" t="s">
        <v>30</v>
      </c>
      <c r="MO69" s="77"/>
      <c r="MP69" s="77"/>
      <c r="MQ69" s="77"/>
      <c r="MR69" s="77"/>
      <c r="MS69" s="77"/>
      <c r="MT69" s="77"/>
      <c r="MU69" s="77"/>
      <c r="MV69" s="77"/>
      <c r="MW69" s="77"/>
      <c r="MX69" s="77"/>
      <c r="MY69" s="77"/>
      <c r="MZ69" s="77"/>
      <c r="NA69" s="77"/>
      <c r="NB69" s="77"/>
      <c r="NC69" s="77"/>
      <c r="ND69" s="77"/>
      <c r="NE69" s="77"/>
      <c r="NF69" s="77"/>
      <c r="NG69" s="77"/>
      <c r="NH69" s="77"/>
      <c r="NI69" s="77"/>
      <c r="NJ69" s="77"/>
      <c r="NK69" s="77"/>
      <c r="NL69" s="77"/>
      <c r="NM69" s="77"/>
      <c r="NN69" s="77"/>
      <c r="NO69" s="77"/>
      <c r="NP69" s="77"/>
      <c r="NQ69" s="77"/>
      <c r="NR69" s="77"/>
      <c r="NS69" s="77"/>
      <c r="NY69" s="56"/>
      <c r="NZ69" s="81">
        <f>$B$69</f>
        <v>0</v>
      </c>
      <c r="OA69" s="76" t="s">
        <v>30</v>
      </c>
      <c r="OB69" s="77"/>
      <c r="OC69" s="77"/>
      <c r="OD69" s="77"/>
      <c r="OE69" s="77"/>
      <c r="OF69" s="77"/>
      <c r="OG69" s="77"/>
      <c r="OH69" s="77"/>
      <c r="OI69" s="77"/>
      <c r="OJ69" s="77"/>
      <c r="OK69" s="77"/>
      <c r="OL69" s="77"/>
      <c r="OM69" s="77"/>
      <c r="ON69" s="77"/>
      <c r="OO69" s="77"/>
      <c r="OP69" s="77"/>
      <c r="OQ69" s="77"/>
      <c r="OR69" s="77"/>
      <c r="OS69" s="77"/>
      <c r="OT69" s="77"/>
      <c r="OU69" s="77"/>
      <c r="OV69" s="77"/>
      <c r="OW69" s="77"/>
      <c r="OX69" s="77"/>
      <c r="OY69" s="77"/>
      <c r="OZ69" s="77"/>
      <c r="PA69" s="77"/>
      <c r="PB69" s="77"/>
      <c r="PC69" s="77"/>
      <c r="PD69" s="77"/>
      <c r="PE69" s="77"/>
      <c r="PK69" s="56"/>
      <c r="PL69" s="81">
        <f>$B$69</f>
        <v>0</v>
      </c>
      <c r="PM69" s="76" t="s">
        <v>30</v>
      </c>
      <c r="PN69" s="77"/>
      <c r="PO69" s="77"/>
      <c r="PP69" s="77"/>
      <c r="PQ69" s="77"/>
      <c r="PR69" s="77"/>
      <c r="PS69" s="77"/>
      <c r="PT69" s="77"/>
      <c r="PU69" s="77"/>
      <c r="PV69" s="77"/>
      <c r="PW69" s="77"/>
      <c r="PX69" s="77"/>
      <c r="PY69" s="77"/>
      <c r="PZ69" s="77"/>
      <c r="QA69" s="77"/>
      <c r="QB69" s="77"/>
      <c r="QC69" s="77"/>
      <c r="QD69" s="77"/>
      <c r="QE69" s="77"/>
      <c r="QF69" s="77"/>
      <c r="QG69" s="77"/>
      <c r="QH69" s="77"/>
      <c r="QI69" s="77"/>
      <c r="QJ69" s="77"/>
      <c r="QK69" s="77"/>
      <c r="QL69" s="77"/>
      <c r="QM69" s="77"/>
      <c r="QN69" s="77"/>
      <c r="QO69" s="77"/>
      <c r="QP69" s="77"/>
      <c r="QQ69" s="77"/>
      <c r="QR69" s="77"/>
    </row>
    <row r="70" spans="1:460" s="35" customFormat="1" ht="20.100000000000001" customHeight="1" thickBot="1" x14ac:dyDescent="0.3">
      <c r="B70" s="57"/>
      <c r="C70" s="78">
        <f>$B$69</f>
        <v>0</v>
      </c>
      <c r="D70" s="79" t="s">
        <v>66</v>
      </c>
      <c r="E70" s="88"/>
      <c r="F70" s="80"/>
      <c r="G70" s="91"/>
      <c r="H70" s="91"/>
      <c r="I70" s="80"/>
      <c r="J70" s="80"/>
      <c r="K70" s="80"/>
      <c r="L70" s="80"/>
      <c r="M70" s="80"/>
      <c r="N70" s="91"/>
      <c r="O70" s="91"/>
      <c r="P70" s="80"/>
      <c r="Q70" s="80"/>
      <c r="R70" s="80"/>
      <c r="S70" s="80"/>
      <c r="T70" s="80"/>
      <c r="U70" s="91"/>
      <c r="V70" s="91"/>
      <c r="W70" s="80"/>
      <c r="X70" s="80"/>
      <c r="Y70" s="80"/>
      <c r="Z70" s="80"/>
      <c r="AA70" s="80"/>
      <c r="AB70" s="91"/>
      <c r="AC70" s="91"/>
      <c r="AD70" s="80"/>
      <c r="AE70" s="80"/>
      <c r="AF70" s="80"/>
      <c r="AG70" s="80"/>
      <c r="AH70" s="80"/>
      <c r="AI70" s="91"/>
      <c r="AO70" s="57"/>
      <c r="AP70" s="78">
        <f>$B$69</f>
        <v>0</v>
      </c>
      <c r="AQ70" s="79" t="s">
        <v>66</v>
      </c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Y70" s="57"/>
      <c r="BZ70" s="78">
        <f>$B$69</f>
        <v>0</v>
      </c>
      <c r="CA70" s="79" t="s">
        <v>66</v>
      </c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M70" s="57"/>
      <c r="DN70" s="78">
        <f>$B$69</f>
        <v>0</v>
      </c>
      <c r="DO70" s="79" t="s">
        <v>66</v>
      </c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  <c r="EA70" s="80"/>
      <c r="EB70" s="80"/>
      <c r="EC70" s="80"/>
      <c r="ED70" s="80"/>
      <c r="EE70" s="80"/>
      <c r="EF70" s="80"/>
      <c r="EG70" s="80"/>
      <c r="EH70" s="80"/>
      <c r="EI70" s="80"/>
      <c r="EJ70" s="80"/>
      <c r="EK70" s="80"/>
      <c r="EL70" s="80"/>
      <c r="EM70" s="80"/>
      <c r="EN70" s="80"/>
      <c r="EO70" s="80"/>
      <c r="EP70" s="80"/>
      <c r="EQ70" s="80"/>
      <c r="ER70" s="80"/>
      <c r="ES70" s="80"/>
      <c r="EY70" s="57"/>
      <c r="EZ70" s="78">
        <f>$B$69</f>
        <v>0</v>
      </c>
      <c r="FA70" s="79" t="s">
        <v>66</v>
      </c>
      <c r="FB70" s="80"/>
      <c r="FC70" s="80"/>
      <c r="FD70" s="80"/>
      <c r="FE70" s="80"/>
      <c r="FF70" s="80"/>
      <c r="FG70" s="80"/>
      <c r="FH70" s="80"/>
      <c r="FI70" s="80"/>
      <c r="FJ70" s="80"/>
      <c r="FK70" s="80"/>
      <c r="FL70" s="80"/>
      <c r="FM70" s="80"/>
      <c r="FN70" s="80"/>
      <c r="FO70" s="80"/>
      <c r="FP70" s="80"/>
      <c r="FQ70" s="80"/>
      <c r="FR70" s="80"/>
      <c r="FS70" s="80"/>
      <c r="FT70" s="80"/>
      <c r="FU70" s="80"/>
      <c r="FV70" s="80"/>
      <c r="FW70" s="80"/>
      <c r="FX70" s="80"/>
      <c r="FY70" s="80"/>
      <c r="FZ70" s="80"/>
      <c r="GA70" s="80"/>
      <c r="GB70" s="80"/>
      <c r="GC70" s="80"/>
      <c r="GD70" s="80"/>
      <c r="GE70" s="80"/>
      <c r="GF70" s="80"/>
      <c r="GL70" s="57"/>
      <c r="GM70" s="78">
        <f>$B$69</f>
        <v>0</v>
      </c>
      <c r="GN70" s="79" t="s">
        <v>66</v>
      </c>
      <c r="GO70" s="80"/>
      <c r="GP70" s="80"/>
      <c r="GQ70" s="80"/>
      <c r="GR70" s="80"/>
      <c r="GS70" s="80"/>
      <c r="GT70" s="80"/>
      <c r="GU70" s="80"/>
      <c r="GV70" s="80"/>
      <c r="GW70" s="80"/>
      <c r="GX70" s="80"/>
      <c r="GY70" s="80"/>
      <c r="GZ70" s="80"/>
      <c r="HA70" s="80"/>
      <c r="HB70" s="80"/>
      <c r="HC70" s="80"/>
      <c r="HD70" s="80"/>
      <c r="HE70" s="80"/>
      <c r="HF70" s="80"/>
      <c r="HG70" s="80"/>
      <c r="HH70" s="80"/>
      <c r="HI70" s="80"/>
      <c r="HJ70" s="80"/>
      <c r="HK70" s="80"/>
      <c r="HL70" s="80"/>
      <c r="HM70" s="80"/>
      <c r="HN70" s="80"/>
      <c r="HO70" s="80"/>
      <c r="HP70" s="80"/>
      <c r="HQ70" s="80"/>
      <c r="HR70" s="80"/>
      <c r="HY70" s="57"/>
      <c r="HZ70" s="78">
        <f>$B$69</f>
        <v>0</v>
      </c>
      <c r="IA70" s="79" t="s">
        <v>66</v>
      </c>
      <c r="IB70" s="80"/>
      <c r="IC70" s="80"/>
      <c r="ID70" s="80"/>
      <c r="IE70" s="80"/>
      <c r="IF70" s="80"/>
      <c r="IG70" s="80"/>
      <c r="IH70" s="80"/>
      <c r="II70" s="80"/>
      <c r="IJ70" s="80"/>
      <c r="IK70" s="80"/>
      <c r="IL70" s="80"/>
      <c r="IM70" s="80"/>
      <c r="IN70" s="80"/>
      <c r="IO70" s="80"/>
      <c r="IP70" s="80"/>
      <c r="IQ70" s="80"/>
      <c r="IR70" s="80"/>
      <c r="IS70" s="80"/>
      <c r="IT70" s="80"/>
      <c r="IU70" s="80"/>
      <c r="IV70" s="80"/>
      <c r="IW70" s="80"/>
      <c r="IX70" s="80"/>
      <c r="IY70" s="80"/>
      <c r="IZ70" s="80"/>
      <c r="JA70" s="80"/>
      <c r="JB70" s="80"/>
      <c r="JC70" s="80"/>
      <c r="JD70" s="80"/>
      <c r="JE70" s="80"/>
      <c r="JF70" s="80"/>
      <c r="JL70" s="57"/>
      <c r="JM70" s="78">
        <f>$B$69</f>
        <v>0</v>
      </c>
      <c r="JN70" s="79" t="s">
        <v>66</v>
      </c>
      <c r="JO70" s="80"/>
      <c r="JP70" s="80"/>
      <c r="JQ70" s="80"/>
      <c r="JR70" s="80"/>
      <c r="JS70" s="80"/>
      <c r="JT70" s="80"/>
      <c r="JU70" s="80"/>
      <c r="JV70" s="80"/>
      <c r="JW70" s="80"/>
      <c r="JX70" s="80"/>
      <c r="JY70" s="80"/>
      <c r="JZ70" s="80"/>
      <c r="KA70" s="80"/>
      <c r="KB70" s="80"/>
      <c r="KC70" s="80"/>
      <c r="KD70" s="80"/>
      <c r="KE70" s="80"/>
      <c r="KF70" s="80"/>
      <c r="KG70" s="80"/>
      <c r="KH70" s="80"/>
      <c r="KI70" s="80"/>
      <c r="KJ70" s="80"/>
      <c r="KK70" s="80"/>
      <c r="KL70" s="80"/>
      <c r="KM70" s="80"/>
      <c r="KN70" s="80"/>
      <c r="KO70" s="80"/>
      <c r="KP70" s="80"/>
      <c r="KQ70" s="80"/>
      <c r="KR70" s="80"/>
      <c r="KS70" s="80"/>
      <c r="KZ70" s="57"/>
      <c r="LA70" s="78">
        <f>$B$69</f>
        <v>0</v>
      </c>
      <c r="LB70" s="79" t="s">
        <v>66</v>
      </c>
      <c r="LC70" s="80"/>
      <c r="LD70" s="80"/>
      <c r="LE70" s="80"/>
      <c r="LF70" s="80"/>
      <c r="LG70" s="80"/>
      <c r="LH70" s="80"/>
      <c r="LI70" s="80"/>
      <c r="LJ70" s="80"/>
      <c r="LK70" s="80"/>
      <c r="LL70" s="80"/>
      <c r="LM70" s="80"/>
      <c r="LN70" s="80"/>
      <c r="LO70" s="80"/>
      <c r="LP70" s="80"/>
      <c r="LQ70" s="80"/>
      <c r="LR70" s="80"/>
      <c r="LS70" s="80"/>
      <c r="LT70" s="80"/>
      <c r="LU70" s="80"/>
      <c r="LV70" s="80"/>
      <c r="LW70" s="80"/>
      <c r="LX70" s="80"/>
      <c r="LY70" s="80"/>
      <c r="LZ70" s="80"/>
      <c r="MA70" s="80"/>
      <c r="MB70" s="80"/>
      <c r="MC70" s="80"/>
      <c r="MD70" s="80"/>
      <c r="ME70" s="80"/>
      <c r="MF70" s="80"/>
      <c r="ML70" s="57"/>
      <c r="MM70" s="78">
        <f>$B$69</f>
        <v>0</v>
      </c>
      <c r="MN70" s="79" t="s">
        <v>66</v>
      </c>
      <c r="MO70" s="80"/>
      <c r="MP70" s="80"/>
      <c r="MQ70" s="80"/>
      <c r="MR70" s="80"/>
      <c r="MS70" s="80"/>
      <c r="MT70" s="80"/>
      <c r="MU70" s="80"/>
      <c r="MV70" s="80"/>
      <c r="MW70" s="80"/>
      <c r="MX70" s="80"/>
      <c r="MY70" s="80"/>
      <c r="MZ70" s="80"/>
      <c r="NA70" s="80"/>
      <c r="NB70" s="80"/>
      <c r="NC70" s="80"/>
      <c r="ND70" s="80"/>
      <c r="NE70" s="80"/>
      <c r="NF70" s="80"/>
      <c r="NG70" s="80"/>
      <c r="NH70" s="80"/>
      <c r="NI70" s="80"/>
      <c r="NJ70" s="80"/>
      <c r="NK70" s="80"/>
      <c r="NL70" s="80"/>
      <c r="NM70" s="80"/>
      <c r="NN70" s="80"/>
      <c r="NO70" s="80"/>
      <c r="NP70" s="80"/>
      <c r="NQ70" s="80"/>
      <c r="NR70" s="80"/>
      <c r="NS70" s="80"/>
      <c r="NY70" s="57"/>
      <c r="NZ70" s="78">
        <f>$B$69</f>
        <v>0</v>
      </c>
      <c r="OA70" s="79" t="s">
        <v>66</v>
      </c>
      <c r="OB70" s="80"/>
      <c r="OC70" s="80"/>
      <c r="OD70" s="80"/>
      <c r="OE70" s="80"/>
      <c r="OF70" s="80"/>
      <c r="OG70" s="80"/>
      <c r="OH70" s="80"/>
      <c r="OI70" s="80"/>
      <c r="OJ70" s="80"/>
      <c r="OK70" s="80"/>
      <c r="OL70" s="80"/>
      <c r="OM70" s="80"/>
      <c r="ON70" s="80"/>
      <c r="OO70" s="80"/>
      <c r="OP70" s="80"/>
      <c r="OQ70" s="80"/>
      <c r="OR70" s="80"/>
      <c r="OS70" s="80"/>
      <c r="OT70" s="80"/>
      <c r="OU70" s="80"/>
      <c r="OV70" s="80"/>
      <c r="OW70" s="80"/>
      <c r="OX70" s="80"/>
      <c r="OY70" s="80"/>
      <c r="OZ70" s="80"/>
      <c r="PA70" s="80"/>
      <c r="PB70" s="80"/>
      <c r="PC70" s="80"/>
      <c r="PD70" s="80"/>
      <c r="PE70" s="80"/>
      <c r="PK70" s="57"/>
      <c r="PL70" s="78">
        <f>$B$69</f>
        <v>0</v>
      </c>
      <c r="PM70" s="79" t="s">
        <v>66</v>
      </c>
      <c r="PN70" s="80"/>
      <c r="PO70" s="80"/>
      <c r="PP70" s="80"/>
      <c r="PQ70" s="80"/>
      <c r="PR70" s="80"/>
      <c r="PS70" s="80"/>
      <c r="PT70" s="80"/>
      <c r="PU70" s="80"/>
      <c r="PV70" s="80"/>
      <c r="PW70" s="80"/>
      <c r="PX70" s="80"/>
      <c r="PY70" s="80"/>
      <c r="PZ70" s="80"/>
      <c r="QA70" s="80"/>
      <c r="QB70" s="80"/>
      <c r="QC70" s="80"/>
      <c r="QD70" s="80"/>
      <c r="QE70" s="80"/>
      <c r="QF70" s="80"/>
      <c r="QG70" s="80"/>
      <c r="QH70" s="80"/>
      <c r="QI70" s="80"/>
      <c r="QJ70" s="80"/>
      <c r="QK70" s="80"/>
      <c r="QL70" s="80"/>
      <c r="QM70" s="80"/>
      <c r="QN70" s="80"/>
      <c r="QO70" s="80"/>
      <c r="QP70" s="80"/>
      <c r="QQ70" s="80"/>
      <c r="QR70" s="80"/>
    </row>
    <row r="71" spans="1:460" ht="20.100000000000001" customHeight="1" x14ac:dyDescent="0.25">
      <c r="A71" s="18">
        <v>20</v>
      </c>
      <c r="B71" s="61"/>
      <c r="C71" s="83">
        <f>$B$72</f>
        <v>0</v>
      </c>
      <c r="D71" s="84" t="s">
        <v>29</v>
      </c>
      <c r="E71" s="86"/>
      <c r="F71" s="85"/>
      <c r="G71" s="89"/>
      <c r="H71" s="89"/>
      <c r="I71" s="85"/>
      <c r="J71" s="85"/>
      <c r="K71" s="85"/>
      <c r="L71" s="85"/>
      <c r="M71" s="85"/>
      <c r="N71" s="89"/>
      <c r="O71" s="89"/>
      <c r="P71" s="85"/>
      <c r="Q71" s="85"/>
      <c r="R71" s="85"/>
      <c r="S71" s="85"/>
      <c r="T71" s="85"/>
      <c r="U71" s="89"/>
      <c r="V71" s="89"/>
      <c r="W71" s="85"/>
      <c r="X71" s="85"/>
      <c r="Y71" s="85"/>
      <c r="Z71" s="85"/>
      <c r="AA71" s="85"/>
      <c r="AB71" s="89"/>
      <c r="AC71" s="89"/>
      <c r="AD71" s="85"/>
      <c r="AE71" s="85"/>
      <c r="AF71" s="85"/>
      <c r="AG71" s="85"/>
      <c r="AH71" s="85"/>
      <c r="AI71" s="89"/>
      <c r="AN71" s="18">
        <v>20</v>
      </c>
      <c r="AO71" s="61"/>
      <c r="AP71" s="127">
        <f>$B$72</f>
        <v>0</v>
      </c>
      <c r="AQ71" s="128" t="s">
        <v>29</v>
      </c>
      <c r="AR71" s="129"/>
      <c r="AS71" s="129"/>
      <c r="AT71" s="129"/>
      <c r="AU71" s="129"/>
      <c r="AV71" s="129"/>
      <c r="AW71" s="129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29"/>
      <c r="BK71" s="129"/>
      <c r="BL71" s="129"/>
      <c r="BM71" s="129"/>
      <c r="BN71" s="129"/>
      <c r="BO71" s="129"/>
      <c r="BP71" s="129"/>
      <c r="BQ71" s="129"/>
      <c r="BR71" s="129"/>
      <c r="BS71" s="129"/>
      <c r="BX71" s="18">
        <v>20</v>
      </c>
      <c r="BY71" s="61"/>
      <c r="BZ71" s="127">
        <f>$B$72</f>
        <v>0</v>
      </c>
      <c r="CA71" s="128" t="s">
        <v>29</v>
      </c>
      <c r="CB71" s="129"/>
      <c r="CC71" s="129"/>
      <c r="CD71" s="129"/>
      <c r="CE71" s="129"/>
      <c r="CF71" s="129"/>
      <c r="CG71" s="129"/>
      <c r="CH71" s="129"/>
      <c r="CI71" s="129"/>
      <c r="CJ71" s="129"/>
      <c r="CK71" s="129"/>
      <c r="CL71" s="129"/>
      <c r="CM71" s="129"/>
      <c r="CN71" s="129"/>
      <c r="CO71" s="129"/>
      <c r="CP71" s="129"/>
      <c r="CQ71" s="129"/>
      <c r="CR71" s="129"/>
      <c r="CS71" s="129"/>
      <c r="CT71" s="129"/>
      <c r="CU71" s="129"/>
      <c r="CV71" s="129"/>
      <c r="CW71" s="129"/>
      <c r="CX71" s="129"/>
      <c r="CY71" s="129"/>
      <c r="CZ71" s="129"/>
      <c r="DA71" s="129"/>
      <c r="DB71" s="129"/>
      <c r="DC71" s="129"/>
      <c r="DD71" s="129"/>
      <c r="DE71" s="129"/>
      <c r="DF71" s="129"/>
      <c r="DL71" s="18">
        <v>20</v>
      </c>
      <c r="DM71" s="61"/>
      <c r="DN71" s="127">
        <f>$B$72</f>
        <v>0</v>
      </c>
      <c r="DO71" s="128" t="s">
        <v>29</v>
      </c>
      <c r="DP71" s="129"/>
      <c r="DQ71" s="129"/>
      <c r="DR71" s="129"/>
      <c r="DS71" s="129"/>
      <c r="DT71" s="129"/>
      <c r="DU71" s="129"/>
      <c r="DV71" s="129"/>
      <c r="DW71" s="129"/>
      <c r="DX71" s="129"/>
      <c r="DY71" s="129"/>
      <c r="DZ71" s="129"/>
      <c r="EA71" s="129"/>
      <c r="EB71" s="129"/>
      <c r="EC71" s="129"/>
      <c r="ED71" s="129"/>
      <c r="EE71" s="129"/>
      <c r="EF71" s="129"/>
      <c r="EG71" s="129"/>
      <c r="EH71" s="129"/>
      <c r="EI71" s="129"/>
      <c r="EJ71" s="129"/>
      <c r="EK71" s="129"/>
      <c r="EL71" s="129"/>
      <c r="EM71" s="129"/>
      <c r="EN71" s="129"/>
      <c r="EO71" s="129"/>
      <c r="EP71" s="129"/>
      <c r="EQ71" s="129"/>
      <c r="ER71" s="129"/>
      <c r="ES71" s="129"/>
      <c r="EX71" s="18">
        <v>20</v>
      </c>
      <c r="EY71" s="61"/>
      <c r="EZ71" s="127">
        <f>$B$72</f>
        <v>0</v>
      </c>
      <c r="FA71" s="128" t="s">
        <v>29</v>
      </c>
      <c r="FB71" s="129"/>
      <c r="FC71" s="129"/>
      <c r="FD71" s="129"/>
      <c r="FE71" s="129"/>
      <c r="FF71" s="129"/>
      <c r="FG71" s="129"/>
      <c r="FH71" s="129"/>
      <c r="FI71" s="129"/>
      <c r="FJ71" s="129"/>
      <c r="FK71" s="129"/>
      <c r="FL71" s="129"/>
      <c r="FM71" s="129"/>
      <c r="FN71" s="129"/>
      <c r="FO71" s="129"/>
      <c r="FP71" s="129"/>
      <c r="FQ71" s="129"/>
      <c r="FR71" s="129"/>
      <c r="FS71" s="129"/>
      <c r="FT71" s="129"/>
      <c r="FU71" s="129"/>
      <c r="FV71" s="129"/>
      <c r="FW71" s="129"/>
      <c r="FX71" s="129"/>
      <c r="FY71" s="129"/>
      <c r="FZ71" s="129"/>
      <c r="GA71" s="129"/>
      <c r="GB71" s="129"/>
      <c r="GC71" s="129"/>
      <c r="GD71" s="129"/>
      <c r="GE71" s="129"/>
      <c r="GF71" s="129"/>
      <c r="GK71" s="18">
        <v>20</v>
      </c>
      <c r="GL71" s="61"/>
      <c r="GM71" s="127">
        <f>$B$72</f>
        <v>0</v>
      </c>
      <c r="GN71" s="128" t="s">
        <v>29</v>
      </c>
      <c r="GO71" s="129"/>
      <c r="GP71" s="129"/>
      <c r="GQ71" s="129"/>
      <c r="GR71" s="129"/>
      <c r="GS71" s="129"/>
      <c r="GT71" s="129"/>
      <c r="GU71" s="129"/>
      <c r="GV71" s="129"/>
      <c r="GW71" s="129"/>
      <c r="GX71" s="129"/>
      <c r="GY71" s="129"/>
      <c r="GZ71" s="129"/>
      <c r="HA71" s="129"/>
      <c r="HB71" s="129"/>
      <c r="HC71" s="129"/>
      <c r="HD71" s="129"/>
      <c r="HE71" s="129"/>
      <c r="HF71" s="129"/>
      <c r="HG71" s="129"/>
      <c r="HH71" s="129"/>
      <c r="HI71" s="129"/>
      <c r="HJ71" s="129"/>
      <c r="HK71" s="129"/>
      <c r="HL71" s="129"/>
      <c r="HM71" s="129"/>
      <c r="HN71" s="129"/>
      <c r="HO71" s="129"/>
      <c r="HP71" s="129"/>
      <c r="HQ71" s="129"/>
      <c r="HR71" s="129"/>
      <c r="HX71" s="18">
        <v>20</v>
      </c>
      <c r="HY71" s="61"/>
      <c r="HZ71" s="127">
        <f>$B$72</f>
        <v>0</v>
      </c>
      <c r="IA71" s="128" t="s">
        <v>29</v>
      </c>
      <c r="IB71" s="129"/>
      <c r="IC71" s="129"/>
      <c r="ID71" s="129"/>
      <c r="IE71" s="129"/>
      <c r="IF71" s="129"/>
      <c r="IG71" s="129"/>
      <c r="IH71" s="129"/>
      <c r="II71" s="129"/>
      <c r="IJ71" s="129"/>
      <c r="IK71" s="129"/>
      <c r="IL71" s="129"/>
      <c r="IM71" s="129"/>
      <c r="IN71" s="129"/>
      <c r="IO71" s="129"/>
      <c r="IP71" s="129"/>
      <c r="IQ71" s="129"/>
      <c r="IR71" s="129"/>
      <c r="IS71" s="129"/>
      <c r="IT71" s="129"/>
      <c r="IU71" s="129"/>
      <c r="IV71" s="129"/>
      <c r="IW71" s="129"/>
      <c r="IX71" s="129"/>
      <c r="IY71" s="129"/>
      <c r="IZ71" s="129"/>
      <c r="JA71" s="129"/>
      <c r="JB71" s="129"/>
      <c r="JC71" s="129"/>
      <c r="JD71" s="129"/>
      <c r="JE71" s="129"/>
      <c r="JF71" s="129"/>
      <c r="JK71" s="18">
        <v>20</v>
      </c>
      <c r="JL71" s="61"/>
      <c r="JM71" s="127">
        <f>$B$72</f>
        <v>0</v>
      </c>
      <c r="JN71" s="128" t="s">
        <v>29</v>
      </c>
      <c r="JO71" s="129"/>
      <c r="JP71" s="129"/>
      <c r="JQ71" s="129"/>
      <c r="JR71" s="129"/>
      <c r="JS71" s="129"/>
      <c r="JT71" s="129"/>
      <c r="JU71" s="129"/>
      <c r="JV71" s="129"/>
      <c r="JW71" s="129"/>
      <c r="JX71" s="129"/>
      <c r="JY71" s="129"/>
      <c r="JZ71" s="129"/>
      <c r="KA71" s="129"/>
      <c r="KB71" s="129"/>
      <c r="KC71" s="129"/>
      <c r="KD71" s="129"/>
      <c r="KE71" s="129"/>
      <c r="KF71" s="129"/>
      <c r="KG71" s="129"/>
      <c r="KH71" s="129"/>
      <c r="KI71" s="129"/>
      <c r="KJ71" s="129"/>
      <c r="KK71" s="129"/>
      <c r="KL71" s="129"/>
      <c r="KM71" s="129"/>
      <c r="KN71" s="129"/>
      <c r="KO71" s="129"/>
      <c r="KP71" s="129"/>
      <c r="KQ71" s="129"/>
      <c r="KR71" s="129"/>
      <c r="KS71" s="129"/>
      <c r="KY71" s="18">
        <v>20</v>
      </c>
      <c r="KZ71" s="61"/>
      <c r="LA71" s="127">
        <f>$B$72</f>
        <v>0</v>
      </c>
      <c r="LB71" s="128" t="s">
        <v>29</v>
      </c>
      <c r="LC71" s="129"/>
      <c r="LD71" s="129"/>
      <c r="LE71" s="129"/>
      <c r="LF71" s="129"/>
      <c r="LG71" s="129"/>
      <c r="LH71" s="129"/>
      <c r="LI71" s="129"/>
      <c r="LJ71" s="129"/>
      <c r="LK71" s="129"/>
      <c r="LL71" s="129"/>
      <c r="LM71" s="129"/>
      <c r="LN71" s="129"/>
      <c r="LO71" s="129"/>
      <c r="LP71" s="129"/>
      <c r="LQ71" s="129"/>
      <c r="LR71" s="129"/>
      <c r="LS71" s="129"/>
      <c r="LT71" s="129"/>
      <c r="LU71" s="129"/>
      <c r="LV71" s="129"/>
      <c r="LW71" s="129"/>
      <c r="LX71" s="129"/>
      <c r="LY71" s="129"/>
      <c r="LZ71" s="129"/>
      <c r="MA71" s="129"/>
      <c r="MB71" s="129"/>
      <c r="MC71" s="129"/>
      <c r="MD71" s="129"/>
      <c r="ME71" s="129"/>
      <c r="MF71" s="129"/>
      <c r="MK71" s="18">
        <v>20</v>
      </c>
      <c r="ML71" s="61"/>
      <c r="MM71" s="127">
        <f>$B$72</f>
        <v>0</v>
      </c>
      <c r="MN71" s="128" t="s">
        <v>29</v>
      </c>
      <c r="MO71" s="129"/>
      <c r="MP71" s="129"/>
      <c r="MQ71" s="129"/>
      <c r="MR71" s="129"/>
      <c r="MS71" s="129"/>
      <c r="MT71" s="129"/>
      <c r="MU71" s="129"/>
      <c r="MV71" s="129"/>
      <c r="MW71" s="129"/>
      <c r="MX71" s="129"/>
      <c r="MY71" s="129"/>
      <c r="MZ71" s="129"/>
      <c r="NA71" s="129"/>
      <c r="NB71" s="129"/>
      <c r="NC71" s="129"/>
      <c r="ND71" s="129"/>
      <c r="NE71" s="129"/>
      <c r="NF71" s="129"/>
      <c r="NG71" s="129"/>
      <c r="NH71" s="129"/>
      <c r="NI71" s="129"/>
      <c r="NJ71" s="129"/>
      <c r="NK71" s="129"/>
      <c r="NL71" s="129"/>
      <c r="NM71" s="129"/>
      <c r="NN71" s="129"/>
      <c r="NO71" s="129"/>
      <c r="NP71" s="129"/>
      <c r="NQ71" s="129"/>
      <c r="NR71" s="129"/>
      <c r="NS71" s="129"/>
      <c r="NX71" s="18">
        <v>20</v>
      </c>
      <c r="NY71" s="61"/>
      <c r="NZ71" s="127">
        <f>$B$72</f>
        <v>0</v>
      </c>
      <c r="OA71" s="128" t="s">
        <v>29</v>
      </c>
      <c r="OB71" s="129"/>
      <c r="OC71" s="129"/>
      <c r="OD71" s="129"/>
      <c r="OE71" s="129"/>
      <c r="OF71" s="129"/>
      <c r="OG71" s="129"/>
      <c r="OH71" s="129"/>
      <c r="OI71" s="129"/>
      <c r="OJ71" s="129"/>
      <c r="OK71" s="129"/>
      <c r="OL71" s="129"/>
      <c r="OM71" s="129"/>
      <c r="ON71" s="129"/>
      <c r="OO71" s="129"/>
      <c r="OP71" s="129"/>
      <c r="OQ71" s="129"/>
      <c r="OR71" s="129"/>
      <c r="OS71" s="129"/>
      <c r="OT71" s="129"/>
      <c r="OU71" s="129"/>
      <c r="OV71" s="129"/>
      <c r="OW71" s="129"/>
      <c r="OX71" s="129"/>
      <c r="OY71" s="129"/>
      <c r="OZ71" s="129"/>
      <c r="PA71" s="129"/>
      <c r="PB71" s="129"/>
      <c r="PC71" s="129"/>
      <c r="PD71" s="129"/>
      <c r="PE71" s="129"/>
      <c r="PJ71" s="18">
        <v>20</v>
      </c>
      <c r="PK71" s="61"/>
      <c r="PL71" s="127">
        <f>$B$72</f>
        <v>0</v>
      </c>
      <c r="PM71" s="128" t="s">
        <v>29</v>
      </c>
      <c r="PN71" s="129"/>
      <c r="PO71" s="129"/>
      <c r="PP71" s="129"/>
      <c r="PQ71" s="129"/>
      <c r="PR71" s="129"/>
      <c r="PS71" s="129"/>
      <c r="PT71" s="129"/>
      <c r="PU71" s="129"/>
      <c r="PV71" s="129"/>
      <c r="PW71" s="129"/>
      <c r="PX71" s="129"/>
      <c r="PY71" s="129"/>
      <c r="PZ71" s="129"/>
      <c r="QA71" s="129"/>
      <c r="QB71" s="129"/>
      <c r="QC71" s="129"/>
      <c r="QD71" s="129"/>
      <c r="QE71" s="129"/>
      <c r="QF71" s="129"/>
      <c r="QG71" s="129"/>
      <c r="QH71" s="129"/>
      <c r="QI71" s="129"/>
      <c r="QJ71" s="129"/>
      <c r="QK71" s="129"/>
      <c r="QL71" s="129"/>
      <c r="QM71" s="129"/>
      <c r="QN71" s="129"/>
      <c r="QO71" s="129"/>
      <c r="QP71" s="129"/>
      <c r="QQ71" s="129"/>
      <c r="QR71" s="129"/>
    </row>
    <row r="72" spans="1:460" ht="20.100000000000001" customHeight="1" x14ac:dyDescent="0.25">
      <c r="B72" s="56"/>
      <c r="C72" s="81">
        <f>$B$72</f>
        <v>0</v>
      </c>
      <c r="D72" s="76" t="s">
        <v>30</v>
      </c>
      <c r="E72" s="87"/>
      <c r="F72" s="77"/>
      <c r="G72" s="90"/>
      <c r="H72" s="90"/>
      <c r="I72" s="77"/>
      <c r="J72" s="77"/>
      <c r="K72" s="77"/>
      <c r="L72" s="77"/>
      <c r="M72" s="77"/>
      <c r="N72" s="90"/>
      <c r="O72" s="90"/>
      <c r="P72" s="77"/>
      <c r="Q72" s="77"/>
      <c r="R72" s="77"/>
      <c r="S72" s="77"/>
      <c r="T72" s="77"/>
      <c r="U72" s="90"/>
      <c r="V72" s="90"/>
      <c r="W72" s="77"/>
      <c r="X72" s="77"/>
      <c r="Y72" s="77"/>
      <c r="Z72" s="77"/>
      <c r="AA72" s="77"/>
      <c r="AB72" s="90"/>
      <c r="AC72" s="90"/>
      <c r="AD72" s="77"/>
      <c r="AE72" s="77"/>
      <c r="AF72" s="77"/>
      <c r="AG72" s="77"/>
      <c r="AH72" s="77"/>
      <c r="AI72" s="90"/>
      <c r="AO72" s="56"/>
      <c r="AP72" s="81">
        <f>$B$72</f>
        <v>0</v>
      </c>
      <c r="AQ72" s="76" t="s">
        <v>30</v>
      </c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Y72" s="56"/>
      <c r="BZ72" s="81">
        <f>$B$72</f>
        <v>0</v>
      </c>
      <c r="CA72" s="76" t="s">
        <v>30</v>
      </c>
      <c r="CB72" s="77"/>
      <c r="CC72" s="77"/>
      <c r="CD72" s="77"/>
      <c r="CE72" s="77"/>
      <c r="CF72" s="77"/>
      <c r="CG72" s="77"/>
      <c r="CH72" s="7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M72" s="56"/>
      <c r="DN72" s="81">
        <f>$B$72</f>
        <v>0</v>
      </c>
      <c r="DO72" s="76" t="s">
        <v>30</v>
      </c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77"/>
      <c r="EJ72" s="77"/>
      <c r="EK72" s="77"/>
      <c r="EL72" s="77"/>
      <c r="EM72" s="77"/>
      <c r="EN72" s="77"/>
      <c r="EO72" s="77"/>
      <c r="EP72" s="77"/>
      <c r="EQ72" s="77"/>
      <c r="ER72" s="77"/>
      <c r="ES72" s="77"/>
      <c r="EY72" s="56"/>
      <c r="EZ72" s="81">
        <f>$B$72</f>
        <v>0</v>
      </c>
      <c r="FA72" s="76" t="s">
        <v>30</v>
      </c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  <c r="FP72" s="77"/>
      <c r="FQ72" s="77"/>
      <c r="FR72" s="77"/>
      <c r="FS72" s="77"/>
      <c r="FT72" s="77"/>
      <c r="FU72" s="77"/>
      <c r="FV72" s="77"/>
      <c r="FW72" s="77"/>
      <c r="FX72" s="77"/>
      <c r="FY72" s="77"/>
      <c r="FZ72" s="77"/>
      <c r="GA72" s="77"/>
      <c r="GB72" s="77"/>
      <c r="GC72" s="77"/>
      <c r="GD72" s="77"/>
      <c r="GE72" s="77"/>
      <c r="GF72" s="77"/>
      <c r="GL72" s="56"/>
      <c r="GM72" s="81">
        <f>$B$72</f>
        <v>0</v>
      </c>
      <c r="GN72" s="76" t="s">
        <v>30</v>
      </c>
      <c r="GO72" s="77"/>
      <c r="GP72" s="77"/>
      <c r="GQ72" s="77"/>
      <c r="GR72" s="77"/>
      <c r="GS72" s="77"/>
      <c r="GT72" s="77"/>
      <c r="GU72" s="77"/>
      <c r="GV72" s="77"/>
      <c r="GW72" s="77"/>
      <c r="GX72" s="77"/>
      <c r="GY72" s="77"/>
      <c r="GZ72" s="77"/>
      <c r="HA72" s="77"/>
      <c r="HB72" s="77"/>
      <c r="HC72" s="77"/>
      <c r="HD72" s="77"/>
      <c r="HE72" s="77"/>
      <c r="HF72" s="77"/>
      <c r="HG72" s="77"/>
      <c r="HH72" s="77"/>
      <c r="HI72" s="77"/>
      <c r="HJ72" s="77"/>
      <c r="HK72" s="77"/>
      <c r="HL72" s="77"/>
      <c r="HM72" s="77"/>
      <c r="HN72" s="77"/>
      <c r="HO72" s="77"/>
      <c r="HP72" s="77"/>
      <c r="HQ72" s="77"/>
      <c r="HR72" s="77"/>
      <c r="HY72" s="56"/>
      <c r="HZ72" s="81">
        <f>$B$72</f>
        <v>0</v>
      </c>
      <c r="IA72" s="76" t="s">
        <v>30</v>
      </c>
      <c r="IB72" s="77"/>
      <c r="IC72" s="77"/>
      <c r="ID72" s="77"/>
      <c r="IE72" s="77"/>
      <c r="IF72" s="77"/>
      <c r="IG72" s="77"/>
      <c r="IH72" s="77"/>
      <c r="II72" s="77"/>
      <c r="IJ72" s="77"/>
      <c r="IK72" s="77"/>
      <c r="IL72" s="77"/>
      <c r="IM72" s="77"/>
      <c r="IN72" s="77"/>
      <c r="IO72" s="77"/>
      <c r="IP72" s="77"/>
      <c r="IQ72" s="77"/>
      <c r="IR72" s="77"/>
      <c r="IS72" s="77"/>
      <c r="IT72" s="77"/>
      <c r="IU72" s="77"/>
      <c r="IV72" s="77"/>
      <c r="IW72" s="77"/>
      <c r="IX72" s="77"/>
      <c r="IY72" s="77"/>
      <c r="IZ72" s="77"/>
      <c r="JA72" s="77"/>
      <c r="JB72" s="77"/>
      <c r="JC72" s="77"/>
      <c r="JD72" s="77"/>
      <c r="JE72" s="77"/>
      <c r="JF72" s="77"/>
      <c r="JL72" s="56"/>
      <c r="JM72" s="81">
        <f>$B$72</f>
        <v>0</v>
      </c>
      <c r="JN72" s="76" t="s">
        <v>30</v>
      </c>
      <c r="JO72" s="77"/>
      <c r="JP72" s="77"/>
      <c r="JQ72" s="77"/>
      <c r="JR72" s="77"/>
      <c r="JS72" s="77"/>
      <c r="JT72" s="77"/>
      <c r="JU72" s="77"/>
      <c r="JV72" s="77"/>
      <c r="JW72" s="77"/>
      <c r="JX72" s="77"/>
      <c r="JY72" s="77"/>
      <c r="JZ72" s="77"/>
      <c r="KA72" s="77"/>
      <c r="KB72" s="77"/>
      <c r="KC72" s="77"/>
      <c r="KD72" s="77"/>
      <c r="KE72" s="77"/>
      <c r="KF72" s="77"/>
      <c r="KG72" s="77"/>
      <c r="KH72" s="77"/>
      <c r="KI72" s="77"/>
      <c r="KJ72" s="77"/>
      <c r="KK72" s="77"/>
      <c r="KL72" s="77"/>
      <c r="KM72" s="77"/>
      <c r="KN72" s="77"/>
      <c r="KO72" s="77"/>
      <c r="KP72" s="77"/>
      <c r="KQ72" s="77"/>
      <c r="KR72" s="77"/>
      <c r="KS72" s="77"/>
      <c r="KZ72" s="56"/>
      <c r="LA72" s="81">
        <f>$B$72</f>
        <v>0</v>
      </c>
      <c r="LB72" s="76" t="s">
        <v>30</v>
      </c>
      <c r="LC72" s="77"/>
      <c r="LD72" s="77"/>
      <c r="LE72" s="77"/>
      <c r="LF72" s="77"/>
      <c r="LG72" s="77"/>
      <c r="LH72" s="77"/>
      <c r="LI72" s="77"/>
      <c r="LJ72" s="77"/>
      <c r="LK72" s="77"/>
      <c r="LL72" s="77"/>
      <c r="LM72" s="77"/>
      <c r="LN72" s="77"/>
      <c r="LO72" s="77"/>
      <c r="LP72" s="77"/>
      <c r="LQ72" s="77"/>
      <c r="LR72" s="77"/>
      <c r="LS72" s="77"/>
      <c r="LT72" s="77"/>
      <c r="LU72" s="77"/>
      <c r="LV72" s="77"/>
      <c r="LW72" s="77"/>
      <c r="LX72" s="77"/>
      <c r="LY72" s="77"/>
      <c r="LZ72" s="77"/>
      <c r="MA72" s="77"/>
      <c r="MB72" s="77"/>
      <c r="MC72" s="77"/>
      <c r="MD72" s="77"/>
      <c r="ME72" s="77"/>
      <c r="MF72" s="77"/>
      <c r="ML72" s="56"/>
      <c r="MM72" s="81">
        <f>$B$72</f>
        <v>0</v>
      </c>
      <c r="MN72" s="76" t="s">
        <v>30</v>
      </c>
      <c r="MO72" s="77"/>
      <c r="MP72" s="77"/>
      <c r="MQ72" s="77"/>
      <c r="MR72" s="77"/>
      <c r="MS72" s="77"/>
      <c r="MT72" s="77"/>
      <c r="MU72" s="77"/>
      <c r="MV72" s="77"/>
      <c r="MW72" s="77"/>
      <c r="MX72" s="77"/>
      <c r="MY72" s="77"/>
      <c r="MZ72" s="77"/>
      <c r="NA72" s="77"/>
      <c r="NB72" s="77"/>
      <c r="NC72" s="77"/>
      <c r="ND72" s="77"/>
      <c r="NE72" s="77"/>
      <c r="NF72" s="77"/>
      <c r="NG72" s="77"/>
      <c r="NH72" s="77"/>
      <c r="NI72" s="77"/>
      <c r="NJ72" s="77"/>
      <c r="NK72" s="77"/>
      <c r="NL72" s="77"/>
      <c r="NM72" s="77"/>
      <c r="NN72" s="77"/>
      <c r="NO72" s="77"/>
      <c r="NP72" s="77"/>
      <c r="NQ72" s="77"/>
      <c r="NR72" s="77"/>
      <c r="NS72" s="77"/>
      <c r="NY72" s="56"/>
      <c r="NZ72" s="81">
        <f>$B$72</f>
        <v>0</v>
      </c>
      <c r="OA72" s="76" t="s">
        <v>30</v>
      </c>
      <c r="OB72" s="77"/>
      <c r="OC72" s="77"/>
      <c r="OD72" s="77"/>
      <c r="OE72" s="77"/>
      <c r="OF72" s="77"/>
      <c r="OG72" s="77"/>
      <c r="OH72" s="77"/>
      <c r="OI72" s="77"/>
      <c r="OJ72" s="77"/>
      <c r="OK72" s="77"/>
      <c r="OL72" s="77"/>
      <c r="OM72" s="77"/>
      <c r="ON72" s="77"/>
      <c r="OO72" s="77"/>
      <c r="OP72" s="77"/>
      <c r="OQ72" s="77"/>
      <c r="OR72" s="77"/>
      <c r="OS72" s="77"/>
      <c r="OT72" s="77"/>
      <c r="OU72" s="77"/>
      <c r="OV72" s="77"/>
      <c r="OW72" s="77"/>
      <c r="OX72" s="77"/>
      <c r="OY72" s="77"/>
      <c r="OZ72" s="77"/>
      <c r="PA72" s="77"/>
      <c r="PB72" s="77"/>
      <c r="PC72" s="77"/>
      <c r="PD72" s="77"/>
      <c r="PE72" s="77"/>
      <c r="PK72" s="56"/>
      <c r="PL72" s="81">
        <f>$B$72</f>
        <v>0</v>
      </c>
      <c r="PM72" s="76" t="s">
        <v>30</v>
      </c>
      <c r="PN72" s="77"/>
      <c r="PO72" s="77"/>
      <c r="PP72" s="77"/>
      <c r="PQ72" s="77"/>
      <c r="PR72" s="77"/>
      <c r="PS72" s="77"/>
      <c r="PT72" s="77"/>
      <c r="PU72" s="77"/>
      <c r="PV72" s="77"/>
      <c r="PW72" s="77"/>
      <c r="PX72" s="77"/>
      <c r="PY72" s="77"/>
      <c r="PZ72" s="77"/>
      <c r="QA72" s="77"/>
      <c r="QB72" s="77"/>
      <c r="QC72" s="77"/>
      <c r="QD72" s="77"/>
      <c r="QE72" s="77"/>
      <c r="QF72" s="77"/>
      <c r="QG72" s="77"/>
      <c r="QH72" s="77"/>
      <c r="QI72" s="77"/>
      <c r="QJ72" s="77"/>
      <c r="QK72" s="77"/>
      <c r="QL72" s="77"/>
      <c r="QM72" s="77"/>
      <c r="QN72" s="77"/>
      <c r="QO72" s="77"/>
      <c r="QP72" s="77"/>
      <c r="QQ72" s="77"/>
      <c r="QR72" s="77"/>
    </row>
    <row r="73" spans="1:460" s="35" customFormat="1" ht="20.100000000000001" customHeight="1" thickBot="1" x14ac:dyDescent="0.3">
      <c r="B73" s="57"/>
      <c r="C73" s="82">
        <f>$B$72</f>
        <v>0</v>
      </c>
      <c r="D73" s="79" t="s">
        <v>66</v>
      </c>
      <c r="E73" s="88"/>
      <c r="F73" s="80"/>
      <c r="G73" s="91"/>
      <c r="H73" s="91"/>
      <c r="I73" s="80"/>
      <c r="J73" s="80"/>
      <c r="K73" s="80"/>
      <c r="L73" s="80"/>
      <c r="M73" s="80"/>
      <c r="N73" s="91"/>
      <c r="O73" s="91"/>
      <c r="P73" s="80"/>
      <c r="Q73" s="80"/>
      <c r="R73" s="80"/>
      <c r="S73" s="80"/>
      <c r="T73" s="80"/>
      <c r="U73" s="91"/>
      <c r="V73" s="91"/>
      <c r="W73" s="80"/>
      <c r="X73" s="80"/>
      <c r="Y73" s="80"/>
      <c r="Z73" s="80"/>
      <c r="AA73" s="80"/>
      <c r="AB73" s="91"/>
      <c r="AC73" s="91"/>
      <c r="AD73" s="80"/>
      <c r="AE73" s="80"/>
      <c r="AF73" s="80"/>
      <c r="AG73" s="80"/>
      <c r="AH73" s="80"/>
      <c r="AI73" s="91"/>
      <c r="AO73" s="57"/>
      <c r="AP73" s="82">
        <f>$B$72</f>
        <v>0</v>
      </c>
      <c r="AQ73" s="79" t="s">
        <v>66</v>
      </c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Y73" s="57"/>
      <c r="BZ73" s="82">
        <f>$B$72</f>
        <v>0</v>
      </c>
      <c r="CA73" s="79" t="s">
        <v>66</v>
      </c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80"/>
      <c r="CX73" s="80"/>
      <c r="CY73" s="80"/>
      <c r="CZ73" s="80"/>
      <c r="DA73" s="80"/>
      <c r="DB73" s="80"/>
      <c r="DC73" s="80"/>
      <c r="DD73" s="80"/>
      <c r="DE73" s="80"/>
      <c r="DF73" s="80"/>
      <c r="DM73" s="57"/>
      <c r="DN73" s="82">
        <f>$B$72</f>
        <v>0</v>
      </c>
      <c r="DO73" s="79" t="s">
        <v>66</v>
      </c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  <c r="EA73" s="80"/>
      <c r="EB73" s="80"/>
      <c r="EC73" s="80"/>
      <c r="ED73" s="80"/>
      <c r="EE73" s="80"/>
      <c r="EF73" s="80"/>
      <c r="EG73" s="80"/>
      <c r="EH73" s="80"/>
      <c r="EI73" s="80"/>
      <c r="EJ73" s="80"/>
      <c r="EK73" s="80"/>
      <c r="EL73" s="80"/>
      <c r="EM73" s="80"/>
      <c r="EN73" s="80"/>
      <c r="EO73" s="80"/>
      <c r="EP73" s="80"/>
      <c r="EQ73" s="80"/>
      <c r="ER73" s="80"/>
      <c r="ES73" s="80"/>
      <c r="EY73" s="57"/>
      <c r="EZ73" s="82">
        <f>$B$72</f>
        <v>0</v>
      </c>
      <c r="FA73" s="79" t="s">
        <v>66</v>
      </c>
      <c r="FB73" s="80"/>
      <c r="FC73" s="80"/>
      <c r="FD73" s="80"/>
      <c r="FE73" s="80"/>
      <c r="FF73" s="80"/>
      <c r="FG73" s="80"/>
      <c r="FH73" s="80"/>
      <c r="FI73" s="80"/>
      <c r="FJ73" s="80"/>
      <c r="FK73" s="80"/>
      <c r="FL73" s="80"/>
      <c r="FM73" s="80"/>
      <c r="FN73" s="80"/>
      <c r="FO73" s="80"/>
      <c r="FP73" s="80"/>
      <c r="FQ73" s="80"/>
      <c r="FR73" s="80"/>
      <c r="FS73" s="80"/>
      <c r="FT73" s="80"/>
      <c r="FU73" s="80"/>
      <c r="FV73" s="80"/>
      <c r="FW73" s="80"/>
      <c r="FX73" s="80"/>
      <c r="FY73" s="80"/>
      <c r="FZ73" s="80"/>
      <c r="GA73" s="80"/>
      <c r="GB73" s="80"/>
      <c r="GC73" s="80"/>
      <c r="GD73" s="80"/>
      <c r="GE73" s="80"/>
      <c r="GF73" s="80"/>
      <c r="GL73" s="57"/>
      <c r="GM73" s="82">
        <f>$B$72</f>
        <v>0</v>
      </c>
      <c r="GN73" s="79" t="s">
        <v>66</v>
      </c>
      <c r="GO73" s="80"/>
      <c r="GP73" s="80"/>
      <c r="GQ73" s="80"/>
      <c r="GR73" s="80"/>
      <c r="GS73" s="80"/>
      <c r="GT73" s="80"/>
      <c r="GU73" s="80"/>
      <c r="GV73" s="80"/>
      <c r="GW73" s="80"/>
      <c r="GX73" s="80"/>
      <c r="GY73" s="80"/>
      <c r="GZ73" s="80"/>
      <c r="HA73" s="80"/>
      <c r="HB73" s="80"/>
      <c r="HC73" s="80"/>
      <c r="HD73" s="80"/>
      <c r="HE73" s="80"/>
      <c r="HF73" s="80"/>
      <c r="HG73" s="80"/>
      <c r="HH73" s="80"/>
      <c r="HI73" s="80"/>
      <c r="HJ73" s="80"/>
      <c r="HK73" s="80"/>
      <c r="HL73" s="80"/>
      <c r="HM73" s="80"/>
      <c r="HN73" s="80"/>
      <c r="HO73" s="80"/>
      <c r="HP73" s="80"/>
      <c r="HQ73" s="80"/>
      <c r="HR73" s="80"/>
      <c r="HY73" s="57"/>
      <c r="HZ73" s="82">
        <f>$B$72</f>
        <v>0</v>
      </c>
      <c r="IA73" s="79" t="s">
        <v>66</v>
      </c>
      <c r="IB73" s="80"/>
      <c r="IC73" s="80"/>
      <c r="ID73" s="80"/>
      <c r="IE73" s="80"/>
      <c r="IF73" s="80"/>
      <c r="IG73" s="80"/>
      <c r="IH73" s="80"/>
      <c r="II73" s="80"/>
      <c r="IJ73" s="80"/>
      <c r="IK73" s="80"/>
      <c r="IL73" s="80"/>
      <c r="IM73" s="80"/>
      <c r="IN73" s="80"/>
      <c r="IO73" s="80"/>
      <c r="IP73" s="80"/>
      <c r="IQ73" s="80"/>
      <c r="IR73" s="80"/>
      <c r="IS73" s="80"/>
      <c r="IT73" s="80"/>
      <c r="IU73" s="80"/>
      <c r="IV73" s="80"/>
      <c r="IW73" s="80"/>
      <c r="IX73" s="80"/>
      <c r="IY73" s="80"/>
      <c r="IZ73" s="80"/>
      <c r="JA73" s="80"/>
      <c r="JB73" s="80"/>
      <c r="JC73" s="80"/>
      <c r="JD73" s="80"/>
      <c r="JE73" s="80"/>
      <c r="JF73" s="80"/>
      <c r="JL73" s="57"/>
      <c r="JM73" s="82">
        <f>$B$72</f>
        <v>0</v>
      </c>
      <c r="JN73" s="79" t="s">
        <v>66</v>
      </c>
      <c r="JO73" s="80"/>
      <c r="JP73" s="80"/>
      <c r="JQ73" s="80"/>
      <c r="JR73" s="80"/>
      <c r="JS73" s="80"/>
      <c r="JT73" s="80"/>
      <c r="JU73" s="80"/>
      <c r="JV73" s="80"/>
      <c r="JW73" s="80"/>
      <c r="JX73" s="80"/>
      <c r="JY73" s="80"/>
      <c r="JZ73" s="80"/>
      <c r="KA73" s="80"/>
      <c r="KB73" s="80"/>
      <c r="KC73" s="80"/>
      <c r="KD73" s="80"/>
      <c r="KE73" s="80"/>
      <c r="KF73" s="80"/>
      <c r="KG73" s="80"/>
      <c r="KH73" s="80"/>
      <c r="KI73" s="80"/>
      <c r="KJ73" s="80"/>
      <c r="KK73" s="80"/>
      <c r="KL73" s="80"/>
      <c r="KM73" s="80"/>
      <c r="KN73" s="80"/>
      <c r="KO73" s="80"/>
      <c r="KP73" s="80"/>
      <c r="KQ73" s="80"/>
      <c r="KR73" s="80"/>
      <c r="KS73" s="80"/>
      <c r="KZ73" s="57"/>
      <c r="LA73" s="82">
        <f>$B$72</f>
        <v>0</v>
      </c>
      <c r="LB73" s="79" t="s">
        <v>66</v>
      </c>
      <c r="LC73" s="80"/>
      <c r="LD73" s="80"/>
      <c r="LE73" s="80"/>
      <c r="LF73" s="80"/>
      <c r="LG73" s="80"/>
      <c r="LH73" s="80"/>
      <c r="LI73" s="80"/>
      <c r="LJ73" s="80"/>
      <c r="LK73" s="80"/>
      <c r="LL73" s="80"/>
      <c r="LM73" s="80"/>
      <c r="LN73" s="80"/>
      <c r="LO73" s="80"/>
      <c r="LP73" s="80"/>
      <c r="LQ73" s="80"/>
      <c r="LR73" s="80"/>
      <c r="LS73" s="80"/>
      <c r="LT73" s="80"/>
      <c r="LU73" s="80"/>
      <c r="LV73" s="80"/>
      <c r="LW73" s="80"/>
      <c r="LX73" s="80"/>
      <c r="LY73" s="80"/>
      <c r="LZ73" s="80"/>
      <c r="MA73" s="80"/>
      <c r="MB73" s="80"/>
      <c r="MC73" s="80"/>
      <c r="MD73" s="80"/>
      <c r="ME73" s="80"/>
      <c r="MF73" s="80"/>
      <c r="ML73" s="57"/>
      <c r="MM73" s="82">
        <f>$B$72</f>
        <v>0</v>
      </c>
      <c r="MN73" s="79" t="s">
        <v>66</v>
      </c>
      <c r="MO73" s="80"/>
      <c r="MP73" s="80"/>
      <c r="MQ73" s="80"/>
      <c r="MR73" s="80"/>
      <c r="MS73" s="80"/>
      <c r="MT73" s="80"/>
      <c r="MU73" s="80"/>
      <c r="MV73" s="80"/>
      <c r="MW73" s="80"/>
      <c r="MX73" s="80"/>
      <c r="MY73" s="80"/>
      <c r="MZ73" s="80"/>
      <c r="NA73" s="80"/>
      <c r="NB73" s="80"/>
      <c r="NC73" s="80"/>
      <c r="ND73" s="80"/>
      <c r="NE73" s="80"/>
      <c r="NF73" s="80"/>
      <c r="NG73" s="80"/>
      <c r="NH73" s="80"/>
      <c r="NI73" s="80"/>
      <c r="NJ73" s="80"/>
      <c r="NK73" s="80"/>
      <c r="NL73" s="80"/>
      <c r="NM73" s="80"/>
      <c r="NN73" s="80"/>
      <c r="NO73" s="80"/>
      <c r="NP73" s="80"/>
      <c r="NQ73" s="80"/>
      <c r="NR73" s="80"/>
      <c r="NS73" s="80"/>
      <c r="NY73" s="57"/>
      <c r="NZ73" s="82">
        <f>$B$72</f>
        <v>0</v>
      </c>
      <c r="OA73" s="79" t="s">
        <v>66</v>
      </c>
      <c r="OB73" s="80"/>
      <c r="OC73" s="80"/>
      <c r="OD73" s="80"/>
      <c r="OE73" s="80"/>
      <c r="OF73" s="80"/>
      <c r="OG73" s="80"/>
      <c r="OH73" s="80"/>
      <c r="OI73" s="80"/>
      <c r="OJ73" s="80"/>
      <c r="OK73" s="80"/>
      <c r="OL73" s="80"/>
      <c r="OM73" s="80"/>
      <c r="ON73" s="80"/>
      <c r="OO73" s="80"/>
      <c r="OP73" s="80"/>
      <c r="OQ73" s="80"/>
      <c r="OR73" s="80"/>
      <c r="OS73" s="80"/>
      <c r="OT73" s="80"/>
      <c r="OU73" s="80"/>
      <c r="OV73" s="80"/>
      <c r="OW73" s="80"/>
      <c r="OX73" s="80"/>
      <c r="OY73" s="80"/>
      <c r="OZ73" s="80"/>
      <c r="PA73" s="80"/>
      <c r="PB73" s="80"/>
      <c r="PC73" s="80"/>
      <c r="PD73" s="80"/>
      <c r="PE73" s="80"/>
      <c r="PK73" s="57"/>
      <c r="PL73" s="82">
        <f>$B$72</f>
        <v>0</v>
      </c>
      <c r="PM73" s="79" t="s">
        <v>66</v>
      </c>
      <c r="PN73" s="80"/>
      <c r="PO73" s="80"/>
      <c r="PP73" s="80"/>
      <c r="PQ73" s="80"/>
      <c r="PR73" s="80"/>
      <c r="PS73" s="80"/>
      <c r="PT73" s="80"/>
      <c r="PU73" s="80"/>
      <c r="PV73" s="80"/>
      <c r="PW73" s="80"/>
      <c r="PX73" s="80"/>
      <c r="PY73" s="80"/>
      <c r="PZ73" s="80"/>
      <c r="QA73" s="80"/>
      <c r="QB73" s="80"/>
      <c r="QC73" s="80"/>
      <c r="QD73" s="80"/>
      <c r="QE73" s="80"/>
      <c r="QF73" s="80"/>
      <c r="QG73" s="80"/>
      <c r="QH73" s="80"/>
      <c r="QI73" s="80"/>
      <c r="QJ73" s="80"/>
      <c r="QK73" s="80"/>
      <c r="QL73" s="80"/>
      <c r="QM73" s="80"/>
      <c r="QN73" s="80"/>
      <c r="QO73" s="80"/>
      <c r="QP73" s="80"/>
      <c r="QQ73" s="80"/>
      <c r="QR73" s="80"/>
    </row>
    <row r="74" spans="1:460" ht="20.100000000000001" customHeight="1" x14ac:dyDescent="0.25">
      <c r="G74" s="33"/>
    </row>
    <row r="75" spans="1:460" x14ac:dyDescent="0.25">
      <c r="G75" s="33"/>
    </row>
    <row r="76" spans="1:460" x14ac:dyDescent="0.25">
      <c r="G76" s="33"/>
    </row>
    <row r="77" spans="1:460" x14ac:dyDescent="0.25">
      <c r="G77" s="33"/>
    </row>
    <row r="78" spans="1:460" x14ac:dyDescent="0.25">
      <c r="G78" s="33"/>
    </row>
    <row r="79" spans="1:460" x14ac:dyDescent="0.25">
      <c r="G79" s="33"/>
    </row>
    <row r="80" spans="1:460" x14ac:dyDescent="0.25">
      <c r="G80" s="33"/>
    </row>
    <row r="81" spans="7:7" x14ac:dyDescent="0.25">
      <c r="G81" s="33"/>
    </row>
    <row r="82" spans="7:7" x14ac:dyDescent="0.25">
      <c r="G82" s="33"/>
    </row>
    <row r="83" spans="7:7" x14ac:dyDescent="0.25">
      <c r="G83" s="33"/>
    </row>
    <row r="84" spans="7:7" x14ac:dyDescent="0.25">
      <c r="G84" s="33"/>
    </row>
    <row r="85" spans="7:7" x14ac:dyDescent="0.25">
      <c r="G85" s="33"/>
    </row>
    <row r="86" spans="7:7" x14ac:dyDescent="0.25">
      <c r="G86" s="33"/>
    </row>
    <row r="87" spans="7:7" x14ac:dyDescent="0.25">
      <c r="G87" s="33"/>
    </row>
    <row r="88" spans="7:7" x14ac:dyDescent="0.25">
      <c r="G88" s="33"/>
    </row>
    <row r="89" spans="7:7" x14ac:dyDescent="0.25">
      <c r="G89" s="33"/>
    </row>
    <row r="90" spans="7:7" x14ac:dyDescent="0.25">
      <c r="G90" s="33"/>
    </row>
    <row r="91" spans="7:7" x14ac:dyDescent="0.25">
      <c r="G91" s="33"/>
    </row>
    <row r="92" spans="7:7" x14ac:dyDescent="0.25">
      <c r="G92" s="33"/>
    </row>
    <row r="93" spans="7:7" x14ac:dyDescent="0.25">
      <c r="G93" s="33"/>
    </row>
    <row r="94" spans="7:7" x14ac:dyDescent="0.25">
      <c r="G94" s="33"/>
    </row>
    <row r="95" spans="7:7" x14ac:dyDescent="0.25">
      <c r="G95" s="33"/>
    </row>
    <row r="96" spans="7:7" x14ac:dyDescent="0.25">
      <c r="G96" s="33"/>
    </row>
    <row r="97" spans="7:7" x14ac:dyDescent="0.25">
      <c r="G97" s="33"/>
    </row>
    <row r="98" spans="7:7" x14ac:dyDescent="0.25">
      <c r="G98" s="33"/>
    </row>
    <row r="99" spans="7:7" x14ac:dyDescent="0.25">
      <c r="G99" s="33"/>
    </row>
    <row r="100" spans="7:7" x14ac:dyDescent="0.25">
      <c r="G100" s="33"/>
    </row>
    <row r="101" spans="7:7" x14ac:dyDescent="0.25">
      <c r="G101" s="33"/>
    </row>
    <row r="102" spans="7:7" x14ac:dyDescent="0.25">
      <c r="G102" s="33"/>
    </row>
    <row r="103" spans="7:7" x14ac:dyDescent="0.25">
      <c r="G103" s="33"/>
    </row>
    <row r="104" spans="7:7" x14ac:dyDescent="0.25">
      <c r="G104" s="33"/>
    </row>
    <row r="105" spans="7:7" x14ac:dyDescent="0.25">
      <c r="G105" s="33"/>
    </row>
    <row r="106" spans="7:7" x14ac:dyDescent="0.25">
      <c r="G106" s="33"/>
    </row>
    <row r="107" spans="7:7" x14ac:dyDescent="0.25">
      <c r="G107" s="33"/>
    </row>
    <row r="108" spans="7:7" x14ac:dyDescent="0.25">
      <c r="G108" s="33"/>
    </row>
    <row r="109" spans="7:7" x14ac:dyDescent="0.25">
      <c r="G109" s="33"/>
    </row>
    <row r="110" spans="7:7" x14ac:dyDescent="0.25">
      <c r="G110" s="34"/>
    </row>
    <row r="111" spans="7:7" x14ac:dyDescent="0.25">
      <c r="G111" s="34"/>
    </row>
    <row r="112" spans="7:7" x14ac:dyDescent="0.25">
      <c r="G112" s="34"/>
    </row>
    <row r="113" spans="7:7" x14ac:dyDescent="0.25">
      <c r="G113" s="34"/>
    </row>
    <row r="114" spans="7:7" x14ac:dyDescent="0.25">
      <c r="G114" s="34"/>
    </row>
    <row r="115" spans="7:7" x14ac:dyDescent="0.25">
      <c r="G115" s="34"/>
    </row>
    <row r="116" spans="7:7" x14ac:dyDescent="0.25">
      <c r="G116" s="34"/>
    </row>
    <row r="117" spans="7:7" x14ac:dyDescent="0.25">
      <c r="G117" s="34"/>
    </row>
  </sheetData>
  <mergeCells count="36">
    <mergeCell ref="OB11:OC11"/>
    <mergeCell ref="OQ11:OS11"/>
    <mergeCell ref="NY12:NY13"/>
    <mergeCell ref="PN11:PO11"/>
    <mergeCell ref="QC11:QE11"/>
    <mergeCell ref="PK12:PK13"/>
    <mergeCell ref="LC11:LD11"/>
    <mergeCell ref="LR11:LT11"/>
    <mergeCell ref="KZ12:KZ13"/>
    <mergeCell ref="MO11:MP11"/>
    <mergeCell ref="ND11:NF11"/>
    <mergeCell ref="ML12:ML13"/>
    <mergeCell ref="IB11:IC11"/>
    <mergeCell ref="IQ11:IS11"/>
    <mergeCell ref="HY12:HY13"/>
    <mergeCell ref="JO11:JP11"/>
    <mergeCell ref="KD11:KF11"/>
    <mergeCell ref="JL12:JL13"/>
    <mergeCell ref="FB11:FC11"/>
    <mergeCell ref="FQ11:FS11"/>
    <mergeCell ref="EY12:EY13"/>
    <mergeCell ref="GO11:GP11"/>
    <mergeCell ref="HD11:HF11"/>
    <mergeCell ref="GL12:GL13"/>
    <mergeCell ref="CB11:CC11"/>
    <mergeCell ref="CQ11:CS11"/>
    <mergeCell ref="BY12:BY13"/>
    <mergeCell ref="DP11:DQ11"/>
    <mergeCell ref="EE11:EG11"/>
    <mergeCell ref="DM12:DM13"/>
    <mergeCell ref="T11:V11"/>
    <mergeCell ref="E11:F11"/>
    <mergeCell ref="B12:B13"/>
    <mergeCell ref="AR11:AS11"/>
    <mergeCell ref="BG11:BI11"/>
    <mergeCell ref="AO12:AO13"/>
  </mergeCells>
  <phoneticPr fontId="2" type="noConversion"/>
  <conditionalFormatting sqref="E12">
    <cfRule type="expression" dxfId="5" priority="43" stopIfTrue="1">
      <formula>OR(WEEKDAY(#REF!)=1,WEEKDAY(#REF!)=7)</formula>
    </cfRule>
    <cfRule type="expression" dxfId="4" priority="44" stopIfTrue="1">
      <formula>COUNTIF(Fériés,#REF!)=1</formula>
    </cfRule>
  </conditionalFormatting>
  <conditionalFormatting sqref="M7">
    <cfRule type="expression" dxfId="3" priority="42">
      <formula>COUNTIF(feries,$E$6)&gt;0</formula>
    </cfRule>
  </conditionalFormatting>
  <dataValidations count="3">
    <dataValidation type="list" allowBlank="1" showInputMessage="1" showErrorMessage="1" sqref="E15:AI15 E18:AI18 E21:AI21 E24:AI24 E27:AI27 E30:AI30 E33:AI33 E36:AI36 E39:AI39 E42:AI42 E45:AI45 E48:AI48 E51:AI51 E54:AI54 E57:AI57 E60:AI60 E63:AI63 E66:AI66 E69:AI69 E72:AI72 AR15:BS15 AR18:BS18 AR21:BS21 AR24:BS24 AR27:BS27 AR30:BS30 AR33:BS33 AR36:BS36 AR39:BS39 AR42:BS42 AR45:BS45 AR48:BS48 AR51:BS51 AR54:BS54 AR57:BS57 AR60:BS60 AR63:BS63 AR66:BS66 AR69:BS69 AR72:BS72 CB15:DF15 CB18:DF18 CB21:DF21 CB24:DF24 CB27:DF27 CB30:DF30 CB33:DF33 CB36:DF36 CB39:DF39 CB42:DF42 CB45:DF45 CB48:DF48 CB51:DF51 CB54:DF54 CB57:DF57 CB60:DF60 CB63:DF63 CB66:DF66 CB69:DF69 CB72:DF72 DP15:ES15 DP18:ES18 DP21:ES21 DP24:ES24 DP27:ES27 DP30:ES30 DP33:ES33 DP36:ES36 DP39:ES39 DP42:ES42 DP45:ES45 DP48:ES48 DP51:ES51 DP54:ES54 DP57:ES57 DP60:ES60 DP63:ES63 DP66:ES66 DP69:ES69 DP72:ES72 FB15:GF15 FB18:GF18 FB21:GF21 FB24:GF24 FB27:GF27 FB30:GF30 FB33:GF33 FB36:GF36 FB39:GF39 FB42:GF42 FB45:GF45 FB48:GF48 FB51:GF51 FB54:GF54 FB57:GF57 FB60:GF60 FB63:GF63 FB66:GF66 FB69:GF69 FB72:GF72 GO15:HR15 GO18:HR18 GO21:HR21 GO24:HR24 GO27:HR27 GO30:HR30 GO33:HR33 GO36:HR36 GO39:HR39 GO42:HR42 GO45:HR45 GO48:HR48 GO51:HR51 GO54:HR54 GO57:HR57 GO60:HR60 GO63:HR63 GO66:HR66 GO69:HR69 GO72:HR72 IB15:JF15 IB18:JF18 IB21:JF21 IB24:JF24 IB27:JF27 IB30:JF30 IB33:JF33 IB36:JF36 IB39:JF39 IB42:JF42 IB45:JF45 IB48:JF48 IB51:JF51 IB54:JF54 IB57:JF57 IB60:JF60 IB63:JF63 IB66:JF66 IB69:JF69 IB72:JF72 JO15:KS15 JO18:KS18 JO21:KS21 JO24:KS24 JO27:KS27 JO30:KS30 JO33:KS33 JO36:KS36 JO39:KS39 JO42:KS42 JO45:KS45 JO48:KS48 JO51:KS51 JO54:KS54 JO57:KS57 JO60:KS60 JO63:KS63 JO66:KS66 JO69:KS69 JO72:KS72 LC15:MF15 LC18:MF18 LC21:MF21 LC24:MF24 LC27:MF27 LC30:MF30 LC33:MF33 LC36:MF36 LC39:MF39 LC42:MF42 LC45:MF45 LC48:MF48 LC51:MF51 LC54:MF54 LC57:MF57 LC60:MF60 LC63:MF63 LC66:MF66 LC69:MF69 LC72:MF72 MO15:NS15 MO18:NS18 MO21:NS21 MO24:NS24 MO27:NS27 MO30:NS30 MO33:NS33 MO36:NS36 MO39:NS39 MO42:NS42 MO45:NS45 MO48:NS48 MO51:NS51 MO54:NS54 MO57:NS57 MO60:NS60 MO63:NS63 MO66:NS66 MO69:NS69 MO72:NS72 OB15:PE15 OB18:PE18 OB21:PE21 OB24:PE24 OB27:PE27 OB30:PE30 OB33:PE33 OB36:PE36 OB39:PE39 OB42:PE42 OB45:PE45 OB48:PE48 OB51:PE51 OB54:PE54 OB57:PE57 OB60:PE60 OB63:PE63 OB66:PE66 OB69:PE69 OB72:PE72 PN15:QR15 PN18:QR18 PN21:QR21 PN24:QR24 PN27:QR27 PN30:QR30 PN33:QR33 PN36:QR36 PN39:QR39 PN42:QR42 PN45:QR45 PN48:QR48 PN51:QR51 PN54:QR54 PN57:QR57 PN60:QR60 PN63:QR63 PN66:QR66 PN69:QR69 PN72:QR72">
      <formula1>Employes</formula1>
    </dataValidation>
    <dataValidation type="list" allowBlank="1" showInputMessage="1" showErrorMessage="1" sqref="E14:AI14 E17:AI17 E20:AI20 E23:AI23 E26:AI26 E29:AI29 E32:AI32 E35:AI35 E38:AI38 E41:AI41 E44:AI44 E47:AI47 E50:AI50 E53:AI53 E56:AI56 E59:AI59 E62:AI62 E65:AI65 E68:AI68 E71:AI71 AR14:BS14 AR17:BS17 AR20:BS20 AR23:BS23 AR26:BS26 AR29:BS29 AR32:BS32 AR35:BS35 AR38:BS38 AR41:BS41 AR44:BS44 AR47:BS47 AR50:BS50 AR53:BS53 AR56:BS56 AR59:BS59 AR62:BS62 AR65:BS65 AR68:BS68 AR71:BS71 CB14:DF14 CB17:DF17 CB20:DF20 CB23:DF23 CB26:DF26 CB29:DF29 CB32:DF32 CB35:DF35 CB38:DF38 CB41:DF41 CB44:DF44 CB47:DF47 CB50:DF50 CB53:DF53 CB56:DF56 CB59:DF59 CB62:DF62 CB65:DF65 CB68:DF68 CB71:DF71 DP14:ES14 DP17:ES17 DP20:ES20 DP23:ES23 DP26:ES26 DP29:ES29 DP32:ES32 DP35:ES35 DP38:ES38 DP41:ES41 DP44:ES44 DP47:ES47 DP50:ES50 DP53:ES53 DP56:ES56 DP59:ES59 DP62:ES62 DP65:ES65 DP68:ES68 DP71:ES71 FB14:GF14 FB17:GF17 FB20:GF20 FB23:GF23 FB26:GF26 FB29:GF29 FB32:GF32 FB35:GF35 FB38:GF38 FB41:GF41 FB44:GF44 FB47:GF47 FB50:GF50 FB53:GF53 FB56:GF56 FB59:GF59 FB62:GF62 FB65:GF65 FB68:GF68 FB71:GF71 GO14:HR14 GO17:HR17 GO20:HR20 GO23:HR23 GO26:HR26 GO29:HR29 GO32:HR32 GO35:HR35 GO38:HR38 GO41:HR41 GO44:HR44 GO47:HR47 GO50:HR50 GO53:HR53 GO56:HR56 GO59:HR59 GO62:HR62 GO65:HR65 GO68:HR68 GO71:HR71 IB14:JF14 IB17:JF17 IB20:JF20 IB23:JF23 IB26:JF26 IB29:JF29 IB32:JF32 IB35:JF35 IB38:JF38 IB41:JF41 IB44:JF44 IB47:JF47 IB50:JF50 IB53:JF53 IB56:JF56 IB59:JF59 IB62:JF62 IB65:JF65 IB68:JF68 IB71:JF71 JO14:KS14 JO17:KS17 JO20:KS20 JO23:KS23 JO26:KS26 JO29:KS29 JO32:KS32 JO35:KS35 JO38:KS38 JO41:KS41 JO44:KS44 JO47:KS47 JO50:KS50 JO53:KS53 JO56:KS56 JO59:KS59 JO62:KS62 JO65:KS65 JO68:KS68 JO71:KS71 LC14:MF14 LC17:MF17 LC20:MF20 LC23:MF23 LC26:MF26 LC29:MF29 LC32:MF32 LC35:MF35 LC38:MF38 LC41:MF41 LC44:MF44 LC47:MF47 LC50:MF50 LC53:MF53 LC56:MF56 LC59:MF59 LC62:MF62 LC65:MF65 LC68:MF68 LC71:MF71 MO14:NS14 MO17:NS17 MO20:NS20 MO23:NS23 MO26:NS26 MO29:NS29 MO32:NS32 MO35:NS35 MO38:NS38 MO41:NS41 MO44:NS44 MO47:NS47 MO50:NS50 MO53:NS53 MO56:NS56 MO59:NS59 MO62:NS62 MO65:NS65 MO68:NS68 MO71:NS71 OB14:PE14 OB17:PE17 OB20:PE20 OB23:PE23 OB26:PE26 OB29:PE29 OB32:PE32 OB35:PE35 OB38:PE38 OB41:PE41 OB44:PE44 OB47:PE47 OB50:PE50 OB53:PE53 OB56:PE56 OB59:PE59 OB62:PE62 OB65:PE65 OB68:PE68 OB71:PE71 PN14:QR14 PN17:QR17 PN20:QR20 PN23:QR23 PN26:QR26 PN29:QR29 PN32:QR32 PN35:QR35 PN38:QR38 PN41:QR41 PN44:QR44 PN47:QR47 PN50:QR50 PN53:QR53 PN56:QR56 PN59:QR59 PN62:QR62 PN65:QR65 PN68:QR68 PN71:QR71">
      <formula1>Hor_Abs</formula1>
    </dataValidation>
    <dataValidation type="list" allowBlank="1" showInputMessage="1" showErrorMessage="1" sqref="E16:AI16 E19:AI19 E22:AI22 E25:AI25 E28:AI28 E31:AI31 E34:AI34 E37:AI37 E40:AI40 E43:AI43 E46:AI46 E49:AI49 E52:AI52 E55:AI55 E58:AI58 E61:AI61 E64:AI64 E67:AI67 E70:AI70 E73:AI73 AR16:BS16 AR19:BS19 AR22:BS22 AR25:BS25 AR28:BS28 AR31:BS31 AR34:BS34 AR37:BS37 AR40:BS40 AR43:BS43 AR46:BS46 AR49:BS49 AR52:BS52 AR55:BS55 AR58:BS58 AR61:BS61 AR64:BS64 AR67:BS67 AR70:BS70 AR73:BS73 CB16:DF16 CB19:DF19 CB22:DF22 CB25:DF25 CB28:DF28 CB31:DF31 CB34:DF34 CB37:DF37 CB40:DF40 CB43:DF43 CB46:DF46 CB49:DF49 CB52:DF52 CB55:DF55 CB58:DF58 CB61:DF61 CB64:DF64 CB67:DF67 CB70:DF70 CB73:DF73 DP16:ES16 DP19:ES19 DP22:ES22 DP25:ES25 DP28:ES28 DP31:ES31 DP34:ES34 DP37:ES37 DP40:ES40 DP43:ES43 DP46:ES46 DP49:ES49 DP52:ES52 DP55:ES55 DP58:ES58 DP61:ES61 DP64:ES64 DP67:ES67 DP70:ES70 DP73:ES73 FB16:GF16 FB19:GF19 FB22:GF22 FB25:GF25 FB28:GF28 FB31:GF31 FB34:GF34 FB37:GF37 FB40:GF40 FB43:GF43 FB46:GF46 FB49:GF49 FB52:GF52 FB55:GF55 FB58:GF58 FB61:GF61 FB64:GF64 FB67:GF67 FB70:GF70 FB73:GF73 GO16:HR16 GO19:HR19 GO22:HR22 GO25:HR25 GO28:HR28 GO31:HR31 GO34:HR34 GO37:HR37 GO40:HR40 GO43:HR43 GO46:HR46 GO49:HR49 GO52:HR52 GO55:HR55 GO58:HR58 GO61:HR61 GO64:HR64 GO67:HR67 GO70:HR70 GO73:HR73 IB16:JF16 IB19:JF19 IB22:JF22 IB25:JF25 IB28:JF28 IB31:JF31 IB34:JF34 IB37:JF37 IB40:JF40 IB43:JF43 IB46:JF46 IB49:JF49 IB52:JF52 IB55:JF55 IB58:JF58 IB61:JF61 IB64:JF64 IB67:JF67 IB70:JF70 IB73:JF73 JO16:KS16 JO19:KS19 JO22:KS22 JO25:KS25 JO28:KS28 JO31:KS31 JO34:KS34 JO37:KS37 JO40:KS40 JO43:KS43 JO46:KS46 JO49:KS49 JO52:KS52 JO55:KS55 JO58:KS58 JO61:KS61 JO64:KS64 JO67:KS67 JO70:KS70 JO73:KS73 LC16:MF16 LC19:MF19 LC22:MF22 LC25:MF25 LC28:MF28 LC31:MF31 LC34:MF34 LC37:MF37 LC40:MF40 LC43:MF43 LC46:MF46 LC49:MF49 LC52:MF52 LC55:MF55 LC58:MF58 LC61:MF61 LC64:MF64 LC67:MF67 LC70:MF70 LC73:MF73 MO16:NS16 MO19:NS19 MO22:NS22 MO25:NS25 MO28:NS28 MO31:NS31 MO34:NS34 MO37:NS37 MO40:NS40 MO43:NS43 MO46:NS46 MO49:NS49 MO52:NS52 MO55:NS55 MO58:NS58 MO61:NS61 MO64:NS64 MO67:NS67 MO70:NS70 MO73:NS73 OB16:PE16 OB19:PE19 OB22:PE22 OB25:PE25 OB28:PE28 OB31:PE31 OB34:PE34 OB37:PE37 OB40:PE40 OB43:PE43 OB46:PE46 OB49:PE49 OB52:PE52 OB55:PE55 OB58:PE58 OB61:PE61 OB64:PE64 OB67:PE67 OB70:PE70 OB73:PE73 PN16:QR16 PN19:QR19 PN22:QR22 PN25:QR25 PN28:QR28 PN31:QR31 PN34:QR34 PN37:QR37 PN40:QR40 PN43:QR43 PN46:QR46 PN49:QR49 PN52:QR52 PN55:QR55 PN58:QR58 PN61:QR61 PN64:QR64 PN67:QR67 PN70:QR70 PN73:QR73">
      <formula1>Motif_Abs</formula1>
    </dataValidation>
  </dataValidations>
  <printOptions horizontalCentered="1"/>
  <pageMargins left="0.59055118110236227" right="0" top="0.39370078740157483" bottom="0.39370078740157483" header="0" footer="0"/>
  <pageSetup paperSize="9" orientation="portrait" r:id="rId1"/>
  <headerFooter alignWithMargins="0">
    <oddFooter>&amp;R&amp;"Arial,Italique"&amp;9Page &amp;P sur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171450</xdr:colOff>
                <xdr:row>10</xdr:row>
                <xdr:rowOff>85725</xdr:rowOff>
              </from>
              <to>
                <xdr:col>1</xdr:col>
                <xdr:colOff>1057275</xdr:colOff>
                <xdr:row>10</xdr:row>
                <xdr:rowOff>523875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36"/>
  <sheetViews>
    <sheetView zoomScaleNormal="100" workbookViewId="0">
      <selection activeCell="B11" sqref="B11"/>
    </sheetView>
  </sheetViews>
  <sheetFormatPr baseColWidth="10" defaultRowHeight="15.75" x14ac:dyDescent="0.25"/>
  <cols>
    <col min="1" max="1" width="11.42578125" style="37"/>
    <col min="2" max="2" width="22.7109375" style="40" customWidth="1"/>
    <col min="3" max="3" width="12.7109375" style="37" customWidth="1"/>
    <col min="4" max="4" width="11.42578125" style="37"/>
    <col min="5" max="6" width="12.7109375" style="37" customWidth="1"/>
    <col min="7" max="13" width="11.42578125" style="37"/>
    <col min="14" max="14" width="16.5703125" style="37" customWidth="1"/>
    <col min="15" max="15" width="11.42578125" style="37"/>
    <col min="16" max="16" width="15" style="37" customWidth="1"/>
    <col min="17" max="16384" width="11.42578125" style="37"/>
  </cols>
  <sheetData>
    <row r="1" spans="2:6" ht="15" customHeight="1" x14ac:dyDescent="0.25"/>
    <row r="2" spans="2:6" ht="15" customHeight="1" thickBot="1" x14ac:dyDescent="0.3"/>
    <row r="3" spans="2:6" ht="15" customHeight="1" thickBot="1" x14ac:dyDescent="0.3">
      <c r="B3" s="41" t="s">
        <v>34</v>
      </c>
      <c r="C3" s="107" t="s">
        <v>35</v>
      </c>
      <c r="D3" s="107"/>
      <c r="E3" s="58" t="s">
        <v>43</v>
      </c>
      <c r="F3" s="59"/>
    </row>
    <row r="4" spans="2:6" ht="54" customHeight="1" x14ac:dyDescent="0.25">
      <c r="B4" s="42" t="s">
        <v>36</v>
      </c>
      <c r="C4" s="43" t="s">
        <v>18</v>
      </c>
      <c r="D4" s="43" t="s">
        <v>26</v>
      </c>
      <c r="E4" s="38" t="s">
        <v>27</v>
      </c>
      <c r="F4" s="39" t="s">
        <v>28</v>
      </c>
    </row>
    <row r="5" spans="2:6" ht="15" customHeight="1" x14ac:dyDescent="0.25">
      <c r="B5" s="44"/>
      <c r="C5" s="45" t="s">
        <v>44</v>
      </c>
      <c r="D5" s="45"/>
      <c r="E5" s="45" t="s">
        <v>48</v>
      </c>
      <c r="F5" s="46"/>
    </row>
    <row r="6" spans="2:6" ht="15" customHeight="1" x14ac:dyDescent="0.25">
      <c r="B6" s="47"/>
      <c r="C6" s="48"/>
      <c r="D6" s="48"/>
      <c r="E6" s="48"/>
      <c r="F6" s="49"/>
    </row>
    <row r="7" spans="2:6" ht="15" customHeight="1" x14ac:dyDescent="0.25">
      <c r="B7" s="47"/>
      <c r="C7" s="48"/>
      <c r="D7" s="48"/>
      <c r="E7" s="48"/>
      <c r="F7" s="49"/>
    </row>
    <row r="8" spans="2:6" ht="15" customHeight="1" x14ac:dyDescent="0.25">
      <c r="B8" s="47"/>
      <c r="C8" s="48"/>
      <c r="D8" s="48"/>
      <c r="E8" s="48"/>
      <c r="F8" s="49"/>
    </row>
    <row r="9" spans="2:6" ht="15" customHeight="1" x14ac:dyDescent="0.25">
      <c r="B9" s="47"/>
      <c r="C9" s="48"/>
      <c r="D9" s="48"/>
      <c r="E9" s="48"/>
      <c r="F9" s="49"/>
    </row>
    <row r="10" spans="2:6" ht="15" customHeight="1" x14ac:dyDescent="0.25">
      <c r="B10" s="47"/>
      <c r="C10" s="48"/>
      <c r="D10" s="48"/>
      <c r="E10" s="48"/>
      <c r="F10" s="49"/>
    </row>
    <row r="11" spans="2:6" ht="15" customHeight="1" x14ac:dyDescent="0.25">
      <c r="B11" s="47"/>
      <c r="C11" s="48"/>
      <c r="D11" s="48"/>
      <c r="E11" s="48"/>
      <c r="F11" s="49"/>
    </row>
    <row r="12" spans="2:6" ht="15" customHeight="1" x14ac:dyDescent="0.25">
      <c r="B12" s="47"/>
      <c r="C12" s="48"/>
      <c r="D12" s="48"/>
      <c r="E12" s="48"/>
      <c r="F12" s="49"/>
    </row>
    <row r="13" spans="2:6" ht="15" customHeight="1" x14ac:dyDescent="0.25">
      <c r="B13" s="47"/>
      <c r="C13" s="48"/>
      <c r="D13" s="48"/>
      <c r="E13" s="48"/>
      <c r="F13" s="49"/>
    </row>
    <row r="14" spans="2:6" ht="15" customHeight="1" x14ac:dyDescent="0.25">
      <c r="B14" s="47"/>
      <c r="C14" s="48"/>
      <c r="D14" s="48"/>
      <c r="E14" s="48"/>
      <c r="F14" s="49"/>
    </row>
    <row r="15" spans="2:6" ht="15" customHeight="1" x14ac:dyDescent="0.25">
      <c r="B15" s="47"/>
      <c r="C15" s="48"/>
      <c r="D15" s="48"/>
      <c r="E15" s="48"/>
      <c r="F15" s="49"/>
    </row>
    <row r="16" spans="2:6" ht="15" customHeight="1" x14ac:dyDescent="0.25">
      <c r="B16" s="47"/>
      <c r="C16" s="48"/>
      <c r="D16" s="48"/>
      <c r="E16" s="48"/>
      <c r="F16" s="49"/>
    </row>
    <row r="17" spans="2:6" ht="15" customHeight="1" x14ac:dyDescent="0.25">
      <c r="B17" s="47"/>
      <c r="C17" s="48"/>
      <c r="D17" s="48"/>
      <c r="E17" s="48"/>
      <c r="F17" s="49"/>
    </row>
    <row r="18" spans="2:6" ht="15" customHeight="1" x14ac:dyDescent="0.25">
      <c r="B18" s="47"/>
      <c r="C18" s="48"/>
      <c r="D18" s="48"/>
      <c r="E18" s="48"/>
      <c r="F18" s="49"/>
    </row>
    <row r="19" spans="2:6" ht="15" customHeight="1" x14ac:dyDescent="0.25">
      <c r="B19" s="47"/>
      <c r="C19" s="48"/>
      <c r="D19" s="48"/>
      <c r="E19" s="48"/>
      <c r="F19" s="49"/>
    </row>
    <row r="20" spans="2:6" ht="15" customHeight="1" x14ac:dyDescent="0.25">
      <c r="B20" s="47"/>
      <c r="C20" s="48"/>
      <c r="D20" s="48"/>
      <c r="E20" s="48"/>
      <c r="F20" s="49"/>
    </row>
    <row r="21" spans="2:6" ht="15" customHeight="1" x14ac:dyDescent="0.25">
      <c r="B21" s="47"/>
      <c r="C21" s="48"/>
      <c r="D21" s="48"/>
      <c r="E21" s="48"/>
      <c r="F21" s="49"/>
    </row>
    <row r="22" spans="2:6" ht="15" customHeight="1" x14ac:dyDescent="0.25">
      <c r="B22" s="47"/>
      <c r="C22" s="48"/>
      <c r="D22" s="48"/>
      <c r="E22" s="48"/>
      <c r="F22" s="49"/>
    </row>
    <row r="23" spans="2:6" ht="15" customHeight="1" x14ac:dyDescent="0.25">
      <c r="B23" s="47"/>
      <c r="C23" s="48"/>
      <c r="D23" s="48"/>
      <c r="E23" s="48"/>
      <c r="F23" s="49"/>
    </row>
    <row r="24" spans="2:6" ht="15" customHeight="1" x14ac:dyDescent="0.25">
      <c r="B24" s="47"/>
      <c r="C24" s="48"/>
      <c r="D24" s="48"/>
      <c r="E24" s="48"/>
      <c r="F24" s="49"/>
    </row>
    <row r="25" spans="2:6" ht="15" customHeight="1" x14ac:dyDescent="0.25">
      <c r="B25" s="47"/>
      <c r="C25" s="48"/>
      <c r="D25" s="48"/>
      <c r="E25" s="48"/>
      <c r="F25" s="49"/>
    </row>
    <row r="26" spans="2:6" ht="15" customHeight="1" x14ac:dyDescent="0.25">
      <c r="B26" s="47"/>
      <c r="C26" s="48"/>
      <c r="D26" s="48"/>
      <c r="E26" s="48"/>
      <c r="F26" s="49"/>
    </row>
    <row r="27" spans="2:6" ht="15" customHeight="1" x14ac:dyDescent="0.25">
      <c r="B27" s="47"/>
      <c r="C27" s="48"/>
      <c r="D27" s="48"/>
      <c r="E27" s="48"/>
      <c r="F27" s="49"/>
    </row>
    <row r="28" spans="2:6" ht="15" customHeight="1" x14ac:dyDescent="0.25">
      <c r="B28" s="47"/>
      <c r="C28" s="48"/>
      <c r="D28" s="48"/>
      <c r="E28" s="48"/>
      <c r="F28" s="49"/>
    </row>
    <row r="29" spans="2:6" ht="15" customHeight="1" x14ac:dyDescent="0.25">
      <c r="B29" s="47"/>
      <c r="C29" s="48"/>
      <c r="D29" s="48"/>
      <c r="E29" s="48"/>
      <c r="F29" s="49"/>
    </row>
    <row r="30" spans="2:6" ht="15" customHeight="1" x14ac:dyDescent="0.25">
      <c r="B30" s="47"/>
      <c r="C30" s="48"/>
      <c r="D30" s="48"/>
      <c r="E30" s="48"/>
      <c r="F30" s="49"/>
    </row>
    <row r="31" spans="2:6" ht="15" customHeight="1" x14ac:dyDescent="0.25">
      <c r="B31" s="47"/>
      <c r="C31" s="48"/>
      <c r="D31" s="48"/>
      <c r="E31" s="48"/>
      <c r="F31" s="49"/>
    </row>
    <row r="32" spans="2:6" ht="15" customHeight="1" x14ac:dyDescent="0.25">
      <c r="B32" s="47"/>
      <c r="C32" s="48"/>
      <c r="D32" s="48"/>
      <c r="E32" s="48"/>
      <c r="F32" s="49"/>
    </row>
    <row r="33" spans="2:6" ht="15" customHeight="1" x14ac:dyDescent="0.25">
      <c r="B33" s="47"/>
      <c r="C33" s="48"/>
      <c r="D33" s="48"/>
      <c r="E33" s="48"/>
      <c r="F33" s="49"/>
    </row>
    <row r="34" spans="2:6" ht="15" customHeight="1" x14ac:dyDescent="0.25">
      <c r="B34" s="47"/>
      <c r="C34" s="48"/>
      <c r="D34" s="48"/>
      <c r="E34" s="48"/>
      <c r="F34" s="49"/>
    </row>
    <row r="35" spans="2:6" ht="15" customHeight="1" x14ac:dyDescent="0.25">
      <c r="B35" s="50"/>
      <c r="C35" s="51"/>
      <c r="D35" s="51"/>
      <c r="E35" s="51"/>
      <c r="F35" s="52"/>
    </row>
    <row r="36" spans="2:6" ht="15" customHeight="1" thickBot="1" x14ac:dyDescent="0.3">
      <c r="B36" s="53"/>
      <c r="C36" s="54"/>
      <c r="D36" s="54"/>
      <c r="E36" s="54"/>
      <c r="F36" s="55"/>
    </row>
  </sheetData>
  <mergeCells count="1">
    <mergeCell ref="C3:D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absences">
          <controlPr defaultSize="0" autoLine="0" autoPict="0" r:id="rId4">
            <anchor moveWithCells="1">
              <from>
                <xdr:col>7</xdr:col>
                <xdr:colOff>0</xdr:colOff>
                <xdr:row>3</xdr:row>
                <xdr:rowOff>9525</xdr:rowOff>
              </from>
              <to>
                <xdr:col>10</xdr:col>
                <xdr:colOff>200025</xdr:colOff>
                <xdr:row>3</xdr:row>
                <xdr:rowOff>666750</xdr:rowOff>
              </to>
            </anchor>
          </controlPr>
        </control>
      </mc:Choice>
      <mc:Fallback>
        <control shapeId="2049" r:id="rId3" name="Cmdabsenc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"/>
  <sheetViews>
    <sheetView workbookViewId="0">
      <selection activeCell="B6" sqref="B6"/>
    </sheetView>
  </sheetViews>
  <sheetFormatPr baseColWidth="10" defaultRowHeight="12.75" x14ac:dyDescent="0.2"/>
  <cols>
    <col min="1" max="1" width="5.7109375" style="66" customWidth="1"/>
    <col min="2" max="2" width="20.7109375" style="66" customWidth="1"/>
    <col min="3" max="3" width="14.7109375" style="74" customWidth="1"/>
    <col min="4" max="4" width="5.7109375" style="66" customWidth="1"/>
    <col min="5" max="5" width="22.7109375" style="66" customWidth="1"/>
    <col min="6" max="6" width="5.7109375" style="66" customWidth="1"/>
    <col min="7" max="7" width="11.42578125" style="66"/>
    <col min="8" max="8" width="5.7109375" style="66" customWidth="1"/>
    <col min="9" max="16384" width="11.42578125" style="66"/>
  </cols>
  <sheetData>
    <row r="1" spans="1:9" x14ac:dyDescent="0.2">
      <c r="A1" s="64"/>
      <c r="B1" s="64" t="s">
        <v>37</v>
      </c>
      <c r="C1" s="65"/>
      <c r="E1" s="67" t="s">
        <v>38</v>
      </c>
      <c r="G1" s="68" t="s">
        <v>18</v>
      </c>
      <c r="I1" s="69" t="s">
        <v>67</v>
      </c>
    </row>
    <row r="2" spans="1:9" x14ac:dyDescent="0.2">
      <c r="A2" s="70" t="s">
        <v>39</v>
      </c>
      <c r="B2" s="71" t="s">
        <v>40</v>
      </c>
      <c r="C2" s="72" t="s">
        <v>41</v>
      </c>
      <c r="E2" s="73" t="s">
        <v>31</v>
      </c>
      <c r="G2" s="73" t="s">
        <v>42</v>
      </c>
      <c r="I2" s="73" t="s">
        <v>23</v>
      </c>
    </row>
    <row r="3" spans="1:9" x14ac:dyDescent="0.2">
      <c r="A3" s="66">
        <v>1</v>
      </c>
      <c r="B3" s="66" t="s">
        <v>43</v>
      </c>
      <c r="C3" s="74">
        <v>16</v>
      </c>
      <c r="E3" s="73" t="s">
        <v>32</v>
      </c>
      <c r="G3" s="66" t="s">
        <v>44</v>
      </c>
      <c r="I3" s="73" t="s">
        <v>48</v>
      </c>
    </row>
    <row r="4" spans="1:9" x14ac:dyDescent="0.2">
      <c r="A4" s="66">
        <v>2</v>
      </c>
      <c r="B4" s="66" t="s">
        <v>45</v>
      </c>
      <c r="C4" s="74">
        <v>19</v>
      </c>
      <c r="E4" s="73" t="s">
        <v>23</v>
      </c>
      <c r="G4" s="66" t="s">
        <v>46</v>
      </c>
      <c r="I4" s="73" t="s">
        <v>50</v>
      </c>
    </row>
    <row r="5" spans="1:9" x14ac:dyDescent="0.2">
      <c r="A5" s="66">
        <v>3</v>
      </c>
      <c r="B5" s="66" t="s">
        <v>47</v>
      </c>
      <c r="C5" s="74">
        <v>22</v>
      </c>
      <c r="E5" s="73" t="s">
        <v>48</v>
      </c>
      <c r="G5" s="66" t="s">
        <v>49</v>
      </c>
    </row>
    <row r="6" spans="1:9" x14ac:dyDescent="0.2">
      <c r="A6" s="66">
        <v>4</v>
      </c>
      <c r="B6" s="66" t="s">
        <v>21</v>
      </c>
      <c r="C6" s="74">
        <v>25</v>
      </c>
      <c r="E6" s="73" t="s">
        <v>50</v>
      </c>
      <c r="G6" s="66" t="s">
        <v>51</v>
      </c>
    </row>
    <row r="7" spans="1:9" x14ac:dyDescent="0.2">
      <c r="A7" s="66">
        <v>5</v>
      </c>
      <c r="B7" s="66" t="s">
        <v>22</v>
      </c>
      <c r="C7" s="74">
        <v>28</v>
      </c>
      <c r="E7" s="73"/>
      <c r="G7" s="66" t="s">
        <v>52</v>
      </c>
    </row>
    <row r="8" spans="1:9" x14ac:dyDescent="0.2">
      <c r="A8" s="66">
        <v>6</v>
      </c>
      <c r="B8" s="66" t="s">
        <v>53</v>
      </c>
      <c r="C8" s="74">
        <v>31</v>
      </c>
      <c r="G8" s="66" t="s">
        <v>54</v>
      </c>
    </row>
    <row r="9" spans="1:9" x14ac:dyDescent="0.2">
      <c r="A9" s="66">
        <v>7</v>
      </c>
      <c r="B9" s="66" t="s">
        <v>55</v>
      </c>
      <c r="C9" s="74">
        <v>34</v>
      </c>
      <c r="G9" s="66" t="s">
        <v>56</v>
      </c>
    </row>
    <row r="10" spans="1:9" x14ac:dyDescent="0.2">
      <c r="A10" s="66">
        <v>8</v>
      </c>
      <c r="B10" s="66" t="s">
        <v>57</v>
      </c>
      <c r="C10" s="74">
        <v>37</v>
      </c>
      <c r="G10" s="66" t="s">
        <v>58</v>
      </c>
    </row>
    <row r="11" spans="1:9" x14ac:dyDescent="0.2">
      <c r="A11" s="66">
        <v>9</v>
      </c>
      <c r="B11" s="66" t="s">
        <v>59</v>
      </c>
      <c r="C11" s="74">
        <v>40</v>
      </c>
      <c r="G11" s="66" t="s">
        <v>60</v>
      </c>
    </row>
    <row r="12" spans="1:9" x14ac:dyDescent="0.2">
      <c r="A12" s="66">
        <v>10</v>
      </c>
      <c r="B12" s="66" t="s">
        <v>61</v>
      </c>
      <c r="C12" s="74">
        <v>43</v>
      </c>
      <c r="G12" s="66" t="s">
        <v>62</v>
      </c>
    </row>
    <row r="13" spans="1:9" x14ac:dyDescent="0.2">
      <c r="A13" s="66">
        <v>11</v>
      </c>
      <c r="B13" s="66" t="s">
        <v>63</v>
      </c>
      <c r="C13" s="74">
        <v>46</v>
      </c>
      <c r="G13" s="66" t="s">
        <v>64</v>
      </c>
    </row>
    <row r="14" spans="1:9" x14ac:dyDescent="0.2">
      <c r="A14" s="66">
        <v>12</v>
      </c>
      <c r="B14" s="73" t="s">
        <v>33</v>
      </c>
      <c r="C14" s="74">
        <v>49</v>
      </c>
    </row>
    <row r="15" spans="1:9" x14ac:dyDescent="0.2">
      <c r="A15" s="66">
        <v>13</v>
      </c>
      <c r="B15" s="73" t="s">
        <v>69</v>
      </c>
      <c r="C15" s="74">
        <v>52</v>
      </c>
    </row>
    <row r="16" spans="1:9" x14ac:dyDescent="0.2">
      <c r="A16" s="66">
        <v>14</v>
      </c>
      <c r="B16" s="73" t="s">
        <v>70</v>
      </c>
      <c r="C16" s="74">
        <v>55</v>
      </c>
    </row>
    <row r="17" spans="1:3" x14ac:dyDescent="0.2">
      <c r="A17" s="66">
        <v>15</v>
      </c>
      <c r="B17" s="73" t="s">
        <v>68</v>
      </c>
      <c r="C17" s="74">
        <v>58</v>
      </c>
    </row>
    <row r="18" spans="1:3" x14ac:dyDescent="0.2">
      <c r="A18" s="66">
        <v>16</v>
      </c>
      <c r="B18" s="73" t="s">
        <v>68</v>
      </c>
      <c r="C18" s="74">
        <v>61</v>
      </c>
    </row>
    <row r="19" spans="1:3" x14ac:dyDescent="0.2">
      <c r="A19" s="66">
        <v>17</v>
      </c>
      <c r="B19" s="73" t="s">
        <v>68</v>
      </c>
      <c r="C19" s="74">
        <v>64</v>
      </c>
    </row>
    <row r="20" spans="1:3" x14ac:dyDescent="0.2">
      <c r="A20" s="66">
        <v>18</v>
      </c>
      <c r="B20" s="73" t="s">
        <v>68</v>
      </c>
      <c r="C20" s="74">
        <v>67</v>
      </c>
    </row>
    <row r="21" spans="1:3" x14ac:dyDescent="0.2">
      <c r="A21" s="66">
        <v>19</v>
      </c>
      <c r="B21" s="73" t="s">
        <v>68</v>
      </c>
      <c r="C21" s="74">
        <v>70</v>
      </c>
    </row>
    <row r="22" spans="1:3" x14ac:dyDescent="0.2">
      <c r="A22" s="66">
        <v>20</v>
      </c>
      <c r="B22" s="73" t="s">
        <v>68</v>
      </c>
      <c r="C22" s="74">
        <v>73</v>
      </c>
    </row>
    <row r="23" spans="1:3" x14ac:dyDescent="0.2">
      <c r="A23" s="108" t="s">
        <v>65</v>
      </c>
      <c r="B23" s="108"/>
      <c r="C23" s="108"/>
    </row>
  </sheetData>
  <mergeCells count="1">
    <mergeCell ref="A23:C2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900"/>
  <sheetViews>
    <sheetView workbookViewId="0">
      <selection activeCell="J6" sqref="J6"/>
    </sheetView>
  </sheetViews>
  <sheetFormatPr baseColWidth="10" defaultRowHeight="12.75" x14ac:dyDescent="0.2"/>
  <cols>
    <col min="1" max="1" width="3.7109375" style="3" customWidth="1"/>
    <col min="2" max="2" width="17.7109375" style="7" customWidth="1"/>
    <col min="3" max="3" width="24.7109375" style="3" customWidth="1"/>
    <col min="4" max="4" width="15.7109375" style="3" customWidth="1"/>
    <col min="5" max="5" width="10.42578125" style="3" bestFit="1" customWidth="1"/>
    <col min="6" max="6" width="11.42578125" style="3"/>
    <col min="7" max="7" width="11.42578125" style="15"/>
    <col min="8" max="8" width="11.42578125" style="3"/>
    <col min="9" max="9" width="1.7109375" style="3" customWidth="1"/>
    <col min="10" max="16384" width="11.42578125" style="3"/>
  </cols>
  <sheetData>
    <row r="1" spans="1:7" ht="15" customHeight="1" x14ac:dyDescent="0.2">
      <c r="A1" s="13"/>
      <c r="B1" s="12" t="s">
        <v>1</v>
      </c>
      <c r="C1" s="1">
        <f>an</f>
        <v>2015</v>
      </c>
      <c r="D1" s="1" t="s">
        <v>15</v>
      </c>
      <c r="E1" s="1" t="s">
        <v>16</v>
      </c>
      <c r="F1" s="1"/>
      <c r="G1" s="14" t="s">
        <v>19</v>
      </c>
    </row>
    <row r="2" spans="1:7" ht="15" customHeight="1" x14ac:dyDescent="0.2">
      <c r="A2" s="2"/>
      <c r="B2" s="4" t="s">
        <v>2</v>
      </c>
      <c r="C2" s="5">
        <f>DATE(C1,1,1)</f>
        <v>42005</v>
      </c>
      <c r="D2" s="6">
        <f>C2</f>
        <v>42005</v>
      </c>
      <c r="E2" s="10">
        <f>WEEKDAY(D2,2)</f>
        <v>4</v>
      </c>
      <c r="G2" s="10">
        <v>1</v>
      </c>
    </row>
    <row r="3" spans="1:7" ht="15" customHeight="1" x14ac:dyDescent="0.2">
      <c r="B3" s="4" t="s">
        <v>3</v>
      </c>
      <c r="C3" s="5">
        <f>FLOOR(DATE(C1,5,DAY(MINUTE(C1/38)/2+56)),7)-34+7*(C1=2079)</f>
        <v>42099</v>
      </c>
      <c r="D3" s="6">
        <f t="shared" ref="D3:D15" si="0">C3</f>
        <v>42099</v>
      </c>
      <c r="E3" s="10">
        <f t="shared" ref="E3:E15" si="1">WEEKDAY(D3,2)</f>
        <v>7</v>
      </c>
      <c r="G3" s="10">
        <v>2</v>
      </c>
    </row>
    <row r="4" spans="1:7" ht="15" customHeight="1" x14ac:dyDescent="0.2">
      <c r="B4" s="4" t="s">
        <v>4</v>
      </c>
      <c r="C4" s="5">
        <f>C3+1</f>
        <v>42100</v>
      </c>
      <c r="D4" s="6">
        <f t="shared" si="0"/>
        <v>42100</v>
      </c>
      <c r="E4" s="10">
        <f t="shared" si="1"/>
        <v>1</v>
      </c>
      <c r="G4" s="10">
        <v>3</v>
      </c>
    </row>
    <row r="5" spans="1:7" ht="15" customHeight="1" x14ac:dyDescent="0.2">
      <c r="B5" s="4" t="s">
        <v>5</v>
      </c>
      <c r="C5" s="5">
        <f>DATE(C1,5,1)</f>
        <v>42125</v>
      </c>
      <c r="D5" s="6">
        <f t="shared" si="0"/>
        <v>42125</v>
      </c>
      <c r="E5" s="10">
        <f t="shared" si="1"/>
        <v>5</v>
      </c>
      <c r="G5" s="10">
        <v>4</v>
      </c>
    </row>
    <row r="6" spans="1:7" ht="15" customHeight="1" x14ac:dyDescent="0.2">
      <c r="B6" s="4" t="s">
        <v>6</v>
      </c>
      <c r="C6" s="5">
        <f>DATE(C1,5,8)</f>
        <v>42132</v>
      </c>
      <c r="D6" s="6">
        <f t="shared" si="0"/>
        <v>42132</v>
      </c>
      <c r="E6" s="10">
        <f t="shared" si="1"/>
        <v>5</v>
      </c>
      <c r="G6" s="10">
        <v>5</v>
      </c>
    </row>
    <row r="7" spans="1:7" ht="15" customHeight="1" x14ac:dyDescent="0.2">
      <c r="B7" s="4" t="s">
        <v>7</v>
      </c>
      <c r="C7" s="5">
        <f>C3+39</f>
        <v>42138</v>
      </c>
      <c r="D7" s="6">
        <f t="shared" si="0"/>
        <v>42138</v>
      </c>
      <c r="E7" s="10">
        <f t="shared" si="1"/>
        <v>4</v>
      </c>
      <c r="G7" s="10">
        <v>6</v>
      </c>
    </row>
    <row r="8" spans="1:7" ht="15" customHeight="1" x14ac:dyDescent="0.2">
      <c r="B8" s="4" t="s">
        <v>8</v>
      </c>
      <c r="C8" s="5">
        <f>C3+49</f>
        <v>42148</v>
      </c>
      <c r="D8" s="6">
        <f t="shared" si="0"/>
        <v>42148</v>
      </c>
      <c r="E8" s="10">
        <f t="shared" si="1"/>
        <v>7</v>
      </c>
      <c r="G8" s="10">
        <v>7</v>
      </c>
    </row>
    <row r="9" spans="1:7" ht="15" customHeight="1" x14ac:dyDescent="0.2">
      <c r="B9" s="4" t="s">
        <v>9</v>
      </c>
      <c r="C9" s="5">
        <f>C8+1</f>
        <v>42149</v>
      </c>
      <c r="D9" s="6">
        <f t="shared" si="0"/>
        <v>42149</v>
      </c>
      <c r="E9" s="10">
        <f t="shared" si="1"/>
        <v>1</v>
      </c>
      <c r="G9" s="10">
        <v>8</v>
      </c>
    </row>
    <row r="10" spans="1:7" ht="15" customHeight="1" x14ac:dyDescent="0.2">
      <c r="B10" s="4" t="s">
        <v>10</v>
      </c>
      <c r="C10" s="5">
        <f>DATE(C1,7,14)</f>
        <v>42199</v>
      </c>
      <c r="D10" s="6">
        <f t="shared" si="0"/>
        <v>42199</v>
      </c>
      <c r="E10" s="10">
        <f t="shared" si="1"/>
        <v>2</v>
      </c>
      <c r="G10" s="10">
        <v>9</v>
      </c>
    </row>
    <row r="11" spans="1:7" ht="15" customHeight="1" x14ac:dyDescent="0.2">
      <c r="B11" s="4" t="s">
        <v>11</v>
      </c>
      <c r="C11" s="5">
        <f>DATE(C1,8,15)</f>
        <v>42231</v>
      </c>
      <c r="D11" s="6">
        <f t="shared" si="0"/>
        <v>42231</v>
      </c>
      <c r="E11" s="10">
        <f t="shared" si="1"/>
        <v>6</v>
      </c>
      <c r="G11" s="10">
        <v>10</v>
      </c>
    </row>
    <row r="12" spans="1:7" ht="15" customHeight="1" x14ac:dyDescent="0.2">
      <c r="B12" s="4" t="s">
        <v>12</v>
      </c>
      <c r="C12" s="5">
        <f>DATE(C1,11,1)</f>
        <v>42309</v>
      </c>
      <c r="D12" s="6">
        <f t="shared" si="0"/>
        <v>42309</v>
      </c>
      <c r="E12" s="10">
        <f t="shared" si="1"/>
        <v>7</v>
      </c>
      <c r="G12" s="10">
        <v>11</v>
      </c>
    </row>
    <row r="13" spans="1:7" ht="15" customHeight="1" x14ac:dyDescent="0.2">
      <c r="B13" s="4" t="s">
        <v>13</v>
      </c>
      <c r="C13" s="5">
        <f>DATE(C1,11,11)</f>
        <v>42319</v>
      </c>
      <c r="D13" s="6">
        <f t="shared" si="0"/>
        <v>42319</v>
      </c>
      <c r="E13" s="10">
        <f t="shared" si="1"/>
        <v>3</v>
      </c>
      <c r="G13" s="10">
        <v>12</v>
      </c>
    </row>
    <row r="14" spans="1:7" ht="15" customHeight="1" x14ac:dyDescent="0.2">
      <c r="B14" s="4" t="s">
        <v>14</v>
      </c>
      <c r="C14" s="5">
        <f>DATE(C1,12,25)</f>
        <v>42363</v>
      </c>
      <c r="D14" s="6">
        <f t="shared" si="0"/>
        <v>42363</v>
      </c>
      <c r="E14" s="10">
        <f t="shared" si="1"/>
        <v>5</v>
      </c>
      <c r="G14" s="10">
        <v>13</v>
      </c>
    </row>
    <row r="15" spans="1:7" ht="15" customHeight="1" x14ac:dyDescent="0.2">
      <c r="B15" s="4" t="s">
        <v>2</v>
      </c>
      <c r="C15" s="5">
        <f>DATE(C1+1,1,1)</f>
        <v>42370</v>
      </c>
      <c r="D15" s="6">
        <f t="shared" si="0"/>
        <v>42370</v>
      </c>
      <c r="E15" s="10">
        <f t="shared" si="1"/>
        <v>5</v>
      </c>
      <c r="G15" s="10">
        <v>14</v>
      </c>
    </row>
    <row r="16" spans="1:7" ht="15" customHeight="1" x14ac:dyDescent="0.2">
      <c r="E16" s="11"/>
      <c r="F16" s="2"/>
    </row>
    <row r="17" spans="2:5" ht="15" customHeight="1" x14ac:dyDescent="0.2"/>
    <row r="18" spans="2:5" ht="15" customHeight="1" x14ac:dyDescent="0.2">
      <c r="D18" s="9"/>
      <c r="E18" s="9"/>
    </row>
    <row r="19" spans="2:5" ht="15" customHeight="1" x14ac:dyDescent="0.2"/>
    <row r="20" spans="2:5" ht="15" customHeight="1" x14ac:dyDescent="0.2"/>
    <row r="21" spans="2:5" ht="15" customHeight="1" x14ac:dyDescent="0.2"/>
    <row r="22" spans="2:5" ht="15" customHeight="1" x14ac:dyDescent="0.2"/>
    <row r="23" spans="2:5" ht="15" customHeight="1" x14ac:dyDescent="0.2"/>
    <row r="24" spans="2:5" ht="15" customHeight="1" x14ac:dyDescent="0.2"/>
    <row r="25" spans="2:5" ht="15" customHeight="1" x14ac:dyDescent="0.2">
      <c r="B25" s="8"/>
      <c r="C25" s="4"/>
    </row>
    <row r="26" spans="2:5" ht="15" customHeight="1" x14ac:dyDescent="0.2"/>
    <row r="27" spans="2:5" ht="15" customHeight="1" x14ac:dyDescent="0.2"/>
    <row r="28" spans="2:5" ht="15" customHeight="1" x14ac:dyDescent="0.2"/>
    <row r="29" spans="2:5" ht="15" customHeight="1" x14ac:dyDescent="0.2"/>
    <row r="30" spans="2:5" ht="15" customHeight="1" x14ac:dyDescent="0.2"/>
    <row r="31" spans="2:5" ht="15" customHeight="1" x14ac:dyDescent="0.2"/>
    <row r="32" spans="2:5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  <row r="1837" ht="15" customHeight="1" x14ac:dyDescent="0.2"/>
    <row r="1838" ht="15" customHeight="1" x14ac:dyDescent="0.2"/>
    <row r="1839" ht="15" customHeight="1" x14ac:dyDescent="0.2"/>
    <row r="1840" ht="15" customHeight="1" x14ac:dyDescent="0.2"/>
    <row r="1841" ht="15" customHeight="1" x14ac:dyDescent="0.2"/>
    <row r="1842" ht="15" customHeight="1" x14ac:dyDescent="0.2"/>
    <row r="1843" ht="15" customHeight="1" x14ac:dyDescent="0.2"/>
    <row r="1844" ht="15" customHeight="1" x14ac:dyDescent="0.2"/>
    <row r="1845" ht="15" customHeight="1" x14ac:dyDescent="0.2"/>
    <row r="1846" ht="15" customHeight="1" x14ac:dyDescent="0.2"/>
    <row r="1847" ht="15" customHeight="1" x14ac:dyDescent="0.2"/>
    <row r="1848" ht="15" customHeight="1" x14ac:dyDescent="0.2"/>
    <row r="1849" ht="15" customHeight="1" x14ac:dyDescent="0.2"/>
    <row r="1850" ht="15" customHeight="1" x14ac:dyDescent="0.2"/>
    <row r="1851" ht="15" customHeight="1" x14ac:dyDescent="0.2"/>
    <row r="1852" ht="15" customHeight="1" x14ac:dyDescent="0.2"/>
    <row r="1853" ht="15" customHeight="1" x14ac:dyDescent="0.2"/>
    <row r="1854" ht="15" customHeight="1" x14ac:dyDescent="0.2"/>
    <row r="1855" ht="15" customHeight="1" x14ac:dyDescent="0.2"/>
    <row r="1856" ht="15" customHeight="1" x14ac:dyDescent="0.2"/>
    <row r="1857" ht="15" customHeight="1" x14ac:dyDescent="0.2"/>
    <row r="1858" ht="15" customHeight="1" x14ac:dyDescent="0.2"/>
    <row r="1859" ht="15" customHeight="1" x14ac:dyDescent="0.2"/>
    <row r="1860" ht="15" customHeight="1" x14ac:dyDescent="0.2"/>
    <row r="1861" ht="15" customHeight="1" x14ac:dyDescent="0.2"/>
    <row r="1862" ht="15" customHeight="1" x14ac:dyDescent="0.2"/>
    <row r="1863" ht="15" customHeight="1" x14ac:dyDescent="0.2"/>
    <row r="1864" ht="15" customHeight="1" x14ac:dyDescent="0.2"/>
    <row r="1865" ht="15" customHeight="1" x14ac:dyDescent="0.2"/>
    <row r="1866" ht="15" customHeight="1" x14ac:dyDescent="0.2"/>
    <row r="1867" ht="15" customHeight="1" x14ac:dyDescent="0.2"/>
    <row r="1868" ht="15" customHeight="1" x14ac:dyDescent="0.2"/>
    <row r="1869" ht="15" customHeight="1" x14ac:dyDescent="0.2"/>
    <row r="1870" ht="15" customHeight="1" x14ac:dyDescent="0.2"/>
    <row r="1871" ht="15" customHeight="1" x14ac:dyDescent="0.2"/>
    <row r="1872" ht="15" customHeight="1" x14ac:dyDescent="0.2"/>
    <row r="1873" ht="15" customHeight="1" x14ac:dyDescent="0.2"/>
    <row r="1874" ht="15" customHeight="1" x14ac:dyDescent="0.2"/>
    <row r="1875" ht="15" customHeight="1" x14ac:dyDescent="0.2"/>
    <row r="1876" ht="15" customHeight="1" x14ac:dyDescent="0.2"/>
    <row r="1877" ht="15" customHeight="1" x14ac:dyDescent="0.2"/>
    <row r="1878" ht="15" customHeight="1" x14ac:dyDescent="0.2"/>
    <row r="1879" ht="15" customHeight="1" x14ac:dyDescent="0.2"/>
    <row r="1880" ht="15" customHeight="1" x14ac:dyDescent="0.2"/>
    <row r="1881" ht="15" customHeight="1" x14ac:dyDescent="0.2"/>
    <row r="1882" ht="15" customHeight="1" x14ac:dyDescent="0.2"/>
    <row r="1883" ht="15" customHeight="1" x14ac:dyDescent="0.2"/>
    <row r="1884" ht="15" customHeight="1" x14ac:dyDescent="0.2"/>
    <row r="1885" ht="15" customHeight="1" x14ac:dyDescent="0.2"/>
    <row r="1886" ht="15" customHeight="1" x14ac:dyDescent="0.2"/>
    <row r="1887" ht="15" customHeight="1" x14ac:dyDescent="0.2"/>
    <row r="1888" ht="15" customHeight="1" x14ac:dyDescent="0.2"/>
    <row r="1889" ht="15" customHeight="1" x14ac:dyDescent="0.2"/>
    <row r="1890" ht="15" customHeight="1" x14ac:dyDescent="0.2"/>
    <row r="1891" ht="15" customHeight="1" x14ac:dyDescent="0.2"/>
    <row r="1892" ht="15" customHeight="1" x14ac:dyDescent="0.2"/>
    <row r="1893" ht="15" customHeight="1" x14ac:dyDescent="0.2"/>
    <row r="1894" ht="15" customHeight="1" x14ac:dyDescent="0.2"/>
    <row r="1895" ht="15" customHeight="1" x14ac:dyDescent="0.2"/>
    <row r="1896" ht="15" customHeight="1" x14ac:dyDescent="0.2"/>
    <row r="1897" ht="15" customHeight="1" x14ac:dyDescent="0.2"/>
    <row r="1898" ht="15" customHeight="1" x14ac:dyDescent="0.2"/>
    <row r="1899" ht="15" customHeight="1" x14ac:dyDescent="0.2"/>
    <row r="1900" ht="15" customHeight="1" x14ac:dyDescent="0.2"/>
    <row r="1901" ht="15" customHeight="1" x14ac:dyDescent="0.2"/>
    <row r="1902" ht="15" customHeight="1" x14ac:dyDescent="0.2"/>
    <row r="1903" ht="15" customHeight="1" x14ac:dyDescent="0.2"/>
    <row r="1904" ht="15" customHeight="1" x14ac:dyDescent="0.2"/>
    <row r="1905" ht="15" customHeight="1" x14ac:dyDescent="0.2"/>
    <row r="1906" ht="15" customHeight="1" x14ac:dyDescent="0.2"/>
    <row r="1907" ht="15" customHeight="1" x14ac:dyDescent="0.2"/>
    <row r="1908" ht="15" customHeight="1" x14ac:dyDescent="0.2"/>
    <row r="1909" ht="15" customHeight="1" x14ac:dyDescent="0.2"/>
    <row r="1910" ht="15" customHeight="1" x14ac:dyDescent="0.2"/>
    <row r="1911" ht="15" customHeight="1" x14ac:dyDescent="0.2"/>
    <row r="1912" ht="15" customHeight="1" x14ac:dyDescent="0.2"/>
    <row r="1913" ht="15" customHeight="1" x14ac:dyDescent="0.2"/>
    <row r="1914" ht="15" customHeight="1" x14ac:dyDescent="0.2"/>
    <row r="1915" ht="15" customHeight="1" x14ac:dyDescent="0.2"/>
    <row r="1916" ht="15" customHeight="1" x14ac:dyDescent="0.2"/>
    <row r="1917" ht="15" customHeight="1" x14ac:dyDescent="0.2"/>
    <row r="1918" ht="15" customHeight="1" x14ac:dyDescent="0.2"/>
    <row r="1919" ht="15" customHeight="1" x14ac:dyDescent="0.2"/>
    <row r="1920" ht="15" customHeight="1" x14ac:dyDescent="0.2"/>
    <row r="1921" ht="15" customHeight="1" x14ac:dyDescent="0.2"/>
    <row r="1922" ht="15" customHeight="1" x14ac:dyDescent="0.2"/>
    <row r="1923" ht="15" customHeight="1" x14ac:dyDescent="0.2"/>
    <row r="1924" ht="15" customHeight="1" x14ac:dyDescent="0.2"/>
    <row r="1925" ht="15" customHeight="1" x14ac:dyDescent="0.2"/>
    <row r="1926" ht="15" customHeight="1" x14ac:dyDescent="0.2"/>
    <row r="1927" ht="15" customHeight="1" x14ac:dyDescent="0.2"/>
    <row r="1928" ht="15" customHeight="1" x14ac:dyDescent="0.2"/>
    <row r="1929" ht="15" customHeight="1" x14ac:dyDescent="0.2"/>
    <row r="1930" ht="15" customHeight="1" x14ac:dyDescent="0.2"/>
    <row r="1931" ht="15" customHeight="1" x14ac:dyDescent="0.2"/>
    <row r="1932" ht="15" customHeight="1" x14ac:dyDescent="0.2"/>
    <row r="1933" ht="15" customHeight="1" x14ac:dyDescent="0.2"/>
    <row r="1934" ht="15" customHeight="1" x14ac:dyDescent="0.2"/>
    <row r="1935" ht="15" customHeight="1" x14ac:dyDescent="0.2"/>
    <row r="1936" ht="15" customHeight="1" x14ac:dyDescent="0.2"/>
    <row r="1937" ht="15" customHeight="1" x14ac:dyDescent="0.2"/>
    <row r="1938" ht="15" customHeight="1" x14ac:dyDescent="0.2"/>
    <row r="1939" ht="15" customHeight="1" x14ac:dyDescent="0.2"/>
    <row r="1940" ht="15" customHeight="1" x14ac:dyDescent="0.2"/>
    <row r="1941" ht="15" customHeight="1" x14ac:dyDescent="0.2"/>
    <row r="1942" ht="15" customHeight="1" x14ac:dyDescent="0.2"/>
    <row r="1943" ht="15" customHeight="1" x14ac:dyDescent="0.2"/>
    <row r="1944" ht="15" customHeight="1" x14ac:dyDescent="0.2"/>
    <row r="1945" ht="15" customHeight="1" x14ac:dyDescent="0.2"/>
    <row r="1946" ht="15" customHeight="1" x14ac:dyDescent="0.2"/>
    <row r="1947" ht="15" customHeight="1" x14ac:dyDescent="0.2"/>
    <row r="1948" ht="15" customHeight="1" x14ac:dyDescent="0.2"/>
    <row r="1949" ht="15" customHeight="1" x14ac:dyDescent="0.2"/>
    <row r="1950" ht="15" customHeight="1" x14ac:dyDescent="0.2"/>
    <row r="1951" ht="15" customHeight="1" x14ac:dyDescent="0.2"/>
    <row r="1952" ht="15" customHeight="1" x14ac:dyDescent="0.2"/>
    <row r="1953" ht="15" customHeight="1" x14ac:dyDescent="0.2"/>
    <row r="1954" ht="15" customHeight="1" x14ac:dyDescent="0.2"/>
    <row r="1955" ht="15" customHeight="1" x14ac:dyDescent="0.2"/>
    <row r="1956" ht="15" customHeight="1" x14ac:dyDescent="0.2"/>
    <row r="1957" ht="15" customHeight="1" x14ac:dyDescent="0.2"/>
    <row r="1958" ht="15" customHeight="1" x14ac:dyDescent="0.2"/>
    <row r="1959" ht="15" customHeight="1" x14ac:dyDescent="0.2"/>
    <row r="1960" ht="15" customHeight="1" x14ac:dyDescent="0.2"/>
    <row r="1961" ht="15" customHeight="1" x14ac:dyDescent="0.2"/>
    <row r="1962" ht="15" customHeight="1" x14ac:dyDescent="0.2"/>
    <row r="1963" ht="15" customHeight="1" x14ac:dyDescent="0.2"/>
    <row r="1964" ht="15" customHeight="1" x14ac:dyDescent="0.2"/>
    <row r="1965" ht="15" customHeight="1" x14ac:dyDescent="0.2"/>
    <row r="1966" ht="15" customHeight="1" x14ac:dyDescent="0.2"/>
    <row r="1967" ht="15" customHeight="1" x14ac:dyDescent="0.2"/>
    <row r="1968" ht="15" customHeight="1" x14ac:dyDescent="0.2"/>
    <row r="1969" ht="15" customHeight="1" x14ac:dyDescent="0.2"/>
    <row r="1970" ht="15" customHeight="1" x14ac:dyDescent="0.2"/>
    <row r="1971" ht="15" customHeight="1" x14ac:dyDescent="0.2"/>
    <row r="1972" ht="15" customHeight="1" x14ac:dyDescent="0.2"/>
    <row r="1973" ht="15" customHeight="1" x14ac:dyDescent="0.2"/>
    <row r="1974" ht="15" customHeight="1" x14ac:dyDescent="0.2"/>
    <row r="1975" ht="15" customHeight="1" x14ac:dyDescent="0.2"/>
    <row r="1976" ht="15" customHeight="1" x14ac:dyDescent="0.2"/>
    <row r="1977" ht="15" customHeight="1" x14ac:dyDescent="0.2"/>
    <row r="1978" ht="15" customHeight="1" x14ac:dyDescent="0.2"/>
    <row r="1979" ht="15" customHeight="1" x14ac:dyDescent="0.2"/>
    <row r="1980" ht="15" customHeight="1" x14ac:dyDescent="0.2"/>
    <row r="1981" ht="15" customHeight="1" x14ac:dyDescent="0.2"/>
    <row r="1982" ht="15" customHeight="1" x14ac:dyDescent="0.2"/>
    <row r="1983" ht="15" customHeight="1" x14ac:dyDescent="0.2"/>
    <row r="1984" ht="15" customHeight="1" x14ac:dyDescent="0.2"/>
    <row r="1985" ht="15" customHeight="1" x14ac:dyDescent="0.2"/>
    <row r="1986" ht="15" customHeight="1" x14ac:dyDescent="0.2"/>
    <row r="1987" ht="15" customHeight="1" x14ac:dyDescent="0.2"/>
    <row r="1988" ht="15" customHeight="1" x14ac:dyDescent="0.2"/>
    <row r="1989" ht="15" customHeight="1" x14ac:dyDescent="0.2"/>
    <row r="1990" ht="15" customHeight="1" x14ac:dyDescent="0.2"/>
    <row r="1991" ht="15" customHeight="1" x14ac:dyDescent="0.2"/>
    <row r="1992" ht="15" customHeight="1" x14ac:dyDescent="0.2"/>
    <row r="1993" ht="15" customHeight="1" x14ac:dyDescent="0.2"/>
    <row r="1994" ht="15" customHeight="1" x14ac:dyDescent="0.2"/>
    <row r="1995" ht="15" customHeight="1" x14ac:dyDescent="0.2"/>
    <row r="1996" ht="15" customHeight="1" x14ac:dyDescent="0.2"/>
    <row r="1997" ht="15" customHeight="1" x14ac:dyDescent="0.2"/>
    <row r="1998" ht="15" customHeight="1" x14ac:dyDescent="0.2"/>
    <row r="1999" ht="15" customHeight="1" x14ac:dyDescent="0.2"/>
    <row r="2000" ht="15" customHeight="1" x14ac:dyDescent="0.2"/>
    <row r="2001" ht="15" customHeight="1" x14ac:dyDescent="0.2"/>
    <row r="2002" ht="15" customHeight="1" x14ac:dyDescent="0.2"/>
    <row r="2003" ht="15" customHeight="1" x14ac:dyDescent="0.2"/>
    <row r="2004" ht="15" customHeight="1" x14ac:dyDescent="0.2"/>
    <row r="2005" ht="15" customHeight="1" x14ac:dyDescent="0.2"/>
    <row r="2006" ht="15" customHeight="1" x14ac:dyDescent="0.2"/>
    <row r="2007" ht="15" customHeight="1" x14ac:dyDescent="0.2"/>
    <row r="2008" ht="15" customHeight="1" x14ac:dyDescent="0.2"/>
    <row r="2009" ht="15" customHeight="1" x14ac:dyDescent="0.2"/>
    <row r="2010" ht="15" customHeight="1" x14ac:dyDescent="0.2"/>
    <row r="2011" ht="15" customHeight="1" x14ac:dyDescent="0.2"/>
    <row r="2012" ht="15" customHeight="1" x14ac:dyDescent="0.2"/>
    <row r="2013" ht="15" customHeight="1" x14ac:dyDescent="0.2"/>
    <row r="2014" ht="15" customHeight="1" x14ac:dyDescent="0.2"/>
    <row r="2015" ht="15" customHeight="1" x14ac:dyDescent="0.2"/>
    <row r="2016" ht="15" customHeight="1" x14ac:dyDescent="0.2"/>
    <row r="2017" ht="15" customHeight="1" x14ac:dyDescent="0.2"/>
    <row r="2018" ht="15" customHeight="1" x14ac:dyDescent="0.2"/>
    <row r="2019" ht="15" customHeight="1" x14ac:dyDescent="0.2"/>
    <row r="2020" ht="15" customHeight="1" x14ac:dyDescent="0.2"/>
    <row r="2021" ht="15" customHeight="1" x14ac:dyDescent="0.2"/>
    <row r="2022" ht="15" customHeight="1" x14ac:dyDescent="0.2"/>
    <row r="2023" ht="15" customHeight="1" x14ac:dyDescent="0.2"/>
    <row r="2024" ht="15" customHeight="1" x14ac:dyDescent="0.2"/>
    <row r="2025" ht="15" customHeight="1" x14ac:dyDescent="0.2"/>
    <row r="2026" ht="15" customHeight="1" x14ac:dyDescent="0.2"/>
    <row r="2027" ht="15" customHeight="1" x14ac:dyDescent="0.2"/>
    <row r="2028" ht="15" customHeight="1" x14ac:dyDescent="0.2"/>
    <row r="2029" ht="15" customHeight="1" x14ac:dyDescent="0.2"/>
    <row r="2030" ht="15" customHeight="1" x14ac:dyDescent="0.2"/>
    <row r="2031" ht="15" customHeight="1" x14ac:dyDescent="0.2"/>
    <row r="2032" ht="15" customHeight="1" x14ac:dyDescent="0.2"/>
    <row r="2033" ht="15" customHeight="1" x14ac:dyDescent="0.2"/>
    <row r="2034" ht="15" customHeight="1" x14ac:dyDescent="0.2"/>
    <row r="2035" ht="15" customHeight="1" x14ac:dyDescent="0.2"/>
    <row r="2036" ht="15" customHeight="1" x14ac:dyDescent="0.2"/>
    <row r="2037" ht="15" customHeight="1" x14ac:dyDescent="0.2"/>
    <row r="2038" ht="15" customHeight="1" x14ac:dyDescent="0.2"/>
    <row r="2039" ht="15" customHeight="1" x14ac:dyDescent="0.2"/>
    <row r="2040" ht="15" customHeight="1" x14ac:dyDescent="0.2"/>
    <row r="2041" ht="15" customHeight="1" x14ac:dyDescent="0.2"/>
    <row r="2042" ht="15" customHeight="1" x14ac:dyDescent="0.2"/>
    <row r="2043" ht="15" customHeight="1" x14ac:dyDescent="0.2"/>
    <row r="2044" ht="15" customHeight="1" x14ac:dyDescent="0.2"/>
    <row r="2045" ht="15" customHeight="1" x14ac:dyDescent="0.2"/>
    <row r="2046" ht="15" customHeight="1" x14ac:dyDescent="0.2"/>
    <row r="2047" ht="15" customHeight="1" x14ac:dyDescent="0.2"/>
    <row r="2048" ht="15" customHeight="1" x14ac:dyDescent="0.2"/>
    <row r="2049" ht="15" customHeight="1" x14ac:dyDescent="0.2"/>
    <row r="2050" ht="15" customHeight="1" x14ac:dyDescent="0.2"/>
    <row r="2051" ht="15" customHeight="1" x14ac:dyDescent="0.2"/>
    <row r="2052" ht="15" customHeight="1" x14ac:dyDescent="0.2"/>
    <row r="2053" ht="15" customHeight="1" x14ac:dyDescent="0.2"/>
    <row r="2054" ht="15" customHeight="1" x14ac:dyDescent="0.2"/>
    <row r="2055" ht="15" customHeight="1" x14ac:dyDescent="0.2"/>
    <row r="2056" ht="15" customHeight="1" x14ac:dyDescent="0.2"/>
    <row r="2057" ht="15" customHeight="1" x14ac:dyDescent="0.2"/>
    <row r="2058" ht="15" customHeight="1" x14ac:dyDescent="0.2"/>
    <row r="2059" ht="15" customHeight="1" x14ac:dyDescent="0.2"/>
    <row r="2060" ht="15" customHeight="1" x14ac:dyDescent="0.2"/>
    <row r="2061" ht="15" customHeight="1" x14ac:dyDescent="0.2"/>
    <row r="2062" ht="15" customHeight="1" x14ac:dyDescent="0.2"/>
    <row r="2063" ht="15" customHeight="1" x14ac:dyDescent="0.2"/>
    <row r="2064" ht="15" customHeight="1" x14ac:dyDescent="0.2"/>
    <row r="2065" ht="15" customHeight="1" x14ac:dyDescent="0.2"/>
    <row r="2066" ht="15" customHeight="1" x14ac:dyDescent="0.2"/>
    <row r="2067" ht="15" customHeight="1" x14ac:dyDescent="0.2"/>
    <row r="2068" ht="15" customHeight="1" x14ac:dyDescent="0.2"/>
    <row r="2069" ht="15" customHeight="1" x14ac:dyDescent="0.2"/>
    <row r="2070" ht="15" customHeight="1" x14ac:dyDescent="0.2"/>
    <row r="2071" ht="15" customHeight="1" x14ac:dyDescent="0.2"/>
    <row r="2072" ht="15" customHeight="1" x14ac:dyDescent="0.2"/>
    <row r="2073" ht="15" customHeight="1" x14ac:dyDescent="0.2"/>
    <row r="2074" ht="15" customHeight="1" x14ac:dyDescent="0.2"/>
    <row r="2075" ht="15" customHeight="1" x14ac:dyDescent="0.2"/>
    <row r="2076" ht="15" customHeight="1" x14ac:dyDescent="0.2"/>
    <row r="2077" ht="15" customHeight="1" x14ac:dyDescent="0.2"/>
    <row r="2078" ht="15" customHeight="1" x14ac:dyDescent="0.2"/>
    <row r="2079" ht="15" customHeight="1" x14ac:dyDescent="0.2"/>
    <row r="2080" ht="15" customHeight="1" x14ac:dyDescent="0.2"/>
    <row r="2081" ht="15" customHeight="1" x14ac:dyDescent="0.2"/>
    <row r="2082" ht="15" customHeight="1" x14ac:dyDescent="0.2"/>
    <row r="2083" ht="15" customHeight="1" x14ac:dyDescent="0.2"/>
    <row r="2084" ht="15" customHeight="1" x14ac:dyDescent="0.2"/>
    <row r="2085" ht="15" customHeight="1" x14ac:dyDescent="0.2"/>
    <row r="2086" ht="15" customHeight="1" x14ac:dyDescent="0.2"/>
    <row r="2087" ht="15" customHeight="1" x14ac:dyDescent="0.2"/>
    <row r="2088" ht="15" customHeight="1" x14ac:dyDescent="0.2"/>
    <row r="2089" ht="15" customHeight="1" x14ac:dyDescent="0.2"/>
    <row r="2090" ht="15" customHeight="1" x14ac:dyDescent="0.2"/>
    <row r="2091" ht="15" customHeight="1" x14ac:dyDescent="0.2"/>
    <row r="2092" ht="15" customHeight="1" x14ac:dyDescent="0.2"/>
    <row r="2093" ht="15" customHeight="1" x14ac:dyDescent="0.2"/>
    <row r="2094" ht="15" customHeight="1" x14ac:dyDescent="0.2"/>
    <row r="2095" ht="15" customHeight="1" x14ac:dyDescent="0.2"/>
    <row r="2096" ht="15" customHeight="1" x14ac:dyDescent="0.2"/>
    <row r="2097" ht="15" customHeight="1" x14ac:dyDescent="0.2"/>
    <row r="2098" ht="15" customHeight="1" x14ac:dyDescent="0.2"/>
    <row r="2099" ht="15" customHeight="1" x14ac:dyDescent="0.2"/>
    <row r="2100" ht="15" customHeight="1" x14ac:dyDescent="0.2"/>
    <row r="2101" ht="15" customHeight="1" x14ac:dyDescent="0.2"/>
    <row r="2102" ht="15" customHeight="1" x14ac:dyDescent="0.2"/>
    <row r="2103" ht="15" customHeight="1" x14ac:dyDescent="0.2"/>
    <row r="2104" ht="15" customHeight="1" x14ac:dyDescent="0.2"/>
    <row r="2105" ht="15" customHeight="1" x14ac:dyDescent="0.2"/>
    <row r="2106" ht="15" customHeight="1" x14ac:dyDescent="0.2"/>
    <row r="2107" ht="15" customHeight="1" x14ac:dyDescent="0.2"/>
    <row r="2108" ht="15" customHeight="1" x14ac:dyDescent="0.2"/>
    <row r="2109" ht="15" customHeight="1" x14ac:dyDescent="0.2"/>
    <row r="2110" ht="15" customHeight="1" x14ac:dyDescent="0.2"/>
    <row r="2111" ht="15" customHeight="1" x14ac:dyDescent="0.2"/>
    <row r="2112" ht="15" customHeight="1" x14ac:dyDescent="0.2"/>
    <row r="2113" ht="15" customHeight="1" x14ac:dyDescent="0.2"/>
    <row r="2114" ht="15" customHeight="1" x14ac:dyDescent="0.2"/>
    <row r="2115" ht="15" customHeight="1" x14ac:dyDescent="0.2"/>
    <row r="2116" ht="15" customHeight="1" x14ac:dyDescent="0.2"/>
    <row r="2117" ht="15" customHeight="1" x14ac:dyDescent="0.2"/>
    <row r="2118" ht="15" customHeight="1" x14ac:dyDescent="0.2"/>
    <row r="2119" ht="15" customHeight="1" x14ac:dyDescent="0.2"/>
    <row r="2120" ht="15" customHeight="1" x14ac:dyDescent="0.2"/>
    <row r="2121" ht="15" customHeight="1" x14ac:dyDescent="0.2"/>
    <row r="2122" ht="15" customHeight="1" x14ac:dyDescent="0.2"/>
    <row r="2123" ht="15" customHeight="1" x14ac:dyDescent="0.2"/>
    <row r="2124" ht="15" customHeight="1" x14ac:dyDescent="0.2"/>
    <row r="2125" ht="15" customHeight="1" x14ac:dyDescent="0.2"/>
    <row r="2126" ht="15" customHeight="1" x14ac:dyDescent="0.2"/>
    <row r="2127" ht="15" customHeight="1" x14ac:dyDescent="0.2"/>
    <row r="2128" ht="15" customHeight="1" x14ac:dyDescent="0.2"/>
    <row r="2129" ht="15" customHeight="1" x14ac:dyDescent="0.2"/>
    <row r="2130" ht="15" customHeight="1" x14ac:dyDescent="0.2"/>
    <row r="2131" ht="15" customHeight="1" x14ac:dyDescent="0.2"/>
    <row r="2132" ht="15" customHeight="1" x14ac:dyDescent="0.2"/>
    <row r="2133" ht="15" customHeight="1" x14ac:dyDescent="0.2"/>
    <row r="2134" ht="15" customHeight="1" x14ac:dyDescent="0.2"/>
    <row r="2135" ht="15" customHeight="1" x14ac:dyDescent="0.2"/>
    <row r="2136" ht="15" customHeight="1" x14ac:dyDescent="0.2"/>
    <row r="2137" ht="15" customHeight="1" x14ac:dyDescent="0.2"/>
    <row r="2138" ht="15" customHeight="1" x14ac:dyDescent="0.2"/>
    <row r="2139" ht="15" customHeight="1" x14ac:dyDescent="0.2"/>
    <row r="2140" ht="15" customHeight="1" x14ac:dyDescent="0.2"/>
    <row r="2141" ht="15" customHeight="1" x14ac:dyDescent="0.2"/>
    <row r="2142" ht="15" customHeight="1" x14ac:dyDescent="0.2"/>
    <row r="2143" ht="15" customHeight="1" x14ac:dyDescent="0.2"/>
    <row r="2144" ht="15" customHeight="1" x14ac:dyDescent="0.2"/>
    <row r="2145" ht="15" customHeight="1" x14ac:dyDescent="0.2"/>
    <row r="2146" ht="15" customHeight="1" x14ac:dyDescent="0.2"/>
    <row r="2147" ht="15" customHeight="1" x14ac:dyDescent="0.2"/>
    <row r="2148" ht="15" customHeight="1" x14ac:dyDescent="0.2"/>
    <row r="2149" ht="15" customHeight="1" x14ac:dyDescent="0.2"/>
    <row r="2150" ht="15" customHeight="1" x14ac:dyDescent="0.2"/>
    <row r="2151" ht="15" customHeight="1" x14ac:dyDescent="0.2"/>
    <row r="2152" ht="15" customHeight="1" x14ac:dyDescent="0.2"/>
    <row r="2153" ht="15" customHeight="1" x14ac:dyDescent="0.2"/>
    <row r="2154" ht="15" customHeight="1" x14ac:dyDescent="0.2"/>
    <row r="2155" ht="15" customHeight="1" x14ac:dyDescent="0.2"/>
    <row r="2156" ht="15" customHeight="1" x14ac:dyDescent="0.2"/>
    <row r="2157" ht="15" customHeight="1" x14ac:dyDescent="0.2"/>
    <row r="2158" ht="15" customHeight="1" x14ac:dyDescent="0.2"/>
    <row r="2159" ht="15" customHeight="1" x14ac:dyDescent="0.2"/>
    <row r="2160" ht="15" customHeight="1" x14ac:dyDescent="0.2"/>
    <row r="2161" ht="15" customHeight="1" x14ac:dyDescent="0.2"/>
    <row r="2162" ht="15" customHeight="1" x14ac:dyDescent="0.2"/>
    <row r="2163" ht="15" customHeight="1" x14ac:dyDescent="0.2"/>
    <row r="2164" ht="15" customHeight="1" x14ac:dyDescent="0.2"/>
    <row r="2165" ht="15" customHeight="1" x14ac:dyDescent="0.2"/>
    <row r="2166" ht="15" customHeight="1" x14ac:dyDescent="0.2"/>
    <row r="2167" ht="15" customHeight="1" x14ac:dyDescent="0.2"/>
    <row r="2168" ht="15" customHeight="1" x14ac:dyDescent="0.2"/>
    <row r="2169" ht="15" customHeight="1" x14ac:dyDescent="0.2"/>
    <row r="2170" ht="15" customHeight="1" x14ac:dyDescent="0.2"/>
    <row r="2171" ht="15" customHeight="1" x14ac:dyDescent="0.2"/>
    <row r="2172" ht="15" customHeight="1" x14ac:dyDescent="0.2"/>
    <row r="2173" ht="15" customHeight="1" x14ac:dyDescent="0.2"/>
    <row r="2174" ht="15" customHeight="1" x14ac:dyDescent="0.2"/>
    <row r="2175" ht="15" customHeight="1" x14ac:dyDescent="0.2"/>
    <row r="2176" ht="15" customHeight="1" x14ac:dyDescent="0.2"/>
    <row r="2177" ht="15" customHeight="1" x14ac:dyDescent="0.2"/>
    <row r="2178" ht="15" customHeight="1" x14ac:dyDescent="0.2"/>
    <row r="2179" ht="15" customHeight="1" x14ac:dyDescent="0.2"/>
    <row r="2180" ht="15" customHeight="1" x14ac:dyDescent="0.2"/>
    <row r="2181" ht="15" customHeight="1" x14ac:dyDescent="0.2"/>
    <row r="2182" ht="15" customHeight="1" x14ac:dyDescent="0.2"/>
    <row r="2183" ht="15" customHeight="1" x14ac:dyDescent="0.2"/>
    <row r="2184" ht="15" customHeight="1" x14ac:dyDescent="0.2"/>
    <row r="2185" ht="15" customHeight="1" x14ac:dyDescent="0.2"/>
    <row r="2186" ht="15" customHeight="1" x14ac:dyDescent="0.2"/>
    <row r="2187" ht="15" customHeight="1" x14ac:dyDescent="0.2"/>
    <row r="2188" ht="15" customHeight="1" x14ac:dyDescent="0.2"/>
    <row r="2189" ht="15" customHeight="1" x14ac:dyDescent="0.2"/>
    <row r="2190" ht="15" customHeight="1" x14ac:dyDescent="0.2"/>
    <row r="2191" ht="15" customHeight="1" x14ac:dyDescent="0.2"/>
    <row r="2192" ht="15" customHeight="1" x14ac:dyDescent="0.2"/>
    <row r="2193" ht="15" customHeight="1" x14ac:dyDescent="0.2"/>
    <row r="2194" ht="15" customHeight="1" x14ac:dyDescent="0.2"/>
    <row r="2195" ht="15" customHeight="1" x14ac:dyDescent="0.2"/>
    <row r="2196" ht="15" customHeight="1" x14ac:dyDescent="0.2"/>
    <row r="2197" ht="15" customHeight="1" x14ac:dyDescent="0.2"/>
    <row r="2198" ht="15" customHeight="1" x14ac:dyDescent="0.2"/>
    <row r="2199" ht="15" customHeight="1" x14ac:dyDescent="0.2"/>
    <row r="2200" ht="15" customHeight="1" x14ac:dyDescent="0.2"/>
    <row r="2201" ht="15" customHeight="1" x14ac:dyDescent="0.2"/>
    <row r="2202" ht="15" customHeight="1" x14ac:dyDescent="0.2"/>
    <row r="2203" ht="15" customHeight="1" x14ac:dyDescent="0.2"/>
    <row r="2204" ht="15" customHeight="1" x14ac:dyDescent="0.2"/>
    <row r="2205" ht="15" customHeight="1" x14ac:dyDescent="0.2"/>
    <row r="2206" ht="15" customHeight="1" x14ac:dyDescent="0.2"/>
    <row r="2207" ht="15" customHeight="1" x14ac:dyDescent="0.2"/>
    <row r="2208" ht="15" customHeight="1" x14ac:dyDescent="0.2"/>
    <row r="2209" ht="15" customHeight="1" x14ac:dyDescent="0.2"/>
    <row r="2210" ht="15" customHeight="1" x14ac:dyDescent="0.2"/>
    <row r="2211" ht="15" customHeight="1" x14ac:dyDescent="0.2"/>
    <row r="2212" ht="15" customHeight="1" x14ac:dyDescent="0.2"/>
    <row r="2213" ht="15" customHeight="1" x14ac:dyDescent="0.2"/>
    <row r="2214" ht="15" customHeight="1" x14ac:dyDescent="0.2"/>
    <row r="2215" ht="15" customHeight="1" x14ac:dyDescent="0.2"/>
    <row r="2216" ht="15" customHeight="1" x14ac:dyDescent="0.2"/>
    <row r="2217" ht="15" customHeight="1" x14ac:dyDescent="0.2"/>
    <row r="2218" ht="15" customHeight="1" x14ac:dyDescent="0.2"/>
    <row r="2219" ht="15" customHeight="1" x14ac:dyDescent="0.2"/>
    <row r="2220" ht="15" customHeight="1" x14ac:dyDescent="0.2"/>
    <row r="2221" ht="15" customHeight="1" x14ac:dyDescent="0.2"/>
    <row r="2222" ht="15" customHeight="1" x14ac:dyDescent="0.2"/>
    <row r="2223" ht="15" customHeight="1" x14ac:dyDescent="0.2"/>
    <row r="2224" ht="15" customHeight="1" x14ac:dyDescent="0.2"/>
    <row r="2225" ht="15" customHeight="1" x14ac:dyDescent="0.2"/>
    <row r="2226" ht="15" customHeight="1" x14ac:dyDescent="0.2"/>
    <row r="2227" ht="15" customHeight="1" x14ac:dyDescent="0.2"/>
    <row r="2228" ht="15" customHeight="1" x14ac:dyDescent="0.2"/>
    <row r="2229" ht="15" customHeight="1" x14ac:dyDescent="0.2"/>
    <row r="2230" ht="15" customHeight="1" x14ac:dyDescent="0.2"/>
    <row r="2231" ht="15" customHeight="1" x14ac:dyDescent="0.2"/>
    <row r="2232" ht="15" customHeight="1" x14ac:dyDescent="0.2"/>
    <row r="2233" ht="15" customHeight="1" x14ac:dyDescent="0.2"/>
    <row r="2234" ht="15" customHeight="1" x14ac:dyDescent="0.2"/>
    <row r="2235" ht="15" customHeight="1" x14ac:dyDescent="0.2"/>
    <row r="2236" ht="15" customHeight="1" x14ac:dyDescent="0.2"/>
    <row r="2237" ht="15" customHeight="1" x14ac:dyDescent="0.2"/>
    <row r="2238" ht="15" customHeight="1" x14ac:dyDescent="0.2"/>
    <row r="2239" ht="15" customHeight="1" x14ac:dyDescent="0.2"/>
    <row r="2240" ht="15" customHeight="1" x14ac:dyDescent="0.2"/>
    <row r="2241" ht="15" customHeight="1" x14ac:dyDescent="0.2"/>
    <row r="2242" ht="15" customHeight="1" x14ac:dyDescent="0.2"/>
    <row r="2243" ht="15" customHeight="1" x14ac:dyDescent="0.2"/>
    <row r="2244" ht="15" customHeight="1" x14ac:dyDescent="0.2"/>
    <row r="2245" ht="15" customHeight="1" x14ac:dyDescent="0.2"/>
    <row r="2246" ht="15" customHeight="1" x14ac:dyDescent="0.2"/>
    <row r="2247" ht="15" customHeight="1" x14ac:dyDescent="0.2"/>
    <row r="2248" ht="15" customHeight="1" x14ac:dyDescent="0.2"/>
    <row r="2249" ht="15" customHeight="1" x14ac:dyDescent="0.2"/>
    <row r="2250" ht="15" customHeight="1" x14ac:dyDescent="0.2"/>
    <row r="2251" ht="15" customHeight="1" x14ac:dyDescent="0.2"/>
    <row r="2252" ht="15" customHeight="1" x14ac:dyDescent="0.2"/>
    <row r="2253" ht="15" customHeight="1" x14ac:dyDescent="0.2"/>
    <row r="2254" ht="15" customHeight="1" x14ac:dyDescent="0.2"/>
    <row r="2255" ht="15" customHeight="1" x14ac:dyDescent="0.2"/>
    <row r="2256" ht="15" customHeight="1" x14ac:dyDescent="0.2"/>
    <row r="2257" ht="15" customHeight="1" x14ac:dyDescent="0.2"/>
    <row r="2258" ht="15" customHeight="1" x14ac:dyDescent="0.2"/>
    <row r="2259" ht="15" customHeight="1" x14ac:dyDescent="0.2"/>
    <row r="2260" ht="15" customHeight="1" x14ac:dyDescent="0.2"/>
    <row r="2261" ht="15" customHeight="1" x14ac:dyDescent="0.2"/>
    <row r="2262" ht="15" customHeight="1" x14ac:dyDescent="0.2"/>
    <row r="2263" ht="15" customHeight="1" x14ac:dyDescent="0.2"/>
    <row r="2264" ht="15" customHeight="1" x14ac:dyDescent="0.2"/>
    <row r="2265" ht="15" customHeight="1" x14ac:dyDescent="0.2"/>
    <row r="2266" ht="15" customHeight="1" x14ac:dyDescent="0.2"/>
    <row r="2267" ht="15" customHeight="1" x14ac:dyDescent="0.2"/>
    <row r="2268" ht="15" customHeight="1" x14ac:dyDescent="0.2"/>
    <row r="2269" ht="15" customHeight="1" x14ac:dyDescent="0.2"/>
    <row r="2270" ht="15" customHeight="1" x14ac:dyDescent="0.2"/>
    <row r="2271" ht="15" customHeight="1" x14ac:dyDescent="0.2"/>
    <row r="2272" ht="15" customHeight="1" x14ac:dyDescent="0.2"/>
    <row r="2273" ht="15" customHeight="1" x14ac:dyDescent="0.2"/>
    <row r="2274" ht="15" customHeight="1" x14ac:dyDescent="0.2"/>
    <row r="2275" ht="15" customHeight="1" x14ac:dyDescent="0.2"/>
    <row r="2276" ht="15" customHeight="1" x14ac:dyDescent="0.2"/>
    <row r="2277" ht="15" customHeight="1" x14ac:dyDescent="0.2"/>
    <row r="2278" ht="15" customHeight="1" x14ac:dyDescent="0.2"/>
    <row r="2279" ht="15" customHeight="1" x14ac:dyDescent="0.2"/>
    <row r="2280" ht="15" customHeight="1" x14ac:dyDescent="0.2"/>
    <row r="2281" ht="15" customHeight="1" x14ac:dyDescent="0.2"/>
    <row r="2282" ht="15" customHeight="1" x14ac:dyDescent="0.2"/>
    <row r="2283" ht="15" customHeight="1" x14ac:dyDescent="0.2"/>
    <row r="2284" ht="15" customHeight="1" x14ac:dyDescent="0.2"/>
    <row r="2285" ht="15" customHeight="1" x14ac:dyDescent="0.2"/>
    <row r="2286" ht="15" customHeight="1" x14ac:dyDescent="0.2"/>
    <row r="2287" ht="15" customHeight="1" x14ac:dyDescent="0.2"/>
    <row r="2288" ht="15" customHeight="1" x14ac:dyDescent="0.2"/>
    <row r="2289" ht="15" customHeight="1" x14ac:dyDescent="0.2"/>
    <row r="2290" ht="15" customHeight="1" x14ac:dyDescent="0.2"/>
    <row r="2291" ht="15" customHeight="1" x14ac:dyDescent="0.2"/>
    <row r="2292" ht="15" customHeight="1" x14ac:dyDescent="0.2"/>
    <row r="2293" ht="15" customHeight="1" x14ac:dyDescent="0.2"/>
    <row r="2294" ht="15" customHeight="1" x14ac:dyDescent="0.2"/>
    <row r="2295" ht="15" customHeight="1" x14ac:dyDescent="0.2"/>
    <row r="2296" ht="15" customHeight="1" x14ac:dyDescent="0.2"/>
    <row r="2297" ht="15" customHeight="1" x14ac:dyDescent="0.2"/>
    <row r="2298" ht="15" customHeight="1" x14ac:dyDescent="0.2"/>
    <row r="2299" ht="15" customHeight="1" x14ac:dyDescent="0.2"/>
    <row r="2300" ht="15" customHeight="1" x14ac:dyDescent="0.2"/>
    <row r="2301" ht="15" customHeight="1" x14ac:dyDescent="0.2"/>
    <row r="2302" ht="15" customHeight="1" x14ac:dyDescent="0.2"/>
    <row r="2303" ht="15" customHeight="1" x14ac:dyDescent="0.2"/>
    <row r="2304" ht="15" customHeight="1" x14ac:dyDescent="0.2"/>
    <row r="2305" ht="15" customHeight="1" x14ac:dyDescent="0.2"/>
    <row r="2306" ht="15" customHeight="1" x14ac:dyDescent="0.2"/>
    <row r="2307" ht="15" customHeight="1" x14ac:dyDescent="0.2"/>
    <row r="2308" ht="15" customHeight="1" x14ac:dyDescent="0.2"/>
    <row r="2309" ht="15" customHeight="1" x14ac:dyDescent="0.2"/>
    <row r="2310" ht="15" customHeight="1" x14ac:dyDescent="0.2"/>
    <row r="2311" ht="15" customHeight="1" x14ac:dyDescent="0.2"/>
    <row r="2312" ht="15" customHeight="1" x14ac:dyDescent="0.2"/>
    <row r="2313" ht="15" customHeight="1" x14ac:dyDescent="0.2"/>
    <row r="2314" ht="15" customHeight="1" x14ac:dyDescent="0.2"/>
    <row r="2315" ht="15" customHeight="1" x14ac:dyDescent="0.2"/>
    <row r="2316" ht="15" customHeight="1" x14ac:dyDescent="0.2"/>
    <row r="2317" ht="15" customHeight="1" x14ac:dyDescent="0.2"/>
    <row r="2318" ht="15" customHeight="1" x14ac:dyDescent="0.2"/>
    <row r="2319" ht="15" customHeight="1" x14ac:dyDescent="0.2"/>
    <row r="2320" ht="15" customHeight="1" x14ac:dyDescent="0.2"/>
    <row r="2321" ht="15" customHeight="1" x14ac:dyDescent="0.2"/>
    <row r="2322" ht="15" customHeight="1" x14ac:dyDescent="0.2"/>
    <row r="2323" ht="15" customHeight="1" x14ac:dyDescent="0.2"/>
    <row r="2324" ht="15" customHeight="1" x14ac:dyDescent="0.2"/>
    <row r="2325" ht="15" customHeight="1" x14ac:dyDescent="0.2"/>
    <row r="2326" ht="15" customHeight="1" x14ac:dyDescent="0.2"/>
    <row r="2327" ht="15" customHeight="1" x14ac:dyDescent="0.2"/>
    <row r="2328" ht="15" customHeight="1" x14ac:dyDescent="0.2"/>
    <row r="2329" ht="15" customHeight="1" x14ac:dyDescent="0.2"/>
    <row r="2330" ht="15" customHeight="1" x14ac:dyDescent="0.2"/>
    <row r="2331" ht="15" customHeight="1" x14ac:dyDescent="0.2"/>
    <row r="2332" ht="15" customHeight="1" x14ac:dyDescent="0.2"/>
    <row r="2333" ht="15" customHeight="1" x14ac:dyDescent="0.2"/>
    <row r="2334" ht="15" customHeight="1" x14ac:dyDescent="0.2"/>
    <row r="2335" ht="15" customHeight="1" x14ac:dyDescent="0.2"/>
    <row r="2336" ht="15" customHeight="1" x14ac:dyDescent="0.2"/>
    <row r="2337" ht="15" customHeight="1" x14ac:dyDescent="0.2"/>
    <row r="2338" ht="15" customHeight="1" x14ac:dyDescent="0.2"/>
    <row r="2339" ht="15" customHeight="1" x14ac:dyDescent="0.2"/>
    <row r="2340" ht="15" customHeight="1" x14ac:dyDescent="0.2"/>
    <row r="2341" ht="15" customHeight="1" x14ac:dyDescent="0.2"/>
    <row r="2342" ht="15" customHeight="1" x14ac:dyDescent="0.2"/>
    <row r="2343" ht="15" customHeight="1" x14ac:dyDescent="0.2"/>
    <row r="2344" ht="15" customHeight="1" x14ac:dyDescent="0.2"/>
    <row r="2345" ht="15" customHeight="1" x14ac:dyDescent="0.2"/>
    <row r="2346" ht="15" customHeight="1" x14ac:dyDescent="0.2"/>
    <row r="2347" ht="15" customHeight="1" x14ac:dyDescent="0.2"/>
    <row r="2348" ht="15" customHeight="1" x14ac:dyDescent="0.2"/>
    <row r="2349" ht="15" customHeight="1" x14ac:dyDescent="0.2"/>
    <row r="2350" ht="15" customHeight="1" x14ac:dyDescent="0.2"/>
    <row r="2351" ht="15" customHeight="1" x14ac:dyDescent="0.2"/>
    <row r="2352" ht="15" customHeight="1" x14ac:dyDescent="0.2"/>
    <row r="2353" ht="15" customHeight="1" x14ac:dyDescent="0.2"/>
    <row r="2354" ht="15" customHeight="1" x14ac:dyDescent="0.2"/>
    <row r="2355" ht="15" customHeight="1" x14ac:dyDescent="0.2"/>
    <row r="2356" ht="15" customHeight="1" x14ac:dyDescent="0.2"/>
    <row r="2357" ht="15" customHeight="1" x14ac:dyDescent="0.2"/>
    <row r="2358" ht="15" customHeight="1" x14ac:dyDescent="0.2"/>
    <row r="2359" ht="15" customHeight="1" x14ac:dyDescent="0.2"/>
    <row r="2360" ht="15" customHeight="1" x14ac:dyDescent="0.2"/>
    <row r="2361" ht="15" customHeight="1" x14ac:dyDescent="0.2"/>
    <row r="2362" ht="15" customHeight="1" x14ac:dyDescent="0.2"/>
    <row r="2363" ht="15" customHeight="1" x14ac:dyDescent="0.2"/>
    <row r="2364" ht="15" customHeight="1" x14ac:dyDescent="0.2"/>
    <row r="2365" ht="15" customHeight="1" x14ac:dyDescent="0.2"/>
    <row r="2366" ht="15" customHeight="1" x14ac:dyDescent="0.2"/>
    <row r="2367" ht="15" customHeight="1" x14ac:dyDescent="0.2"/>
    <row r="2368" ht="15" customHeight="1" x14ac:dyDescent="0.2"/>
    <row r="2369" ht="15" customHeight="1" x14ac:dyDescent="0.2"/>
    <row r="2370" ht="15" customHeight="1" x14ac:dyDescent="0.2"/>
    <row r="2371" ht="15" customHeight="1" x14ac:dyDescent="0.2"/>
    <row r="2372" ht="15" customHeight="1" x14ac:dyDescent="0.2"/>
    <row r="2373" ht="15" customHeight="1" x14ac:dyDescent="0.2"/>
    <row r="2374" ht="15" customHeight="1" x14ac:dyDescent="0.2"/>
    <row r="2375" ht="15" customHeight="1" x14ac:dyDescent="0.2"/>
    <row r="2376" ht="15" customHeight="1" x14ac:dyDescent="0.2"/>
    <row r="2377" ht="15" customHeight="1" x14ac:dyDescent="0.2"/>
    <row r="2378" ht="15" customHeight="1" x14ac:dyDescent="0.2"/>
    <row r="2379" ht="15" customHeight="1" x14ac:dyDescent="0.2"/>
    <row r="2380" ht="15" customHeight="1" x14ac:dyDescent="0.2"/>
    <row r="2381" ht="15" customHeight="1" x14ac:dyDescent="0.2"/>
    <row r="2382" ht="15" customHeight="1" x14ac:dyDescent="0.2"/>
    <row r="2383" ht="15" customHeight="1" x14ac:dyDescent="0.2"/>
    <row r="2384" ht="15" customHeight="1" x14ac:dyDescent="0.2"/>
    <row r="2385" ht="15" customHeight="1" x14ac:dyDescent="0.2"/>
    <row r="2386" ht="15" customHeight="1" x14ac:dyDescent="0.2"/>
    <row r="2387" ht="15" customHeight="1" x14ac:dyDescent="0.2"/>
    <row r="2388" ht="15" customHeight="1" x14ac:dyDescent="0.2"/>
    <row r="2389" ht="15" customHeight="1" x14ac:dyDescent="0.2"/>
    <row r="2390" ht="15" customHeight="1" x14ac:dyDescent="0.2"/>
    <row r="2391" ht="15" customHeight="1" x14ac:dyDescent="0.2"/>
    <row r="2392" ht="15" customHeight="1" x14ac:dyDescent="0.2"/>
    <row r="2393" ht="15" customHeight="1" x14ac:dyDescent="0.2"/>
    <row r="2394" ht="15" customHeight="1" x14ac:dyDescent="0.2"/>
    <row r="2395" ht="15" customHeight="1" x14ac:dyDescent="0.2"/>
    <row r="2396" ht="15" customHeight="1" x14ac:dyDescent="0.2"/>
    <row r="2397" ht="15" customHeight="1" x14ac:dyDescent="0.2"/>
    <row r="2398" ht="15" customHeight="1" x14ac:dyDescent="0.2"/>
    <row r="2399" ht="15" customHeight="1" x14ac:dyDescent="0.2"/>
    <row r="2400" ht="15" customHeight="1" x14ac:dyDescent="0.2"/>
    <row r="2401" ht="15" customHeight="1" x14ac:dyDescent="0.2"/>
    <row r="2402" ht="15" customHeight="1" x14ac:dyDescent="0.2"/>
    <row r="2403" ht="15" customHeight="1" x14ac:dyDescent="0.2"/>
    <row r="2404" ht="15" customHeight="1" x14ac:dyDescent="0.2"/>
    <row r="2405" ht="15" customHeight="1" x14ac:dyDescent="0.2"/>
    <row r="2406" ht="15" customHeight="1" x14ac:dyDescent="0.2"/>
    <row r="2407" ht="15" customHeight="1" x14ac:dyDescent="0.2"/>
    <row r="2408" ht="15" customHeight="1" x14ac:dyDescent="0.2"/>
    <row r="2409" ht="15" customHeight="1" x14ac:dyDescent="0.2"/>
    <row r="2410" ht="15" customHeight="1" x14ac:dyDescent="0.2"/>
    <row r="2411" ht="15" customHeight="1" x14ac:dyDescent="0.2"/>
    <row r="2412" ht="15" customHeight="1" x14ac:dyDescent="0.2"/>
    <row r="2413" ht="15" customHeight="1" x14ac:dyDescent="0.2"/>
    <row r="2414" ht="15" customHeight="1" x14ac:dyDescent="0.2"/>
    <row r="2415" ht="15" customHeight="1" x14ac:dyDescent="0.2"/>
    <row r="2416" ht="15" customHeight="1" x14ac:dyDescent="0.2"/>
    <row r="2417" ht="15" customHeight="1" x14ac:dyDescent="0.2"/>
    <row r="2418" ht="15" customHeight="1" x14ac:dyDescent="0.2"/>
    <row r="2419" ht="15" customHeight="1" x14ac:dyDescent="0.2"/>
    <row r="2420" ht="15" customHeight="1" x14ac:dyDescent="0.2"/>
    <row r="2421" ht="15" customHeight="1" x14ac:dyDescent="0.2"/>
    <row r="2422" ht="15" customHeight="1" x14ac:dyDescent="0.2"/>
    <row r="2423" ht="15" customHeight="1" x14ac:dyDescent="0.2"/>
    <row r="2424" ht="15" customHeight="1" x14ac:dyDescent="0.2"/>
    <row r="2425" ht="15" customHeight="1" x14ac:dyDescent="0.2"/>
    <row r="2426" ht="15" customHeight="1" x14ac:dyDescent="0.2"/>
    <row r="2427" ht="15" customHeight="1" x14ac:dyDescent="0.2"/>
    <row r="2428" ht="15" customHeight="1" x14ac:dyDescent="0.2"/>
    <row r="2429" ht="15" customHeight="1" x14ac:dyDescent="0.2"/>
    <row r="2430" ht="15" customHeight="1" x14ac:dyDescent="0.2"/>
    <row r="2431" ht="15" customHeight="1" x14ac:dyDescent="0.2"/>
    <row r="2432" ht="15" customHeight="1" x14ac:dyDescent="0.2"/>
    <row r="2433" ht="15" customHeight="1" x14ac:dyDescent="0.2"/>
    <row r="2434" ht="15" customHeight="1" x14ac:dyDescent="0.2"/>
    <row r="2435" ht="15" customHeight="1" x14ac:dyDescent="0.2"/>
    <row r="2436" ht="15" customHeight="1" x14ac:dyDescent="0.2"/>
    <row r="2437" ht="15" customHeight="1" x14ac:dyDescent="0.2"/>
    <row r="2438" ht="15" customHeight="1" x14ac:dyDescent="0.2"/>
    <row r="2439" ht="15" customHeight="1" x14ac:dyDescent="0.2"/>
    <row r="2440" ht="15" customHeight="1" x14ac:dyDescent="0.2"/>
    <row r="2441" ht="15" customHeight="1" x14ac:dyDescent="0.2"/>
    <row r="2442" ht="15" customHeight="1" x14ac:dyDescent="0.2"/>
    <row r="2443" ht="15" customHeight="1" x14ac:dyDescent="0.2"/>
    <row r="2444" ht="15" customHeight="1" x14ac:dyDescent="0.2"/>
    <row r="2445" ht="15" customHeight="1" x14ac:dyDescent="0.2"/>
    <row r="2446" ht="15" customHeight="1" x14ac:dyDescent="0.2"/>
    <row r="2447" ht="15" customHeight="1" x14ac:dyDescent="0.2"/>
    <row r="2448" ht="15" customHeight="1" x14ac:dyDescent="0.2"/>
    <row r="2449" ht="15" customHeight="1" x14ac:dyDescent="0.2"/>
    <row r="2450" ht="15" customHeight="1" x14ac:dyDescent="0.2"/>
    <row r="2451" ht="15" customHeight="1" x14ac:dyDescent="0.2"/>
    <row r="2452" ht="15" customHeight="1" x14ac:dyDescent="0.2"/>
    <row r="2453" ht="15" customHeight="1" x14ac:dyDescent="0.2"/>
    <row r="2454" ht="15" customHeight="1" x14ac:dyDescent="0.2"/>
    <row r="2455" ht="15" customHeight="1" x14ac:dyDescent="0.2"/>
    <row r="2456" ht="15" customHeight="1" x14ac:dyDescent="0.2"/>
    <row r="2457" ht="15" customHeight="1" x14ac:dyDescent="0.2"/>
    <row r="2458" ht="15" customHeight="1" x14ac:dyDescent="0.2"/>
    <row r="2459" ht="15" customHeight="1" x14ac:dyDescent="0.2"/>
    <row r="2460" ht="15" customHeight="1" x14ac:dyDescent="0.2"/>
    <row r="2461" ht="15" customHeight="1" x14ac:dyDescent="0.2"/>
    <row r="2462" ht="15" customHeight="1" x14ac:dyDescent="0.2"/>
    <row r="2463" ht="15" customHeight="1" x14ac:dyDescent="0.2"/>
    <row r="2464" ht="15" customHeight="1" x14ac:dyDescent="0.2"/>
    <row r="2465" ht="15" customHeight="1" x14ac:dyDescent="0.2"/>
    <row r="2466" ht="15" customHeight="1" x14ac:dyDescent="0.2"/>
    <row r="2467" ht="15" customHeight="1" x14ac:dyDescent="0.2"/>
    <row r="2468" ht="15" customHeight="1" x14ac:dyDescent="0.2"/>
    <row r="2469" ht="15" customHeight="1" x14ac:dyDescent="0.2"/>
    <row r="2470" ht="15" customHeight="1" x14ac:dyDescent="0.2"/>
    <row r="2471" ht="15" customHeight="1" x14ac:dyDescent="0.2"/>
    <row r="2472" ht="15" customHeight="1" x14ac:dyDescent="0.2"/>
    <row r="2473" ht="15" customHeight="1" x14ac:dyDescent="0.2"/>
    <row r="2474" ht="15" customHeight="1" x14ac:dyDescent="0.2"/>
    <row r="2475" ht="15" customHeight="1" x14ac:dyDescent="0.2"/>
    <row r="2476" ht="15" customHeight="1" x14ac:dyDescent="0.2"/>
    <row r="2477" ht="15" customHeight="1" x14ac:dyDescent="0.2"/>
    <row r="2478" ht="15" customHeight="1" x14ac:dyDescent="0.2"/>
    <row r="2479" ht="15" customHeight="1" x14ac:dyDescent="0.2"/>
    <row r="2480" ht="15" customHeight="1" x14ac:dyDescent="0.2"/>
    <row r="2481" ht="15" customHeight="1" x14ac:dyDescent="0.2"/>
    <row r="2482" ht="15" customHeight="1" x14ac:dyDescent="0.2"/>
    <row r="2483" ht="15" customHeight="1" x14ac:dyDescent="0.2"/>
    <row r="2484" ht="15" customHeight="1" x14ac:dyDescent="0.2"/>
    <row r="2485" ht="15" customHeight="1" x14ac:dyDescent="0.2"/>
    <row r="2486" ht="15" customHeight="1" x14ac:dyDescent="0.2"/>
    <row r="2487" ht="15" customHeight="1" x14ac:dyDescent="0.2"/>
    <row r="2488" ht="15" customHeight="1" x14ac:dyDescent="0.2"/>
    <row r="2489" ht="15" customHeight="1" x14ac:dyDescent="0.2"/>
    <row r="2490" ht="15" customHeight="1" x14ac:dyDescent="0.2"/>
    <row r="2491" ht="15" customHeight="1" x14ac:dyDescent="0.2"/>
    <row r="2492" ht="15" customHeight="1" x14ac:dyDescent="0.2"/>
    <row r="2493" ht="15" customHeight="1" x14ac:dyDescent="0.2"/>
    <row r="2494" ht="15" customHeight="1" x14ac:dyDescent="0.2"/>
    <row r="2495" ht="15" customHeight="1" x14ac:dyDescent="0.2"/>
    <row r="2496" ht="15" customHeight="1" x14ac:dyDescent="0.2"/>
    <row r="2497" ht="15" customHeight="1" x14ac:dyDescent="0.2"/>
    <row r="2498" ht="15" customHeight="1" x14ac:dyDescent="0.2"/>
    <row r="2499" ht="15" customHeight="1" x14ac:dyDescent="0.2"/>
    <row r="2500" ht="15" customHeight="1" x14ac:dyDescent="0.2"/>
    <row r="2501" ht="15" customHeight="1" x14ac:dyDescent="0.2"/>
    <row r="2502" ht="15" customHeight="1" x14ac:dyDescent="0.2"/>
    <row r="2503" ht="15" customHeight="1" x14ac:dyDescent="0.2"/>
    <row r="2504" ht="15" customHeight="1" x14ac:dyDescent="0.2"/>
    <row r="2505" ht="15" customHeight="1" x14ac:dyDescent="0.2"/>
    <row r="2506" ht="15" customHeight="1" x14ac:dyDescent="0.2"/>
    <row r="2507" ht="15" customHeight="1" x14ac:dyDescent="0.2"/>
    <row r="2508" ht="15" customHeight="1" x14ac:dyDescent="0.2"/>
    <row r="2509" ht="15" customHeight="1" x14ac:dyDescent="0.2"/>
    <row r="2510" ht="15" customHeight="1" x14ac:dyDescent="0.2"/>
    <row r="2511" ht="15" customHeight="1" x14ac:dyDescent="0.2"/>
    <row r="2512" ht="15" customHeight="1" x14ac:dyDescent="0.2"/>
    <row r="2513" ht="15" customHeight="1" x14ac:dyDescent="0.2"/>
    <row r="2514" ht="15" customHeight="1" x14ac:dyDescent="0.2"/>
    <row r="2515" ht="15" customHeight="1" x14ac:dyDescent="0.2"/>
    <row r="2516" ht="15" customHeight="1" x14ac:dyDescent="0.2"/>
    <row r="2517" ht="15" customHeight="1" x14ac:dyDescent="0.2"/>
    <row r="2518" ht="15" customHeight="1" x14ac:dyDescent="0.2"/>
    <row r="2519" ht="15" customHeight="1" x14ac:dyDescent="0.2"/>
    <row r="2520" ht="15" customHeight="1" x14ac:dyDescent="0.2"/>
    <row r="2521" ht="15" customHeight="1" x14ac:dyDescent="0.2"/>
    <row r="2522" ht="15" customHeight="1" x14ac:dyDescent="0.2"/>
    <row r="2523" ht="15" customHeight="1" x14ac:dyDescent="0.2"/>
    <row r="2524" ht="15" customHeight="1" x14ac:dyDescent="0.2"/>
    <row r="2525" ht="15" customHeight="1" x14ac:dyDescent="0.2"/>
    <row r="2526" ht="15" customHeight="1" x14ac:dyDescent="0.2"/>
    <row r="2527" ht="15" customHeight="1" x14ac:dyDescent="0.2"/>
    <row r="2528" ht="15" customHeight="1" x14ac:dyDescent="0.2"/>
    <row r="2529" ht="15" customHeight="1" x14ac:dyDescent="0.2"/>
    <row r="2530" ht="15" customHeight="1" x14ac:dyDescent="0.2"/>
    <row r="2531" ht="15" customHeight="1" x14ac:dyDescent="0.2"/>
    <row r="2532" ht="15" customHeight="1" x14ac:dyDescent="0.2"/>
    <row r="2533" ht="15" customHeight="1" x14ac:dyDescent="0.2"/>
    <row r="2534" ht="15" customHeight="1" x14ac:dyDescent="0.2"/>
    <row r="2535" ht="15" customHeight="1" x14ac:dyDescent="0.2"/>
    <row r="2536" ht="15" customHeight="1" x14ac:dyDescent="0.2"/>
    <row r="2537" ht="15" customHeight="1" x14ac:dyDescent="0.2"/>
    <row r="2538" ht="15" customHeight="1" x14ac:dyDescent="0.2"/>
    <row r="2539" ht="15" customHeight="1" x14ac:dyDescent="0.2"/>
    <row r="2540" ht="15" customHeight="1" x14ac:dyDescent="0.2"/>
    <row r="2541" ht="15" customHeight="1" x14ac:dyDescent="0.2"/>
    <row r="2542" ht="15" customHeight="1" x14ac:dyDescent="0.2"/>
    <row r="2543" ht="15" customHeight="1" x14ac:dyDescent="0.2"/>
    <row r="2544" ht="15" customHeight="1" x14ac:dyDescent="0.2"/>
    <row r="2545" ht="15" customHeight="1" x14ac:dyDescent="0.2"/>
    <row r="2546" ht="15" customHeight="1" x14ac:dyDescent="0.2"/>
    <row r="2547" ht="15" customHeight="1" x14ac:dyDescent="0.2"/>
    <row r="2548" ht="15" customHeight="1" x14ac:dyDescent="0.2"/>
    <row r="2549" ht="15" customHeight="1" x14ac:dyDescent="0.2"/>
    <row r="2550" ht="15" customHeight="1" x14ac:dyDescent="0.2"/>
    <row r="2551" ht="15" customHeight="1" x14ac:dyDescent="0.2"/>
    <row r="2552" ht="15" customHeight="1" x14ac:dyDescent="0.2"/>
    <row r="2553" ht="15" customHeight="1" x14ac:dyDescent="0.2"/>
    <row r="2554" ht="15" customHeight="1" x14ac:dyDescent="0.2"/>
    <row r="2555" ht="15" customHeight="1" x14ac:dyDescent="0.2"/>
    <row r="2556" ht="15" customHeight="1" x14ac:dyDescent="0.2"/>
    <row r="2557" ht="15" customHeight="1" x14ac:dyDescent="0.2"/>
    <row r="2558" ht="15" customHeight="1" x14ac:dyDescent="0.2"/>
    <row r="2559" ht="15" customHeight="1" x14ac:dyDescent="0.2"/>
    <row r="2560" ht="15" customHeight="1" x14ac:dyDescent="0.2"/>
    <row r="2561" ht="15" customHeight="1" x14ac:dyDescent="0.2"/>
    <row r="2562" ht="15" customHeight="1" x14ac:dyDescent="0.2"/>
    <row r="2563" ht="15" customHeight="1" x14ac:dyDescent="0.2"/>
    <row r="2564" ht="15" customHeight="1" x14ac:dyDescent="0.2"/>
    <row r="2565" ht="15" customHeight="1" x14ac:dyDescent="0.2"/>
    <row r="2566" ht="15" customHeight="1" x14ac:dyDescent="0.2"/>
    <row r="2567" ht="15" customHeight="1" x14ac:dyDescent="0.2"/>
    <row r="2568" ht="15" customHeight="1" x14ac:dyDescent="0.2"/>
    <row r="2569" ht="15" customHeight="1" x14ac:dyDescent="0.2"/>
    <row r="2570" ht="15" customHeight="1" x14ac:dyDescent="0.2"/>
    <row r="2571" ht="15" customHeight="1" x14ac:dyDescent="0.2"/>
    <row r="2572" ht="15" customHeight="1" x14ac:dyDescent="0.2"/>
    <row r="2573" ht="15" customHeight="1" x14ac:dyDescent="0.2"/>
    <row r="2574" ht="15" customHeight="1" x14ac:dyDescent="0.2"/>
    <row r="2575" ht="15" customHeight="1" x14ac:dyDescent="0.2"/>
    <row r="2576" ht="15" customHeight="1" x14ac:dyDescent="0.2"/>
    <row r="2577" ht="15" customHeight="1" x14ac:dyDescent="0.2"/>
    <row r="2578" ht="15" customHeight="1" x14ac:dyDescent="0.2"/>
    <row r="2579" ht="15" customHeight="1" x14ac:dyDescent="0.2"/>
    <row r="2580" ht="15" customHeight="1" x14ac:dyDescent="0.2"/>
    <row r="2581" ht="15" customHeight="1" x14ac:dyDescent="0.2"/>
    <row r="2582" ht="15" customHeight="1" x14ac:dyDescent="0.2"/>
    <row r="2583" ht="15" customHeight="1" x14ac:dyDescent="0.2"/>
    <row r="2584" ht="15" customHeight="1" x14ac:dyDescent="0.2"/>
    <row r="2585" ht="15" customHeight="1" x14ac:dyDescent="0.2"/>
    <row r="2586" ht="15" customHeight="1" x14ac:dyDescent="0.2"/>
    <row r="2587" ht="15" customHeight="1" x14ac:dyDescent="0.2"/>
    <row r="2588" ht="15" customHeight="1" x14ac:dyDescent="0.2"/>
    <row r="2589" ht="15" customHeight="1" x14ac:dyDescent="0.2"/>
    <row r="2590" ht="15" customHeight="1" x14ac:dyDescent="0.2"/>
    <row r="2591" ht="15" customHeight="1" x14ac:dyDescent="0.2"/>
    <row r="2592" ht="15" customHeight="1" x14ac:dyDescent="0.2"/>
    <row r="2593" ht="15" customHeight="1" x14ac:dyDescent="0.2"/>
    <row r="2594" ht="15" customHeight="1" x14ac:dyDescent="0.2"/>
    <row r="2595" ht="15" customHeight="1" x14ac:dyDescent="0.2"/>
    <row r="2596" ht="15" customHeight="1" x14ac:dyDescent="0.2"/>
    <row r="2597" ht="15" customHeight="1" x14ac:dyDescent="0.2"/>
    <row r="2598" ht="15" customHeight="1" x14ac:dyDescent="0.2"/>
    <row r="2599" ht="15" customHeight="1" x14ac:dyDescent="0.2"/>
    <row r="2600" ht="15" customHeight="1" x14ac:dyDescent="0.2"/>
    <row r="2601" ht="15" customHeight="1" x14ac:dyDescent="0.2"/>
    <row r="2602" ht="15" customHeight="1" x14ac:dyDescent="0.2"/>
    <row r="2603" ht="15" customHeight="1" x14ac:dyDescent="0.2"/>
    <row r="2604" ht="15" customHeight="1" x14ac:dyDescent="0.2"/>
    <row r="2605" ht="15" customHeight="1" x14ac:dyDescent="0.2"/>
    <row r="2606" ht="15" customHeight="1" x14ac:dyDescent="0.2"/>
    <row r="2607" ht="15" customHeight="1" x14ac:dyDescent="0.2"/>
    <row r="2608" ht="15" customHeight="1" x14ac:dyDescent="0.2"/>
    <row r="2609" ht="15" customHeight="1" x14ac:dyDescent="0.2"/>
    <row r="2610" ht="15" customHeight="1" x14ac:dyDescent="0.2"/>
    <row r="2611" ht="15" customHeight="1" x14ac:dyDescent="0.2"/>
    <row r="2612" ht="15" customHeight="1" x14ac:dyDescent="0.2"/>
    <row r="2613" ht="15" customHeight="1" x14ac:dyDescent="0.2"/>
    <row r="2614" ht="15" customHeight="1" x14ac:dyDescent="0.2"/>
    <row r="2615" ht="15" customHeight="1" x14ac:dyDescent="0.2"/>
    <row r="2616" ht="15" customHeight="1" x14ac:dyDescent="0.2"/>
    <row r="2617" ht="15" customHeight="1" x14ac:dyDescent="0.2"/>
    <row r="2618" ht="15" customHeight="1" x14ac:dyDescent="0.2"/>
    <row r="2619" ht="15" customHeight="1" x14ac:dyDescent="0.2"/>
    <row r="2620" ht="15" customHeight="1" x14ac:dyDescent="0.2"/>
    <row r="2621" ht="15" customHeight="1" x14ac:dyDescent="0.2"/>
    <row r="2622" ht="15" customHeight="1" x14ac:dyDescent="0.2"/>
    <row r="2623" ht="15" customHeight="1" x14ac:dyDescent="0.2"/>
    <row r="2624" ht="15" customHeight="1" x14ac:dyDescent="0.2"/>
    <row r="2625" ht="15" customHeight="1" x14ac:dyDescent="0.2"/>
    <row r="2626" ht="15" customHeight="1" x14ac:dyDescent="0.2"/>
    <row r="2627" ht="15" customHeight="1" x14ac:dyDescent="0.2"/>
    <row r="2628" ht="15" customHeight="1" x14ac:dyDescent="0.2"/>
    <row r="2629" ht="15" customHeight="1" x14ac:dyDescent="0.2"/>
    <row r="2630" ht="15" customHeight="1" x14ac:dyDescent="0.2"/>
    <row r="2631" ht="15" customHeight="1" x14ac:dyDescent="0.2"/>
    <row r="2632" ht="15" customHeight="1" x14ac:dyDescent="0.2"/>
    <row r="2633" ht="15" customHeight="1" x14ac:dyDescent="0.2"/>
    <row r="2634" ht="15" customHeight="1" x14ac:dyDescent="0.2"/>
    <row r="2635" ht="15" customHeight="1" x14ac:dyDescent="0.2"/>
    <row r="2636" ht="15" customHeight="1" x14ac:dyDescent="0.2"/>
    <row r="2637" ht="15" customHeight="1" x14ac:dyDescent="0.2"/>
    <row r="2638" ht="15" customHeight="1" x14ac:dyDescent="0.2"/>
    <row r="2639" ht="15" customHeight="1" x14ac:dyDescent="0.2"/>
    <row r="2640" ht="15" customHeight="1" x14ac:dyDescent="0.2"/>
    <row r="2641" ht="15" customHeight="1" x14ac:dyDescent="0.2"/>
    <row r="2642" ht="15" customHeight="1" x14ac:dyDescent="0.2"/>
    <row r="2643" ht="15" customHeight="1" x14ac:dyDescent="0.2"/>
    <row r="2644" ht="15" customHeight="1" x14ac:dyDescent="0.2"/>
    <row r="2645" ht="15" customHeight="1" x14ac:dyDescent="0.2"/>
    <row r="2646" ht="15" customHeight="1" x14ac:dyDescent="0.2"/>
    <row r="2647" ht="15" customHeight="1" x14ac:dyDescent="0.2"/>
    <row r="2648" ht="15" customHeight="1" x14ac:dyDescent="0.2"/>
    <row r="2649" ht="15" customHeight="1" x14ac:dyDescent="0.2"/>
    <row r="2650" ht="15" customHeight="1" x14ac:dyDescent="0.2"/>
    <row r="2651" ht="15" customHeight="1" x14ac:dyDescent="0.2"/>
    <row r="2652" ht="15" customHeight="1" x14ac:dyDescent="0.2"/>
    <row r="2653" ht="15" customHeight="1" x14ac:dyDescent="0.2"/>
    <row r="2654" ht="15" customHeight="1" x14ac:dyDescent="0.2"/>
    <row r="2655" ht="15" customHeight="1" x14ac:dyDescent="0.2"/>
    <row r="2656" ht="15" customHeight="1" x14ac:dyDescent="0.2"/>
    <row r="2657" ht="15" customHeight="1" x14ac:dyDescent="0.2"/>
    <row r="2658" ht="15" customHeight="1" x14ac:dyDescent="0.2"/>
    <row r="2659" ht="15" customHeight="1" x14ac:dyDescent="0.2"/>
    <row r="2660" ht="15" customHeight="1" x14ac:dyDescent="0.2"/>
    <row r="2661" ht="15" customHeight="1" x14ac:dyDescent="0.2"/>
    <row r="2662" ht="15" customHeight="1" x14ac:dyDescent="0.2"/>
    <row r="2663" ht="15" customHeight="1" x14ac:dyDescent="0.2"/>
    <row r="2664" ht="15" customHeight="1" x14ac:dyDescent="0.2"/>
    <row r="2665" ht="15" customHeight="1" x14ac:dyDescent="0.2"/>
    <row r="2666" ht="15" customHeight="1" x14ac:dyDescent="0.2"/>
    <row r="2667" ht="15" customHeight="1" x14ac:dyDescent="0.2"/>
    <row r="2668" ht="15" customHeight="1" x14ac:dyDescent="0.2"/>
    <row r="2669" ht="15" customHeight="1" x14ac:dyDescent="0.2"/>
    <row r="2670" ht="15" customHeight="1" x14ac:dyDescent="0.2"/>
    <row r="2671" ht="15" customHeight="1" x14ac:dyDescent="0.2"/>
    <row r="2672" ht="15" customHeight="1" x14ac:dyDescent="0.2"/>
    <row r="2673" ht="15" customHeight="1" x14ac:dyDescent="0.2"/>
    <row r="2674" ht="15" customHeight="1" x14ac:dyDescent="0.2"/>
    <row r="2675" ht="15" customHeight="1" x14ac:dyDescent="0.2"/>
    <row r="2676" ht="15" customHeight="1" x14ac:dyDescent="0.2"/>
    <row r="2677" ht="15" customHeight="1" x14ac:dyDescent="0.2"/>
    <row r="2678" ht="15" customHeight="1" x14ac:dyDescent="0.2"/>
    <row r="2679" ht="15" customHeight="1" x14ac:dyDescent="0.2"/>
    <row r="2680" ht="15" customHeight="1" x14ac:dyDescent="0.2"/>
    <row r="2681" ht="15" customHeight="1" x14ac:dyDescent="0.2"/>
    <row r="2682" ht="15" customHeight="1" x14ac:dyDescent="0.2"/>
    <row r="2683" ht="15" customHeight="1" x14ac:dyDescent="0.2"/>
    <row r="2684" ht="15" customHeight="1" x14ac:dyDescent="0.2"/>
    <row r="2685" ht="15" customHeight="1" x14ac:dyDescent="0.2"/>
    <row r="2686" ht="15" customHeight="1" x14ac:dyDescent="0.2"/>
    <row r="2687" ht="15" customHeight="1" x14ac:dyDescent="0.2"/>
    <row r="2688" ht="15" customHeight="1" x14ac:dyDescent="0.2"/>
    <row r="2689" ht="15" customHeight="1" x14ac:dyDescent="0.2"/>
    <row r="2690" ht="15" customHeight="1" x14ac:dyDescent="0.2"/>
    <row r="2691" ht="15" customHeight="1" x14ac:dyDescent="0.2"/>
    <row r="2692" ht="15" customHeight="1" x14ac:dyDescent="0.2"/>
    <row r="2693" ht="15" customHeight="1" x14ac:dyDescent="0.2"/>
    <row r="2694" ht="15" customHeight="1" x14ac:dyDescent="0.2"/>
    <row r="2695" ht="15" customHeight="1" x14ac:dyDescent="0.2"/>
    <row r="2696" ht="15" customHeight="1" x14ac:dyDescent="0.2"/>
    <row r="2697" ht="15" customHeight="1" x14ac:dyDescent="0.2"/>
    <row r="2698" ht="15" customHeight="1" x14ac:dyDescent="0.2"/>
    <row r="2699" ht="15" customHeight="1" x14ac:dyDescent="0.2"/>
    <row r="2700" ht="15" customHeight="1" x14ac:dyDescent="0.2"/>
    <row r="2701" ht="15" customHeight="1" x14ac:dyDescent="0.2"/>
    <row r="2702" ht="15" customHeight="1" x14ac:dyDescent="0.2"/>
    <row r="2703" ht="15" customHeight="1" x14ac:dyDescent="0.2"/>
    <row r="2704" ht="15" customHeight="1" x14ac:dyDescent="0.2"/>
    <row r="2705" ht="15" customHeight="1" x14ac:dyDescent="0.2"/>
    <row r="2706" ht="15" customHeight="1" x14ac:dyDescent="0.2"/>
    <row r="2707" ht="15" customHeight="1" x14ac:dyDescent="0.2"/>
    <row r="2708" ht="15" customHeight="1" x14ac:dyDescent="0.2"/>
    <row r="2709" ht="15" customHeight="1" x14ac:dyDescent="0.2"/>
    <row r="2710" ht="15" customHeight="1" x14ac:dyDescent="0.2"/>
    <row r="2711" ht="15" customHeight="1" x14ac:dyDescent="0.2"/>
    <row r="2712" ht="15" customHeight="1" x14ac:dyDescent="0.2"/>
    <row r="2713" ht="15" customHeight="1" x14ac:dyDescent="0.2"/>
    <row r="2714" ht="15" customHeight="1" x14ac:dyDescent="0.2"/>
    <row r="2715" ht="15" customHeight="1" x14ac:dyDescent="0.2"/>
    <row r="2716" ht="15" customHeight="1" x14ac:dyDescent="0.2"/>
    <row r="2717" ht="15" customHeight="1" x14ac:dyDescent="0.2"/>
    <row r="2718" ht="15" customHeight="1" x14ac:dyDescent="0.2"/>
    <row r="2719" ht="15" customHeight="1" x14ac:dyDescent="0.2"/>
    <row r="2720" ht="15" customHeight="1" x14ac:dyDescent="0.2"/>
    <row r="2721" ht="15" customHeight="1" x14ac:dyDescent="0.2"/>
    <row r="2722" ht="15" customHeight="1" x14ac:dyDescent="0.2"/>
    <row r="2723" ht="15" customHeight="1" x14ac:dyDescent="0.2"/>
    <row r="2724" ht="15" customHeight="1" x14ac:dyDescent="0.2"/>
    <row r="2725" ht="15" customHeight="1" x14ac:dyDescent="0.2"/>
    <row r="2726" ht="15" customHeight="1" x14ac:dyDescent="0.2"/>
    <row r="2727" ht="15" customHeight="1" x14ac:dyDescent="0.2"/>
    <row r="2728" ht="15" customHeight="1" x14ac:dyDescent="0.2"/>
    <row r="2729" ht="15" customHeight="1" x14ac:dyDescent="0.2"/>
    <row r="2730" ht="15" customHeight="1" x14ac:dyDescent="0.2"/>
    <row r="2731" ht="15" customHeight="1" x14ac:dyDescent="0.2"/>
    <row r="2732" ht="15" customHeight="1" x14ac:dyDescent="0.2"/>
    <row r="2733" ht="15" customHeight="1" x14ac:dyDescent="0.2"/>
    <row r="2734" ht="15" customHeight="1" x14ac:dyDescent="0.2"/>
    <row r="2735" ht="15" customHeight="1" x14ac:dyDescent="0.2"/>
    <row r="2736" ht="15" customHeight="1" x14ac:dyDescent="0.2"/>
    <row r="2737" ht="15" customHeight="1" x14ac:dyDescent="0.2"/>
    <row r="2738" ht="15" customHeight="1" x14ac:dyDescent="0.2"/>
    <row r="2739" ht="15" customHeight="1" x14ac:dyDescent="0.2"/>
    <row r="2740" ht="15" customHeight="1" x14ac:dyDescent="0.2"/>
    <row r="2741" ht="15" customHeight="1" x14ac:dyDescent="0.2"/>
    <row r="2742" ht="15" customHeight="1" x14ac:dyDescent="0.2"/>
    <row r="2743" ht="15" customHeight="1" x14ac:dyDescent="0.2"/>
    <row r="2744" ht="15" customHeight="1" x14ac:dyDescent="0.2"/>
    <row r="2745" ht="15" customHeight="1" x14ac:dyDescent="0.2"/>
    <row r="2746" ht="15" customHeight="1" x14ac:dyDescent="0.2"/>
    <row r="2747" ht="15" customHeight="1" x14ac:dyDescent="0.2"/>
    <row r="2748" ht="15" customHeight="1" x14ac:dyDescent="0.2"/>
    <row r="2749" ht="15" customHeight="1" x14ac:dyDescent="0.2"/>
    <row r="2750" ht="15" customHeight="1" x14ac:dyDescent="0.2"/>
    <row r="2751" ht="15" customHeight="1" x14ac:dyDescent="0.2"/>
    <row r="2752" ht="15" customHeight="1" x14ac:dyDescent="0.2"/>
    <row r="2753" ht="15" customHeight="1" x14ac:dyDescent="0.2"/>
    <row r="2754" ht="15" customHeight="1" x14ac:dyDescent="0.2"/>
    <row r="2755" ht="15" customHeight="1" x14ac:dyDescent="0.2"/>
    <row r="2756" ht="15" customHeight="1" x14ac:dyDescent="0.2"/>
    <row r="2757" ht="15" customHeight="1" x14ac:dyDescent="0.2"/>
    <row r="2758" ht="15" customHeight="1" x14ac:dyDescent="0.2"/>
    <row r="2759" ht="15" customHeight="1" x14ac:dyDescent="0.2"/>
    <row r="2760" ht="15" customHeight="1" x14ac:dyDescent="0.2"/>
    <row r="2761" ht="15" customHeight="1" x14ac:dyDescent="0.2"/>
    <row r="2762" ht="15" customHeight="1" x14ac:dyDescent="0.2"/>
    <row r="2763" ht="15" customHeight="1" x14ac:dyDescent="0.2"/>
    <row r="2764" ht="15" customHeight="1" x14ac:dyDescent="0.2"/>
    <row r="2765" ht="15" customHeight="1" x14ac:dyDescent="0.2"/>
    <row r="2766" ht="15" customHeight="1" x14ac:dyDescent="0.2"/>
    <row r="2767" ht="15" customHeight="1" x14ac:dyDescent="0.2"/>
    <row r="2768" ht="15" customHeight="1" x14ac:dyDescent="0.2"/>
    <row r="2769" ht="15" customHeight="1" x14ac:dyDescent="0.2"/>
    <row r="2770" ht="15" customHeight="1" x14ac:dyDescent="0.2"/>
    <row r="2771" ht="15" customHeight="1" x14ac:dyDescent="0.2"/>
    <row r="2772" ht="15" customHeight="1" x14ac:dyDescent="0.2"/>
    <row r="2773" ht="15" customHeight="1" x14ac:dyDescent="0.2"/>
    <row r="2774" ht="15" customHeight="1" x14ac:dyDescent="0.2"/>
    <row r="2775" ht="15" customHeight="1" x14ac:dyDescent="0.2"/>
    <row r="2776" ht="15" customHeight="1" x14ac:dyDescent="0.2"/>
    <row r="2777" ht="15" customHeight="1" x14ac:dyDescent="0.2"/>
    <row r="2778" ht="15" customHeight="1" x14ac:dyDescent="0.2"/>
    <row r="2779" ht="15" customHeight="1" x14ac:dyDescent="0.2"/>
    <row r="2780" ht="15" customHeight="1" x14ac:dyDescent="0.2"/>
    <row r="2781" ht="15" customHeight="1" x14ac:dyDescent="0.2"/>
    <row r="2782" ht="15" customHeight="1" x14ac:dyDescent="0.2"/>
    <row r="2783" ht="15" customHeight="1" x14ac:dyDescent="0.2"/>
    <row r="2784" ht="15" customHeight="1" x14ac:dyDescent="0.2"/>
    <row r="2785" ht="15" customHeight="1" x14ac:dyDescent="0.2"/>
    <row r="2786" ht="15" customHeight="1" x14ac:dyDescent="0.2"/>
    <row r="2787" ht="15" customHeight="1" x14ac:dyDescent="0.2"/>
    <row r="2788" ht="15" customHeight="1" x14ac:dyDescent="0.2"/>
    <row r="2789" ht="15" customHeight="1" x14ac:dyDescent="0.2"/>
    <row r="2790" ht="15" customHeight="1" x14ac:dyDescent="0.2"/>
    <row r="2791" ht="15" customHeight="1" x14ac:dyDescent="0.2"/>
    <row r="2792" ht="15" customHeight="1" x14ac:dyDescent="0.2"/>
    <row r="2793" ht="15" customHeight="1" x14ac:dyDescent="0.2"/>
    <row r="2794" ht="15" customHeight="1" x14ac:dyDescent="0.2"/>
    <row r="2795" ht="15" customHeight="1" x14ac:dyDescent="0.2"/>
    <row r="2796" ht="15" customHeight="1" x14ac:dyDescent="0.2"/>
    <row r="2797" ht="15" customHeight="1" x14ac:dyDescent="0.2"/>
    <row r="2798" ht="15" customHeight="1" x14ac:dyDescent="0.2"/>
    <row r="2799" ht="15" customHeight="1" x14ac:dyDescent="0.2"/>
    <row r="2800" ht="15" customHeight="1" x14ac:dyDescent="0.2"/>
    <row r="2801" ht="15" customHeight="1" x14ac:dyDescent="0.2"/>
    <row r="2802" ht="15" customHeight="1" x14ac:dyDescent="0.2"/>
    <row r="2803" ht="15" customHeight="1" x14ac:dyDescent="0.2"/>
    <row r="2804" ht="15" customHeight="1" x14ac:dyDescent="0.2"/>
    <row r="2805" ht="15" customHeight="1" x14ac:dyDescent="0.2"/>
    <row r="2806" ht="15" customHeight="1" x14ac:dyDescent="0.2"/>
    <row r="2807" ht="15" customHeight="1" x14ac:dyDescent="0.2"/>
    <row r="2808" ht="15" customHeight="1" x14ac:dyDescent="0.2"/>
    <row r="2809" ht="15" customHeight="1" x14ac:dyDescent="0.2"/>
    <row r="2810" ht="15" customHeight="1" x14ac:dyDescent="0.2"/>
    <row r="2811" ht="15" customHeight="1" x14ac:dyDescent="0.2"/>
    <row r="2812" ht="15" customHeight="1" x14ac:dyDescent="0.2"/>
    <row r="2813" ht="15" customHeight="1" x14ac:dyDescent="0.2"/>
    <row r="2814" ht="15" customHeight="1" x14ac:dyDescent="0.2"/>
    <row r="2815" ht="15" customHeight="1" x14ac:dyDescent="0.2"/>
    <row r="2816" ht="15" customHeight="1" x14ac:dyDescent="0.2"/>
    <row r="2817" ht="15" customHeight="1" x14ac:dyDescent="0.2"/>
    <row r="2818" ht="15" customHeight="1" x14ac:dyDescent="0.2"/>
    <row r="2819" ht="15" customHeight="1" x14ac:dyDescent="0.2"/>
    <row r="2820" ht="15" customHeight="1" x14ac:dyDescent="0.2"/>
    <row r="2821" ht="15" customHeight="1" x14ac:dyDescent="0.2"/>
    <row r="2822" ht="15" customHeight="1" x14ac:dyDescent="0.2"/>
    <row r="2823" ht="15" customHeight="1" x14ac:dyDescent="0.2"/>
    <row r="2824" ht="15" customHeight="1" x14ac:dyDescent="0.2"/>
    <row r="2825" ht="15" customHeight="1" x14ac:dyDescent="0.2"/>
    <row r="2826" ht="15" customHeight="1" x14ac:dyDescent="0.2"/>
    <row r="2827" ht="15" customHeight="1" x14ac:dyDescent="0.2"/>
    <row r="2828" ht="15" customHeight="1" x14ac:dyDescent="0.2"/>
    <row r="2829" ht="15" customHeight="1" x14ac:dyDescent="0.2"/>
    <row r="2830" ht="15" customHeight="1" x14ac:dyDescent="0.2"/>
    <row r="2831" ht="15" customHeight="1" x14ac:dyDescent="0.2"/>
    <row r="2832" ht="15" customHeight="1" x14ac:dyDescent="0.2"/>
    <row r="2833" ht="15" customHeight="1" x14ac:dyDescent="0.2"/>
    <row r="2834" ht="15" customHeight="1" x14ac:dyDescent="0.2"/>
    <row r="2835" ht="15" customHeight="1" x14ac:dyDescent="0.2"/>
    <row r="2836" ht="15" customHeight="1" x14ac:dyDescent="0.2"/>
    <row r="2837" ht="15" customHeight="1" x14ac:dyDescent="0.2"/>
    <row r="2838" ht="15" customHeight="1" x14ac:dyDescent="0.2"/>
    <row r="2839" ht="15" customHeight="1" x14ac:dyDescent="0.2"/>
    <row r="2840" ht="15" customHeight="1" x14ac:dyDescent="0.2"/>
    <row r="2841" ht="15" customHeight="1" x14ac:dyDescent="0.2"/>
    <row r="2842" ht="15" customHeight="1" x14ac:dyDescent="0.2"/>
    <row r="2843" ht="15" customHeight="1" x14ac:dyDescent="0.2"/>
    <row r="2844" ht="15" customHeight="1" x14ac:dyDescent="0.2"/>
    <row r="2845" ht="15" customHeight="1" x14ac:dyDescent="0.2"/>
    <row r="2846" ht="15" customHeight="1" x14ac:dyDescent="0.2"/>
    <row r="2847" ht="15" customHeight="1" x14ac:dyDescent="0.2"/>
    <row r="2848" ht="15" customHeight="1" x14ac:dyDescent="0.2"/>
    <row r="2849" ht="15" customHeight="1" x14ac:dyDescent="0.2"/>
    <row r="2850" ht="15" customHeight="1" x14ac:dyDescent="0.2"/>
    <row r="2851" ht="15" customHeight="1" x14ac:dyDescent="0.2"/>
    <row r="2852" ht="15" customHeight="1" x14ac:dyDescent="0.2"/>
    <row r="2853" ht="15" customHeight="1" x14ac:dyDescent="0.2"/>
    <row r="2854" ht="15" customHeight="1" x14ac:dyDescent="0.2"/>
    <row r="2855" ht="15" customHeight="1" x14ac:dyDescent="0.2"/>
    <row r="2856" ht="15" customHeight="1" x14ac:dyDescent="0.2"/>
    <row r="2857" ht="15" customHeight="1" x14ac:dyDescent="0.2"/>
    <row r="2858" ht="15" customHeight="1" x14ac:dyDescent="0.2"/>
    <row r="2859" ht="15" customHeight="1" x14ac:dyDescent="0.2"/>
    <row r="2860" ht="15" customHeight="1" x14ac:dyDescent="0.2"/>
    <row r="2861" ht="15" customHeight="1" x14ac:dyDescent="0.2"/>
    <row r="2862" ht="15" customHeight="1" x14ac:dyDescent="0.2"/>
    <row r="2863" ht="15" customHeight="1" x14ac:dyDescent="0.2"/>
    <row r="2864" ht="15" customHeight="1" x14ac:dyDescent="0.2"/>
    <row r="2865" ht="15" customHeight="1" x14ac:dyDescent="0.2"/>
    <row r="2866" ht="15" customHeight="1" x14ac:dyDescent="0.2"/>
    <row r="2867" ht="15" customHeight="1" x14ac:dyDescent="0.2"/>
    <row r="2868" ht="15" customHeight="1" x14ac:dyDescent="0.2"/>
    <row r="2869" ht="15" customHeight="1" x14ac:dyDescent="0.2"/>
    <row r="2870" ht="15" customHeight="1" x14ac:dyDescent="0.2"/>
    <row r="2871" ht="15" customHeight="1" x14ac:dyDescent="0.2"/>
    <row r="2872" ht="15" customHeight="1" x14ac:dyDescent="0.2"/>
    <row r="2873" ht="15" customHeight="1" x14ac:dyDescent="0.2"/>
    <row r="2874" ht="15" customHeight="1" x14ac:dyDescent="0.2"/>
    <row r="2875" ht="15" customHeight="1" x14ac:dyDescent="0.2"/>
    <row r="2876" ht="15" customHeight="1" x14ac:dyDescent="0.2"/>
    <row r="2877" ht="15" customHeight="1" x14ac:dyDescent="0.2"/>
    <row r="2878" ht="15" customHeight="1" x14ac:dyDescent="0.2"/>
    <row r="2879" ht="15" customHeight="1" x14ac:dyDescent="0.2"/>
    <row r="2880" ht="15" customHeight="1" x14ac:dyDescent="0.2"/>
    <row r="2881" ht="15" customHeight="1" x14ac:dyDescent="0.2"/>
    <row r="2882" ht="15" customHeight="1" x14ac:dyDescent="0.2"/>
    <row r="2883" ht="15" customHeight="1" x14ac:dyDescent="0.2"/>
    <row r="2884" ht="15" customHeight="1" x14ac:dyDescent="0.2"/>
    <row r="2885" ht="15" customHeight="1" x14ac:dyDescent="0.2"/>
    <row r="2886" ht="15" customHeight="1" x14ac:dyDescent="0.2"/>
    <row r="2887" ht="15" customHeight="1" x14ac:dyDescent="0.2"/>
    <row r="2888" ht="15" customHeight="1" x14ac:dyDescent="0.2"/>
    <row r="2889" ht="15" customHeight="1" x14ac:dyDescent="0.2"/>
    <row r="2890" ht="15" customHeight="1" x14ac:dyDescent="0.2"/>
    <row r="2891" ht="15" customHeight="1" x14ac:dyDescent="0.2"/>
    <row r="2892" ht="15" customHeight="1" x14ac:dyDescent="0.2"/>
    <row r="2893" ht="15" customHeight="1" x14ac:dyDescent="0.2"/>
    <row r="2894" ht="15" customHeight="1" x14ac:dyDescent="0.2"/>
    <row r="2895" ht="15" customHeight="1" x14ac:dyDescent="0.2"/>
    <row r="2896" ht="15" customHeight="1" x14ac:dyDescent="0.2"/>
    <row r="2897" ht="15" customHeight="1" x14ac:dyDescent="0.2"/>
    <row r="2898" ht="15" customHeight="1" x14ac:dyDescent="0.2"/>
    <row r="2899" ht="15" customHeight="1" x14ac:dyDescent="0.2"/>
    <row r="2900" ht="15" customHeight="1" x14ac:dyDescent="0.2"/>
    <row r="2901" ht="15" customHeight="1" x14ac:dyDescent="0.2"/>
    <row r="2902" ht="15" customHeight="1" x14ac:dyDescent="0.2"/>
    <row r="2903" ht="15" customHeight="1" x14ac:dyDescent="0.2"/>
    <row r="2904" ht="15" customHeight="1" x14ac:dyDescent="0.2"/>
    <row r="2905" ht="15" customHeight="1" x14ac:dyDescent="0.2"/>
    <row r="2906" ht="15" customHeight="1" x14ac:dyDescent="0.2"/>
    <row r="2907" ht="15" customHeight="1" x14ac:dyDescent="0.2"/>
    <row r="2908" ht="15" customHeight="1" x14ac:dyDescent="0.2"/>
    <row r="2909" ht="15" customHeight="1" x14ac:dyDescent="0.2"/>
    <row r="2910" ht="15" customHeight="1" x14ac:dyDescent="0.2"/>
    <row r="2911" ht="15" customHeight="1" x14ac:dyDescent="0.2"/>
    <row r="2912" ht="15" customHeight="1" x14ac:dyDescent="0.2"/>
    <row r="2913" ht="15" customHeight="1" x14ac:dyDescent="0.2"/>
    <row r="2914" ht="15" customHeight="1" x14ac:dyDescent="0.2"/>
    <row r="2915" ht="15" customHeight="1" x14ac:dyDescent="0.2"/>
    <row r="2916" ht="15" customHeight="1" x14ac:dyDescent="0.2"/>
    <row r="2917" ht="15" customHeight="1" x14ac:dyDescent="0.2"/>
    <row r="2918" ht="15" customHeight="1" x14ac:dyDescent="0.2"/>
    <row r="2919" ht="15" customHeight="1" x14ac:dyDescent="0.2"/>
    <row r="2920" ht="15" customHeight="1" x14ac:dyDescent="0.2"/>
    <row r="2921" ht="15" customHeight="1" x14ac:dyDescent="0.2"/>
    <row r="2922" ht="15" customHeight="1" x14ac:dyDescent="0.2"/>
    <row r="2923" ht="15" customHeight="1" x14ac:dyDescent="0.2"/>
    <row r="2924" ht="15" customHeight="1" x14ac:dyDescent="0.2"/>
    <row r="2925" ht="15" customHeight="1" x14ac:dyDescent="0.2"/>
    <row r="2926" ht="15" customHeight="1" x14ac:dyDescent="0.2"/>
    <row r="2927" ht="15" customHeight="1" x14ac:dyDescent="0.2"/>
    <row r="2928" ht="15" customHeight="1" x14ac:dyDescent="0.2"/>
    <row r="2929" ht="15" customHeight="1" x14ac:dyDescent="0.2"/>
    <row r="2930" ht="15" customHeight="1" x14ac:dyDescent="0.2"/>
    <row r="2931" ht="15" customHeight="1" x14ac:dyDescent="0.2"/>
    <row r="2932" ht="15" customHeight="1" x14ac:dyDescent="0.2"/>
    <row r="2933" ht="15" customHeight="1" x14ac:dyDescent="0.2"/>
    <row r="2934" ht="15" customHeight="1" x14ac:dyDescent="0.2"/>
    <row r="2935" ht="15" customHeight="1" x14ac:dyDescent="0.2"/>
    <row r="2936" ht="15" customHeight="1" x14ac:dyDescent="0.2"/>
    <row r="2937" ht="15" customHeight="1" x14ac:dyDescent="0.2"/>
    <row r="2938" ht="15" customHeight="1" x14ac:dyDescent="0.2"/>
    <row r="2939" ht="15" customHeight="1" x14ac:dyDescent="0.2"/>
    <row r="2940" ht="15" customHeight="1" x14ac:dyDescent="0.2"/>
    <row r="2941" ht="15" customHeight="1" x14ac:dyDescent="0.2"/>
    <row r="2942" ht="15" customHeight="1" x14ac:dyDescent="0.2"/>
    <row r="2943" ht="15" customHeight="1" x14ac:dyDescent="0.2"/>
    <row r="2944" ht="15" customHeight="1" x14ac:dyDescent="0.2"/>
    <row r="2945" ht="15" customHeight="1" x14ac:dyDescent="0.2"/>
    <row r="2946" ht="15" customHeight="1" x14ac:dyDescent="0.2"/>
    <row r="2947" ht="15" customHeight="1" x14ac:dyDescent="0.2"/>
    <row r="2948" ht="15" customHeight="1" x14ac:dyDescent="0.2"/>
    <row r="2949" ht="15" customHeight="1" x14ac:dyDescent="0.2"/>
    <row r="2950" ht="15" customHeight="1" x14ac:dyDescent="0.2"/>
    <row r="2951" ht="15" customHeight="1" x14ac:dyDescent="0.2"/>
    <row r="2952" ht="15" customHeight="1" x14ac:dyDescent="0.2"/>
    <row r="2953" ht="15" customHeight="1" x14ac:dyDescent="0.2"/>
    <row r="2954" ht="15" customHeight="1" x14ac:dyDescent="0.2"/>
    <row r="2955" ht="15" customHeight="1" x14ac:dyDescent="0.2"/>
    <row r="2956" ht="15" customHeight="1" x14ac:dyDescent="0.2"/>
    <row r="2957" ht="15" customHeight="1" x14ac:dyDescent="0.2"/>
    <row r="2958" ht="15" customHeight="1" x14ac:dyDescent="0.2"/>
    <row r="2959" ht="15" customHeight="1" x14ac:dyDescent="0.2"/>
    <row r="2960" ht="15" customHeight="1" x14ac:dyDescent="0.2"/>
    <row r="2961" ht="15" customHeight="1" x14ac:dyDescent="0.2"/>
    <row r="2962" ht="15" customHeight="1" x14ac:dyDescent="0.2"/>
    <row r="2963" ht="15" customHeight="1" x14ac:dyDescent="0.2"/>
    <row r="2964" ht="15" customHeight="1" x14ac:dyDescent="0.2"/>
    <row r="2965" ht="15" customHeight="1" x14ac:dyDescent="0.2"/>
    <row r="2966" ht="15" customHeight="1" x14ac:dyDescent="0.2"/>
    <row r="2967" ht="15" customHeight="1" x14ac:dyDescent="0.2"/>
    <row r="2968" ht="15" customHeight="1" x14ac:dyDescent="0.2"/>
    <row r="2969" ht="15" customHeight="1" x14ac:dyDescent="0.2"/>
    <row r="2970" ht="15" customHeight="1" x14ac:dyDescent="0.2"/>
    <row r="2971" ht="15" customHeight="1" x14ac:dyDescent="0.2"/>
    <row r="2972" ht="15" customHeight="1" x14ac:dyDescent="0.2"/>
    <row r="2973" ht="15" customHeight="1" x14ac:dyDescent="0.2"/>
    <row r="2974" ht="15" customHeight="1" x14ac:dyDescent="0.2"/>
    <row r="2975" ht="15" customHeight="1" x14ac:dyDescent="0.2"/>
    <row r="2976" ht="15" customHeight="1" x14ac:dyDescent="0.2"/>
    <row r="2977" ht="15" customHeight="1" x14ac:dyDescent="0.2"/>
    <row r="2978" ht="15" customHeight="1" x14ac:dyDescent="0.2"/>
    <row r="2979" ht="15" customHeight="1" x14ac:dyDescent="0.2"/>
    <row r="2980" ht="15" customHeight="1" x14ac:dyDescent="0.2"/>
    <row r="2981" ht="15" customHeight="1" x14ac:dyDescent="0.2"/>
    <row r="2982" ht="15" customHeight="1" x14ac:dyDescent="0.2"/>
    <row r="2983" ht="15" customHeight="1" x14ac:dyDescent="0.2"/>
    <row r="2984" ht="15" customHeight="1" x14ac:dyDescent="0.2"/>
    <row r="2985" ht="15" customHeight="1" x14ac:dyDescent="0.2"/>
    <row r="2986" ht="15" customHeight="1" x14ac:dyDescent="0.2"/>
    <row r="2987" ht="15" customHeight="1" x14ac:dyDescent="0.2"/>
    <row r="2988" ht="15" customHeight="1" x14ac:dyDescent="0.2"/>
    <row r="2989" ht="15" customHeight="1" x14ac:dyDescent="0.2"/>
    <row r="2990" ht="15" customHeight="1" x14ac:dyDescent="0.2"/>
    <row r="2991" ht="15" customHeight="1" x14ac:dyDescent="0.2"/>
    <row r="2992" ht="15" customHeight="1" x14ac:dyDescent="0.2"/>
    <row r="2993" ht="15" customHeight="1" x14ac:dyDescent="0.2"/>
    <row r="2994" ht="15" customHeight="1" x14ac:dyDescent="0.2"/>
    <row r="2995" ht="15" customHeight="1" x14ac:dyDescent="0.2"/>
    <row r="2996" ht="15" customHeight="1" x14ac:dyDescent="0.2"/>
    <row r="2997" ht="15" customHeight="1" x14ac:dyDescent="0.2"/>
    <row r="2998" ht="15" customHeight="1" x14ac:dyDescent="0.2"/>
    <row r="2999" ht="15" customHeight="1" x14ac:dyDescent="0.2"/>
    <row r="3000" ht="15" customHeight="1" x14ac:dyDescent="0.2"/>
    <row r="3001" ht="15" customHeight="1" x14ac:dyDescent="0.2"/>
    <row r="3002" ht="15" customHeight="1" x14ac:dyDescent="0.2"/>
    <row r="3003" ht="15" customHeight="1" x14ac:dyDescent="0.2"/>
    <row r="3004" ht="15" customHeight="1" x14ac:dyDescent="0.2"/>
    <row r="3005" ht="15" customHeight="1" x14ac:dyDescent="0.2"/>
    <row r="3006" ht="15" customHeight="1" x14ac:dyDescent="0.2"/>
    <row r="3007" ht="15" customHeight="1" x14ac:dyDescent="0.2"/>
    <row r="3008" ht="15" customHeight="1" x14ac:dyDescent="0.2"/>
    <row r="3009" ht="15" customHeight="1" x14ac:dyDescent="0.2"/>
    <row r="3010" ht="15" customHeight="1" x14ac:dyDescent="0.2"/>
    <row r="3011" ht="15" customHeight="1" x14ac:dyDescent="0.2"/>
    <row r="3012" ht="15" customHeight="1" x14ac:dyDescent="0.2"/>
    <row r="3013" ht="15" customHeight="1" x14ac:dyDescent="0.2"/>
    <row r="3014" ht="15" customHeight="1" x14ac:dyDescent="0.2"/>
    <row r="3015" ht="15" customHeight="1" x14ac:dyDescent="0.2"/>
    <row r="3016" ht="15" customHeight="1" x14ac:dyDescent="0.2"/>
    <row r="3017" ht="15" customHeight="1" x14ac:dyDescent="0.2"/>
    <row r="3018" ht="15" customHeight="1" x14ac:dyDescent="0.2"/>
    <row r="3019" ht="15" customHeight="1" x14ac:dyDescent="0.2"/>
    <row r="3020" ht="15" customHeight="1" x14ac:dyDescent="0.2"/>
    <row r="3021" ht="15" customHeight="1" x14ac:dyDescent="0.2"/>
    <row r="3022" ht="15" customHeight="1" x14ac:dyDescent="0.2"/>
    <row r="3023" ht="15" customHeight="1" x14ac:dyDescent="0.2"/>
    <row r="3024" ht="15" customHeight="1" x14ac:dyDescent="0.2"/>
    <row r="3025" ht="15" customHeight="1" x14ac:dyDescent="0.2"/>
    <row r="3026" ht="15" customHeight="1" x14ac:dyDescent="0.2"/>
    <row r="3027" ht="15" customHeight="1" x14ac:dyDescent="0.2"/>
    <row r="3028" ht="15" customHeight="1" x14ac:dyDescent="0.2"/>
    <row r="3029" ht="15" customHeight="1" x14ac:dyDescent="0.2"/>
    <row r="3030" ht="15" customHeight="1" x14ac:dyDescent="0.2"/>
    <row r="3031" ht="15" customHeight="1" x14ac:dyDescent="0.2"/>
    <row r="3032" ht="15" customHeight="1" x14ac:dyDescent="0.2"/>
    <row r="3033" ht="15" customHeight="1" x14ac:dyDescent="0.2"/>
    <row r="3034" ht="15" customHeight="1" x14ac:dyDescent="0.2"/>
    <row r="3035" ht="15" customHeight="1" x14ac:dyDescent="0.2"/>
    <row r="3036" ht="15" customHeight="1" x14ac:dyDescent="0.2"/>
    <row r="3037" ht="15" customHeight="1" x14ac:dyDescent="0.2"/>
    <row r="3038" ht="15" customHeight="1" x14ac:dyDescent="0.2"/>
    <row r="3039" ht="15" customHeight="1" x14ac:dyDescent="0.2"/>
    <row r="3040" ht="15" customHeight="1" x14ac:dyDescent="0.2"/>
    <row r="3041" ht="15" customHeight="1" x14ac:dyDescent="0.2"/>
    <row r="3042" ht="15" customHeight="1" x14ac:dyDescent="0.2"/>
    <row r="3043" ht="15" customHeight="1" x14ac:dyDescent="0.2"/>
    <row r="3044" ht="15" customHeight="1" x14ac:dyDescent="0.2"/>
    <row r="3045" ht="15" customHeight="1" x14ac:dyDescent="0.2"/>
    <row r="3046" ht="15" customHeight="1" x14ac:dyDescent="0.2"/>
    <row r="3047" ht="15" customHeight="1" x14ac:dyDescent="0.2"/>
    <row r="3048" ht="15" customHeight="1" x14ac:dyDescent="0.2"/>
    <row r="3049" ht="15" customHeight="1" x14ac:dyDescent="0.2"/>
    <row r="3050" ht="15" customHeight="1" x14ac:dyDescent="0.2"/>
    <row r="3051" ht="15" customHeight="1" x14ac:dyDescent="0.2"/>
    <row r="3052" ht="15" customHeight="1" x14ac:dyDescent="0.2"/>
    <row r="3053" ht="15" customHeight="1" x14ac:dyDescent="0.2"/>
    <row r="3054" ht="15" customHeight="1" x14ac:dyDescent="0.2"/>
    <row r="3055" ht="15" customHeight="1" x14ac:dyDescent="0.2"/>
    <row r="3056" ht="15" customHeight="1" x14ac:dyDescent="0.2"/>
    <row r="3057" ht="15" customHeight="1" x14ac:dyDescent="0.2"/>
    <row r="3058" ht="15" customHeight="1" x14ac:dyDescent="0.2"/>
    <row r="3059" ht="15" customHeight="1" x14ac:dyDescent="0.2"/>
    <row r="3060" ht="15" customHeight="1" x14ac:dyDescent="0.2"/>
    <row r="3061" ht="15" customHeight="1" x14ac:dyDescent="0.2"/>
    <row r="3062" ht="15" customHeight="1" x14ac:dyDescent="0.2"/>
    <row r="3063" ht="15" customHeight="1" x14ac:dyDescent="0.2"/>
    <row r="3064" ht="15" customHeight="1" x14ac:dyDescent="0.2"/>
    <row r="3065" ht="15" customHeight="1" x14ac:dyDescent="0.2"/>
    <row r="3066" ht="15" customHeight="1" x14ac:dyDescent="0.2"/>
    <row r="3067" ht="15" customHeight="1" x14ac:dyDescent="0.2"/>
    <row r="3068" ht="15" customHeight="1" x14ac:dyDescent="0.2"/>
    <row r="3069" ht="15" customHeight="1" x14ac:dyDescent="0.2"/>
    <row r="3070" ht="15" customHeight="1" x14ac:dyDescent="0.2"/>
    <row r="3071" ht="15" customHeight="1" x14ac:dyDescent="0.2"/>
    <row r="3072" ht="15" customHeight="1" x14ac:dyDescent="0.2"/>
    <row r="3073" ht="15" customHeight="1" x14ac:dyDescent="0.2"/>
    <row r="3074" ht="15" customHeight="1" x14ac:dyDescent="0.2"/>
    <row r="3075" ht="15" customHeight="1" x14ac:dyDescent="0.2"/>
    <row r="3076" ht="15" customHeight="1" x14ac:dyDescent="0.2"/>
    <row r="3077" ht="15" customHeight="1" x14ac:dyDescent="0.2"/>
    <row r="3078" ht="15" customHeight="1" x14ac:dyDescent="0.2"/>
    <row r="3079" ht="15" customHeight="1" x14ac:dyDescent="0.2"/>
    <row r="3080" ht="15" customHeight="1" x14ac:dyDescent="0.2"/>
    <row r="3081" ht="15" customHeight="1" x14ac:dyDescent="0.2"/>
    <row r="3082" ht="15" customHeight="1" x14ac:dyDescent="0.2"/>
    <row r="3083" ht="15" customHeight="1" x14ac:dyDescent="0.2"/>
    <row r="3084" ht="15" customHeight="1" x14ac:dyDescent="0.2"/>
    <row r="3085" ht="15" customHeight="1" x14ac:dyDescent="0.2"/>
    <row r="3086" ht="15" customHeight="1" x14ac:dyDescent="0.2"/>
    <row r="3087" ht="15" customHeight="1" x14ac:dyDescent="0.2"/>
    <row r="3088" ht="15" customHeight="1" x14ac:dyDescent="0.2"/>
    <row r="3089" ht="15" customHeight="1" x14ac:dyDescent="0.2"/>
    <row r="3090" ht="15" customHeight="1" x14ac:dyDescent="0.2"/>
    <row r="3091" ht="15" customHeight="1" x14ac:dyDescent="0.2"/>
    <row r="3092" ht="15" customHeight="1" x14ac:dyDescent="0.2"/>
    <row r="3093" ht="15" customHeight="1" x14ac:dyDescent="0.2"/>
    <row r="3094" ht="15" customHeight="1" x14ac:dyDescent="0.2"/>
    <row r="3095" ht="15" customHeight="1" x14ac:dyDescent="0.2"/>
    <row r="3096" ht="15" customHeight="1" x14ac:dyDescent="0.2"/>
    <row r="3097" ht="15" customHeight="1" x14ac:dyDescent="0.2"/>
    <row r="3098" ht="15" customHeight="1" x14ac:dyDescent="0.2"/>
    <row r="3099" ht="15" customHeight="1" x14ac:dyDescent="0.2"/>
    <row r="3100" ht="15" customHeight="1" x14ac:dyDescent="0.2"/>
    <row r="3101" ht="15" customHeight="1" x14ac:dyDescent="0.2"/>
    <row r="3102" ht="15" customHeight="1" x14ac:dyDescent="0.2"/>
    <row r="3103" ht="15" customHeight="1" x14ac:dyDescent="0.2"/>
    <row r="3104" ht="15" customHeight="1" x14ac:dyDescent="0.2"/>
    <row r="3105" ht="15" customHeight="1" x14ac:dyDescent="0.2"/>
    <row r="3106" ht="15" customHeight="1" x14ac:dyDescent="0.2"/>
    <row r="3107" ht="15" customHeight="1" x14ac:dyDescent="0.2"/>
    <row r="3108" ht="15" customHeight="1" x14ac:dyDescent="0.2"/>
    <row r="3109" ht="15" customHeight="1" x14ac:dyDescent="0.2"/>
    <row r="3110" ht="15" customHeight="1" x14ac:dyDescent="0.2"/>
    <row r="3111" ht="15" customHeight="1" x14ac:dyDescent="0.2"/>
    <row r="3112" ht="15" customHeight="1" x14ac:dyDescent="0.2"/>
    <row r="3113" ht="15" customHeight="1" x14ac:dyDescent="0.2"/>
    <row r="3114" ht="15" customHeight="1" x14ac:dyDescent="0.2"/>
    <row r="3115" ht="15" customHeight="1" x14ac:dyDescent="0.2"/>
    <row r="3116" ht="15" customHeight="1" x14ac:dyDescent="0.2"/>
    <row r="3117" ht="15" customHeight="1" x14ac:dyDescent="0.2"/>
    <row r="3118" ht="15" customHeight="1" x14ac:dyDescent="0.2"/>
    <row r="3119" ht="15" customHeight="1" x14ac:dyDescent="0.2"/>
    <row r="3120" ht="15" customHeight="1" x14ac:dyDescent="0.2"/>
    <row r="3121" ht="15" customHeight="1" x14ac:dyDescent="0.2"/>
    <row r="3122" ht="15" customHeight="1" x14ac:dyDescent="0.2"/>
    <row r="3123" ht="15" customHeight="1" x14ac:dyDescent="0.2"/>
    <row r="3124" ht="15" customHeight="1" x14ac:dyDescent="0.2"/>
    <row r="3125" ht="15" customHeight="1" x14ac:dyDescent="0.2"/>
    <row r="3126" ht="15" customHeight="1" x14ac:dyDescent="0.2"/>
    <row r="3127" ht="15" customHeight="1" x14ac:dyDescent="0.2"/>
    <row r="3128" ht="15" customHeight="1" x14ac:dyDescent="0.2"/>
    <row r="3129" ht="15" customHeight="1" x14ac:dyDescent="0.2"/>
    <row r="3130" ht="15" customHeight="1" x14ac:dyDescent="0.2"/>
    <row r="3131" ht="15" customHeight="1" x14ac:dyDescent="0.2"/>
    <row r="3132" ht="15" customHeight="1" x14ac:dyDescent="0.2"/>
    <row r="3133" ht="15" customHeight="1" x14ac:dyDescent="0.2"/>
    <row r="3134" ht="15" customHeight="1" x14ac:dyDescent="0.2"/>
    <row r="3135" ht="15" customHeight="1" x14ac:dyDescent="0.2"/>
    <row r="3136" ht="15" customHeight="1" x14ac:dyDescent="0.2"/>
    <row r="3137" ht="15" customHeight="1" x14ac:dyDescent="0.2"/>
    <row r="3138" ht="15" customHeight="1" x14ac:dyDescent="0.2"/>
    <row r="3139" ht="15" customHeight="1" x14ac:dyDescent="0.2"/>
    <row r="3140" ht="15" customHeight="1" x14ac:dyDescent="0.2"/>
    <row r="3141" ht="15" customHeight="1" x14ac:dyDescent="0.2"/>
    <row r="3142" ht="15" customHeight="1" x14ac:dyDescent="0.2"/>
    <row r="3143" ht="15" customHeight="1" x14ac:dyDescent="0.2"/>
    <row r="3144" ht="15" customHeight="1" x14ac:dyDescent="0.2"/>
    <row r="3145" ht="15" customHeight="1" x14ac:dyDescent="0.2"/>
    <row r="3146" ht="15" customHeight="1" x14ac:dyDescent="0.2"/>
    <row r="3147" ht="15" customHeight="1" x14ac:dyDescent="0.2"/>
    <row r="3148" ht="15" customHeight="1" x14ac:dyDescent="0.2"/>
    <row r="3149" ht="15" customHeight="1" x14ac:dyDescent="0.2"/>
    <row r="3150" ht="15" customHeight="1" x14ac:dyDescent="0.2"/>
    <row r="3151" ht="15" customHeight="1" x14ac:dyDescent="0.2"/>
    <row r="3152" ht="15" customHeight="1" x14ac:dyDescent="0.2"/>
    <row r="3153" ht="15" customHeight="1" x14ac:dyDescent="0.2"/>
    <row r="3154" ht="15" customHeight="1" x14ac:dyDescent="0.2"/>
    <row r="3155" ht="15" customHeight="1" x14ac:dyDescent="0.2"/>
    <row r="3156" ht="15" customHeight="1" x14ac:dyDescent="0.2"/>
    <row r="3157" ht="15" customHeight="1" x14ac:dyDescent="0.2"/>
    <row r="3158" ht="15" customHeight="1" x14ac:dyDescent="0.2"/>
    <row r="3159" ht="15" customHeight="1" x14ac:dyDescent="0.2"/>
    <row r="3160" ht="15" customHeight="1" x14ac:dyDescent="0.2"/>
    <row r="3161" ht="15" customHeight="1" x14ac:dyDescent="0.2"/>
    <row r="3162" ht="15" customHeight="1" x14ac:dyDescent="0.2"/>
    <row r="3163" ht="15" customHeight="1" x14ac:dyDescent="0.2"/>
    <row r="3164" ht="15" customHeight="1" x14ac:dyDescent="0.2"/>
    <row r="3165" ht="15" customHeight="1" x14ac:dyDescent="0.2"/>
    <row r="3166" ht="15" customHeight="1" x14ac:dyDescent="0.2"/>
    <row r="3167" ht="15" customHeight="1" x14ac:dyDescent="0.2"/>
    <row r="3168" ht="15" customHeight="1" x14ac:dyDescent="0.2"/>
    <row r="3169" ht="15" customHeight="1" x14ac:dyDescent="0.2"/>
    <row r="3170" ht="15" customHeight="1" x14ac:dyDescent="0.2"/>
    <row r="3171" ht="15" customHeight="1" x14ac:dyDescent="0.2"/>
    <row r="3172" ht="15" customHeight="1" x14ac:dyDescent="0.2"/>
    <row r="3173" ht="15" customHeight="1" x14ac:dyDescent="0.2"/>
    <row r="3174" ht="15" customHeight="1" x14ac:dyDescent="0.2"/>
    <row r="3175" ht="15" customHeight="1" x14ac:dyDescent="0.2"/>
    <row r="3176" ht="15" customHeight="1" x14ac:dyDescent="0.2"/>
    <row r="3177" ht="15" customHeight="1" x14ac:dyDescent="0.2"/>
    <row r="3178" ht="15" customHeight="1" x14ac:dyDescent="0.2"/>
    <row r="3179" ht="15" customHeight="1" x14ac:dyDescent="0.2"/>
    <row r="3180" ht="15" customHeight="1" x14ac:dyDescent="0.2"/>
    <row r="3181" ht="15" customHeight="1" x14ac:dyDescent="0.2"/>
    <row r="3182" ht="15" customHeight="1" x14ac:dyDescent="0.2"/>
    <row r="3183" ht="15" customHeight="1" x14ac:dyDescent="0.2"/>
    <row r="3184" ht="15" customHeight="1" x14ac:dyDescent="0.2"/>
    <row r="3185" ht="15" customHeight="1" x14ac:dyDescent="0.2"/>
    <row r="3186" ht="15" customHeight="1" x14ac:dyDescent="0.2"/>
    <row r="3187" ht="15" customHeight="1" x14ac:dyDescent="0.2"/>
    <row r="3188" ht="15" customHeight="1" x14ac:dyDescent="0.2"/>
    <row r="3189" ht="15" customHeight="1" x14ac:dyDescent="0.2"/>
    <row r="3190" ht="15" customHeight="1" x14ac:dyDescent="0.2"/>
    <row r="3191" ht="15" customHeight="1" x14ac:dyDescent="0.2"/>
    <row r="3192" ht="15" customHeight="1" x14ac:dyDescent="0.2"/>
    <row r="3193" ht="15" customHeight="1" x14ac:dyDescent="0.2"/>
    <row r="3194" ht="15" customHeight="1" x14ac:dyDescent="0.2"/>
    <row r="3195" ht="15" customHeight="1" x14ac:dyDescent="0.2"/>
    <row r="3196" ht="15" customHeight="1" x14ac:dyDescent="0.2"/>
    <row r="3197" ht="15" customHeight="1" x14ac:dyDescent="0.2"/>
    <row r="3198" ht="15" customHeight="1" x14ac:dyDescent="0.2"/>
    <row r="3199" ht="15" customHeight="1" x14ac:dyDescent="0.2"/>
    <row r="3200" ht="15" customHeight="1" x14ac:dyDescent="0.2"/>
    <row r="3201" ht="15" customHeight="1" x14ac:dyDescent="0.2"/>
    <row r="3202" ht="15" customHeight="1" x14ac:dyDescent="0.2"/>
    <row r="3203" ht="15" customHeight="1" x14ac:dyDescent="0.2"/>
    <row r="3204" ht="15" customHeight="1" x14ac:dyDescent="0.2"/>
    <row r="3205" ht="15" customHeight="1" x14ac:dyDescent="0.2"/>
    <row r="3206" ht="15" customHeight="1" x14ac:dyDescent="0.2"/>
    <row r="3207" ht="15" customHeight="1" x14ac:dyDescent="0.2"/>
    <row r="3208" ht="15" customHeight="1" x14ac:dyDescent="0.2"/>
    <row r="3209" ht="15" customHeight="1" x14ac:dyDescent="0.2"/>
    <row r="3210" ht="15" customHeight="1" x14ac:dyDescent="0.2"/>
    <row r="3211" ht="15" customHeight="1" x14ac:dyDescent="0.2"/>
    <row r="3212" ht="15" customHeight="1" x14ac:dyDescent="0.2"/>
    <row r="3213" ht="15" customHeight="1" x14ac:dyDescent="0.2"/>
    <row r="3214" ht="15" customHeight="1" x14ac:dyDescent="0.2"/>
    <row r="3215" ht="15" customHeight="1" x14ac:dyDescent="0.2"/>
    <row r="3216" ht="15" customHeight="1" x14ac:dyDescent="0.2"/>
    <row r="3217" ht="15" customHeight="1" x14ac:dyDescent="0.2"/>
    <row r="3218" ht="15" customHeight="1" x14ac:dyDescent="0.2"/>
    <row r="3219" ht="15" customHeight="1" x14ac:dyDescent="0.2"/>
    <row r="3220" ht="15" customHeight="1" x14ac:dyDescent="0.2"/>
    <row r="3221" ht="15" customHeight="1" x14ac:dyDescent="0.2"/>
    <row r="3222" ht="15" customHeight="1" x14ac:dyDescent="0.2"/>
    <row r="3223" ht="15" customHeight="1" x14ac:dyDescent="0.2"/>
    <row r="3224" ht="15" customHeight="1" x14ac:dyDescent="0.2"/>
    <row r="3225" ht="15" customHeight="1" x14ac:dyDescent="0.2"/>
    <row r="3226" ht="15" customHeight="1" x14ac:dyDescent="0.2"/>
    <row r="3227" ht="15" customHeight="1" x14ac:dyDescent="0.2"/>
    <row r="3228" ht="15" customHeight="1" x14ac:dyDescent="0.2"/>
    <row r="3229" ht="15" customHeight="1" x14ac:dyDescent="0.2"/>
    <row r="3230" ht="15" customHeight="1" x14ac:dyDescent="0.2"/>
    <row r="3231" ht="15" customHeight="1" x14ac:dyDescent="0.2"/>
    <row r="3232" ht="15" customHeight="1" x14ac:dyDescent="0.2"/>
    <row r="3233" ht="15" customHeight="1" x14ac:dyDescent="0.2"/>
    <row r="3234" ht="15" customHeight="1" x14ac:dyDescent="0.2"/>
    <row r="3235" ht="15" customHeight="1" x14ac:dyDescent="0.2"/>
    <row r="3236" ht="15" customHeight="1" x14ac:dyDescent="0.2"/>
    <row r="3237" ht="15" customHeight="1" x14ac:dyDescent="0.2"/>
    <row r="3238" ht="15" customHeight="1" x14ac:dyDescent="0.2"/>
    <row r="3239" ht="15" customHeight="1" x14ac:dyDescent="0.2"/>
    <row r="3240" ht="15" customHeight="1" x14ac:dyDescent="0.2"/>
    <row r="3241" ht="15" customHeight="1" x14ac:dyDescent="0.2"/>
    <row r="3242" ht="15" customHeight="1" x14ac:dyDescent="0.2"/>
    <row r="3243" ht="15" customHeight="1" x14ac:dyDescent="0.2"/>
    <row r="3244" ht="15" customHeight="1" x14ac:dyDescent="0.2"/>
    <row r="3245" ht="15" customHeight="1" x14ac:dyDescent="0.2"/>
    <row r="3246" ht="15" customHeight="1" x14ac:dyDescent="0.2"/>
    <row r="3247" ht="15" customHeight="1" x14ac:dyDescent="0.2"/>
    <row r="3248" ht="15" customHeight="1" x14ac:dyDescent="0.2"/>
    <row r="3249" ht="15" customHeight="1" x14ac:dyDescent="0.2"/>
    <row r="3250" ht="15" customHeight="1" x14ac:dyDescent="0.2"/>
    <row r="3251" ht="15" customHeight="1" x14ac:dyDescent="0.2"/>
    <row r="3252" ht="15" customHeight="1" x14ac:dyDescent="0.2"/>
    <row r="3253" ht="15" customHeight="1" x14ac:dyDescent="0.2"/>
    <row r="3254" ht="15" customHeight="1" x14ac:dyDescent="0.2"/>
    <row r="3255" ht="15" customHeight="1" x14ac:dyDescent="0.2"/>
    <row r="3256" ht="15" customHeight="1" x14ac:dyDescent="0.2"/>
    <row r="3257" ht="15" customHeight="1" x14ac:dyDescent="0.2"/>
    <row r="3258" ht="15" customHeight="1" x14ac:dyDescent="0.2"/>
    <row r="3259" ht="15" customHeight="1" x14ac:dyDescent="0.2"/>
    <row r="3260" ht="15" customHeight="1" x14ac:dyDescent="0.2"/>
    <row r="3261" ht="15" customHeight="1" x14ac:dyDescent="0.2"/>
    <row r="3262" ht="15" customHeight="1" x14ac:dyDescent="0.2"/>
    <row r="3263" ht="15" customHeight="1" x14ac:dyDescent="0.2"/>
    <row r="3264" ht="15" customHeight="1" x14ac:dyDescent="0.2"/>
    <row r="3265" ht="15" customHeight="1" x14ac:dyDescent="0.2"/>
    <row r="3266" ht="15" customHeight="1" x14ac:dyDescent="0.2"/>
    <row r="3267" ht="15" customHeight="1" x14ac:dyDescent="0.2"/>
    <row r="3268" ht="15" customHeight="1" x14ac:dyDescent="0.2"/>
    <row r="3269" ht="15" customHeight="1" x14ac:dyDescent="0.2"/>
    <row r="3270" ht="15" customHeight="1" x14ac:dyDescent="0.2"/>
    <row r="3271" ht="15" customHeight="1" x14ac:dyDescent="0.2"/>
    <row r="3272" ht="15" customHeight="1" x14ac:dyDescent="0.2"/>
    <row r="3273" ht="15" customHeight="1" x14ac:dyDescent="0.2"/>
    <row r="3274" ht="15" customHeight="1" x14ac:dyDescent="0.2"/>
    <row r="3275" ht="15" customHeight="1" x14ac:dyDescent="0.2"/>
    <row r="3276" ht="15" customHeight="1" x14ac:dyDescent="0.2"/>
    <row r="3277" ht="15" customHeight="1" x14ac:dyDescent="0.2"/>
    <row r="3278" ht="15" customHeight="1" x14ac:dyDescent="0.2"/>
    <row r="3279" ht="15" customHeight="1" x14ac:dyDescent="0.2"/>
    <row r="3280" ht="15" customHeight="1" x14ac:dyDescent="0.2"/>
    <row r="3281" ht="15" customHeight="1" x14ac:dyDescent="0.2"/>
    <row r="3282" ht="15" customHeight="1" x14ac:dyDescent="0.2"/>
    <row r="3283" ht="15" customHeight="1" x14ac:dyDescent="0.2"/>
    <row r="3284" ht="15" customHeight="1" x14ac:dyDescent="0.2"/>
    <row r="3285" ht="15" customHeight="1" x14ac:dyDescent="0.2"/>
    <row r="3286" ht="15" customHeight="1" x14ac:dyDescent="0.2"/>
    <row r="3287" ht="15" customHeight="1" x14ac:dyDescent="0.2"/>
    <row r="3288" ht="15" customHeight="1" x14ac:dyDescent="0.2"/>
    <row r="3289" ht="15" customHeight="1" x14ac:dyDescent="0.2"/>
    <row r="3290" ht="15" customHeight="1" x14ac:dyDescent="0.2"/>
    <row r="3291" ht="15" customHeight="1" x14ac:dyDescent="0.2"/>
    <row r="3292" ht="15" customHeight="1" x14ac:dyDescent="0.2"/>
    <row r="3293" ht="15" customHeight="1" x14ac:dyDescent="0.2"/>
    <row r="3294" ht="15" customHeight="1" x14ac:dyDescent="0.2"/>
    <row r="3295" ht="15" customHeight="1" x14ac:dyDescent="0.2"/>
    <row r="3296" ht="15" customHeight="1" x14ac:dyDescent="0.2"/>
    <row r="3297" ht="15" customHeight="1" x14ac:dyDescent="0.2"/>
    <row r="3298" ht="15" customHeight="1" x14ac:dyDescent="0.2"/>
    <row r="3299" ht="15" customHeight="1" x14ac:dyDescent="0.2"/>
    <row r="3300" ht="15" customHeight="1" x14ac:dyDescent="0.2"/>
    <row r="3301" ht="15" customHeight="1" x14ac:dyDescent="0.2"/>
    <row r="3302" ht="15" customHeight="1" x14ac:dyDescent="0.2"/>
    <row r="3303" ht="15" customHeight="1" x14ac:dyDescent="0.2"/>
    <row r="3304" ht="15" customHeight="1" x14ac:dyDescent="0.2"/>
    <row r="3305" ht="15" customHeight="1" x14ac:dyDescent="0.2"/>
    <row r="3306" ht="15" customHeight="1" x14ac:dyDescent="0.2"/>
    <row r="3307" ht="15" customHeight="1" x14ac:dyDescent="0.2"/>
    <row r="3308" ht="15" customHeight="1" x14ac:dyDescent="0.2"/>
    <row r="3309" ht="15" customHeight="1" x14ac:dyDescent="0.2"/>
    <row r="3310" ht="15" customHeight="1" x14ac:dyDescent="0.2"/>
    <row r="3311" ht="15" customHeight="1" x14ac:dyDescent="0.2"/>
    <row r="3312" ht="15" customHeight="1" x14ac:dyDescent="0.2"/>
    <row r="3313" ht="15" customHeight="1" x14ac:dyDescent="0.2"/>
    <row r="3314" ht="15" customHeight="1" x14ac:dyDescent="0.2"/>
    <row r="3315" ht="15" customHeight="1" x14ac:dyDescent="0.2"/>
    <row r="3316" ht="15" customHeight="1" x14ac:dyDescent="0.2"/>
    <row r="3317" ht="15" customHeight="1" x14ac:dyDescent="0.2"/>
    <row r="3318" ht="15" customHeight="1" x14ac:dyDescent="0.2"/>
    <row r="3319" ht="15" customHeight="1" x14ac:dyDescent="0.2"/>
    <row r="3320" ht="15" customHeight="1" x14ac:dyDescent="0.2"/>
    <row r="3321" ht="15" customHeight="1" x14ac:dyDescent="0.2"/>
    <row r="3322" ht="15" customHeight="1" x14ac:dyDescent="0.2"/>
    <row r="3323" ht="15" customHeight="1" x14ac:dyDescent="0.2"/>
    <row r="3324" ht="15" customHeight="1" x14ac:dyDescent="0.2"/>
    <row r="3325" ht="15" customHeight="1" x14ac:dyDescent="0.2"/>
    <row r="3326" ht="15" customHeight="1" x14ac:dyDescent="0.2"/>
    <row r="3327" ht="15" customHeight="1" x14ac:dyDescent="0.2"/>
    <row r="3328" ht="15" customHeight="1" x14ac:dyDescent="0.2"/>
    <row r="3329" ht="15" customHeight="1" x14ac:dyDescent="0.2"/>
    <row r="3330" ht="15" customHeight="1" x14ac:dyDescent="0.2"/>
    <row r="3331" ht="15" customHeight="1" x14ac:dyDescent="0.2"/>
    <row r="3332" ht="15" customHeight="1" x14ac:dyDescent="0.2"/>
    <row r="3333" ht="15" customHeight="1" x14ac:dyDescent="0.2"/>
    <row r="3334" ht="15" customHeight="1" x14ac:dyDescent="0.2"/>
    <row r="3335" ht="15" customHeight="1" x14ac:dyDescent="0.2"/>
    <row r="3336" ht="15" customHeight="1" x14ac:dyDescent="0.2"/>
    <row r="3337" ht="15" customHeight="1" x14ac:dyDescent="0.2"/>
    <row r="3338" ht="15" customHeight="1" x14ac:dyDescent="0.2"/>
    <row r="3339" ht="15" customHeight="1" x14ac:dyDescent="0.2"/>
    <row r="3340" ht="15" customHeight="1" x14ac:dyDescent="0.2"/>
    <row r="3341" ht="15" customHeight="1" x14ac:dyDescent="0.2"/>
    <row r="3342" ht="15" customHeight="1" x14ac:dyDescent="0.2"/>
    <row r="3343" ht="15" customHeight="1" x14ac:dyDescent="0.2"/>
    <row r="3344" ht="15" customHeight="1" x14ac:dyDescent="0.2"/>
    <row r="3345" ht="15" customHeight="1" x14ac:dyDescent="0.2"/>
    <row r="3346" ht="15" customHeight="1" x14ac:dyDescent="0.2"/>
    <row r="3347" ht="15" customHeight="1" x14ac:dyDescent="0.2"/>
    <row r="3348" ht="15" customHeight="1" x14ac:dyDescent="0.2"/>
    <row r="3349" ht="15" customHeight="1" x14ac:dyDescent="0.2"/>
    <row r="3350" ht="15" customHeight="1" x14ac:dyDescent="0.2"/>
    <row r="3351" ht="15" customHeight="1" x14ac:dyDescent="0.2"/>
    <row r="3352" ht="15" customHeight="1" x14ac:dyDescent="0.2"/>
    <row r="3353" ht="15" customHeight="1" x14ac:dyDescent="0.2"/>
    <row r="3354" ht="15" customHeight="1" x14ac:dyDescent="0.2"/>
    <row r="3355" ht="15" customHeight="1" x14ac:dyDescent="0.2"/>
    <row r="3356" ht="15" customHeight="1" x14ac:dyDescent="0.2"/>
    <row r="3357" ht="15" customHeight="1" x14ac:dyDescent="0.2"/>
    <row r="3358" ht="15" customHeight="1" x14ac:dyDescent="0.2"/>
    <row r="3359" ht="15" customHeight="1" x14ac:dyDescent="0.2"/>
    <row r="3360" ht="15" customHeight="1" x14ac:dyDescent="0.2"/>
    <row r="3361" ht="15" customHeight="1" x14ac:dyDescent="0.2"/>
    <row r="3362" ht="15" customHeight="1" x14ac:dyDescent="0.2"/>
    <row r="3363" ht="15" customHeight="1" x14ac:dyDescent="0.2"/>
    <row r="3364" ht="15" customHeight="1" x14ac:dyDescent="0.2"/>
    <row r="3365" ht="15" customHeight="1" x14ac:dyDescent="0.2"/>
    <row r="3366" ht="15" customHeight="1" x14ac:dyDescent="0.2"/>
    <row r="3367" ht="15" customHeight="1" x14ac:dyDescent="0.2"/>
    <row r="3368" ht="15" customHeight="1" x14ac:dyDescent="0.2"/>
    <row r="3369" ht="15" customHeight="1" x14ac:dyDescent="0.2"/>
    <row r="3370" ht="15" customHeight="1" x14ac:dyDescent="0.2"/>
    <row r="3371" ht="15" customHeight="1" x14ac:dyDescent="0.2"/>
    <row r="3372" ht="15" customHeight="1" x14ac:dyDescent="0.2"/>
    <row r="3373" ht="15" customHeight="1" x14ac:dyDescent="0.2"/>
    <row r="3374" ht="15" customHeight="1" x14ac:dyDescent="0.2"/>
    <row r="3375" ht="15" customHeight="1" x14ac:dyDescent="0.2"/>
    <row r="3376" ht="15" customHeight="1" x14ac:dyDescent="0.2"/>
    <row r="3377" ht="15" customHeight="1" x14ac:dyDescent="0.2"/>
    <row r="3378" ht="15" customHeight="1" x14ac:dyDescent="0.2"/>
    <row r="3379" ht="15" customHeight="1" x14ac:dyDescent="0.2"/>
    <row r="3380" ht="15" customHeight="1" x14ac:dyDescent="0.2"/>
    <row r="3381" ht="15" customHeight="1" x14ac:dyDescent="0.2"/>
    <row r="3382" ht="15" customHeight="1" x14ac:dyDescent="0.2"/>
    <row r="3383" ht="15" customHeight="1" x14ac:dyDescent="0.2"/>
    <row r="3384" ht="15" customHeight="1" x14ac:dyDescent="0.2"/>
    <row r="3385" ht="15" customHeight="1" x14ac:dyDescent="0.2"/>
    <row r="3386" ht="15" customHeight="1" x14ac:dyDescent="0.2"/>
    <row r="3387" ht="15" customHeight="1" x14ac:dyDescent="0.2"/>
    <row r="3388" ht="15" customHeight="1" x14ac:dyDescent="0.2"/>
    <row r="3389" ht="15" customHeight="1" x14ac:dyDescent="0.2"/>
    <row r="3390" ht="15" customHeight="1" x14ac:dyDescent="0.2"/>
    <row r="3391" ht="15" customHeight="1" x14ac:dyDescent="0.2"/>
    <row r="3392" ht="15" customHeight="1" x14ac:dyDescent="0.2"/>
    <row r="3393" ht="15" customHeight="1" x14ac:dyDescent="0.2"/>
    <row r="3394" ht="15" customHeight="1" x14ac:dyDescent="0.2"/>
    <row r="3395" ht="15" customHeight="1" x14ac:dyDescent="0.2"/>
    <row r="3396" ht="15" customHeight="1" x14ac:dyDescent="0.2"/>
    <row r="3397" ht="15" customHeight="1" x14ac:dyDescent="0.2"/>
    <row r="3398" ht="15" customHeight="1" x14ac:dyDescent="0.2"/>
    <row r="3399" ht="15" customHeight="1" x14ac:dyDescent="0.2"/>
    <row r="3400" ht="15" customHeight="1" x14ac:dyDescent="0.2"/>
    <row r="3401" ht="15" customHeight="1" x14ac:dyDescent="0.2"/>
    <row r="3402" ht="15" customHeight="1" x14ac:dyDescent="0.2"/>
    <row r="3403" ht="15" customHeight="1" x14ac:dyDescent="0.2"/>
    <row r="3404" ht="15" customHeight="1" x14ac:dyDescent="0.2"/>
    <row r="3405" ht="15" customHeight="1" x14ac:dyDescent="0.2"/>
    <row r="3406" ht="15" customHeight="1" x14ac:dyDescent="0.2"/>
    <row r="3407" ht="15" customHeight="1" x14ac:dyDescent="0.2"/>
    <row r="3408" ht="15" customHeight="1" x14ac:dyDescent="0.2"/>
    <row r="3409" ht="15" customHeight="1" x14ac:dyDescent="0.2"/>
    <row r="3410" ht="15" customHeight="1" x14ac:dyDescent="0.2"/>
    <row r="3411" ht="15" customHeight="1" x14ac:dyDescent="0.2"/>
    <row r="3412" ht="15" customHeight="1" x14ac:dyDescent="0.2"/>
    <row r="3413" ht="15" customHeight="1" x14ac:dyDescent="0.2"/>
    <row r="3414" ht="15" customHeight="1" x14ac:dyDescent="0.2"/>
    <row r="3415" ht="15" customHeight="1" x14ac:dyDescent="0.2"/>
    <row r="3416" ht="15" customHeight="1" x14ac:dyDescent="0.2"/>
    <row r="3417" ht="15" customHeight="1" x14ac:dyDescent="0.2"/>
    <row r="3418" ht="15" customHeight="1" x14ac:dyDescent="0.2"/>
    <row r="3419" ht="15" customHeight="1" x14ac:dyDescent="0.2"/>
    <row r="3420" ht="15" customHeight="1" x14ac:dyDescent="0.2"/>
    <row r="3421" ht="15" customHeight="1" x14ac:dyDescent="0.2"/>
    <row r="3422" ht="15" customHeight="1" x14ac:dyDescent="0.2"/>
    <row r="3423" ht="15" customHeight="1" x14ac:dyDescent="0.2"/>
    <row r="3424" ht="15" customHeight="1" x14ac:dyDescent="0.2"/>
    <row r="3425" ht="15" customHeight="1" x14ac:dyDescent="0.2"/>
    <row r="3426" ht="15" customHeight="1" x14ac:dyDescent="0.2"/>
    <row r="3427" ht="15" customHeight="1" x14ac:dyDescent="0.2"/>
    <row r="3428" ht="15" customHeight="1" x14ac:dyDescent="0.2"/>
    <row r="3429" ht="15" customHeight="1" x14ac:dyDescent="0.2"/>
    <row r="3430" ht="15" customHeight="1" x14ac:dyDescent="0.2"/>
    <row r="3431" ht="15" customHeight="1" x14ac:dyDescent="0.2"/>
    <row r="3432" ht="15" customHeight="1" x14ac:dyDescent="0.2"/>
    <row r="3433" ht="15" customHeight="1" x14ac:dyDescent="0.2"/>
    <row r="3434" ht="15" customHeight="1" x14ac:dyDescent="0.2"/>
    <row r="3435" ht="15" customHeight="1" x14ac:dyDescent="0.2"/>
    <row r="3436" ht="15" customHeight="1" x14ac:dyDescent="0.2"/>
    <row r="3437" ht="15" customHeight="1" x14ac:dyDescent="0.2"/>
    <row r="3438" ht="15" customHeight="1" x14ac:dyDescent="0.2"/>
    <row r="3439" ht="15" customHeight="1" x14ac:dyDescent="0.2"/>
    <row r="3440" ht="15" customHeight="1" x14ac:dyDescent="0.2"/>
    <row r="3441" ht="15" customHeight="1" x14ac:dyDescent="0.2"/>
    <row r="3442" ht="15" customHeight="1" x14ac:dyDescent="0.2"/>
    <row r="3443" ht="15" customHeight="1" x14ac:dyDescent="0.2"/>
    <row r="3444" ht="15" customHeight="1" x14ac:dyDescent="0.2"/>
    <row r="3445" ht="15" customHeight="1" x14ac:dyDescent="0.2"/>
    <row r="3446" ht="15" customHeight="1" x14ac:dyDescent="0.2"/>
    <row r="3447" ht="15" customHeight="1" x14ac:dyDescent="0.2"/>
    <row r="3448" ht="15" customHeight="1" x14ac:dyDescent="0.2"/>
    <row r="3449" ht="15" customHeight="1" x14ac:dyDescent="0.2"/>
    <row r="3450" ht="15" customHeight="1" x14ac:dyDescent="0.2"/>
    <row r="3451" ht="15" customHeight="1" x14ac:dyDescent="0.2"/>
    <row r="3452" ht="15" customHeight="1" x14ac:dyDescent="0.2"/>
    <row r="3453" ht="15" customHeight="1" x14ac:dyDescent="0.2"/>
    <row r="3454" ht="15" customHeight="1" x14ac:dyDescent="0.2"/>
    <row r="3455" ht="15" customHeight="1" x14ac:dyDescent="0.2"/>
    <row r="3456" ht="15" customHeight="1" x14ac:dyDescent="0.2"/>
    <row r="3457" ht="15" customHeight="1" x14ac:dyDescent="0.2"/>
    <row r="3458" ht="15" customHeight="1" x14ac:dyDescent="0.2"/>
    <row r="3459" ht="15" customHeight="1" x14ac:dyDescent="0.2"/>
    <row r="3460" ht="15" customHeight="1" x14ac:dyDescent="0.2"/>
    <row r="3461" ht="15" customHeight="1" x14ac:dyDescent="0.2"/>
    <row r="3462" ht="15" customHeight="1" x14ac:dyDescent="0.2"/>
    <row r="3463" ht="15" customHeight="1" x14ac:dyDescent="0.2"/>
    <row r="3464" ht="15" customHeight="1" x14ac:dyDescent="0.2"/>
    <row r="3465" ht="15" customHeight="1" x14ac:dyDescent="0.2"/>
    <row r="3466" ht="15" customHeight="1" x14ac:dyDescent="0.2"/>
    <row r="3467" ht="15" customHeight="1" x14ac:dyDescent="0.2"/>
    <row r="3468" ht="15" customHeight="1" x14ac:dyDescent="0.2"/>
    <row r="3469" ht="15" customHeight="1" x14ac:dyDescent="0.2"/>
    <row r="3470" ht="15" customHeight="1" x14ac:dyDescent="0.2"/>
    <row r="3471" ht="15" customHeight="1" x14ac:dyDescent="0.2"/>
    <row r="3472" ht="15" customHeight="1" x14ac:dyDescent="0.2"/>
    <row r="3473" ht="15" customHeight="1" x14ac:dyDescent="0.2"/>
    <row r="3474" ht="15" customHeight="1" x14ac:dyDescent="0.2"/>
    <row r="3475" ht="15" customHeight="1" x14ac:dyDescent="0.2"/>
    <row r="3476" ht="15" customHeight="1" x14ac:dyDescent="0.2"/>
    <row r="3477" ht="15" customHeight="1" x14ac:dyDescent="0.2"/>
    <row r="3478" ht="15" customHeight="1" x14ac:dyDescent="0.2"/>
    <row r="3479" ht="15" customHeight="1" x14ac:dyDescent="0.2"/>
    <row r="3480" ht="15" customHeight="1" x14ac:dyDescent="0.2"/>
    <row r="3481" ht="15" customHeight="1" x14ac:dyDescent="0.2"/>
    <row r="3482" ht="15" customHeight="1" x14ac:dyDescent="0.2"/>
    <row r="3483" ht="15" customHeight="1" x14ac:dyDescent="0.2"/>
    <row r="3484" ht="15" customHeight="1" x14ac:dyDescent="0.2"/>
    <row r="3485" ht="15" customHeight="1" x14ac:dyDescent="0.2"/>
    <row r="3486" ht="15" customHeight="1" x14ac:dyDescent="0.2"/>
    <row r="3487" ht="15" customHeight="1" x14ac:dyDescent="0.2"/>
    <row r="3488" ht="15" customHeight="1" x14ac:dyDescent="0.2"/>
    <row r="3489" ht="15" customHeight="1" x14ac:dyDescent="0.2"/>
    <row r="3490" ht="15" customHeight="1" x14ac:dyDescent="0.2"/>
    <row r="3491" ht="15" customHeight="1" x14ac:dyDescent="0.2"/>
    <row r="3492" ht="15" customHeight="1" x14ac:dyDescent="0.2"/>
    <row r="3493" ht="15" customHeight="1" x14ac:dyDescent="0.2"/>
    <row r="3494" ht="15" customHeight="1" x14ac:dyDescent="0.2"/>
    <row r="3495" ht="15" customHeight="1" x14ac:dyDescent="0.2"/>
    <row r="3496" ht="15" customHeight="1" x14ac:dyDescent="0.2"/>
    <row r="3497" ht="15" customHeight="1" x14ac:dyDescent="0.2"/>
    <row r="3498" ht="15" customHeight="1" x14ac:dyDescent="0.2"/>
    <row r="3499" ht="15" customHeight="1" x14ac:dyDescent="0.2"/>
    <row r="3500" ht="15" customHeight="1" x14ac:dyDescent="0.2"/>
    <row r="3501" ht="15" customHeight="1" x14ac:dyDescent="0.2"/>
    <row r="3502" ht="15" customHeight="1" x14ac:dyDescent="0.2"/>
    <row r="3503" ht="15" customHeight="1" x14ac:dyDescent="0.2"/>
    <row r="3504" ht="15" customHeight="1" x14ac:dyDescent="0.2"/>
    <row r="3505" ht="15" customHeight="1" x14ac:dyDescent="0.2"/>
    <row r="3506" ht="15" customHeight="1" x14ac:dyDescent="0.2"/>
    <row r="3507" ht="15" customHeight="1" x14ac:dyDescent="0.2"/>
    <row r="3508" ht="15" customHeight="1" x14ac:dyDescent="0.2"/>
    <row r="3509" ht="15" customHeight="1" x14ac:dyDescent="0.2"/>
    <row r="3510" ht="15" customHeight="1" x14ac:dyDescent="0.2"/>
    <row r="3511" ht="15" customHeight="1" x14ac:dyDescent="0.2"/>
    <row r="3512" ht="15" customHeight="1" x14ac:dyDescent="0.2"/>
    <row r="3513" ht="15" customHeight="1" x14ac:dyDescent="0.2"/>
    <row r="3514" ht="15" customHeight="1" x14ac:dyDescent="0.2"/>
    <row r="3515" ht="15" customHeight="1" x14ac:dyDescent="0.2"/>
    <row r="3516" ht="15" customHeight="1" x14ac:dyDescent="0.2"/>
    <row r="3517" ht="15" customHeight="1" x14ac:dyDescent="0.2"/>
    <row r="3518" ht="15" customHeight="1" x14ac:dyDescent="0.2"/>
    <row r="3519" ht="15" customHeight="1" x14ac:dyDescent="0.2"/>
    <row r="3520" ht="15" customHeight="1" x14ac:dyDescent="0.2"/>
    <row r="3521" ht="15" customHeight="1" x14ac:dyDescent="0.2"/>
    <row r="3522" ht="15" customHeight="1" x14ac:dyDescent="0.2"/>
    <row r="3523" ht="15" customHeight="1" x14ac:dyDescent="0.2"/>
    <row r="3524" ht="15" customHeight="1" x14ac:dyDescent="0.2"/>
    <row r="3525" ht="15" customHeight="1" x14ac:dyDescent="0.2"/>
    <row r="3526" ht="15" customHeight="1" x14ac:dyDescent="0.2"/>
    <row r="3527" ht="15" customHeight="1" x14ac:dyDescent="0.2"/>
    <row r="3528" ht="15" customHeight="1" x14ac:dyDescent="0.2"/>
    <row r="3529" ht="15" customHeight="1" x14ac:dyDescent="0.2"/>
    <row r="3530" ht="15" customHeight="1" x14ac:dyDescent="0.2"/>
    <row r="3531" ht="15" customHeight="1" x14ac:dyDescent="0.2"/>
    <row r="3532" ht="15" customHeight="1" x14ac:dyDescent="0.2"/>
    <row r="3533" ht="15" customHeight="1" x14ac:dyDescent="0.2"/>
    <row r="3534" ht="15" customHeight="1" x14ac:dyDescent="0.2"/>
    <row r="3535" ht="15" customHeight="1" x14ac:dyDescent="0.2"/>
    <row r="3536" ht="15" customHeight="1" x14ac:dyDescent="0.2"/>
    <row r="3537" ht="15" customHeight="1" x14ac:dyDescent="0.2"/>
    <row r="3538" ht="15" customHeight="1" x14ac:dyDescent="0.2"/>
    <row r="3539" ht="15" customHeight="1" x14ac:dyDescent="0.2"/>
    <row r="3540" ht="15" customHeight="1" x14ac:dyDescent="0.2"/>
    <row r="3541" ht="15" customHeight="1" x14ac:dyDescent="0.2"/>
    <row r="3542" ht="15" customHeight="1" x14ac:dyDescent="0.2"/>
    <row r="3543" ht="15" customHeight="1" x14ac:dyDescent="0.2"/>
    <row r="3544" ht="15" customHeight="1" x14ac:dyDescent="0.2"/>
    <row r="3545" ht="15" customHeight="1" x14ac:dyDescent="0.2"/>
    <row r="3546" ht="15" customHeight="1" x14ac:dyDescent="0.2"/>
    <row r="3547" ht="15" customHeight="1" x14ac:dyDescent="0.2"/>
    <row r="3548" ht="15" customHeight="1" x14ac:dyDescent="0.2"/>
    <row r="3549" ht="15" customHeight="1" x14ac:dyDescent="0.2"/>
    <row r="3550" ht="15" customHeight="1" x14ac:dyDescent="0.2"/>
    <row r="3551" ht="15" customHeight="1" x14ac:dyDescent="0.2"/>
    <row r="3552" ht="15" customHeight="1" x14ac:dyDescent="0.2"/>
    <row r="3553" ht="15" customHeight="1" x14ac:dyDescent="0.2"/>
    <row r="3554" ht="15" customHeight="1" x14ac:dyDescent="0.2"/>
    <row r="3555" ht="15" customHeight="1" x14ac:dyDescent="0.2"/>
    <row r="3556" ht="15" customHeight="1" x14ac:dyDescent="0.2"/>
    <row r="3557" ht="15" customHeight="1" x14ac:dyDescent="0.2"/>
    <row r="3558" ht="15" customHeight="1" x14ac:dyDescent="0.2"/>
    <row r="3559" ht="15" customHeight="1" x14ac:dyDescent="0.2"/>
    <row r="3560" ht="15" customHeight="1" x14ac:dyDescent="0.2"/>
    <row r="3561" ht="15" customHeight="1" x14ac:dyDescent="0.2"/>
    <row r="3562" ht="15" customHeight="1" x14ac:dyDescent="0.2"/>
    <row r="3563" ht="15" customHeight="1" x14ac:dyDescent="0.2"/>
    <row r="3564" ht="15" customHeight="1" x14ac:dyDescent="0.2"/>
    <row r="3565" ht="15" customHeight="1" x14ac:dyDescent="0.2"/>
    <row r="3566" ht="15" customHeight="1" x14ac:dyDescent="0.2"/>
    <row r="3567" ht="15" customHeight="1" x14ac:dyDescent="0.2"/>
    <row r="3568" ht="15" customHeight="1" x14ac:dyDescent="0.2"/>
    <row r="3569" ht="15" customHeight="1" x14ac:dyDescent="0.2"/>
    <row r="3570" ht="15" customHeight="1" x14ac:dyDescent="0.2"/>
    <row r="3571" ht="15" customHeight="1" x14ac:dyDescent="0.2"/>
    <row r="3572" ht="15" customHeight="1" x14ac:dyDescent="0.2"/>
    <row r="3573" ht="15" customHeight="1" x14ac:dyDescent="0.2"/>
    <row r="3574" ht="15" customHeight="1" x14ac:dyDescent="0.2"/>
    <row r="3575" ht="15" customHeight="1" x14ac:dyDescent="0.2"/>
    <row r="3576" ht="15" customHeight="1" x14ac:dyDescent="0.2"/>
    <row r="3577" ht="15" customHeight="1" x14ac:dyDescent="0.2"/>
    <row r="3578" ht="15" customHeight="1" x14ac:dyDescent="0.2"/>
    <row r="3579" ht="15" customHeight="1" x14ac:dyDescent="0.2"/>
    <row r="3580" ht="15" customHeight="1" x14ac:dyDescent="0.2"/>
    <row r="3581" ht="15" customHeight="1" x14ac:dyDescent="0.2"/>
    <row r="3582" ht="15" customHeight="1" x14ac:dyDescent="0.2"/>
    <row r="3583" ht="15" customHeight="1" x14ac:dyDescent="0.2"/>
    <row r="3584" ht="15" customHeight="1" x14ac:dyDescent="0.2"/>
    <row r="3585" ht="15" customHeight="1" x14ac:dyDescent="0.2"/>
    <row r="3586" ht="15" customHeight="1" x14ac:dyDescent="0.2"/>
    <row r="3587" ht="15" customHeight="1" x14ac:dyDescent="0.2"/>
    <row r="3588" ht="15" customHeight="1" x14ac:dyDescent="0.2"/>
    <row r="3589" ht="15" customHeight="1" x14ac:dyDescent="0.2"/>
    <row r="3590" ht="15" customHeight="1" x14ac:dyDescent="0.2"/>
    <row r="3591" ht="15" customHeight="1" x14ac:dyDescent="0.2"/>
    <row r="3592" ht="15" customHeight="1" x14ac:dyDescent="0.2"/>
    <row r="3593" ht="15" customHeight="1" x14ac:dyDescent="0.2"/>
    <row r="3594" ht="15" customHeight="1" x14ac:dyDescent="0.2"/>
    <row r="3595" ht="15" customHeight="1" x14ac:dyDescent="0.2"/>
    <row r="3596" ht="15" customHeight="1" x14ac:dyDescent="0.2"/>
    <row r="3597" ht="15" customHeight="1" x14ac:dyDescent="0.2"/>
    <row r="3598" ht="15" customHeight="1" x14ac:dyDescent="0.2"/>
    <row r="3599" ht="15" customHeight="1" x14ac:dyDescent="0.2"/>
    <row r="3600" ht="15" customHeight="1" x14ac:dyDescent="0.2"/>
    <row r="3601" ht="15" customHeight="1" x14ac:dyDescent="0.2"/>
    <row r="3602" ht="15" customHeight="1" x14ac:dyDescent="0.2"/>
    <row r="3603" ht="15" customHeight="1" x14ac:dyDescent="0.2"/>
    <row r="3604" ht="15" customHeight="1" x14ac:dyDescent="0.2"/>
    <row r="3605" ht="15" customHeight="1" x14ac:dyDescent="0.2"/>
    <row r="3606" ht="15" customHeight="1" x14ac:dyDescent="0.2"/>
    <row r="3607" ht="15" customHeight="1" x14ac:dyDescent="0.2"/>
    <row r="3608" ht="15" customHeight="1" x14ac:dyDescent="0.2"/>
    <row r="3609" ht="15" customHeight="1" x14ac:dyDescent="0.2"/>
    <row r="3610" ht="15" customHeight="1" x14ac:dyDescent="0.2"/>
    <row r="3611" ht="15" customHeight="1" x14ac:dyDescent="0.2"/>
    <row r="3612" ht="15" customHeight="1" x14ac:dyDescent="0.2"/>
    <row r="3613" ht="15" customHeight="1" x14ac:dyDescent="0.2"/>
    <row r="3614" ht="15" customHeight="1" x14ac:dyDescent="0.2"/>
    <row r="3615" ht="15" customHeight="1" x14ac:dyDescent="0.2"/>
    <row r="3616" ht="15" customHeight="1" x14ac:dyDescent="0.2"/>
    <row r="3617" ht="15" customHeight="1" x14ac:dyDescent="0.2"/>
    <row r="3618" ht="15" customHeight="1" x14ac:dyDescent="0.2"/>
    <row r="3619" ht="15" customHeight="1" x14ac:dyDescent="0.2"/>
    <row r="3620" ht="15" customHeight="1" x14ac:dyDescent="0.2"/>
    <row r="3621" ht="15" customHeight="1" x14ac:dyDescent="0.2"/>
    <row r="3622" ht="15" customHeight="1" x14ac:dyDescent="0.2"/>
    <row r="3623" ht="15" customHeight="1" x14ac:dyDescent="0.2"/>
    <row r="3624" ht="15" customHeight="1" x14ac:dyDescent="0.2"/>
    <row r="3625" ht="15" customHeight="1" x14ac:dyDescent="0.2"/>
    <row r="3626" ht="15" customHeight="1" x14ac:dyDescent="0.2"/>
    <row r="3627" ht="15" customHeight="1" x14ac:dyDescent="0.2"/>
    <row r="3628" ht="15" customHeight="1" x14ac:dyDescent="0.2"/>
    <row r="3629" ht="15" customHeight="1" x14ac:dyDescent="0.2"/>
    <row r="3630" ht="15" customHeight="1" x14ac:dyDescent="0.2"/>
    <row r="3631" ht="15" customHeight="1" x14ac:dyDescent="0.2"/>
    <row r="3632" ht="15" customHeight="1" x14ac:dyDescent="0.2"/>
    <row r="3633" ht="15" customHeight="1" x14ac:dyDescent="0.2"/>
    <row r="3634" ht="15" customHeight="1" x14ac:dyDescent="0.2"/>
    <row r="3635" ht="15" customHeight="1" x14ac:dyDescent="0.2"/>
    <row r="3636" ht="15" customHeight="1" x14ac:dyDescent="0.2"/>
    <row r="3637" ht="15" customHeight="1" x14ac:dyDescent="0.2"/>
    <row r="3638" ht="15" customHeight="1" x14ac:dyDescent="0.2"/>
    <row r="3639" ht="15" customHeight="1" x14ac:dyDescent="0.2"/>
    <row r="3640" ht="15" customHeight="1" x14ac:dyDescent="0.2"/>
    <row r="3641" ht="15" customHeight="1" x14ac:dyDescent="0.2"/>
    <row r="3642" ht="15" customHeight="1" x14ac:dyDescent="0.2"/>
    <row r="3643" ht="15" customHeight="1" x14ac:dyDescent="0.2"/>
    <row r="3644" ht="15" customHeight="1" x14ac:dyDescent="0.2"/>
    <row r="3645" ht="15" customHeight="1" x14ac:dyDescent="0.2"/>
    <row r="3646" ht="15" customHeight="1" x14ac:dyDescent="0.2"/>
    <row r="3647" ht="15" customHeight="1" x14ac:dyDescent="0.2"/>
    <row r="3648" ht="15" customHeight="1" x14ac:dyDescent="0.2"/>
    <row r="3649" ht="15" customHeight="1" x14ac:dyDescent="0.2"/>
    <row r="3650" ht="15" customHeight="1" x14ac:dyDescent="0.2"/>
    <row r="3651" ht="15" customHeight="1" x14ac:dyDescent="0.2"/>
    <row r="3652" ht="15" customHeight="1" x14ac:dyDescent="0.2"/>
    <row r="3653" ht="15" customHeight="1" x14ac:dyDescent="0.2"/>
    <row r="3654" ht="15" customHeight="1" x14ac:dyDescent="0.2"/>
    <row r="3655" ht="15" customHeight="1" x14ac:dyDescent="0.2"/>
    <row r="3656" ht="15" customHeight="1" x14ac:dyDescent="0.2"/>
    <row r="3657" ht="15" customHeight="1" x14ac:dyDescent="0.2"/>
    <row r="3658" ht="15" customHeight="1" x14ac:dyDescent="0.2"/>
    <row r="3659" ht="15" customHeight="1" x14ac:dyDescent="0.2"/>
    <row r="3660" ht="15" customHeight="1" x14ac:dyDescent="0.2"/>
    <row r="3661" ht="15" customHeight="1" x14ac:dyDescent="0.2"/>
    <row r="3662" ht="15" customHeight="1" x14ac:dyDescent="0.2"/>
    <row r="3663" ht="15" customHeight="1" x14ac:dyDescent="0.2"/>
    <row r="3664" ht="15" customHeight="1" x14ac:dyDescent="0.2"/>
    <row r="3665" ht="15" customHeight="1" x14ac:dyDescent="0.2"/>
    <row r="3666" ht="15" customHeight="1" x14ac:dyDescent="0.2"/>
    <row r="3667" ht="15" customHeight="1" x14ac:dyDescent="0.2"/>
    <row r="3668" ht="15" customHeight="1" x14ac:dyDescent="0.2"/>
    <row r="3669" ht="15" customHeight="1" x14ac:dyDescent="0.2"/>
    <row r="3670" ht="15" customHeight="1" x14ac:dyDescent="0.2"/>
    <row r="3671" ht="15" customHeight="1" x14ac:dyDescent="0.2"/>
    <row r="3672" ht="15" customHeight="1" x14ac:dyDescent="0.2"/>
    <row r="3673" ht="15" customHeight="1" x14ac:dyDescent="0.2"/>
    <row r="3674" ht="15" customHeight="1" x14ac:dyDescent="0.2"/>
    <row r="3675" ht="15" customHeight="1" x14ac:dyDescent="0.2"/>
    <row r="3676" ht="15" customHeight="1" x14ac:dyDescent="0.2"/>
    <row r="3677" ht="15" customHeight="1" x14ac:dyDescent="0.2"/>
    <row r="3678" ht="15" customHeight="1" x14ac:dyDescent="0.2"/>
    <row r="3679" ht="15" customHeight="1" x14ac:dyDescent="0.2"/>
    <row r="3680" ht="15" customHeight="1" x14ac:dyDescent="0.2"/>
    <row r="3681" ht="15" customHeight="1" x14ac:dyDescent="0.2"/>
    <row r="3682" ht="15" customHeight="1" x14ac:dyDescent="0.2"/>
    <row r="3683" ht="15" customHeight="1" x14ac:dyDescent="0.2"/>
    <row r="3684" ht="15" customHeight="1" x14ac:dyDescent="0.2"/>
    <row r="3685" ht="15" customHeight="1" x14ac:dyDescent="0.2"/>
    <row r="3686" ht="15" customHeight="1" x14ac:dyDescent="0.2"/>
    <row r="3687" ht="15" customHeight="1" x14ac:dyDescent="0.2"/>
    <row r="3688" ht="15" customHeight="1" x14ac:dyDescent="0.2"/>
    <row r="3689" ht="15" customHeight="1" x14ac:dyDescent="0.2"/>
    <row r="3690" ht="15" customHeight="1" x14ac:dyDescent="0.2"/>
    <row r="3691" ht="15" customHeight="1" x14ac:dyDescent="0.2"/>
    <row r="3692" ht="15" customHeight="1" x14ac:dyDescent="0.2"/>
    <row r="3693" ht="15" customHeight="1" x14ac:dyDescent="0.2"/>
    <row r="3694" ht="15" customHeight="1" x14ac:dyDescent="0.2"/>
    <row r="3695" ht="15" customHeight="1" x14ac:dyDescent="0.2"/>
    <row r="3696" ht="15" customHeight="1" x14ac:dyDescent="0.2"/>
    <row r="3697" ht="15" customHeight="1" x14ac:dyDescent="0.2"/>
    <row r="3698" ht="15" customHeight="1" x14ac:dyDescent="0.2"/>
    <row r="3699" ht="15" customHeight="1" x14ac:dyDescent="0.2"/>
    <row r="3700" ht="15" customHeight="1" x14ac:dyDescent="0.2"/>
    <row r="3701" ht="15" customHeight="1" x14ac:dyDescent="0.2"/>
    <row r="3702" ht="15" customHeight="1" x14ac:dyDescent="0.2"/>
    <row r="3703" ht="15" customHeight="1" x14ac:dyDescent="0.2"/>
    <row r="3704" ht="15" customHeight="1" x14ac:dyDescent="0.2"/>
    <row r="3705" ht="15" customHeight="1" x14ac:dyDescent="0.2"/>
    <row r="3706" ht="15" customHeight="1" x14ac:dyDescent="0.2"/>
    <row r="3707" ht="15" customHeight="1" x14ac:dyDescent="0.2"/>
    <row r="3708" ht="15" customHeight="1" x14ac:dyDescent="0.2"/>
    <row r="3709" ht="15" customHeight="1" x14ac:dyDescent="0.2"/>
    <row r="3710" ht="15" customHeight="1" x14ac:dyDescent="0.2"/>
    <row r="3711" ht="15" customHeight="1" x14ac:dyDescent="0.2"/>
    <row r="3712" ht="15" customHeight="1" x14ac:dyDescent="0.2"/>
    <row r="3713" ht="15" customHeight="1" x14ac:dyDescent="0.2"/>
    <row r="3714" ht="15" customHeight="1" x14ac:dyDescent="0.2"/>
    <row r="3715" ht="15" customHeight="1" x14ac:dyDescent="0.2"/>
    <row r="3716" ht="15" customHeight="1" x14ac:dyDescent="0.2"/>
    <row r="3717" ht="15" customHeight="1" x14ac:dyDescent="0.2"/>
    <row r="3718" ht="15" customHeight="1" x14ac:dyDescent="0.2"/>
    <row r="3719" ht="15" customHeight="1" x14ac:dyDescent="0.2"/>
    <row r="3720" ht="15" customHeight="1" x14ac:dyDescent="0.2"/>
    <row r="3721" ht="15" customHeight="1" x14ac:dyDescent="0.2"/>
    <row r="3722" ht="15" customHeight="1" x14ac:dyDescent="0.2"/>
    <row r="3723" ht="15" customHeight="1" x14ac:dyDescent="0.2"/>
    <row r="3724" ht="15" customHeight="1" x14ac:dyDescent="0.2"/>
    <row r="3725" ht="15" customHeight="1" x14ac:dyDescent="0.2"/>
    <row r="3726" ht="15" customHeight="1" x14ac:dyDescent="0.2"/>
    <row r="3727" ht="15" customHeight="1" x14ac:dyDescent="0.2"/>
    <row r="3728" ht="15" customHeight="1" x14ac:dyDescent="0.2"/>
    <row r="3729" ht="15" customHeight="1" x14ac:dyDescent="0.2"/>
    <row r="3730" ht="15" customHeight="1" x14ac:dyDescent="0.2"/>
    <row r="3731" ht="15" customHeight="1" x14ac:dyDescent="0.2"/>
    <row r="3732" ht="15" customHeight="1" x14ac:dyDescent="0.2"/>
    <row r="3733" ht="15" customHeight="1" x14ac:dyDescent="0.2"/>
    <row r="3734" ht="15" customHeight="1" x14ac:dyDescent="0.2"/>
    <row r="3735" ht="15" customHeight="1" x14ac:dyDescent="0.2"/>
    <row r="3736" ht="15" customHeight="1" x14ac:dyDescent="0.2"/>
    <row r="3737" ht="15" customHeight="1" x14ac:dyDescent="0.2"/>
    <row r="3738" ht="15" customHeight="1" x14ac:dyDescent="0.2"/>
    <row r="3739" ht="15" customHeight="1" x14ac:dyDescent="0.2"/>
    <row r="3740" ht="15" customHeight="1" x14ac:dyDescent="0.2"/>
    <row r="3741" ht="15" customHeight="1" x14ac:dyDescent="0.2"/>
    <row r="3742" ht="15" customHeight="1" x14ac:dyDescent="0.2"/>
    <row r="3743" ht="15" customHeight="1" x14ac:dyDescent="0.2"/>
    <row r="3744" ht="15" customHeight="1" x14ac:dyDescent="0.2"/>
    <row r="3745" ht="15" customHeight="1" x14ac:dyDescent="0.2"/>
    <row r="3746" ht="15" customHeight="1" x14ac:dyDescent="0.2"/>
    <row r="3747" ht="15" customHeight="1" x14ac:dyDescent="0.2"/>
    <row r="3748" ht="15" customHeight="1" x14ac:dyDescent="0.2"/>
    <row r="3749" ht="15" customHeight="1" x14ac:dyDescent="0.2"/>
    <row r="3750" ht="15" customHeight="1" x14ac:dyDescent="0.2"/>
    <row r="3751" ht="15" customHeight="1" x14ac:dyDescent="0.2"/>
    <row r="3752" ht="15" customHeight="1" x14ac:dyDescent="0.2"/>
    <row r="3753" ht="15" customHeight="1" x14ac:dyDescent="0.2"/>
    <row r="3754" ht="15" customHeight="1" x14ac:dyDescent="0.2"/>
    <row r="3755" ht="15" customHeight="1" x14ac:dyDescent="0.2"/>
    <row r="3756" ht="15" customHeight="1" x14ac:dyDescent="0.2"/>
    <row r="3757" ht="15" customHeight="1" x14ac:dyDescent="0.2"/>
    <row r="3758" ht="15" customHeight="1" x14ac:dyDescent="0.2"/>
    <row r="3759" ht="15" customHeight="1" x14ac:dyDescent="0.2"/>
    <row r="3760" ht="15" customHeight="1" x14ac:dyDescent="0.2"/>
    <row r="3761" ht="15" customHeight="1" x14ac:dyDescent="0.2"/>
    <row r="3762" ht="15" customHeight="1" x14ac:dyDescent="0.2"/>
    <row r="3763" ht="15" customHeight="1" x14ac:dyDescent="0.2"/>
    <row r="3764" ht="15" customHeight="1" x14ac:dyDescent="0.2"/>
    <row r="3765" ht="15" customHeight="1" x14ac:dyDescent="0.2"/>
    <row r="3766" ht="15" customHeight="1" x14ac:dyDescent="0.2"/>
    <row r="3767" ht="15" customHeight="1" x14ac:dyDescent="0.2"/>
    <row r="3768" ht="15" customHeight="1" x14ac:dyDescent="0.2"/>
    <row r="3769" ht="15" customHeight="1" x14ac:dyDescent="0.2"/>
    <row r="3770" ht="15" customHeight="1" x14ac:dyDescent="0.2"/>
    <row r="3771" ht="15" customHeight="1" x14ac:dyDescent="0.2"/>
    <row r="3772" ht="15" customHeight="1" x14ac:dyDescent="0.2"/>
    <row r="3773" ht="15" customHeight="1" x14ac:dyDescent="0.2"/>
    <row r="3774" ht="15" customHeight="1" x14ac:dyDescent="0.2"/>
    <row r="3775" ht="15" customHeight="1" x14ac:dyDescent="0.2"/>
    <row r="3776" ht="15" customHeight="1" x14ac:dyDescent="0.2"/>
    <row r="3777" ht="15" customHeight="1" x14ac:dyDescent="0.2"/>
    <row r="3778" ht="15" customHeight="1" x14ac:dyDescent="0.2"/>
    <row r="3779" ht="15" customHeight="1" x14ac:dyDescent="0.2"/>
    <row r="3780" ht="15" customHeight="1" x14ac:dyDescent="0.2"/>
    <row r="3781" ht="15" customHeight="1" x14ac:dyDescent="0.2"/>
    <row r="3782" ht="15" customHeight="1" x14ac:dyDescent="0.2"/>
    <row r="3783" ht="15" customHeight="1" x14ac:dyDescent="0.2"/>
    <row r="3784" ht="15" customHeight="1" x14ac:dyDescent="0.2"/>
    <row r="3785" ht="15" customHeight="1" x14ac:dyDescent="0.2"/>
    <row r="3786" ht="15" customHeight="1" x14ac:dyDescent="0.2"/>
    <row r="3787" ht="15" customHeight="1" x14ac:dyDescent="0.2"/>
    <row r="3788" ht="15" customHeight="1" x14ac:dyDescent="0.2"/>
    <row r="3789" ht="15" customHeight="1" x14ac:dyDescent="0.2"/>
    <row r="3790" ht="15" customHeight="1" x14ac:dyDescent="0.2"/>
    <row r="3791" ht="15" customHeight="1" x14ac:dyDescent="0.2"/>
    <row r="3792" ht="15" customHeight="1" x14ac:dyDescent="0.2"/>
    <row r="3793" ht="15" customHeight="1" x14ac:dyDescent="0.2"/>
    <row r="3794" ht="15" customHeight="1" x14ac:dyDescent="0.2"/>
    <row r="3795" ht="15" customHeight="1" x14ac:dyDescent="0.2"/>
    <row r="3796" ht="15" customHeight="1" x14ac:dyDescent="0.2"/>
    <row r="3797" ht="15" customHeight="1" x14ac:dyDescent="0.2"/>
    <row r="3798" ht="15" customHeight="1" x14ac:dyDescent="0.2"/>
    <row r="3799" ht="15" customHeight="1" x14ac:dyDescent="0.2"/>
    <row r="3800" ht="15" customHeight="1" x14ac:dyDescent="0.2"/>
    <row r="3801" ht="15" customHeight="1" x14ac:dyDescent="0.2"/>
    <row r="3802" ht="15" customHeight="1" x14ac:dyDescent="0.2"/>
    <row r="3803" ht="15" customHeight="1" x14ac:dyDescent="0.2"/>
    <row r="3804" ht="15" customHeight="1" x14ac:dyDescent="0.2"/>
    <row r="3805" ht="15" customHeight="1" x14ac:dyDescent="0.2"/>
    <row r="3806" ht="15" customHeight="1" x14ac:dyDescent="0.2"/>
    <row r="3807" ht="15" customHeight="1" x14ac:dyDescent="0.2"/>
    <row r="3808" ht="15" customHeight="1" x14ac:dyDescent="0.2"/>
    <row r="3809" ht="15" customHeight="1" x14ac:dyDescent="0.2"/>
    <row r="3810" ht="15" customHeight="1" x14ac:dyDescent="0.2"/>
    <row r="3811" ht="15" customHeight="1" x14ac:dyDescent="0.2"/>
    <row r="3812" ht="15" customHeight="1" x14ac:dyDescent="0.2"/>
    <row r="3813" ht="15" customHeight="1" x14ac:dyDescent="0.2"/>
    <row r="3814" ht="15" customHeight="1" x14ac:dyDescent="0.2"/>
    <row r="3815" ht="15" customHeight="1" x14ac:dyDescent="0.2"/>
    <row r="3816" ht="15" customHeight="1" x14ac:dyDescent="0.2"/>
    <row r="3817" ht="15" customHeight="1" x14ac:dyDescent="0.2"/>
    <row r="3818" ht="15" customHeight="1" x14ac:dyDescent="0.2"/>
    <row r="3819" ht="15" customHeight="1" x14ac:dyDescent="0.2"/>
    <row r="3820" ht="15" customHeight="1" x14ac:dyDescent="0.2"/>
    <row r="3821" ht="15" customHeight="1" x14ac:dyDescent="0.2"/>
    <row r="3822" ht="15" customHeight="1" x14ac:dyDescent="0.2"/>
    <row r="3823" ht="15" customHeight="1" x14ac:dyDescent="0.2"/>
    <row r="3824" ht="15" customHeight="1" x14ac:dyDescent="0.2"/>
    <row r="3825" ht="15" customHeight="1" x14ac:dyDescent="0.2"/>
    <row r="3826" ht="15" customHeight="1" x14ac:dyDescent="0.2"/>
    <row r="3827" ht="15" customHeight="1" x14ac:dyDescent="0.2"/>
    <row r="3828" ht="15" customHeight="1" x14ac:dyDescent="0.2"/>
    <row r="3829" ht="15" customHeight="1" x14ac:dyDescent="0.2"/>
    <row r="3830" ht="15" customHeight="1" x14ac:dyDescent="0.2"/>
    <row r="3831" ht="15" customHeight="1" x14ac:dyDescent="0.2"/>
    <row r="3832" ht="15" customHeight="1" x14ac:dyDescent="0.2"/>
    <row r="3833" ht="15" customHeight="1" x14ac:dyDescent="0.2"/>
    <row r="3834" ht="15" customHeight="1" x14ac:dyDescent="0.2"/>
    <row r="3835" ht="15" customHeight="1" x14ac:dyDescent="0.2"/>
    <row r="3836" ht="15" customHeight="1" x14ac:dyDescent="0.2"/>
    <row r="3837" ht="15" customHeight="1" x14ac:dyDescent="0.2"/>
    <row r="3838" ht="15" customHeight="1" x14ac:dyDescent="0.2"/>
    <row r="3839" ht="15" customHeight="1" x14ac:dyDescent="0.2"/>
    <row r="3840" ht="15" customHeight="1" x14ac:dyDescent="0.2"/>
    <row r="3841" ht="15" customHeight="1" x14ac:dyDescent="0.2"/>
    <row r="3842" ht="15" customHeight="1" x14ac:dyDescent="0.2"/>
    <row r="3843" ht="15" customHeight="1" x14ac:dyDescent="0.2"/>
    <row r="3844" ht="15" customHeight="1" x14ac:dyDescent="0.2"/>
    <row r="3845" ht="15" customHeight="1" x14ac:dyDescent="0.2"/>
    <row r="3846" ht="15" customHeight="1" x14ac:dyDescent="0.2"/>
    <row r="3847" ht="15" customHeight="1" x14ac:dyDescent="0.2"/>
    <row r="3848" ht="15" customHeight="1" x14ac:dyDescent="0.2"/>
    <row r="3849" ht="15" customHeight="1" x14ac:dyDescent="0.2"/>
    <row r="3850" ht="15" customHeight="1" x14ac:dyDescent="0.2"/>
    <row r="3851" ht="15" customHeight="1" x14ac:dyDescent="0.2"/>
    <row r="3852" ht="15" customHeight="1" x14ac:dyDescent="0.2"/>
    <row r="3853" ht="15" customHeight="1" x14ac:dyDescent="0.2"/>
    <row r="3854" ht="15" customHeight="1" x14ac:dyDescent="0.2"/>
    <row r="3855" ht="15" customHeight="1" x14ac:dyDescent="0.2"/>
    <row r="3856" ht="15" customHeight="1" x14ac:dyDescent="0.2"/>
    <row r="3857" ht="15" customHeight="1" x14ac:dyDescent="0.2"/>
    <row r="3858" ht="15" customHeight="1" x14ac:dyDescent="0.2"/>
    <row r="3859" ht="15" customHeight="1" x14ac:dyDescent="0.2"/>
    <row r="3860" ht="15" customHeight="1" x14ac:dyDescent="0.2"/>
    <row r="3861" ht="15" customHeight="1" x14ac:dyDescent="0.2"/>
    <row r="3862" ht="15" customHeight="1" x14ac:dyDescent="0.2"/>
    <row r="3863" ht="15" customHeight="1" x14ac:dyDescent="0.2"/>
    <row r="3864" ht="15" customHeight="1" x14ac:dyDescent="0.2"/>
    <row r="3865" ht="15" customHeight="1" x14ac:dyDescent="0.2"/>
    <row r="3866" ht="15" customHeight="1" x14ac:dyDescent="0.2"/>
    <row r="3867" ht="15" customHeight="1" x14ac:dyDescent="0.2"/>
    <row r="3868" ht="15" customHeight="1" x14ac:dyDescent="0.2"/>
    <row r="3869" ht="15" customHeight="1" x14ac:dyDescent="0.2"/>
    <row r="3870" ht="15" customHeight="1" x14ac:dyDescent="0.2"/>
    <row r="3871" ht="15" customHeight="1" x14ac:dyDescent="0.2"/>
    <row r="3872" ht="15" customHeight="1" x14ac:dyDescent="0.2"/>
    <row r="3873" ht="15" customHeight="1" x14ac:dyDescent="0.2"/>
    <row r="3874" ht="15" customHeight="1" x14ac:dyDescent="0.2"/>
    <row r="3875" ht="15" customHeight="1" x14ac:dyDescent="0.2"/>
    <row r="3876" ht="15" customHeight="1" x14ac:dyDescent="0.2"/>
    <row r="3877" ht="15" customHeight="1" x14ac:dyDescent="0.2"/>
    <row r="3878" ht="15" customHeight="1" x14ac:dyDescent="0.2"/>
    <row r="3879" ht="15" customHeight="1" x14ac:dyDescent="0.2"/>
    <row r="3880" ht="15" customHeight="1" x14ac:dyDescent="0.2"/>
    <row r="3881" ht="15" customHeight="1" x14ac:dyDescent="0.2"/>
    <row r="3882" ht="15" customHeight="1" x14ac:dyDescent="0.2"/>
    <row r="3883" ht="15" customHeight="1" x14ac:dyDescent="0.2"/>
    <row r="3884" ht="15" customHeight="1" x14ac:dyDescent="0.2"/>
    <row r="3885" ht="15" customHeight="1" x14ac:dyDescent="0.2"/>
    <row r="3886" ht="15" customHeight="1" x14ac:dyDescent="0.2"/>
    <row r="3887" ht="15" customHeight="1" x14ac:dyDescent="0.2"/>
    <row r="3888" ht="15" customHeight="1" x14ac:dyDescent="0.2"/>
    <row r="3889" ht="15" customHeight="1" x14ac:dyDescent="0.2"/>
    <row r="3890" ht="15" customHeight="1" x14ac:dyDescent="0.2"/>
    <row r="3891" ht="15" customHeight="1" x14ac:dyDescent="0.2"/>
    <row r="3892" ht="15" customHeight="1" x14ac:dyDescent="0.2"/>
    <row r="3893" ht="15" customHeight="1" x14ac:dyDescent="0.2"/>
    <row r="3894" ht="15" customHeight="1" x14ac:dyDescent="0.2"/>
    <row r="3895" ht="15" customHeight="1" x14ac:dyDescent="0.2"/>
    <row r="3896" ht="15" customHeight="1" x14ac:dyDescent="0.2"/>
    <row r="3897" ht="15" customHeight="1" x14ac:dyDescent="0.2"/>
    <row r="3898" ht="15" customHeight="1" x14ac:dyDescent="0.2"/>
    <row r="3899" ht="15" customHeight="1" x14ac:dyDescent="0.2"/>
    <row r="3900" ht="15" customHeight="1" x14ac:dyDescent="0.2"/>
    <row r="3901" ht="15" customHeight="1" x14ac:dyDescent="0.2"/>
    <row r="3902" ht="15" customHeight="1" x14ac:dyDescent="0.2"/>
    <row r="3903" ht="15" customHeight="1" x14ac:dyDescent="0.2"/>
    <row r="3904" ht="15" customHeight="1" x14ac:dyDescent="0.2"/>
    <row r="3905" ht="15" customHeight="1" x14ac:dyDescent="0.2"/>
    <row r="3906" ht="15" customHeight="1" x14ac:dyDescent="0.2"/>
    <row r="3907" ht="15" customHeight="1" x14ac:dyDescent="0.2"/>
    <row r="3908" ht="15" customHeight="1" x14ac:dyDescent="0.2"/>
    <row r="3909" ht="15" customHeight="1" x14ac:dyDescent="0.2"/>
    <row r="3910" ht="15" customHeight="1" x14ac:dyDescent="0.2"/>
    <row r="3911" ht="15" customHeight="1" x14ac:dyDescent="0.2"/>
    <row r="3912" ht="15" customHeight="1" x14ac:dyDescent="0.2"/>
    <row r="3913" ht="15" customHeight="1" x14ac:dyDescent="0.2"/>
    <row r="3914" ht="15" customHeight="1" x14ac:dyDescent="0.2"/>
    <row r="3915" ht="15" customHeight="1" x14ac:dyDescent="0.2"/>
    <row r="3916" ht="15" customHeight="1" x14ac:dyDescent="0.2"/>
    <row r="3917" ht="15" customHeight="1" x14ac:dyDescent="0.2"/>
    <row r="3918" ht="15" customHeight="1" x14ac:dyDescent="0.2"/>
    <row r="3919" ht="15" customHeight="1" x14ac:dyDescent="0.2"/>
    <row r="3920" ht="15" customHeight="1" x14ac:dyDescent="0.2"/>
    <row r="3921" ht="15" customHeight="1" x14ac:dyDescent="0.2"/>
    <row r="3922" ht="15" customHeight="1" x14ac:dyDescent="0.2"/>
    <row r="3923" ht="15" customHeight="1" x14ac:dyDescent="0.2"/>
    <row r="3924" ht="15" customHeight="1" x14ac:dyDescent="0.2"/>
    <row r="3925" ht="15" customHeight="1" x14ac:dyDescent="0.2"/>
    <row r="3926" ht="15" customHeight="1" x14ac:dyDescent="0.2"/>
    <row r="3927" ht="15" customHeight="1" x14ac:dyDescent="0.2"/>
    <row r="3928" ht="15" customHeight="1" x14ac:dyDescent="0.2"/>
    <row r="3929" ht="15" customHeight="1" x14ac:dyDescent="0.2"/>
    <row r="3930" ht="15" customHeight="1" x14ac:dyDescent="0.2"/>
    <row r="3931" ht="15" customHeight="1" x14ac:dyDescent="0.2"/>
    <row r="3932" ht="15" customHeight="1" x14ac:dyDescent="0.2"/>
    <row r="3933" ht="15" customHeight="1" x14ac:dyDescent="0.2"/>
    <row r="3934" ht="15" customHeight="1" x14ac:dyDescent="0.2"/>
    <row r="3935" ht="15" customHeight="1" x14ac:dyDescent="0.2"/>
    <row r="3936" ht="15" customHeight="1" x14ac:dyDescent="0.2"/>
    <row r="3937" ht="15" customHeight="1" x14ac:dyDescent="0.2"/>
    <row r="3938" ht="15" customHeight="1" x14ac:dyDescent="0.2"/>
    <row r="3939" ht="15" customHeight="1" x14ac:dyDescent="0.2"/>
    <row r="3940" ht="15" customHeight="1" x14ac:dyDescent="0.2"/>
    <row r="3941" ht="15" customHeight="1" x14ac:dyDescent="0.2"/>
    <row r="3942" ht="15" customHeight="1" x14ac:dyDescent="0.2"/>
    <row r="3943" ht="15" customHeight="1" x14ac:dyDescent="0.2"/>
    <row r="3944" ht="15" customHeight="1" x14ac:dyDescent="0.2"/>
    <row r="3945" ht="15" customHeight="1" x14ac:dyDescent="0.2"/>
    <row r="3946" ht="15" customHeight="1" x14ac:dyDescent="0.2"/>
    <row r="3947" ht="15" customHeight="1" x14ac:dyDescent="0.2"/>
    <row r="3948" ht="15" customHeight="1" x14ac:dyDescent="0.2"/>
    <row r="3949" ht="15" customHeight="1" x14ac:dyDescent="0.2"/>
    <row r="3950" ht="15" customHeight="1" x14ac:dyDescent="0.2"/>
    <row r="3951" ht="15" customHeight="1" x14ac:dyDescent="0.2"/>
    <row r="3952" ht="15" customHeight="1" x14ac:dyDescent="0.2"/>
    <row r="3953" ht="15" customHeight="1" x14ac:dyDescent="0.2"/>
    <row r="3954" ht="15" customHeight="1" x14ac:dyDescent="0.2"/>
    <row r="3955" ht="15" customHeight="1" x14ac:dyDescent="0.2"/>
    <row r="3956" ht="15" customHeight="1" x14ac:dyDescent="0.2"/>
    <row r="3957" ht="15" customHeight="1" x14ac:dyDescent="0.2"/>
    <row r="3958" ht="15" customHeight="1" x14ac:dyDescent="0.2"/>
    <row r="3959" ht="15" customHeight="1" x14ac:dyDescent="0.2"/>
    <row r="3960" ht="15" customHeight="1" x14ac:dyDescent="0.2"/>
    <row r="3961" ht="15" customHeight="1" x14ac:dyDescent="0.2"/>
    <row r="3962" ht="15" customHeight="1" x14ac:dyDescent="0.2"/>
    <row r="3963" ht="15" customHeight="1" x14ac:dyDescent="0.2"/>
    <row r="3964" ht="15" customHeight="1" x14ac:dyDescent="0.2"/>
    <row r="3965" ht="15" customHeight="1" x14ac:dyDescent="0.2"/>
    <row r="3966" ht="15" customHeight="1" x14ac:dyDescent="0.2"/>
    <row r="3967" ht="15" customHeight="1" x14ac:dyDescent="0.2"/>
    <row r="3968" ht="15" customHeight="1" x14ac:dyDescent="0.2"/>
    <row r="3969" ht="15" customHeight="1" x14ac:dyDescent="0.2"/>
    <row r="3970" ht="15" customHeight="1" x14ac:dyDescent="0.2"/>
    <row r="3971" ht="15" customHeight="1" x14ac:dyDescent="0.2"/>
    <row r="3972" ht="15" customHeight="1" x14ac:dyDescent="0.2"/>
    <row r="3973" ht="15" customHeight="1" x14ac:dyDescent="0.2"/>
    <row r="3974" ht="15" customHeight="1" x14ac:dyDescent="0.2"/>
    <row r="3975" ht="15" customHeight="1" x14ac:dyDescent="0.2"/>
    <row r="3976" ht="15" customHeight="1" x14ac:dyDescent="0.2"/>
    <row r="3977" ht="15" customHeight="1" x14ac:dyDescent="0.2"/>
    <row r="3978" ht="15" customHeight="1" x14ac:dyDescent="0.2"/>
    <row r="3979" ht="15" customHeight="1" x14ac:dyDescent="0.2"/>
    <row r="3980" ht="15" customHeight="1" x14ac:dyDescent="0.2"/>
    <row r="3981" ht="15" customHeight="1" x14ac:dyDescent="0.2"/>
    <row r="3982" ht="15" customHeight="1" x14ac:dyDescent="0.2"/>
    <row r="3983" ht="15" customHeight="1" x14ac:dyDescent="0.2"/>
    <row r="3984" ht="15" customHeight="1" x14ac:dyDescent="0.2"/>
    <row r="3985" ht="15" customHeight="1" x14ac:dyDescent="0.2"/>
    <row r="3986" ht="15" customHeight="1" x14ac:dyDescent="0.2"/>
    <row r="3987" ht="15" customHeight="1" x14ac:dyDescent="0.2"/>
    <row r="3988" ht="15" customHeight="1" x14ac:dyDescent="0.2"/>
    <row r="3989" ht="15" customHeight="1" x14ac:dyDescent="0.2"/>
    <row r="3990" ht="15" customHeight="1" x14ac:dyDescent="0.2"/>
    <row r="3991" ht="15" customHeight="1" x14ac:dyDescent="0.2"/>
    <row r="3992" ht="15" customHeight="1" x14ac:dyDescent="0.2"/>
    <row r="3993" ht="15" customHeight="1" x14ac:dyDescent="0.2"/>
    <row r="3994" ht="15" customHeight="1" x14ac:dyDescent="0.2"/>
    <row r="3995" ht="15" customHeight="1" x14ac:dyDescent="0.2"/>
    <row r="3996" ht="15" customHeight="1" x14ac:dyDescent="0.2"/>
    <row r="3997" ht="15" customHeight="1" x14ac:dyDescent="0.2"/>
    <row r="3998" ht="15" customHeight="1" x14ac:dyDescent="0.2"/>
    <row r="3999" ht="15" customHeight="1" x14ac:dyDescent="0.2"/>
    <row r="4000" ht="15" customHeight="1" x14ac:dyDescent="0.2"/>
    <row r="4001" ht="15" customHeight="1" x14ac:dyDescent="0.2"/>
    <row r="4002" ht="15" customHeight="1" x14ac:dyDescent="0.2"/>
    <row r="4003" ht="15" customHeight="1" x14ac:dyDescent="0.2"/>
    <row r="4004" ht="15" customHeight="1" x14ac:dyDescent="0.2"/>
    <row r="4005" ht="15" customHeight="1" x14ac:dyDescent="0.2"/>
    <row r="4006" ht="15" customHeight="1" x14ac:dyDescent="0.2"/>
    <row r="4007" ht="15" customHeight="1" x14ac:dyDescent="0.2"/>
    <row r="4008" ht="15" customHeight="1" x14ac:dyDescent="0.2"/>
    <row r="4009" ht="15" customHeight="1" x14ac:dyDescent="0.2"/>
    <row r="4010" ht="15" customHeight="1" x14ac:dyDescent="0.2"/>
    <row r="4011" ht="15" customHeight="1" x14ac:dyDescent="0.2"/>
    <row r="4012" ht="15" customHeight="1" x14ac:dyDescent="0.2"/>
    <row r="4013" ht="15" customHeight="1" x14ac:dyDescent="0.2"/>
    <row r="4014" ht="15" customHeight="1" x14ac:dyDescent="0.2"/>
    <row r="4015" ht="15" customHeight="1" x14ac:dyDescent="0.2"/>
    <row r="4016" ht="15" customHeight="1" x14ac:dyDescent="0.2"/>
    <row r="4017" ht="15" customHeight="1" x14ac:dyDescent="0.2"/>
    <row r="4018" ht="15" customHeight="1" x14ac:dyDescent="0.2"/>
    <row r="4019" ht="15" customHeight="1" x14ac:dyDescent="0.2"/>
    <row r="4020" ht="15" customHeight="1" x14ac:dyDescent="0.2"/>
    <row r="4021" ht="15" customHeight="1" x14ac:dyDescent="0.2"/>
    <row r="4022" ht="15" customHeight="1" x14ac:dyDescent="0.2"/>
    <row r="4023" ht="15" customHeight="1" x14ac:dyDescent="0.2"/>
    <row r="4024" ht="15" customHeight="1" x14ac:dyDescent="0.2"/>
    <row r="4025" ht="15" customHeight="1" x14ac:dyDescent="0.2"/>
    <row r="4026" ht="15" customHeight="1" x14ac:dyDescent="0.2"/>
    <row r="4027" ht="15" customHeight="1" x14ac:dyDescent="0.2"/>
    <row r="4028" ht="15" customHeight="1" x14ac:dyDescent="0.2"/>
    <row r="4029" ht="15" customHeight="1" x14ac:dyDescent="0.2"/>
    <row r="4030" ht="15" customHeight="1" x14ac:dyDescent="0.2"/>
    <row r="4031" ht="15" customHeight="1" x14ac:dyDescent="0.2"/>
    <row r="4032" ht="15" customHeight="1" x14ac:dyDescent="0.2"/>
    <row r="4033" ht="15" customHeight="1" x14ac:dyDescent="0.2"/>
    <row r="4034" ht="15" customHeight="1" x14ac:dyDescent="0.2"/>
    <row r="4035" ht="15" customHeight="1" x14ac:dyDescent="0.2"/>
    <row r="4036" ht="15" customHeight="1" x14ac:dyDescent="0.2"/>
    <row r="4037" ht="15" customHeight="1" x14ac:dyDescent="0.2"/>
    <row r="4038" ht="15" customHeight="1" x14ac:dyDescent="0.2"/>
    <row r="4039" ht="15" customHeight="1" x14ac:dyDescent="0.2"/>
    <row r="4040" ht="15" customHeight="1" x14ac:dyDescent="0.2"/>
    <row r="4041" ht="15" customHeight="1" x14ac:dyDescent="0.2"/>
    <row r="4042" ht="15" customHeight="1" x14ac:dyDescent="0.2"/>
    <row r="4043" ht="15" customHeight="1" x14ac:dyDescent="0.2"/>
    <row r="4044" ht="15" customHeight="1" x14ac:dyDescent="0.2"/>
    <row r="4045" ht="15" customHeight="1" x14ac:dyDescent="0.2"/>
    <row r="4046" ht="15" customHeight="1" x14ac:dyDescent="0.2"/>
    <row r="4047" ht="15" customHeight="1" x14ac:dyDescent="0.2"/>
    <row r="4048" ht="15" customHeight="1" x14ac:dyDescent="0.2"/>
    <row r="4049" ht="15" customHeight="1" x14ac:dyDescent="0.2"/>
    <row r="4050" ht="15" customHeight="1" x14ac:dyDescent="0.2"/>
    <row r="4051" ht="15" customHeight="1" x14ac:dyDescent="0.2"/>
    <row r="4052" ht="15" customHeight="1" x14ac:dyDescent="0.2"/>
    <row r="4053" ht="15" customHeight="1" x14ac:dyDescent="0.2"/>
    <row r="4054" ht="15" customHeight="1" x14ac:dyDescent="0.2"/>
    <row r="4055" ht="15" customHeight="1" x14ac:dyDescent="0.2"/>
    <row r="4056" ht="15" customHeight="1" x14ac:dyDescent="0.2"/>
    <row r="4057" ht="15" customHeight="1" x14ac:dyDescent="0.2"/>
    <row r="4058" ht="15" customHeight="1" x14ac:dyDescent="0.2"/>
    <row r="4059" ht="15" customHeight="1" x14ac:dyDescent="0.2"/>
    <row r="4060" ht="15" customHeight="1" x14ac:dyDescent="0.2"/>
    <row r="4061" ht="15" customHeight="1" x14ac:dyDescent="0.2"/>
    <row r="4062" ht="15" customHeight="1" x14ac:dyDescent="0.2"/>
    <row r="4063" ht="15" customHeight="1" x14ac:dyDescent="0.2"/>
    <row r="4064" ht="15" customHeight="1" x14ac:dyDescent="0.2"/>
    <row r="4065" ht="15" customHeight="1" x14ac:dyDescent="0.2"/>
    <row r="4066" ht="15" customHeight="1" x14ac:dyDescent="0.2"/>
    <row r="4067" ht="15" customHeight="1" x14ac:dyDescent="0.2"/>
    <row r="4068" ht="15" customHeight="1" x14ac:dyDescent="0.2"/>
    <row r="4069" ht="15" customHeight="1" x14ac:dyDescent="0.2"/>
    <row r="4070" ht="15" customHeight="1" x14ac:dyDescent="0.2"/>
    <row r="4071" ht="15" customHeight="1" x14ac:dyDescent="0.2"/>
    <row r="4072" ht="15" customHeight="1" x14ac:dyDescent="0.2"/>
    <row r="4073" ht="15" customHeight="1" x14ac:dyDescent="0.2"/>
    <row r="4074" ht="15" customHeight="1" x14ac:dyDescent="0.2"/>
    <row r="4075" ht="15" customHeight="1" x14ac:dyDescent="0.2"/>
    <row r="4076" ht="15" customHeight="1" x14ac:dyDescent="0.2"/>
    <row r="4077" ht="15" customHeight="1" x14ac:dyDescent="0.2"/>
    <row r="4078" ht="15" customHeight="1" x14ac:dyDescent="0.2"/>
    <row r="4079" ht="15" customHeight="1" x14ac:dyDescent="0.2"/>
    <row r="4080" ht="15" customHeight="1" x14ac:dyDescent="0.2"/>
    <row r="4081" ht="15" customHeight="1" x14ac:dyDescent="0.2"/>
    <row r="4082" ht="15" customHeight="1" x14ac:dyDescent="0.2"/>
    <row r="4083" ht="15" customHeight="1" x14ac:dyDescent="0.2"/>
    <row r="4084" ht="15" customHeight="1" x14ac:dyDescent="0.2"/>
    <row r="4085" ht="15" customHeight="1" x14ac:dyDescent="0.2"/>
    <row r="4086" ht="15" customHeight="1" x14ac:dyDescent="0.2"/>
    <row r="4087" ht="15" customHeight="1" x14ac:dyDescent="0.2"/>
    <row r="4088" ht="15" customHeight="1" x14ac:dyDescent="0.2"/>
    <row r="4089" ht="15" customHeight="1" x14ac:dyDescent="0.2"/>
    <row r="4090" ht="15" customHeight="1" x14ac:dyDescent="0.2"/>
    <row r="4091" ht="15" customHeight="1" x14ac:dyDescent="0.2"/>
    <row r="4092" ht="15" customHeight="1" x14ac:dyDescent="0.2"/>
    <row r="4093" ht="15" customHeight="1" x14ac:dyDescent="0.2"/>
    <row r="4094" ht="15" customHeight="1" x14ac:dyDescent="0.2"/>
    <row r="4095" ht="15" customHeight="1" x14ac:dyDescent="0.2"/>
    <row r="4096" ht="15" customHeight="1" x14ac:dyDescent="0.2"/>
    <row r="4097" ht="15" customHeight="1" x14ac:dyDescent="0.2"/>
    <row r="4098" ht="15" customHeight="1" x14ac:dyDescent="0.2"/>
    <row r="4099" ht="15" customHeight="1" x14ac:dyDescent="0.2"/>
    <row r="4100" ht="15" customHeight="1" x14ac:dyDescent="0.2"/>
    <row r="4101" ht="15" customHeight="1" x14ac:dyDescent="0.2"/>
    <row r="4102" ht="15" customHeight="1" x14ac:dyDescent="0.2"/>
    <row r="4103" ht="15" customHeight="1" x14ac:dyDescent="0.2"/>
    <row r="4104" ht="15" customHeight="1" x14ac:dyDescent="0.2"/>
    <row r="4105" ht="15" customHeight="1" x14ac:dyDescent="0.2"/>
    <row r="4106" ht="15" customHeight="1" x14ac:dyDescent="0.2"/>
    <row r="4107" ht="15" customHeight="1" x14ac:dyDescent="0.2"/>
    <row r="4108" ht="15" customHeight="1" x14ac:dyDescent="0.2"/>
    <row r="4109" ht="15" customHeight="1" x14ac:dyDescent="0.2"/>
    <row r="4110" ht="15" customHeight="1" x14ac:dyDescent="0.2"/>
    <row r="4111" ht="15" customHeight="1" x14ac:dyDescent="0.2"/>
    <row r="4112" ht="15" customHeight="1" x14ac:dyDescent="0.2"/>
    <row r="4113" ht="15" customHeight="1" x14ac:dyDescent="0.2"/>
    <row r="4114" ht="15" customHeight="1" x14ac:dyDescent="0.2"/>
    <row r="4115" ht="15" customHeight="1" x14ac:dyDescent="0.2"/>
    <row r="4116" ht="15" customHeight="1" x14ac:dyDescent="0.2"/>
    <row r="4117" ht="15" customHeight="1" x14ac:dyDescent="0.2"/>
    <row r="4118" ht="15" customHeight="1" x14ac:dyDescent="0.2"/>
    <row r="4119" ht="15" customHeight="1" x14ac:dyDescent="0.2"/>
    <row r="4120" ht="15" customHeight="1" x14ac:dyDescent="0.2"/>
    <row r="4121" ht="15" customHeight="1" x14ac:dyDescent="0.2"/>
    <row r="4122" ht="15" customHeight="1" x14ac:dyDescent="0.2"/>
    <row r="4123" ht="15" customHeight="1" x14ac:dyDescent="0.2"/>
    <row r="4124" ht="15" customHeight="1" x14ac:dyDescent="0.2"/>
    <row r="4125" ht="15" customHeight="1" x14ac:dyDescent="0.2"/>
    <row r="4126" ht="15" customHeight="1" x14ac:dyDescent="0.2"/>
    <row r="4127" ht="15" customHeight="1" x14ac:dyDescent="0.2"/>
    <row r="4128" ht="15" customHeight="1" x14ac:dyDescent="0.2"/>
    <row r="4129" ht="15" customHeight="1" x14ac:dyDescent="0.2"/>
    <row r="4130" ht="15" customHeight="1" x14ac:dyDescent="0.2"/>
    <row r="4131" ht="15" customHeight="1" x14ac:dyDescent="0.2"/>
    <row r="4132" ht="15" customHeight="1" x14ac:dyDescent="0.2"/>
    <row r="4133" ht="15" customHeight="1" x14ac:dyDescent="0.2"/>
    <row r="4134" ht="15" customHeight="1" x14ac:dyDescent="0.2"/>
    <row r="4135" ht="15" customHeight="1" x14ac:dyDescent="0.2"/>
    <row r="4136" ht="15" customHeight="1" x14ac:dyDescent="0.2"/>
    <row r="4137" ht="15" customHeight="1" x14ac:dyDescent="0.2"/>
    <row r="4138" ht="15" customHeight="1" x14ac:dyDescent="0.2"/>
    <row r="4139" ht="15" customHeight="1" x14ac:dyDescent="0.2"/>
    <row r="4140" ht="15" customHeight="1" x14ac:dyDescent="0.2"/>
    <row r="4141" ht="15" customHeight="1" x14ac:dyDescent="0.2"/>
    <row r="4142" ht="15" customHeight="1" x14ac:dyDescent="0.2"/>
    <row r="4143" ht="15" customHeight="1" x14ac:dyDescent="0.2"/>
    <row r="4144" ht="15" customHeight="1" x14ac:dyDescent="0.2"/>
    <row r="4145" ht="15" customHeight="1" x14ac:dyDescent="0.2"/>
    <row r="4146" ht="15" customHeight="1" x14ac:dyDescent="0.2"/>
    <row r="4147" ht="15" customHeight="1" x14ac:dyDescent="0.2"/>
    <row r="4148" ht="15" customHeight="1" x14ac:dyDescent="0.2"/>
    <row r="4149" ht="15" customHeight="1" x14ac:dyDescent="0.2"/>
    <row r="4150" ht="15" customHeight="1" x14ac:dyDescent="0.2"/>
    <row r="4151" ht="15" customHeight="1" x14ac:dyDescent="0.2"/>
    <row r="4152" ht="15" customHeight="1" x14ac:dyDescent="0.2"/>
    <row r="4153" ht="15" customHeight="1" x14ac:dyDescent="0.2"/>
    <row r="4154" ht="15" customHeight="1" x14ac:dyDescent="0.2"/>
    <row r="4155" ht="15" customHeight="1" x14ac:dyDescent="0.2"/>
    <row r="4156" ht="15" customHeight="1" x14ac:dyDescent="0.2"/>
    <row r="4157" ht="15" customHeight="1" x14ac:dyDescent="0.2"/>
    <row r="4158" ht="15" customHeight="1" x14ac:dyDescent="0.2"/>
    <row r="4159" ht="15" customHeight="1" x14ac:dyDescent="0.2"/>
    <row r="4160" ht="15" customHeight="1" x14ac:dyDescent="0.2"/>
    <row r="4161" ht="15" customHeight="1" x14ac:dyDescent="0.2"/>
    <row r="4162" ht="15" customHeight="1" x14ac:dyDescent="0.2"/>
    <row r="4163" ht="15" customHeight="1" x14ac:dyDescent="0.2"/>
    <row r="4164" ht="15" customHeight="1" x14ac:dyDescent="0.2"/>
    <row r="4165" ht="15" customHeight="1" x14ac:dyDescent="0.2"/>
    <row r="4166" ht="15" customHeight="1" x14ac:dyDescent="0.2"/>
    <row r="4167" ht="15" customHeight="1" x14ac:dyDescent="0.2"/>
    <row r="4168" ht="15" customHeight="1" x14ac:dyDescent="0.2"/>
    <row r="4169" ht="15" customHeight="1" x14ac:dyDescent="0.2"/>
    <row r="4170" ht="15" customHeight="1" x14ac:dyDescent="0.2"/>
    <row r="4171" ht="15" customHeight="1" x14ac:dyDescent="0.2"/>
    <row r="4172" ht="15" customHeight="1" x14ac:dyDescent="0.2"/>
    <row r="4173" ht="15" customHeight="1" x14ac:dyDescent="0.2"/>
    <row r="4174" ht="15" customHeight="1" x14ac:dyDescent="0.2"/>
    <row r="4175" ht="15" customHeight="1" x14ac:dyDescent="0.2"/>
    <row r="4176" ht="15" customHeight="1" x14ac:dyDescent="0.2"/>
    <row r="4177" ht="15" customHeight="1" x14ac:dyDescent="0.2"/>
    <row r="4178" ht="15" customHeight="1" x14ac:dyDescent="0.2"/>
    <row r="4179" ht="15" customHeight="1" x14ac:dyDescent="0.2"/>
    <row r="4180" ht="15" customHeight="1" x14ac:dyDescent="0.2"/>
    <row r="4181" ht="15" customHeight="1" x14ac:dyDescent="0.2"/>
    <row r="4182" ht="15" customHeight="1" x14ac:dyDescent="0.2"/>
    <row r="4183" ht="15" customHeight="1" x14ac:dyDescent="0.2"/>
    <row r="4184" ht="15" customHeight="1" x14ac:dyDescent="0.2"/>
    <row r="4185" ht="15" customHeight="1" x14ac:dyDescent="0.2"/>
    <row r="4186" ht="15" customHeight="1" x14ac:dyDescent="0.2"/>
    <row r="4187" ht="15" customHeight="1" x14ac:dyDescent="0.2"/>
    <row r="4188" ht="15" customHeight="1" x14ac:dyDescent="0.2"/>
    <row r="4189" ht="15" customHeight="1" x14ac:dyDescent="0.2"/>
    <row r="4190" ht="15" customHeight="1" x14ac:dyDescent="0.2"/>
    <row r="4191" ht="15" customHeight="1" x14ac:dyDescent="0.2"/>
    <row r="4192" ht="15" customHeight="1" x14ac:dyDescent="0.2"/>
    <row r="4193" ht="15" customHeight="1" x14ac:dyDescent="0.2"/>
    <row r="4194" ht="15" customHeight="1" x14ac:dyDescent="0.2"/>
    <row r="4195" ht="15" customHeight="1" x14ac:dyDescent="0.2"/>
    <row r="4196" ht="15" customHeight="1" x14ac:dyDescent="0.2"/>
    <row r="4197" ht="15" customHeight="1" x14ac:dyDescent="0.2"/>
    <row r="4198" ht="15" customHeight="1" x14ac:dyDescent="0.2"/>
    <row r="4199" ht="15" customHeight="1" x14ac:dyDescent="0.2"/>
    <row r="4200" ht="15" customHeight="1" x14ac:dyDescent="0.2"/>
    <row r="4201" ht="15" customHeight="1" x14ac:dyDescent="0.2"/>
    <row r="4202" ht="15" customHeight="1" x14ac:dyDescent="0.2"/>
    <row r="4203" ht="15" customHeight="1" x14ac:dyDescent="0.2"/>
    <row r="4204" ht="15" customHeight="1" x14ac:dyDescent="0.2"/>
    <row r="4205" ht="15" customHeight="1" x14ac:dyDescent="0.2"/>
    <row r="4206" ht="15" customHeight="1" x14ac:dyDescent="0.2"/>
    <row r="4207" ht="15" customHeight="1" x14ac:dyDescent="0.2"/>
    <row r="4208" ht="15" customHeight="1" x14ac:dyDescent="0.2"/>
    <row r="4209" ht="15" customHeight="1" x14ac:dyDescent="0.2"/>
    <row r="4210" ht="15" customHeight="1" x14ac:dyDescent="0.2"/>
    <row r="4211" ht="15" customHeight="1" x14ac:dyDescent="0.2"/>
    <row r="4212" ht="15" customHeight="1" x14ac:dyDescent="0.2"/>
    <row r="4213" ht="15" customHeight="1" x14ac:dyDescent="0.2"/>
    <row r="4214" ht="15" customHeight="1" x14ac:dyDescent="0.2"/>
    <row r="4215" ht="15" customHeight="1" x14ac:dyDescent="0.2"/>
    <row r="4216" ht="15" customHeight="1" x14ac:dyDescent="0.2"/>
    <row r="4217" ht="15" customHeight="1" x14ac:dyDescent="0.2"/>
    <row r="4218" ht="15" customHeight="1" x14ac:dyDescent="0.2"/>
    <row r="4219" ht="15" customHeight="1" x14ac:dyDescent="0.2"/>
    <row r="4220" ht="15" customHeight="1" x14ac:dyDescent="0.2"/>
    <row r="4221" ht="15" customHeight="1" x14ac:dyDescent="0.2"/>
    <row r="4222" ht="15" customHeight="1" x14ac:dyDescent="0.2"/>
    <row r="4223" ht="15" customHeight="1" x14ac:dyDescent="0.2"/>
    <row r="4224" ht="15" customHeight="1" x14ac:dyDescent="0.2"/>
    <row r="4225" ht="15" customHeight="1" x14ac:dyDescent="0.2"/>
    <row r="4226" ht="15" customHeight="1" x14ac:dyDescent="0.2"/>
    <row r="4227" ht="15" customHeight="1" x14ac:dyDescent="0.2"/>
    <row r="4228" ht="15" customHeight="1" x14ac:dyDescent="0.2"/>
    <row r="4229" ht="15" customHeight="1" x14ac:dyDescent="0.2"/>
    <row r="4230" ht="15" customHeight="1" x14ac:dyDescent="0.2"/>
    <row r="4231" ht="15" customHeight="1" x14ac:dyDescent="0.2"/>
    <row r="4232" ht="15" customHeight="1" x14ac:dyDescent="0.2"/>
    <row r="4233" ht="15" customHeight="1" x14ac:dyDescent="0.2"/>
    <row r="4234" ht="15" customHeight="1" x14ac:dyDescent="0.2"/>
    <row r="4235" ht="15" customHeight="1" x14ac:dyDescent="0.2"/>
    <row r="4236" ht="15" customHeight="1" x14ac:dyDescent="0.2"/>
    <row r="4237" ht="15" customHeight="1" x14ac:dyDescent="0.2"/>
    <row r="4238" ht="15" customHeight="1" x14ac:dyDescent="0.2"/>
    <row r="4239" ht="15" customHeight="1" x14ac:dyDescent="0.2"/>
    <row r="4240" ht="15" customHeight="1" x14ac:dyDescent="0.2"/>
    <row r="4241" ht="15" customHeight="1" x14ac:dyDescent="0.2"/>
    <row r="4242" ht="15" customHeight="1" x14ac:dyDescent="0.2"/>
    <row r="4243" ht="15" customHeight="1" x14ac:dyDescent="0.2"/>
    <row r="4244" ht="15" customHeight="1" x14ac:dyDescent="0.2"/>
    <row r="4245" ht="15" customHeight="1" x14ac:dyDescent="0.2"/>
    <row r="4246" ht="15" customHeight="1" x14ac:dyDescent="0.2"/>
    <row r="4247" ht="15" customHeight="1" x14ac:dyDescent="0.2"/>
    <row r="4248" ht="15" customHeight="1" x14ac:dyDescent="0.2"/>
    <row r="4249" ht="15" customHeight="1" x14ac:dyDescent="0.2"/>
    <row r="4250" ht="15" customHeight="1" x14ac:dyDescent="0.2"/>
    <row r="4251" ht="15" customHeight="1" x14ac:dyDescent="0.2"/>
    <row r="4252" ht="15" customHeight="1" x14ac:dyDescent="0.2"/>
    <row r="4253" ht="15" customHeight="1" x14ac:dyDescent="0.2"/>
    <row r="4254" ht="15" customHeight="1" x14ac:dyDescent="0.2"/>
    <row r="4255" ht="15" customHeight="1" x14ac:dyDescent="0.2"/>
    <row r="4256" ht="15" customHeight="1" x14ac:dyDescent="0.2"/>
    <row r="4257" ht="15" customHeight="1" x14ac:dyDescent="0.2"/>
    <row r="4258" ht="15" customHeight="1" x14ac:dyDescent="0.2"/>
    <row r="4259" ht="15" customHeight="1" x14ac:dyDescent="0.2"/>
    <row r="4260" ht="15" customHeight="1" x14ac:dyDescent="0.2"/>
    <row r="4261" ht="15" customHeight="1" x14ac:dyDescent="0.2"/>
    <row r="4262" ht="15" customHeight="1" x14ac:dyDescent="0.2"/>
    <row r="4263" ht="15" customHeight="1" x14ac:dyDescent="0.2"/>
    <row r="4264" ht="15" customHeight="1" x14ac:dyDescent="0.2"/>
    <row r="4265" ht="15" customHeight="1" x14ac:dyDescent="0.2"/>
    <row r="4266" ht="15" customHeight="1" x14ac:dyDescent="0.2"/>
    <row r="4267" ht="15" customHeight="1" x14ac:dyDescent="0.2"/>
    <row r="4268" ht="15" customHeight="1" x14ac:dyDescent="0.2"/>
    <row r="4269" ht="15" customHeight="1" x14ac:dyDescent="0.2"/>
    <row r="4270" ht="15" customHeight="1" x14ac:dyDescent="0.2"/>
    <row r="4271" ht="15" customHeight="1" x14ac:dyDescent="0.2"/>
    <row r="4272" ht="15" customHeight="1" x14ac:dyDescent="0.2"/>
    <row r="4273" ht="15" customHeight="1" x14ac:dyDescent="0.2"/>
    <row r="4274" ht="15" customHeight="1" x14ac:dyDescent="0.2"/>
    <row r="4275" ht="15" customHeight="1" x14ac:dyDescent="0.2"/>
    <row r="4276" ht="15" customHeight="1" x14ac:dyDescent="0.2"/>
    <row r="4277" ht="15" customHeight="1" x14ac:dyDescent="0.2"/>
    <row r="4278" ht="15" customHeight="1" x14ac:dyDescent="0.2"/>
    <row r="4279" ht="15" customHeight="1" x14ac:dyDescent="0.2"/>
    <row r="4280" ht="15" customHeight="1" x14ac:dyDescent="0.2"/>
    <row r="4281" ht="15" customHeight="1" x14ac:dyDescent="0.2"/>
    <row r="4282" ht="15" customHeight="1" x14ac:dyDescent="0.2"/>
    <row r="4283" ht="15" customHeight="1" x14ac:dyDescent="0.2"/>
    <row r="4284" ht="15" customHeight="1" x14ac:dyDescent="0.2"/>
    <row r="4285" ht="15" customHeight="1" x14ac:dyDescent="0.2"/>
    <row r="4286" ht="15" customHeight="1" x14ac:dyDescent="0.2"/>
    <row r="4287" ht="15" customHeight="1" x14ac:dyDescent="0.2"/>
    <row r="4288" ht="15" customHeight="1" x14ac:dyDescent="0.2"/>
    <row r="4289" ht="15" customHeight="1" x14ac:dyDescent="0.2"/>
    <row r="4290" ht="15" customHeight="1" x14ac:dyDescent="0.2"/>
    <row r="4291" ht="15" customHeight="1" x14ac:dyDescent="0.2"/>
    <row r="4292" ht="15" customHeight="1" x14ac:dyDescent="0.2"/>
    <row r="4293" ht="15" customHeight="1" x14ac:dyDescent="0.2"/>
    <row r="4294" ht="15" customHeight="1" x14ac:dyDescent="0.2"/>
    <row r="4295" ht="15" customHeight="1" x14ac:dyDescent="0.2"/>
    <row r="4296" ht="15" customHeight="1" x14ac:dyDescent="0.2"/>
    <row r="4297" ht="15" customHeight="1" x14ac:dyDescent="0.2"/>
    <row r="4298" ht="15" customHeight="1" x14ac:dyDescent="0.2"/>
    <row r="4299" ht="15" customHeight="1" x14ac:dyDescent="0.2"/>
    <row r="4300" ht="15" customHeight="1" x14ac:dyDescent="0.2"/>
    <row r="4301" ht="15" customHeight="1" x14ac:dyDescent="0.2"/>
    <row r="4302" ht="15" customHeight="1" x14ac:dyDescent="0.2"/>
    <row r="4303" ht="15" customHeight="1" x14ac:dyDescent="0.2"/>
    <row r="4304" ht="15" customHeight="1" x14ac:dyDescent="0.2"/>
    <row r="4305" ht="15" customHeight="1" x14ac:dyDescent="0.2"/>
    <row r="4306" ht="15" customHeight="1" x14ac:dyDescent="0.2"/>
    <row r="4307" ht="15" customHeight="1" x14ac:dyDescent="0.2"/>
    <row r="4308" ht="15" customHeight="1" x14ac:dyDescent="0.2"/>
    <row r="4309" ht="15" customHeight="1" x14ac:dyDescent="0.2"/>
    <row r="4310" ht="15" customHeight="1" x14ac:dyDescent="0.2"/>
    <row r="4311" ht="15" customHeight="1" x14ac:dyDescent="0.2"/>
    <row r="4312" ht="15" customHeight="1" x14ac:dyDescent="0.2"/>
    <row r="4313" ht="15" customHeight="1" x14ac:dyDescent="0.2"/>
    <row r="4314" ht="15" customHeight="1" x14ac:dyDescent="0.2"/>
    <row r="4315" ht="15" customHeight="1" x14ac:dyDescent="0.2"/>
    <row r="4316" ht="15" customHeight="1" x14ac:dyDescent="0.2"/>
    <row r="4317" ht="15" customHeight="1" x14ac:dyDescent="0.2"/>
    <row r="4318" ht="15" customHeight="1" x14ac:dyDescent="0.2"/>
    <row r="4319" ht="15" customHeight="1" x14ac:dyDescent="0.2"/>
    <row r="4320" ht="15" customHeight="1" x14ac:dyDescent="0.2"/>
    <row r="4321" ht="15" customHeight="1" x14ac:dyDescent="0.2"/>
    <row r="4322" ht="15" customHeight="1" x14ac:dyDescent="0.2"/>
    <row r="4323" ht="15" customHeight="1" x14ac:dyDescent="0.2"/>
    <row r="4324" ht="15" customHeight="1" x14ac:dyDescent="0.2"/>
    <row r="4325" ht="15" customHeight="1" x14ac:dyDescent="0.2"/>
    <row r="4326" ht="15" customHeight="1" x14ac:dyDescent="0.2"/>
    <row r="4327" ht="15" customHeight="1" x14ac:dyDescent="0.2"/>
    <row r="4328" ht="15" customHeight="1" x14ac:dyDescent="0.2"/>
    <row r="4329" ht="15" customHeight="1" x14ac:dyDescent="0.2"/>
    <row r="4330" ht="15" customHeight="1" x14ac:dyDescent="0.2"/>
    <row r="4331" ht="15" customHeight="1" x14ac:dyDescent="0.2"/>
    <row r="4332" ht="15" customHeight="1" x14ac:dyDescent="0.2"/>
    <row r="4333" ht="15" customHeight="1" x14ac:dyDescent="0.2"/>
    <row r="4334" ht="15" customHeight="1" x14ac:dyDescent="0.2"/>
    <row r="4335" ht="15" customHeight="1" x14ac:dyDescent="0.2"/>
    <row r="4336" ht="15" customHeight="1" x14ac:dyDescent="0.2"/>
    <row r="4337" ht="15" customHeight="1" x14ac:dyDescent="0.2"/>
    <row r="4338" ht="15" customHeight="1" x14ac:dyDescent="0.2"/>
    <row r="4339" ht="15" customHeight="1" x14ac:dyDescent="0.2"/>
    <row r="4340" ht="15" customHeight="1" x14ac:dyDescent="0.2"/>
    <row r="4341" ht="15" customHeight="1" x14ac:dyDescent="0.2"/>
    <row r="4342" ht="15" customHeight="1" x14ac:dyDescent="0.2"/>
    <row r="4343" ht="15" customHeight="1" x14ac:dyDescent="0.2"/>
    <row r="4344" ht="15" customHeight="1" x14ac:dyDescent="0.2"/>
    <row r="4345" ht="15" customHeight="1" x14ac:dyDescent="0.2"/>
    <row r="4346" ht="15" customHeight="1" x14ac:dyDescent="0.2"/>
    <row r="4347" ht="15" customHeight="1" x14ac:dyDescent="0.2"/>
    <row r="4348" ht="15" customHeight="1" x14ac:dyDescent="0.2"/>
    <row r="4349" ht="15" customHeight="1" x14ac:dyDescent="0.2"/>
    <row r="4350" ht="15" customHeight="1" x14ac:dyDescent="0.2"/>
    <row r="4351" ht="15" customHeight="1" x14ac:dyDescent="0.2"/>
    <row r="4352" ht="15" customHeight="1" x14ac:dyDescent="0.2"/>
    <row r="4353" ht="15" customHeight="1" x14ac:dyDescent="0.2"/>
    <row r="4354" ht="15" customHeight="1" x14ac:dyDescent="0.2"/>
    <row r="4355" ht="15" customHeight="1" x14ac:dyDescent="0.2"/>
    <row r="4356" ht="15" customHeight="1" x14ac:dyDescent="0.2"/>
    <row r="4357" ht="15" customHeight="1" x14ac:dyDescent="0.2"/>
    <row r="4358" ht="15" customHeight="1" x14ac:dyDescent="0.2"/>
    <row r="4359" ht="15" customHeight="1" x14ac:dyDescent="0.2"/>
    <row r="4360" ht="15" customHeight="1" x14ac:dyDescent="0.2"/>
    <row r="4361" ht="15" customHeight="1" x14ac:dyDescent="0.2"/>
    <row r="4362" ht="15" customHeight="1" x14ac:dyDescent="0.2"/>
    <row r="4363" ht="15" customHeight="1" x14ac:dyDescent="0.2"/>
    <row r="4364" ht="15" customHeight="1" x14ac:dyDescent="0.2"/>
    <row r="4365" ht="15" customHeight="1" x14ac:dyDescent="0.2"/>
    <row r="4366" ht="15" customHeight="1" x14ac:dyDescent="0.2"/>
    <row r="4367" ht="15" customHeight="1" x14ac:dyDescent="0.2"/>
    <row r="4368" ht="15" customHeight="1" x14ac:dyDescent="0.2"/>
    <row r="4369" ht="15" customHeight="1" x14ac:dyDescent="0.2"/>
    <row r="4370" ht="15" customHeight="1" x14ac:dyDescent="0.2"/>
    <row r="4371" ht="15" customHeight="1" x14ac:dyDescent="0.2"/>
    <row r="4372" ht="15" customHeight="1" x14ac:dyDescent="0.2"/>
    <row r="4373" ht="15" customHeight="1" x14ac:dyDescent="0.2"/>
    <row r="4374" ht="15" customHeight="1" x14ac:dyDescent="0.2"/>
    <row r="4375" ht="15" customHeight="1" x14ac:dyDescent="0.2"/>
    <row r="4376" ht="15" customHeight="1" x14ac:dyDescent="0.2"/>
    <row r="4377" ht="15" customHeight="1" x14ac:dyDescent="0.2"/>
    <row r="4378" ht="15" customHeight="1" x14ac:dyDescent="0.2"/>
    <row r="4379" ht="15" customHeight="1" x14ac:dyDescent="0.2"/>
    <row r="4380" ht="15" customHeight="1" x14ac:dyDescent="0.2"/>
    <row r="4381" ht="15" customHeight="1" x14ac:dyDescent="0.2"/>
    <row r="4382" ht="15" customHeight="1" x14ac:dyDescent="0.2"/>
    <row r="4383" ht="15" customHeight="1" x14ac:dyDescent="0.2"/>
    <row r="4384" ht="15" customHeight="1" x14ac:dyDescent="0.2"/>
    <row r="4385" ht="15" customHeight="1" x14ac:dyDescent="0.2"/>
    <row r="4386" ht="15" customHeight="1" x14ac:dyDescent="0.2"/>
    <row r="4387" ht="15" customHeight="1" x14ac:dyDescent="0.2"/>
    <row r="4388" ht="15" customHeight="1" x14ac:dyDescent="0.2"/>
    <row r="4389" ht="15" customHeight="1" x14ac:dyDescent="0.2"/>
    <row r="4390" ht="15" customHeight="1" x14ac:dyDescent="0.2"/>
    <row r="4391" ht="15" customHeight="1" x14ac:dyDescent="0.2"/>
    <row r="4392" ht="15" customHeight="1" x14ac:dyDescent="0.2"/>
    <row r="4393" ht="15" customHeight="1" x14ac:dyDescent="0.2"/>
    <row r="4394" ht="15" customHeight="1" x14ac:dyDescent="0.2"/>
    <row r="4395" ht="15" customHeight="1" x14ac:dyDescent="0.2"/>
    <row r="4396" ht="15" customHeight="1" x14ac:dyDescent="0.2"/>
    <row r="4397" ht="15" customHeight="1" x14ac:dyDescent="0.2"/>
    <row r="4398" ht="15" customHeight="1" x14ac:dyDescent="0.2"/>
    <row r="4399" ht="15" customHeight="1" x14ac:dyDescent="0.2"/>
    <row r="4400" ht="15" customHeight="1" x14ac:dyDescent="0.2"/>
    <row r="4401" ht="15" customHeight="1" x14ac:dyDescent="0.2"/>
    <row r="4402" ht="15" customHeight="1" x14ac:dyDescent="0.2"/>
    <row r="4403" ht="15" customHeight="1" x14ac:dyDescent="0.2"/>
    <row r="4404" ht="15" customHeight="1" x14ac:dyDescent="0.2"/>
    <row r="4405" ht="15" customHeight="1" x14ac:dyDescent="0.2"/>
    <row r="4406" ht="15" customHeight="1" x14ac:dyDescent="0.2"/>
    <row r="4407" ht="15" customHeight="1" x14ac:dyDescent="0.2"/>
    <row r="4408" ht="15" customHeight="1" x14ac:dyDescent="0.2"/>
    <row r="4409" ht="15" customHeight="1" x14ac:dyDescent="0.2"/>
    <row r="4410" ht="15" customHeight="1" x14ac:dyDescent="0.2"/>
    <row r="4411" ht="15" customHeight="1" x14ac:dyDescent="0.2"/>
    <row r="4412" ht="15" customHeight="1" x14ac:dyDescent="0.2"/>
    <row r="4413" ht="15" customHeight="1" x14ac:dyDescent="0.2"/>
    <row r="4414" ht="15" customHeight="1" x14ac:dyDescent="0.2"/>
    <row r="4415" ht="15" customHeight="1" x14ac:dyDescent="0.2"/>
    <row r="4416" ht="15" customHeight="1" x14ac:dyDescent="0.2"/>
    <row r="4417" ht="15" customHeight="1" x14ac:dyDescent="0.2"/>
    <row r="4418" ht="15" customHeight="1" x14ac:dyDescent="0.2"/>
    <row r="4419" ht="15" customHeight="1" x14ac:dyDescent="0.2"/>
    <row r="4420" ht="15" customHeight="1" x14ac:dyDescent="0.2"/>
    <row r="4421" ht="15" customHeight="1" x14ac:dyDescent="0.2"/>
    <row r="4422" ht="15" customHeight="1" x14ac:dyDescent="0.2"/>
    <row r="4423" ht="15" customHeight="1" x14ac:dyDescent="0.2"/>
    <row r="4424" ht="15" customHeight="1" x14ac:dyDescent="0.2"/>
    <row r="4425" ht="15" customHeight="1" x14ac:dyDescent="0.2"/>
    <row r="4426" ht="15" customHeight="1" x14ac:dyDescent="0.2"/>
    <row r="4427" ht="15" customHeight="1" x14ac:dyDescent="0.2"/>
    <row r="4428" ht="15" customHeight="1" x14ac:dyDescent="0.2"/>
    <row r="4429" ht="15" customHeight="1" x14ac:dyDescent="0.2"/>
    <row r="4430" ht="15" customHeight="1" x14ac:dyDescent="0.2"/>
    <row r="4431" ht="15" customHeight="1" x14ac:dyDescent="0.2"/>
    <row r="4432" ht="15" customHeight="1" x14ac:dyDescent="0.2"/>
    <row r="4433" ht="15" customHeight="1" x14ac:dyDescent="0.2"/>
    <row r="4434" ht="15" customHeight="1" x14ac:dyDescent="0.2"/>
    <row r="4435" ht="15" customHeight="1" x14ac:dyDescent="0.2"/>
    <row r="4436" ht="15" customHeight="1" x14ac:dyDescent="0.2"/>
    <row r="4437" ht="15" customHeight="1" x14ac:dyDescent="0.2"/>
    <row r="4438" ht="15" customHeight="1" x14ac:dyDescent="0.2"/>
    <row r="4439" ht="15" customHeight="1" x14ac:dyDescent="0.2"/>
    <row r="4440" ht="15" customHeight="1" x14ac:dyDescent="0.2"/>
    <row r="4441" ht="15" customHeight="1" x14ac:dyDescent="0.2"/>
    <row r="4442" ht="15" customHeight="1" x14ac:dyDescent="0.2"/>
    <row r="4443" ht="15" customHeight="1" x14ac:dyDescent="0.2"/>
    <row r="4444" ht="15" customHeight="1" x14ac:dyDescent="0.2"/>
    <row r="4445" ht="15" customHeight="1" x14ac:dyDescent="0.2"/>
    <row r="4446" ht="15" customHeight="1" x14ac:dyDescent="0.2"/>
    <row r="4447" ht="15" customHeight="1" x14ac:dyDescent="0.2"/>
    <row r="4448" ht="15" customHeight="1" x14ac:dyDescent="0.2"/>
    <row r="4449" ht="15" customHeight="1" x14ac:dyDescent="0.2"/>
    <row r="4450" ht="15" customHeight="1" x14ac:dyDescent="0.2"/>
    <row r="4451" ht="15" customHeight="1" x14ac:dyDescent="0.2"/>
    <row r="4452" ht="15" customHeight="1" x14ac:dyDescent="0.2"/>
    <row r="4453" ht="15" customHeight="1" x14ac:dyDescent="0.2"/>
    <row r="4454" ht="15" customHeight="1" x14ac:dyDescent="0.2"/>
    <row r="4455" ht="15" customHeight="1" x14ac:dyDescent="0.2"/>
    <row r="4456" ht="15" customHeight="1" x14ac:dyDescent="0.2"/>
    <row r="4457" ht="15" customHeight="1" x14ac:dyDescent="0.2"/>
    <row r="4458" ht="15" customHeight="1" x14ac:dyDescent="0.2"/>
    <row r="4459" ht="15" customHeight="1" x14ac:dyDescent="0.2"/>
    <row r="4460" ht="15" customHeight="1" x14ac:dyDescent="0.2"/>
    <row r="4461" ht="15" customHeight="1" x14ac:dyDescent="0.2"/>
    <row r="4462" ht="15" customHeight="1" x14ac:dyDescent="0.2"/>
    <row r="4463" ht="15" customHeight="1" x14ac:dyDescent="0.2"/>
    <row r="4464" ht="15" customHeight="1" x14ac:dyDescent="0.2"/>
    <row r="4465" ht="15" customHeight="1" x14ac:dyDescent="0.2"/>
    <row r="4466" ht="15" customHeight="1" x14ac:dyDescent="0.2"/>
    <row r="4467" ht="15" customHeight="1" x14ac:dyDescent="0.2"/>
    <row r="4468" ht="15" customHeight="1" x14ac:dyDescent="0.2"/>
    <row r="4469" ht="15" customHeight="1" x14ac:dyDescent="0.2"/>
    <row r="4470" ht="15" customHeight="1" x14ac:dyDescent="0.2"/>
    <row r="4471" ht="15" customHeight="1" x14ac:dyDescent="0.2"/>
    <row r="4472" ht="15" customHeight="1" x14ac:dyDescent="0.2"/>
    <row r="4473" ht="15" customHeight="1" x14ac:dyDescent="0.2"/>
    <row r="4474" ht="15" customHeight="1" x14ac:dyDescent="0.2"/>
    <row r="4475" ht="15" customHeight="1" x14ac:dyDescent="0.2"/>
    <row r="4476" ht="15" customHeight="1" x14ac:dyDescent="0.2"/>
    <row r="4477" ht="15" customHeight="1" x14ac:dyDescent="0.2"/>
    <row r="4478" ht="15" customHeight="1" x14ac:dyDescent="0.2"/>
    <row r="4479" ht="15" customHeight="1" x14ac:dyDescent="0.2"/>
    <row r="4480" ht="15" customHeight="1" x14ac:dyDescent="0.2"/>
    <row r="4481" ht="15" customHeight="1" x14ac:dyDescent="0.2"/>
    <row r="4482" ht="15" customHeight="1" x14ac:dyDescent="0.2"/>
    <row r="4483" ht="15" customHeight="1" x14ac:dyDescent="0.2"/>
    <row r="4484" ht="15" customHeight="1" x14ac:dyDescent="0.2"/>
    <row r="4485" ht="15" customHeight="1" x14ac:dyDescent="0.2"/>
    <row r="4486" ht="15" customHeight="1" x14ac:dyDescent="0.2"/>
    <row r="4487" ht="15" customHeight="1" x14ac:dyDescent="0.2"/>
    <row r="4488" ht="15" customHeight="1" x14ac:dyDescent="0.2"/>
    <row r="4489" ht="15" customHeight="1" x14ac:dyDescent="0.2"/>
    <row r="4490" ht="15" customHeight="1" x14ac:dyDescent="0.2"/>
    <row r="4491" ht="15" customHeight="1" x14ac:dyDescent="0.2"/>
    <row r="4492" ht="15" customHeight="1" x14ac:dyDescent="0.2"/>
    <row r="4493" ht="15" customHeight="1" x14ac:dyDescent="0.2"/>
    <row r="4494" ht="15" customHeight="1" x14ac:dyDescent="0.2"/>
    <row r="4495" ht="15" customHeight="1" x14ac:dyDescent="0.2"/>
    <row r="4496" ht="15" customHeight="1" x14ac:dyDescent="0.2"/>
    <row r="4497" ht="15" customHeight="1" x14ac:dyDescent="0.2"/>
    <row r="4498" ht="15" customHeight="1" x14ac:dyDescent="0.2"/>
    <row r="4499" ht="15" customHeight="1" x14ac:dyDescent="0.2"/>
    <row r="4500" ht="15" customHeight="1" x14ac:dyDescent="0.2"/>
    <row r="4501" ht="15" customHeight="1" x14ac:dyDescent="0.2"/>
    <row r="4502" ht="15" customHeight="1" x14ac:dyDescent="0.2"/>
    <row r="4503" ht="15" customHeight="1" x14ac:dyDescent="0.2"/>
    <row r="4504" ht="15" customHeight="1" x14ac:dyDescent="0.2"/>
    <row r="4505" ht="15" customHeight="1" x14ac:dyDescent="0.2"/>
    <row r="4506" ht="15" customHeight="1" x14ac:dyDescent="0.2"/>
    <row r="4507" ht="15" customHeight="1" x14ac:dyDescent="0.2"/>
    <row r="4508" ht="15" customHeight="1" x14ac:dyDescent="0.2"/>
    <row r="4509" ht="15" customHeight="1" x14ac:dyDescent="0.2"/>
    <row r="4510" ht="15" customHeight="1" x14ac:dyDescent="0.2"/>
    <row r="4511" ht="15" customHeight="1" x14ac:dyDescent="0.2"/>
    <row r="4512" ht="15" customHeight="1" x14ac:dyDescent="0.2"/>
    <row r="4513" ht="15" customHeight="1" x14ac:dyDescent="0.2"/>
    <row r="4514" ht="15" customHeight="1" x14ac:dyDescent="0.2"/>
    <row r="4515" ht="15" customHeight="1" x14ac:dyDescent="0.2"/>
    <row r="4516" ht="15" customHeight="1" x14ac:dyDescent="0.2"/>
    <row r="4517" ht="15" customHeight="1" x14ac:dyDescent="0.2"/>
    <row r="4518" ht="15" customHeight="1" x14ac:dyDescent="0.2"/>
    <row r="4519" ht="15" customHeight="1" x14ac:dyDescent="0.2"/>
    <row r="4520" ht="15" customHeight="1" x14ac:dyDescent="0.2"/>
    <row r="4521" ht="15" customHeight="1" x14ac:dyDescent="0.2"/>
    <row r="4522" ht="15" customHeight="1" x14ac:dyDescent="0.2"/>
    <row r="4523" ht="15" customHeight="1" x14ac:dyDescent="0.2"/>
    <row r="4524" ht="15" customHeight="1" x14ac:dyDescent="0.2"/>
    <row r="4525" ht="15" customHeight="1" x14ac:dyDescent="0.2"/>
    <row r="4526" ht="15" customHeight="1" x14ac:dyDescent="0.2"/>
    <row r="4527" ht="15" customHeight="1" x14ac:dyDescent="0.2"/>
    <row r="4528" ht="15" customHeight="1" x14ac:dyDescent="0.2"/>
    <row r="4529" ht="15" customHeight="1" x14ac:dyDescent="0.2"/>
    <row r="4530" ht="15" customHeight="1" x14ac:dyDescent="0.2"/>
    <row r="4531" ht="15" customHeight="1" x14ac:dyDescent="0.2"/>
    <row r="4532" ht="15" customHeight="1" x14ac:dyDescent="0.2"/>
    <row r="4533" ht="15" customHeight="1" x14ac:dyDescent="0.2"/>
    <row r="4534" ht="15" customHeight="1" x14ac:dyDescent="0.2"/>
    <row r="4535" ht="15" customHeight="1" x14ac:dyDescent="0.2"/>
    <row r="4536" ht="15" customHeight="1" x14ac:dyDescent="0.2"/>
    <row r="4537" ht="15" customHeight="1" x14ac:dyDescent="0.2"/>
    <row r="4538" ht="15" customHeight="1" x14ac:dyDescent="0.2"/>
    <row r="4539" ht="15" customHeight="1" x14ac:dyDescent="0.2"/>
    <row r="4540" ht="15" customHeight="1" x14ac:dyDescent="0.2"/>
    <row r="4541" ht="15" customHeight="1" x14ac:dyDescent="0.2"/>
    <row r="4542" ht="15" customHeight="1" x14ac:dyDescent="0.2"/>
    <row r="4543" ht="15" customHeight="1" x14ac:dyDescent="0.2"/>
    <row r="4544" ht="15" customHeight="1" x14ac:dyDescent="0.2"/>
    <row r="4545" ht="15" customHeight="1" x14ac:dyDescent="0.2"/>
    <row r="4546" ht="15" customHeight="1" x14ac:dyDescent="0.2"/>
    <row r="4547" ht="15" customHeight="1" x14ac:dyDescent="0.2"/>
    <row r="4548" ht="15" customHeight="1" x14ac:dyDescent="0.2"/>
    <row r="4549" ht="15" customHeight="1" x14ac:dyDescent="0.2"/>
    <row r="4550" ht="15" customHeight="1" x14ac:dyDescent="0.2"/>
    <row r="4551" ht="15" customHeight="1" x14ac:dyDescent="0.2"/>
    <row r="4552" ht="15" customHeight="1" x14ac:dyDescent="0.2"/>
    <row r="4553" ht="15" customHeight="1" x14ac:dyDescent="0.2"/>
    <row r="4554" ht="15" customHeight="1" x14ac:dyDescent="0.2"/>
    <row r="4555" ht="15" customHeight="1" x14ac:dyDescent="0.2"/>
    <row r="4556" ht="15" customHeight="1" x14ac:dyDescent="0.2"/>
    <row r="4557" ht="15" customHeight="1" x14ac:dyDescent="0.2"/>
    <row r="4558" ht="15" customHeight="1" x14ac:dyDescent="0.2"/>
    <row r="4559" ht="15" customHeight="1" x14ac:dyDescent="0.2"/>
    <row r="4560" ht="15" customHeight="1" x14ac:dyDescent="0.2"/>
    <row r="4561" ht="15" customHeight="1" x14ac:dyDescent="0.2"/>
    <row r="4562" ht="15" customHeight="1" x14ac:dyDescent="0.2"/>
    <row r="4563" ht="15" customHeight="1" x14ac:dyDescent="0.2"/>
    <row r="4564" ht="15" customHeight="1" x14ac:dyDescent="0.2"/>
    <row r="4565" ht="15" customHeight="1" x14ac:dyDescent="0.2"/>
    <row r="4566" ht="15" customHeight="1" x14ac:dyDescent="0.2"/>
    <row r="4567" ht="15" customHeight="1" x14ac:dyDescent="0.2"/>
    <row r="4568" ht="15" customHeight="1" x14ac:dyDescent="0.2"/>
    <row r="4569" ht="15" customHeight="1" x14ac:dyDescent="0.2"/>
    <row r="4570" ht="15" customHeight="1" x14ac:dyDescent="0.2"/>
    <row r="4571" ht="15" customHeight="1" x14ac:dyDescent="0.2"/>
    <row r="4572" ht="15" customHeight="1" x14ac:dyDescent="0.2"/>
    <row r="4573" ht="15" customHeight="1" x14ac:dyDescent="0.2"/>
    <row r="4574" ht="15" customHeight="1" x14ac:dyDescent="0.2"/>
    <row r="4575" ht="15" customHeight="1" x14ac:dyDescent="0.2"/>
    <row r="4576" ht="15" customHeight="1" x14ac:dyDescent="0.2"/>
    <row r="4577" ht="15" customHeight="1" x14ac:dyDescent="0.2"/>
    <row r="4578" ht="15" customHeight="1" x14ac:dyDescent="0.2"/>
    <row r="4579" ht="15" customHeight="1" x14ac:dyDescent="0.2"/>
    <row r="4580" ht="15" customHeight="1" x14ac:dyDescent="0.2"/>
    <row r="4581" ht="15" customHeight="1" x14ac:dyDescent="0.2"/>
    <row r="4582" ht="15" customHeight="1" x14ac:dyDescent="0.2"/>
    <row r="4583" ht="15" customHeight="1" x14ac:dyDescent="0.2"/>
    <row r="4584" ht="15" customHeight="1" x14ac:dyDescent="0.2"/>
    <row r="4585" ht="15" customHeight="1" x14ac:dyDescent="0.2"/>
    <row r="4586" ht="15" customHeight="1" x14ac:dyDescent="0.2"/>
    <row r="4587" ht="15" customHeight="1" x14ac:dyDescent="0.2"/>
    <row r="4588" ht="15" customHeight="1" x14ac:dyDescent="0.2"/>
    <row r="4589" ht="15" customHeight="1" x14ac:dyDescent="0.2"/>
    <row r="4590" ht="15" customHeight="1" x14ac:dyDescent="0.2"/>
    <row r="4591" ht="15" customHeight="1" x14ac:dyDescent="0.2"/>
    <row r="4592" ht="15" customHeight="1" x14ac:dyDescent="0.2"/>
    <row r="4593" ht="15" customHeight="1" x14ac:dyDescent="0.2"/>
    <row r="4594" ht="15" customHeight="1" x14ac:dyDescent="0.2"/>
    <row r="4595" ht="15" customHeight="1" x14ac:dyDescent="0.2"/>
    <row r="4596" ht="15" customHeight="1" x14ac:dyDescent="0.2"/>
    <row r="4597" ht="15" customHeight="1" x14ac:dyDescent="0.2"/>
    <row r="4598" ht="15" customHeight="1" x14ac:dyDescent="0.2"/>
    <row r="4599" ht="15" customHeight="1" x14ac:dyDescent="0.2"/>
    <row r="4600" ht="15" customHeight="1" x14ac:dyDescent="0.2"/>
    <row r="4601" ht="15" customHeight="1" x14ac:dyDescent="0.2"/>
    <row r="4602" ht="15" customHeight="1" x14ac:dyDescent="0.2"/>
    <row r="4603" ht="15" customHeight="1" x14ac:dyDescent="0.2"/>
    <row r="4604" ht="15" customHeight="1" x14ac:dyDescent="0.2"/>
    <row r="4605" ht="15" customHeight="1" x14ac:dyDescent="0.2"/>
    <row r="4606" ht="15" customHeight="1" x14ac:dyDescent="0.2"/>
    <row r="4607" ht="15" customHeight="1" x14ac:dyDescent="0.2"/>
    <row r="4608" ht="15" customHeight="1" x14ac:dyDescent="0.2"/>
    <row r="4609" ht="15" customHeight="1" x14ac:dyDescent="0.2"/>
    <row r="4610" ht="15" customHeight="1" x14ac:dyDescent="0.2"/>
    <row r="4611" ht="15" customHeight="1" x14ac:dyDescent="0.2"/>
    <row r="4612" ht="15" customHeight="1" x14ac:dyDescent="0.2"/>
    <row r="4613" ht="15" customHeight="1" x14ac:dyDescent="0.2"/>
    <row r="4614" ht="15" customHeight="1" x14ac:dyDescent="0.2"/>
    <row r="4615" ht="15" customHeight="1" x14ac:dyDescent="0.2"/>
    <row r="4616" ht="15" customHeight="1" x14ac:dyDescent="0.2"/>
    <row r="4617" ht="15" customHeight="1" x14ac:dyDescent="0.2"/>
    <row r="4618" ht="15" customHeight="1" x14ac:dyDescent="0.2"/>
    <row r="4619" ht="15" customHeight="1" x14ac:dyDescent="0.2"/>
    <row r="4620" ht="15" customHeight="1" x14ac:dyDescent="0.2"/>
    <row r="4621" ht="15" customHeight="1" x14ac:dyDescent="0.2"/>
    <row r="4622" ht="15" customHeight="1" x14ac:dyDescent="0.2"/>
    <row r="4623" ht="15" customHeight="1" x14ac:dyDescent="0.2"/>
    <row r="4624" ht="15" customHeight="1" x14ac:dyDescent="0.2"/>
    <row r="4625" ht="15" customHeight="1" x14ac:dyDescent="0.2"/>
    <row r="4626" ht="15" customHeight="1" x14ac:dyDescent="0.2"/>
    <row r="4627" ht="15" customHeight="1" x14ac:dyDescent="0.2"/>
    <row r="4628" ht="15" customHeight="1" x14ac:dyDescent="0.2"/>
    <row r="4629" ht="15" customHeight="1" x14ac:dyDescent="0.2"/>
    <row r="4630" ht="15" customHeight="1" x14ac:dyDescent="0.2"/>
    <row r="4631" ht="15" customHeight="1" x14ac:dyDescent="0.2"/>
    <row r="4632" ht="15" customHeight="1" x14ac:dyDescent="0.2"/>
    <row r="4633" ht="15" customHeight="1" x14ac:dyDescent="0.2"/>
    <row r="4634" ht="15" customHeight="1" x14ac:dyDescent="0.2"/>
    <row r="4635" ht="15" customHeight="1" x14ac:dyDescent="0.2"/>
    <row r="4636" ht="15" customHeight="1" x14ac:dyDescent="0.2"/>
    <row r="4637" ht="15" customHeight="1" x14ac:dyDescent="0.2"/>
    <row r="4638" ht="15" customHeight="1" x14ac:dyDescent="0.2"/>
    <row r="4639" ht="15" customHeight="1" x14ac:dyDescent="0.2"/>
    <row r="4640" ht="15" customHeight="1" x14ac:dyDescent="0.2"/>
    <row r="4641" ht="15" customHeight="1" x14ac:dyDescent="0.2"/>
    <row r="4642" ht="15" customHeight="1" x14ac:dyDescent="0.2"/>
    <row r="4643" ht="15" customHeight="1" x14ac:dyDescent="0.2"/>
    <row r="4644" ht="15" customHeight="1" x14ac:dyDescent="0.2"/>
    <row r="4645" ht="15" customHeight="1" x14ac:dyDescent="0.2"/>
    <row r="4646" ht="15" customHeight="1" x14ac:dyDescent="0.2"/>
    <row r="4647" ht="15" customHeight="1" x14ac:dyDescent="0.2"/>
    <row r="4648" ht="15" customHeight="1" x14ac:dyDescent="0.2"/>
    <row r="4649" ht="15" customHeight="1" x14ac:dyDescent="0.2"/>
    <row r="4650" ht="15" customHeight="1" x14ac:dyDescent="0.2"/>
    <row r="4651" ht="15" customHeight="1" x14ac:dyDescent="0.2"/>
    <row r="4652" ht="15" customHeight="1" x14ac:dyDescent="0.2"/>
    <row r="4653" ht="15" customHeight="1" x14ac:dyDescent="0.2"/>
    <row r="4654" ht="15" customHeight="1" x14ac:dyDescent="0.2"/>
    <row r="4655" ht="15" customHeight="1" x14ac:dyDescent="0.2"/>
    <row r="4656" ht="15" customHeight="1" x14ac:dyDescent="0.2"/>
    <row r="4657" ht="15" customHeight="1" x14ac:dyDescent="0.2"/>
    <row r="4658" ht="15" customHeight="1" x14ac:dyDescent="0.2"/>
    <row r="4659" ht="15" customHeight="1" x14ac:dyDescent="0.2"/>
    <row r="4660" ht="15" customHeight="1" x14ac:dyDescent="0.2"/>
    <row r="4661" ht="15" customHeight="1" x14ac:dyDescent="0.2"/>
    <row r="4662" ht="15" customHeight="1" x14ac:dyDescent="0.2"/>
    <row r="4663" ht="15" customHeight="1" x14ac:dyDescent="0.2"/>
    <row r="4664" ht="15" customHeight="1" x14ac:dyDescent="0.2"/>
    <row r="4665" ht="15" customHeight="1" x14ac:dyDescent="0.2"/>
    <row r="4666" ht="15" customHeight="1" x14ac:dyDescent="0.2"/>
    <row r="4667" ht="15" customHeight="1" x14ac:dyDescent="0.2"/>
    <row r="4668" ht="15" customHeight="1" x14ac:dyDescent="0.2"/>
    <row r="4669" ht="15" customHeight="1" x14ac:dyDescent="0.2"/>
    <row r="4670" ht="15" customHeight="1" x14ac:dyDescent="0.2"/>
    <row r="4671" ht="15" customHeight="1" x14ac:dyDescent="0.2"/>
    <row r="4672" ht="15" customHeight="1" x14ac:dyDescent="0.2"/>
    <row r="4673" ht="15" customHeight="1" x14ac:dyDescent="0.2"/>
    <row r="4674" ht="15" customHeight="1" x14ac:dyDescent="0.2"/>
    <row r="4675" ht="15" customHeight="1" x14ac:dyDescent="0.2"/>
    <row r="4676" ht="15" customHeight="1" x14ac:dyDescent="0.2"/>
    <row r="4677" ht="15" customHeight="1" x14ac:dyDescent="0.2"/>
    <row r="4678" ht="15" customHeight="1" x14ac:dyDescent="0.2"/>
    <row r="4679" ht="15" customHeight="1" x14ac:dyDescent="0.2"/>
    <row r="4680" ht="15" customHeight="1" x14ac:dyDescent="0.2"/>
    <row r="4681" ht="15" customHeight="1" x14ac:dyDescent="0.2"/>
    <row r="4682" ht="15" customHeight="1" x14ac:dyDescent="0.2"/>
    <row r="4683" ht="15" customHeight="1" x14ac:dyDescent="0.2"/>
    <row r="4684" ht="15" customHeight="1" x14ac:dyDescent="0.2"/>
    <row r="4685" ht="15" customHeight="1" x14ac:dyDescent="0.2"/>
    <row r="4686" ht="15" customHeight="1" x14ac:dyDescent="0.2"/>
    <row r="4687" ht="15" customHeight="1" x14ac:dyDescent="0.2"/>
    <row r="4688" ht="15" customHeight="1" x14ac:dyDescent="0.2"/>
    <row r="4689" ht="15" customHeight="1" x14ac:dyDescent="0.2"/>
    <row r="4690" ht="15" customHeight="1" x14ac:dyDescent="0.2"/>
    <row r="4691" ht="15" customHeight="1" x14ac:dyDescent="0.2"/>
    <row r="4692" ht="15" customHeight="1" x14ac:dyDescent="0.2"/>
    <row r="4693" ht="15" customHeight="1" x14ac:dyDescent="0.2"/>
    <row r="4694" ht="15" customHeight="1" x14ac:dyDescent="0.2"/>
    <row r="4695" ht="15" customHeight="1" x14ac:dyDescent="0.2"/>
    <row r="4696" ht="15" customHeight="1" x14ac:dyDescent="0.2"/>
    <row r="4697" ht="15" customHeight="1" x14ac:dyDescent="0.2"/>
    <row r="4698" ht="15" customHeight="1" x14ac:dyDescent="0.2"/>
    <row r="4699" ht="15" customHeight="1" x14ac:dyDescent="0.2"/>
    <row r="4700" ht="15" customHeight="1" x14ac:dyDescent="0.2"/>
    <row r="4701" ht="15" customHeight="1" x14ac:dyDescent="0.2"/>
    <row r="4702" ht="15" customHeight="1" x14ac:dyDescent="0.2"/>
    <row r="4703" ht="15" customHeight="1" x14ac:dyDescent="0.2"/>
    <row r="4704" ht="15" customHeight="1" x14ac:dyDescent="0.2"/>
    <row r="4705" ht="15" customHeight="1" x14ac:dyDescent="0.2"/>
    <row r="4706" ht="15" customHeight="1" x14ac:dyDescent="0.2"/>
    <row r="4707" ht="15" customHeight="1" x14ac:dyDescent="0.2"/>
    <row r="4708" ht="15" customHeight="1" x14ac:dyDescent="0.2"/>
    <row r="4709" ht="15" customHeight="1" x14ac:dyDescent="0.2"/>
    <row r="4710" ht="15" customHeight="1" x14ac:dyDescent="0.2"/>
    <row r="4711" ht="15" customHeight="1" x14ac:dyDescent="0.2"/>
    <row r="4712" ht="15" customHeight="1" x14ac:dyDescent="0.2"/>
    <row r="4713" ht="15" customHeight="1" x14ac:dyDescent="0.2"/>
    <row r="4714" ht="15" customHeight="1" x14ac:dyDescent="0.2"/>
    <row r="4715" ht="15" customHeight="1" x14ac:dyDescent="0.2"/>
    <row r="4716" ht="15" customHeight="1" x14ac:dyDescent="0.2"/>
    <row r="4717" ht="15" customHeight="1" x14ac:dyDescent="0.2"/>
    <row r="4718" ht="15" customHeight="1" x14ac:dyDescent="0.2"/>
    <row r="4719" ht="15" customHeight="1" x14ac:dyDescent="0.2"/>
    <row r="4720" ht="15" customHeight="1" x14ac:dyDescent="0.2"/>
    <row r="4721" ht="15" customHeight="1" x14ac:dyDescent="0.2"/>
    <row r="4722" ht="15" customHeight="1" x14ac:dyDescent="0.2"/>
    <row r="4723" ht="15" customHeight="1" x14ac:dyDescent="0.2"/>
    <row r="4724" ht="15" customHeight="1" x14ac:dyDescent="0.2"/>
    <row r="4725" ht="15" customHeight="1" x14ac:dyDescent="0.2"/>
    <row r="4726" ht="15" customHeight="1" x14ac:dyDescent="0.2"/>
    <row r="4727" ht="15" customHeight="1" x14ac:dyDescent="0.2"/>
    <row r="4728" ht="15" customHeight="1" x14ac:dyDescent="0.2"/>
    <row r="4729" ht="15" customHeight="1" x14ac:dyDescent="0.2"/>
    <row r="4730" ht="15" customHeight="1" x14ac:dyDescent="0.2"/>
    <row r="4731" ht="15" customHeight="1" x14ac:dyDescent="0.2"/>
    <row r="4732" ht="15" customHeight="1" x14ac:dyDescent="0.2"/>
    <row r="4733" ht="15" customHeight="1" x14ac:dyDescent="0.2"/>
    <row r="4734" ht="15" customHeight="1" x14ac:dyDescent="0.2"/>
    <row r="4735" ht="15" customHeight="1" x14ac:dyDescent="0.2"/>
    <row r="4736" ht="15" customHeight="1" x14ac:dyDescent="0.2"/>
    <row r="4737" ht="15" customHeight="1" x14ac:dyDescent="0.2"/>
    <row r="4738" ht="15" customHeight="1" x14ac:dyDescent="0.2"/>
    <row r="4739" ht="15" customHeight="1" x14ac:dyDescent="0.2"/>
    <row r="4740" ht="15" customHeight="1" x14ac:dyDescent="0.2"/>
    <row r="4741" ht="15" customHeight="1" x14ac:dyDescent="0.2"/>
    <row r="4742" ht="15" customHeight="1" x14ac:dyDescent="0.2"/>
    <row r="4743" ht="15" customHeight="1" x14ac:dyDescent="0.2"/>
    <row r="4744" ht="15" customHeight="1" x14ac:dyDescent="0.2"/>
    <row r="4745" ht="15" customHeight="1" x14ac:dyDescent="0.2"/>
    <row r="4746" ht="15" customHeight="1" x14ac:dyDescent="0.2"/>
    <row r="4747" ht="15" customHeight="1" x14ac:dyDescent="0.2"/>
    <row r="4748" ht="15" customHeight="1" x14ac:dyDescent="0.2"/>
    <row r="4749" ht="15" customHeight="1" x14ac:dyDescent="0.2"/>
    <row r="4750" ht="15" customHeight="1" x14ac:dyDescent="0.2"/>
    <row r="4751" ht="15" customHeight="1" x14ac:dyDescent="0.2"/>
    <row r="4752" ht="15" customHeight="1" x14ac:dyDescent="0.2"/>
    <row r="4753" ht="15" customHeight="1" x14ac:dyDescent="0.2"/>
    <row r="4754" ht="15" customHeight="1" x14ac:dyDescent="0.2"/>
    <row r="4755" ht="15" customHeight="1" x14ac:dyDescent="0.2"/>
    <row r="4756" ht="15" customHeight="1" x14ac:dyDescent="0.2"/>
    <row r="4757" ht="15" customHeight="1" x14ac:dyDescent="0.2"/>
    <row r="4758" ht="15" customHeight="1" x14ac:dyDescent="0.2"/>
    <row r="4759" ht="15" customHeight="1" x14ac:dyDescent="0.2"/>
    <row r="4760" ht="15" customHeight="1" x14ac:dyDescent="0.2"/>
    <row r="4761" ht="15" customHeight="1" x14ac:dyDescent="0.2"/>
    <row r="4762" ht="15" customHeight="1" x14ac:dyDescent="0.2"/>
    <row r="4763" ht="15" customHeight="1" x14ac:dyDescent="0.2"/>
    <row r="4764" ht="15" customHeight="1" x14ac:dyDescent="0.2"/>
    <row r="4765" ht="15" customHeight="1" x14ac:dyDescent="0.2"/>
    <row r="4766" ht="15" customHeight="1" x14ac:dyDescent="0.2"/>
    <row r="4767" ht="15" customHeight="1" x14ac:dyDescent="0.2"/>
    <row r="4768" ht="15" customHeight="1" x14ac:dyDescent="0.2"/>
    <row r="4769" ht="15" customHeight="1" x14ac:dyDescent="0.2"/>
    <row r="4770" ht="15" customHeight="1" x14ac:dyDescent="0.2"/>
    <row r="4771" ht="15" customHeight="1" x14ac:dyDescent="0.2"/>
    <row r="4772" ht="15" customHeight="1" x14ac:dyDescent="0.2"/>
    <row r="4773" ht="15" customHeight="1" x14ac:dyDescent="0.2"/>
    <row r="4774" ht="15" customHeight="1" x14ac:dyDescent="0.2"/>
    <row r="4775" ht="15" customHeight="1" x14ac:dyDescent="0.2"/>
    <row r="4776" ht="15" customHeight="1" x14ac:dyDescent="0.2"/>
    <row r="4777" ht="15" customHeight="1" x14ac:dyDescent="0.2"/>
    <row r="4778" ht="15" customHeight="1" x14ac:dyDescent="0.2"/>
    <row r="4779" ht="15" customHeight="1" x14ac:dyDescent="0.2"/>
    <row r="4780" ht="15" customHeight="1" x14ac:dyDescent="0.2"/>
    <row r="4781" ht="15" customHeight="1" x14ac:dyDescent="0.2"/>
    <row r="4782" ht="15" customHeight="1" x14ac:dyDescent="0.2"/>
    <row r="4783" ht="15" customHeight="1" x14ac:dyDescent="0.2"/>
    <row r="4784" ht="15" customHeight="1" x14ac:dyDescent="0.2"/>
    <row r="4785" ht="15" customHeight="1" x14ac:dyDescent="0.2"/>
    <row r="4786" ht="15" customHeight="1" x14ac:dyDescent="0.2"/>
    <row r="4787" ht="15" customHeight="1" x14ac:dyDescent="0.2"/>
    <row r="4788" ht="15" customHeight="1" x14ac:dyDescent="0.2"/>
    <row r="4789" ht="15" customHeight="1" x14ac:dyDescent="0.2"/>
    <row r="4790" ht="15" customHeight="1" x14ac:dyDescent="0.2"/>
    <row r="4791" ht="15" customHeight="1" x14ac:dyDescent="0.2"/>
    <row r="4792" ht="15" customHeight="1" x14ac:dyDescent="0.2"/>
    <row r="4793" ht="15" customHeight="1" x14ac:dyDescent="0.2"/>
    <row r="4794" ht="15" customHeight="1" x14ac:dyDescent="0.2"/>
    <row r="4795" ht="15" customHeight="1" x14ac:dyDescent="0.2"/>
    <row r="4796" ht="15" customHeight="1" x14ac:dyDescent="0.2"/>
    <row r="4797" ht="15" customHeight="1" x14ac:dyDescent="0.2"/>
    <row r="4798" ht="15" customHeight="1" x14ac:dyDescent="0.2"/>
    <row r="4799" ht="15" customHeight="1" x14ac:dyDescent="0.2"/>
    <row r="4800" ht="15" customHeight="1" x14ac:dyDescent="0.2"/>
    <row r="4801" ht="15" customHeight="1" x14ac:dyDescent="0.2"/>
    <row r="4802" ht="15" customHeight="1" x14ac:dyDescent="0.2"/>
    <row r="4803" ht="15" customHeight="1" x14ac:dyDescent="0.2"/>
    <row r="4804" ht="15" customHeight="1" x14ac:dyDescent="0.2"/>
    <row r="4805" ht="15" customHeight="1" x14ac:dyDescent="0.2"/>
    <row r="4806" ht="15" customHeight="1" x14ac:dyDescent="0.2"/>
    <row r="4807" ht="15" customHeight="1" x14ac:dyDescent="0.2"/>
    <row r="4808" ht="15" customHeight="1" x14ac:dyDescent="0.2"/>
    <row r="4809" ht="15" customHeight="1" x14ac:dyDescent="0.2"/>
    <row r="4810" ht="15" customHeight="1" x14ac:dyDescent="0.2"/>
    <row r="4811" ht="15" customHeight="1" x14ac:dyDescent="0.2"/>
    <row r="4812" ht="15" customHeight="1" x14ac:dyDescent="0.2"/>
    <row r="4813" ht="15" customHeight="1" x14ac:dyDescent="0.2"/>
    <row r="4814" ht="15" customHeight="1" x14ac:dyDescent="0.2"/>
    <row r="4815" ht="15" customHeight="1" x14ac:dyDescent="0.2"/>
    <row r="4816" ht="15" customHeight="1" x14ac:dyDescent="0.2"/>
    <row r="4817" ht="15" customHeight="1" x14ac:dyDescent="0.2"/>
    <row r="4818" ht="15" customHeight="1" x14ac:dyDescent="0.2"/>
    <row r="4819" ht="15" customHeight="1" x14ac:dyDescent="0.2"/>
    <row r="4820" ht="15" customHeight="1" x14ac:dyDescent="0.2"/>
    <row r="4821" ht="15" customHeight="1" x14ac:dyDescent="0.2"/>
    <row r="4822" ht="15" customHeight="1" x14ac:dyDescent="0.2"/>
    <row r="4823" ht="15" customHeight="1" x14ac:dyDescent="0.2"/>
    <row r="4824" ht="15" customHeight="1" x14ac:dyDescent="0.2"/>
    <row r="4825" ht="15" customHeight="1" x14ac:dyDescent="0.2"/>
    <row r="4826" ht="15" customHeight="1" x14ac:dyDescent="0.2"/>
    <row r="4827" ht="15" customHeight="1" x14ac:dyDescent="0.2"/>
    <row r="4828" ht="15" customHeight="1" x14ac:dyDescent="0.2"/>
    <row r="4829" ht="15" customHeight="1" x14ac:dyDescent="0.2"/>
    <row r="4830" ht="15" customHeight="1" x14ac:dyDescent="0.2"/>
    <row r="4831" ht="15" customHeight="1" x14ac:dyDescent="0.2"/>
    <row r="4832" ht="15" customHeight="1" x14ac:dyDescent="0.2"/>
    <row r="4833" ht="15" customHeight="1" x14ac:dyDescent="0.2"/>
    <row r="4834" ht="15" customHeight="1" x14ac:dyDescent="0.2"/>
    <row r="4835" ht="15" customHeight="1" x14ac:dyDescent="0.2"/>
    <row r="4836" ht="15" customHeight="1" x14ac:dyDescent="0.2"/>
    <row r="4837" ht="15" customHeight="1" x14ac:dyDescent="0.2"/>
    <row r="4838" ht="15" customHeight="1" x14ac:dyDescent="0.2"/>
    <row r="4839" ht="15" customHeight="1" x14ac:dyDescent="0.2"/>
    <row r="4840" ht="15" customHeight="1" x14ac:dyDescent="0.2"/>
    <row r="4841" ht="15" customHeight="1" x14ac:dyDescent="0.2"/>
    <row r="4842" ht="15" customHeight="1" x14ac:dyDescent="0.2"/>
    <row r="4843" ht="15" customHeight="1" x14ac:dyDescent="0.2"/>
    <row r="4844" ht="15" customHeight="1" x14ac:dyDescent="0.2"/>
    <row r="4845" ht="15" customHeight="1" x14ac:dyDescent="0.2"/>
    <row r="4846" ht="15" customHeight="1" x14ac:dyDescent="0.2"/>
    <row r="4847" ht="15" customHeight="1" x14ac:dyDescent="0.2"/>
    <row r="4848" ht="15" customHeight="1" x14ac:dyDescent="0.2"/>
    <row r="4849" ht="15" customHeight="1" x14ac:dyDescent="0.2"/>
    <row r="4850" ht="15" customHeight="1" x14ac:dyDescent="0.2"/>
    <row r="4851" ht="15" customHeight="1" x14ac:dyDescent="0.2"/>
    <row r="4852" ht="15" customHeight="1" x14ac:dyDescent="0.2"/>
    <row r="4853" ht="15" customHeight="1" x14ac:dyDescent="0.2"/>
    <row r="4854" ht="15" customHeight="1" x14ac:dyDescent="0.2"/>
    <row r="4855" ht="15" customHeight="1" x14ac:dyDescent="0.2"/>
    <row r="4856" ht="15" customHeight="1" x14ac:dyDescent="0.2"/>
    <row r="4857" ht="15" customHeight="1" x14ac:dyDescent="0.2"/>
    <row r="4858" ht="15" customHeight="1" x14ac:dyDescent="0.2"/>
    <row r="4859" ht="15" customHeight="1" x14ac:dyDescent="0.2"/>
    <row r="4860" ht="15" customHeight="1" x14ac:dyDescent="0.2"/>
    <row r="4861" ht="15" customHeight="1" x14ac:dyDescent="0.2"/>
    <row r="4862" ht="15" customHeight="1" x14ac:dyDescent="0.2"/>
    <row r="4863" ht="15" customHeight="1" x14ac:dyDescent="0.2"/>
    <row r="4864" ht="15" customHeight="1" x14ac:dyDescent="0.2"/>
    <row r="4865" ht="15" customHeight="1" x14ac:dyDescent="0.2"/>
    <row r="4866" ht="15" customHeight="1" x14ac:dyDescent="0.2"/>
    <row r="4867" ht="15" customHeight="1" x14ac:dyDescent="0.2"/>
    <row r="4868" ht="15" customHeight="1" x14ac:dyDescent="0.2"/>
    <row r="4869" ht="15" customHeight="1" x14ac:dyDescent="0.2"/>
    <row r="4870" ht="15" customHeight="1" x14ac:dyDescent="0.2"/>
    <row r="4871" ht="15" customHeight="1" x14ac:dyDescent="0.2"/>
    <row r="4872" ht="15" customHeight="1" x14ac:dyDescent="0.2"/>
    <row r="4873" ht="15" customHeight="1" x14ac:dyDescent="0.2"/>
    <row r="4874" ht="15" customHeight="1" x14ac:dyDescent="0.2"/>
    <row r="4875" ht="15" customHeight="1" x14ac:dyDescent="0.2"/>
    <row r="4876" ht="15" customHeight="1" x14ac:dyDescent="0.2"/>
    <row r="4877" ht="15" customHeight="1" x14ac:dyDescent="0.2"/>
    <row r="4878" ht="15" customHeight="1" x14ac:dyDescent="0.2"/>
    <row r="4879" ht="15" customHeight="1" x14ac:dyDescent="0.2"/>
    <row r="4880" ht="15" customHeight="1" x14ac:dyDescent="0.2"/>
    <row r="4881" ht="15" customHeight="1" x14ac:dyDescent="0.2"/>
    <row r="4882" ht="15" customHeight="1" x14ac:dyDescent="0.2"/>
    <row r="4883" ht="15" customHeight="1" x14ac:dyDescent="0.2"/>
    <row r="4884" ht="15" customHeight="1" x14ac:dyDescent="0.2"/>
    <row r="4885" ht="15" customHeight="1" x14ac:dyDescent="0.2"/>
    <row r="4886" ht="15" customHeight="1" x14ac:dyDescent="0.2"/>
    <row r="4887" ht="15" customHeight="1" x14ac:dyDescent="0.2"/>
    <row r="4888" ht="15" customHeight="1" x14ac:dyDescent="0.2"/>
    <row r="4889" ht="15" customHeight="1" x14ac:dyDescent="0.2"/>
    <row r="4890" ht="15" customHeight="1" x14ac:dyDescent="0.2"/>
    <row r="4891" ht="15" customHeight="1" x14ac:dyDescent="0.2"/>
    <row r="4892" ht="15" customHeight="1" x14ac:dyDescent="0.2"/>
    <row r="4893" ht="15" customHeight="1" x14ac:dyDescent="0.2"/>
    <row r="4894" ht="15" customHeight="1" x14ac:dyDescent="0.2"/>
    <row r="4895" ht="15" customHeight="1" x14ac:dyDescent="0.2"/>
    <row r="4896" ht="15" customHeight="1" x14ac:dyDescent="0.2"/>
    <row r="4897" ht="15" customHeight="1" x14ac:dyDescent="0.2"/>
    <row r="4898" ht="15" customHeight="1" x14ac:dyDescent="0.2"/>
    <row r="4899" ht="15" customHeight="1" x14ac:dyDescent="0.2"/>
    <row r="4900" ht="15" customHeight="1" x14ac:dyDescent="0.2"/>
    <row r="4901" ht="15" customHeight="1" x14ac:dyDescent="0.2"/>
    <row r="4902" ht="15" customHeight="1" x14ac:dyDescent="0.2"/>
    <row r="4903" ht="15" customHeight="1" x14ac:dyDescent="0.2"/>
    <row r="4904" ht="15" customHeight="1" x14ac:dyDescent="0.2"/>
    <row r="4905" ht="15" customHeight="1" x14ac:dyDescent="0.2"/>
    <row r="4906" ht="15" customHeight="1" x14ac:dyDescent="0.2"/>
    <row r="4907" ht="15" customHeight="1" x14ac:dyDescent="0.2"/>
    <row r="4908" ht="15" customHeight="1" x14ac:dyDescent="0.2"/>
    <row r="4909" ht="15" customHeight="1" x14ac:dyDescent="0.2"/>
    <row r="4910" ht="15" customHeight="1" x14ac:dyDescent="0.2"/>
    <row r="4911" ht="15" customHeight="1" x14ac:dyDescent="0.2"/>
    <row r="4912" ht="15" customHeight="1" x14ac:dyDescent="0.2"/>
    <row r="4913" ht="15" customHeight="1" x14ac:dyDescent="0.2"/>
    <row r="4914" ht="15" customHeight="1" x14ac:dyDescent="0.2"/>
    <row r="4915" ht="15" customHeight="1" x14ac:dyDescent="0.2"/>
    <row r="4916" ht="15" customHeight="1" x14ac:dyDescent="0.2"/>
    <row r="4917" ht="15" customHeight="1" x14ac:dyDescent="0.2"/>
    <row r="4918" ht="15" customHeight="1" x14ac:dyDescent="0.2"/>
    <row r="4919" ht="15" customHeight="1" x14ac:dyDescent="0.2"/>
    <row r="4920" ht="15" customHeight="1" x14ac:dyDescent="0.2"/>
    <row r="4921" ht="15" customHeight="1" x14ac:dyDescent="0.2"/>
    <row r="4922" ht="15" customHeight="1" x14ac:dyDescent="0.2"/>
    <row r="4923" ht="15" customHeight="1" x14ac:dyDescent="0.2"/>
    <row r="4924" ht="15" customHeight="1" x14ac:dyDescent="0.2"/>
    <row r="4925" ht="15" customHeight="1" x14ac:dyDescent="0.2"/>
    <row r="4926" ht="15" customHeight="1" x14ac:dyDescent="0.2"/>
    <row r="4927" ht="15" customHeight="1" x14ac:dyDescent="0.2"/>
    <row r="4928" ht="15" customHeight="1" x14ac:dyDescent="0.2"/>
    <row r="4929" ht="15" customHeight="1" x14ac:dyDescent="0.2"/>
    <row r="4930" ht="15" customHeight="1" x14ac:dyDescent="0.2"/>
    <row r="4931" ht="15" customHeight="1" x14ac:dyDescent="0.2"/>
    <row r="4932" ht="15" customHeight="1" x14ac:dyDescent="0.2"/>
    <row r="4933" ht="15" customHeight="1" x14ac:dyDescent="0.2"/>
    <row r="4934" ht="15" customHeight="1" x14ac:dyDescent="0.2"/>
    <row r="4935" ht="15" customHeight="1" x14ac:dyDescent="0.2"/>
    <row r="4936" ht="15" customHeight="1" x14ac:dyDescent="0.2"/>
    <row r="4937" ht="15" customHeight="1" x14ac:dyDescent="0.2"/>
    <row r="4938" ht="15" customHeight="1" x14ac:dyDescent="0.2"/>
    <row r="4939" ht="15" customHeight="1" x14ac:dyDescent="0.2"/>
    <row r="4940" ht="15" customHeight="1" x14ac:dyDescent="0.2"/>
    <row r="4941" ht="15" customHeight="1" x14ac:dyDescent="0.2"/>
    <row r="4942" ht="15" customHeight="1" x14ac:dyDescent="0.2"/>
    <row r="4943" ht="15" customHeight="1" x14ac:dyDescent="0.2"/>
    <row r="4944" ht="15" customHeight="1" x14ac:dyDescent="0.2"/>
    <row r="4945" ht="15" customHeight="1" x14ac:dyDescent="0.2"/>
    <row r="4946" ht="15" customHeight="1" x14ac:dyDescent="0.2"/>
    <row r="4947" ht="15" customHeight="1" x14ac:dyDescent="0.2"/>
    <row r="4948" ht="15" customHeight="1" x14ac:dyDescent="0.2"/>
    <row r="4949" ht="15" customHeight="1" x14ac:dyDescent="0.2"/>
    <row r="4950" ht="15" customHeight="1" x14ac:dyDescent="0.2"/>
    <row r="4951" ht="15" customHeight="1" x14ac:dyDescent="0.2"/>
    <row r="4952" ht="15" customHeight="1" x14ac:dyDescent="0.2"/>
    <row r="4953" ht="15" customHeight="1" x14ac:dyDescent="0.2"/>
    <row r="4954" ht="15" customHeight="1" x14ac:dyDescent="0.2"/>
    <row r="4955" ht="15" customHeight="1" x14ac:dyDescent="0.2"/>
    <row r="4956" ht="15" customHeight="1" x14ac:dyDescent="0.2"/>
    <row r="4957" ht="15" customHeight="1" x14ac:dyDescent="0.2"/>
    <row r="4958" ht="15" customHeight="1" x14ac:dyDescent="0.2"/>
    <row r="4959" ht="15" customHeight="1" x14ac:dyDescent="0.2"/>
    <row r="4960" ht="15" customHeight="1" x14ac:dyDescent="0.2"/>
    <row r="4961" ht="15" customHeight="1" x14ac:dyDescent="0.2"/>
    <row r="4962" ht="15" customHeight="1" x14ac:dyDescent="0.2"/>
    <row r="4963" ht="15" customHeight="1" x14ac:dyDescent="0.2"/>
    <row r="4964" ht="15" customHeight="1" x14ac:dyDescent="0.2"/>
    <row r="4965" ht="15" customHeight="1" x14ac:dyDescent="0.2"/>
    <row r="4966" ht="15" customHeight="1" x14ac:dyDescent="0.2"/>
    <row r="4967" ht="15" customHeight="1" x14ac:dyDescent="0.2"/>
    <row r="4968" ht="15" customHeight="1" x14ac:dyDescent="0.2"/>
    <row r="4969" ht="15" customHeight="1" x14ac:dyDescent="0.2"/>
    <row r="4970" ht="15" customHeight="1" x14ac:dyDescent="0.2"/>
    <row r="4971" ht="15" customHeight="1" x14ac:dyDescent="0.2"/>
    <row r="4972" ht="15" customHeight="1" x14ac:dyDescent="0.2"/>
    <row r="4973" ht="15" customHeight="1" x14ac:dyDescent="0.2"/>
    <row r="4974" ht="15" customHeight="1" x14ac:dyDescent="0.2"/>
    <row r="4975" ht="15" customHeight="1" x14ac:dyDescent="0.2"/>
    <row r="4976" ht="15" customHeight="1" x14ac:dyDescent="0.2"/>
    <row r="4977" ht="15" customHeight="1" x14ac:dyDescent="0.2"/>
    <row r="4978" ht="15" customHeight="1" x14ac:dyDescent="0.2"/>
    <row r="4979" ht="15" customHeight="1" x14ac:dyDescent="0.2"/>
    <row r="4980" ht="15" customHeight="1" x14ac:dyDescent="0.2"/>
    <row r="4981" ht="15" customHeight="1" x14ac:dyDescent="0.2"/>
    <row r="4982" ht="15" customHeight="1" x14ac:dyDescent="0.2"/>
    <row r="4983" ht="15" customHeight="1" x14ac:dyDescent="0.2"/>
    <row r="4984" ht="15" customHeight="1" x14ac:dyDescent="0.2"/>
    <row r="4985" ht="15" customHeight="1" x14ac:dyDescent="0.2"/>
    <row r="4986" ht="15" customHeight="1" x14ac:dyDescent="0.2"/>
    <row r="4987" ht="15" customHeight="1" x14ac:dyDescent="0.2"/>
    <row r="4988" ht="15" customHeight="1" x14ac:dyDescent="0.2"/>
    <row r="4989" ht="15" customHeight="1" x14ac:dyDescent="0.2"/>
    <row r="4990" ht="15" customHeight="1" x14ac:dyDescent="0.2"/>
    <row r="4991" ht="15" customHeight="1" x14ac:dyDescent="0.2"/>
    <row r="4992" ht="15" customHeight="1" x14ac:dyDescent="0.2"/>
    <row r="4993" ht="15" customHeight="1" x14ac:dyDescent="0.2"/>
    <row r="4994" ht="15" customHeight="1" x14ac:dyDescent="0.2"/>
    <row r="4995" ht="15" customHeight="1" x14ac:dyDescent="0.2"/>
    <row r="4996" ht="15" customHeight="1" x14ac:dyDescent="0.2"/>
    <row r="4997" ht="15" customHeight="1" x14ac:dyDescent="0.2"/>
    <row r="4998" ht="15" customHeight="1" x14ac:dyDescent="0.2"/>
    <row r="4999" ht="15" customHeight="1" x14ac:dyDescent="0.2"/>
    <row r="5000" ht="15" customHeight="1" x14ac:dyDescent="0.2"/>
    <row r="5001" ht="15" customHeight="1" x14ac:dyDescent="0.2"/>
    <row r="5002" ht="15" customHeight="1" x14ac:dyDescent="0.2"/>
    <row r="5003" ht="15" customHeight="1" x14ac:dyDescent="0.2"/>
    <row r="5004" ht="15" customHeight="1" x14ac:dyDescent="0.2"/>
    <row r="5005" ht="15" customHeight="1" x14ac:dyDescent="0.2"/>
    <row r="5006" ht="15" customHeight="1" x14ac:dyDescent="0.2"/>
    <row r="5007" ht="15" customHeight="1" x14ac:dyDescent="0.2"/>
    <row r="5008" ht="15" customHeight="1" x14ac:dyDescent="0.2"/>
    <row r="5009" ht="15" customHeight="1" x14ac:dyDescent="0.2"/>
    <row r="5010" ht="15" customHeight="1" x14ac:dyDescent="0.2"/>
    <row r="5011" ht="15" customHeight="1" x14ac:dyDescent="0.2"/>
    <row r="5012" ht="15" customHeight="1" x14ac:dyDescent="0.2"/>
    <row r="5013" ht="15" customHeight="1" x14ac:dyDescent="0.2"/>
    <row r="5014" ht="15" customHeight="1" x14ac:dyDescent="0.2"/>
    <row r="5015" ht="15" customHeight="1" x14ac:dyDescent="0.2"/>
    <row r="5016" ht="15" customHeight="1" x14ac:dyDescent="0.2"/>
    <row r="5017" ht="15" customHeight="1" x14ac:dyDescent="0.2"/>
    <row r="5018" ht="15" customHeight="1" x14ac:dyDescent="0.2"/>
    <row r="5019" ht="15" customHeight="1" x14ac:dyDescent="0.2"/>
    <row r="5020" ht="15" customHeight="1" x14ac:dyDescent="0.2"/>
    <row r="5021" ht="15" customHeight="1" x14ac:dyDescent="0.2"/>
    <row r="5022" ht="15" customHeight="1" x14ac:dyDescent="0.2"/>
    <row r="5023" ht="15" customHeight="1" x14ac:dyDescent="0.2"/>
    <row r="5024" ht="15" customHeight="1" x14ac:dyDescent="0.2"/>
    <row r="5025" ht="15" customHeight="1" x14ac:dyDescent="0.2"/>
    <row r="5026" ht="15" customHeight="1" x14ac:dyDescent="0.2"/>
    <row r="5027" ht="15" customHeight="1" x14ac:dyDescent="0.2"/>
    <row r="5028" ht="15" customHeight="1" x14ac:dyDescent="0.2"/>
    <row r="5029" ht="15" customHeight="1" x14ac:dyDescent="0.2"/>
    <row r="5030" ht="15" customHeight="1" x14ac:dyDescent="0.2"/>
    <row r="5031" ht="15" customHeight="1" x14ac:dyDescent="0.2"/>
    <row r="5032" ht="15" customHeight="1" x14ac:dyDescent="0.2"/>
    <row r="5033" ht="15" customHeight="1" x14ac:dyDescent="0.2"/>
    <row r="5034" ht="15" customHeight="1" x14ac:dyDescent="0.2"/>
    <row r="5035" ht="15" customHeight="1" x14ac:dyDescent="0.2"/>
    <row r="5036" ht="15" customHeight="1" x14ac:dyDescent="0.2"/>
    <row r="5037" ht="15" customHeight="1" x14ac:dyDescent="0.2"/>
    <row r="5038" ht="15" customHeight="1" x14ac:dyDescent="0.2"/>
    <row r="5039" ht="15" customHeight="1" x14ac:dyDescent="0.2"/>
    <row r="5040" ht="15" customHeight="1" x14ac:dyDescent="0.2"/>
    <row r="5041" ht="15" customHeight="1" x14ac:dyDescent="0.2"/>
    <row r="5042" ht="15" customHeight="1" x14ac:dyDescent="0.2"/>
    <row r="5043" ht="15" customHeight="1" x14ac:dyDescent="0.2"/>
    <row r="5044" ht="15" customHeight="1" x14ac:dyDescent="0.2"/>
    <row r="5045" ht="15" customHeight="1" x14ac:dyDescent="0.2"/>
    <row r="5046" ht="15" customHeight="1" x14ac:dyDescent="0.2"/>
    <row r="5047" ht="15" customHeight="1" x14ac:dyDescent="0.2"/>
    <row r="5048" ht="15" customHeight="1" x14ac:dyDescent="0.2"/>
    <row r="5049" ht="15" customHeight="1" x14ac:dyDescent="0.2"/>
    <row r="5050" ht="15" customHeight="1" x14ac:dyDescent="0.2"/>
    <row r="5051" ht="15" customHeight="1" x14ac:dyDescent="0.2"/>
    <row r="5052" ht="15" customHeight="1" x14ac:dyDescent="0.2"/>
    <row r="5053" ht="15" customHeight="1" x14ac:dyDescent="0.2"/>
    <row r="5054" ht="15" customHeight="1" x14ac:dyDescent="0.2"/>
    <row r="5055" ht="15" customHeight="1" x14ac:dyDescent="0.2"/>
    <row r="5056" ht="15" customHeight="1" x14ac:dyDescent="0.2"/>
    <row r="5057" ht="15" customHeight="1" x14ac:dyDescent="0.2"/>
    <row r="5058" ht="15" customHeight="1" x14ac:dyDescent="0.2"/>
    <row r="5059" ht="15" customHeight="1" x14ac:dyDescent="0.2"/>
    <row r="5060" ht="15" customHeight="1" x14ac:dyDescent="0.2"/>
    <row r="5061" ht="15" customHeight="1" x14ac:dyDescent="0.2"/>
    <row r="5062" ht="15" customHeight="1" x14ac:dyDescent="0.2"/>
    <row r="5063" ht="15" customHeight="1" x14ac:dyDescent="0.2"/>
    <row r="5064" ht="15" customHeight="1" x14ac:dyDescent="0.2"/>
    <row r="5065" ht="15" customHeight="1" x14ac:dyDescent="0.2"/>
    <row r="5066" ht="15" customHeight="1" x14ac:dyDescent="0.2"/>
    <row r="5067" ht="15" customHeight="1" x14ac:dyDescent="0.2"/>
    <row r="5068" ht="15" customHeight="1" x14ac:dyDescent="0.2"/>
    <row r="5069" ht="15" customHeight="1" x14ac:dyDescent="0.2"/>
    <row r="5070" ht="15" customHeight="1" x14ac:dyDescent="0.2"/>
    <row r="5071" ht="15" customHeight="1" x14ac:dyDescent="0.2"/>
    <row r="5072" ht="15" customHeight="1" x14ac:dyDescent="0.2"/>
    <row r="5073" ht="15" customHeight="1" x14ac:dyDescent="0.2"/>
    <row r="5074" ht="15" customHeight="1" x14ac:dyDescent="0.2"/>
    <row r="5075" ht="15" customHeight="1" x14ac:dyDescent="0.2"/>
    <row r="5076" ht="15" customHeight="1" x14ac:dyDescent="0.2"/>
    <row r="5077" ht="15" customHeight="1" x14ac:dyDescent="0.2"/>
    <row r="5078" ht="15" customHeight="1" x14ac:dyDescent="0.2"/>
    <row r="5079" ht="15" customHeight="1" x14ac:dyDescent="0.2"/>
    <row r="5080" ht="15" customHeight="1" x14ac:dyDescent="0.2"/>
    <row r="5081" ht="15" customHeight="1" x14ac:dyDescent="0.2"/>
    <row r="5082" ht="15" customHeight="1" x14ac:dyDescent="0.2"/>
    <row r="5083" ht="15" customHeight="1" x14ac:dyDescent="0.2"/>
    <row r="5084" ht="15" customHeight="1" x14ac:dyDescent="0.2"/>
    <row r="5085" ht="15" customHeight="1" x14ac:dyDescent="0.2"/>
    <row r="5086" ht="15" customHeight="1" x14ac:dyDescent="0.2"/>
    <row r="5087" ht="15" customHeight="1" x14ac:dyDescent="0.2"/>
    <row r="5088" ht="15" customHeight="1" x14ac:dyDescent="0.2"/>
    <row r="5089" ht="15" customHeight="1" x14ac:dyDescent="0.2"/>
    <row r="5090" ht="15" customHeight="1" x14ac:dyDescent="0.2"/>
    <row r="5091" ht="15" customHeight="1" x14ac:dyDescent="0.2"/>
    <row r="5092" ht="15" customHeight="1" x14ac:dyDescent="0.2"/>
    <row r="5093" ht="15" customHeight="1" x14ac:dyDescent="0.2"/>
    <row r="5094" ht="15" customHeight="1" x14ac:dyDescent="0.2"/>
    <row r="5095" ht="15" customHeight="1" x14ac:dyDescent="0.2"/>
    <row r="5096" ht="15" customHeight="1" x14ac:dyDescent="0.2"/>
    <row r="5097" ht="15" customHeight="1" x14ac:dyDescent="0.2"/>
    <row r="5098" ht="15" customHeight="1" x14ac:dyDescent="0.2"/>
    <row r="5099" ht="15" customHeight="1" x14ac:dyDescent="0.2"/>
    <row r="5100" ht="15" customHeight="1" x14ac:dyDescent="0.2"/>
    <row r="5101" ht="15" customHeight="1" x14ac:dyDescent="0.2"/>
    <row r="5102" ht="15" customHeight="1" x14ac:dyDescent="0.2"/>
    <row r="5103" ht="15" customHeight="1" x14ac:dyDescent="0.2"/>
    <row r="5104" ht="15" customHeight="1" x14ac:dyDescent="0.2"/>
    <row r="5105" ht="15" customHeight="1" x14ac:dyDescent="0.2"/>
    <row r="5106" ht="15" customHeight="1" x14ac:dyDescent="0.2"/>
    <row r="5107" ht="15" customHeight="1" x14ac:dyDescent="0.2"/>
    <row r="5108" ht="15" customHeight="1" x14ac:dyDescent="0.2"/>
    <row r="5109" ht="15" customHeight="1" x14ac:dyDescent="0.2"/>
    <row r="5110" ht="15" customHeight="1" x14ac:dyDescent="0.2"/>
    <row r="5111" ht="15" customHeight="1" x14ac:dyDescent="0.2"/>
    <row r="5112" ht="15" customHeight="1" x14ac:dyDescent="0.2"/>
    <row r="5113" ht="15" customHeight="1" x14ac:dyDescent="0.2"/>
    <row r="5114" ht="15" customHeight="1" x14ac:dyDescent="0.2"/>
    <row r="5115" ht="15" customHeight="1" x14ac:dyDescent="0.2"/>
    <row r="5116" ht="15" customHeight="1" x14ac:dyDescent="0.2"/>
    <row r="5117" ht="15" customHeight="1" x14ac:dyDescent="0.2"/>
    <row r="5118" ht="15" customHeight="1" x14ac:dyDescent="0.2"/>
    <row r="5119" ht="15" customHeight="1" x14ac:dyDescent="0.2"/>
    <row r="5120" ht="15" customHeight="1" x14ac:dyDescent="0.2"/>
    <row r="5121" ht="15" customHeight="1" x14ac:dyDescent="0.2"/>
    <row r="5122" ht="15" customHeight="1" x14ac:dyDescent="0.2"/>
    <row r="5123" ht="15" customHeight="1" x14ac:dyDescent="0.2"/>
    <row r="5124" ht="15" customHeight="1" x14ac:dyDescent="0.2"/>
    <row r="5125" ht="15" customHeight="1" x14ac:dyDescent="0.2"/>
    <row r="5126" ht="15" customHeight="1" x14ac:dyDescent="0.2"/>
    <row r="5127" ht="15" customHeight="1" x14ac:dyDescent="0.2"/>
    <row r="5128" ht="15" customHeight="1" x14ac:dyDescent="0.2"/>
    <row r="5129" ht="15" customHeight="1" x14ac:dyDescent="0.2"/>
    <row r="5130" ht="15" customHeight="1" x14ac:dyDescent="0.2"/>
    <row r="5131" ht="15" customHeight="1" x14ac:dyDescent="0.2"/>
    <row r="5132" ht="15" customHeight="1" x14ac:dyDescent="0.2"/>
    <row r="5133" ht="15" customHeight="1" x14ac:dyDescent="0.2"/>
    <row r="5134" ht="15" customHeight="1" x14ac:dyDescent="0.2"/>
    <row r="5135" ht="15" customHeight="1" x14ac:dyDescent="0.2"/>
    <row r="5136" ht="15" customHeight="1" x14ac:dyDescent="0.2"/>
    <row r="5137" ht="15" customHeight="1" x14ac:dyDescent="0.2"/>
    <row r="5138" ht="15" customHeight="1" x14ac:dyDescent="0.2"/>
    <row r="5139" ht="15" customHeight="1" x14ac:dyDescent="0.2"/>
    <row r="5140" ht="15" customHeight="1" x14ac:dyDescent="0.2"/>
    <row r="5141" ht="15" customHeight="1" x14ac:dyDescent="0.2"/>
    <row r="5142" ht="15" customHeight="1" x14ac:dyDescent="0.2"/>
    <row r="5143" ht="15" customHeight="1" x14ac:dyDescent="0.2"/>
    <row r="5144" ht="15" customHeight="1" x14ac:dyDescent="0.2"/>
    <row r="5145" ht="15" customHeight="1" x14ac:dyDescent="0.2"/>
    <row r="5146" ht="15" customHeight="1" x14ac:dyDescent="0.2"/>
    <row r="5147" ht="15" customHeight="1" x14ac:dyDescent="0.2"/>
    <row r="5148" ht="15" customHeight="1" x14ac:dyDescent="0.2"/>
    <row r="5149" ht="15" customHeight="1" x14ac:dyDescent="0.2"/>
    <row r="5150" ht="15" customHeight="1" x14ac:dyDescent="0.2"/>
    <row r="5151" ht="15" customHeight="1" x14ac:dyDescent="0.2"/>
    <row r="5152" ht="15" customHeight="1" x14ac:dyDescent="0.2"/>
    <row r="5153" ht="15" customHeight="1" x14ac:dyDescent="0.2"/>
    <row r="5154" ht="15" customHeight="1" x14ac:dyDescent="0.2"/>
    <row r="5155" ht="15" customHeight="1" x14ac:dyDescent="0.2"/>
    <row r="5156" ht="15" customHeight="1" x14ac:dyDescent="0.2"/>
    <row r="5157" ht="15" customHeight="1" x14ac:dyDescent="0.2"/>
    <row r="5158" ht="15" customHeight="1" x14ac:dyDescent="0.2"/>
    <row r="5159" ht="15" customHeight="1" x14ac:dyDescent="0.2"/>
    <row r="5160" ht="15" customHeight="1" x14ac:dyDescent="0.2"/>
    <row r="5161" ht="15" customHeight="1" x14ac:dyDescent="0.2"/>
    <row r="5162" ht="15" customHeight="1" x14ac:dyDescent="0.2"/>
    <row r="5163" ht="15" customHeight="1" x14ac:dyDescent="0.2"/>
    <row r="5164" ht="15" customHeight="1" x14ac:dyDescent="0.2"/>
    <row r="5165" ht="15" customHeight="1" x14ac:dyDescent="0.2"/>
    <row r="5166" ht="15" customHeight="1" x14ac:dyDescent="0.2"/>
    <row r="5167" ht="15" customHeight="1" x14ac:dyDescent="0.2"/>
    <row r="5168" ht="15" customHeight="1" x14ac:dyDescent="0.2"/>
    <row r="5169" ht="15" customHeight="1" x14ac:dyDescent="0.2"/>
    <row r="5170" ht="15" customHeight="1" x14ac:dyDescent="0.2"/>
    <row r="5171" ht="15" customHeight="1" x14ac:dyDescent="0.2"/>
    <row r="5172" ht="15" customHeight="1" x14ac:dyDescent="0.2"/>
    <row r="5173" ht="15" customHeight="1" x14ac:dyDescent="0.2"/>
    <row r="5174" ht="15" customHeight="1" x14ac:dyDescent="0.2"/>
    <row r="5175" ht="15" customHeight="1" x14ac:dyDescent="0.2"/>
    <row r="5176" ht="15" customHeight="1" x14ac:dyDescent="0.2"/>
    <row r="5177" ht="15" customHeight="1" x14ac:dyDescent="0.2"/>
    <row r="5178" ht="15" customHeight="1" x14ac:dyDescent="0.2"/>
    <row r="5179" ht="15" customHeight="1" x14ac:dyDescent="0.2"/>
    <row r="5180" ht="15" customHeight="1" x14ac:dyDescent="0.2"/>
    <row r="5181" ht="15" customHeight="1" x14ac:dyDescent="0.2"/>
    <row r="5182" ht="15" customHeight="1" x14ac:dyDescent="0.2"/>
    <row r="5183" ht="15" customHeight="1" x14ac:dyDescent="0.2"/>
    <row r="5184" ht="15" customHeight="1" x14ac:dyDescent="0.2"/>
    <row r="5185" ht="15" customHeight="1" x14ac:dyDescent="0.2"/>
    <row r="5186" ht="15" customHeight="1" x14ac:dyDescent="0.2"/>
    <row r="5187" ht="15" customHeight="1" x14ac:dyDescent="0.2"/>
    <row r="5188" ht="15" customHeight="1" x14ac:dyDescent="0.2"/>
    <row r="5189" ht="15" customHeight="1" x14ac:dyDescent="0.2"/>
    <row r="5190" ht="15" customHeight="1" x14ac:dyDescent="0.2"/>
    <row r="5191" ht="15" customHeight="1" x14ac:dyDescent="0.2"/>
    <row r="5192" ht="15" customHeight="1" x14ac:dyDescent="0.2"/>
    <row r="5193" ht="15" customHeight="1" x14ac:dyDescent="0.2"/>
    <row r="5194" ht="15" customHeight="1" x14ac:dyDescent="0.2"/>
    <row r="5195" ht="15" customHeight="1" x14ac:dyDescent="0.2"/>
    <row r="5196" ht="15" customHeight="1" x14ac:dyDescent="0.2"/>
    <row r="5197" ht="15" customHeight="1" x14ac:dyDescent="0.2"/>
    <row r="5198" ht="15" customHeight="1" x14ac:dyDescent="0.2"/>
    <row r="5199" ht="15" customHeight="1" x14ac:dyDescent="0.2"/>
    <row r="5200" ht="15" customHeight="1" x14ac:dyDescent="0.2"/>
    <row r="5201" ht="15" customHeight="1" x14ac:dyDescent="0.2"/>
    <row r="5202" ht="15" customHeight="1" x14ac:dyDescent="0.2"/>
    <row r="5203" ht="15" customHeight="1" x14ac:dyDescent="0.2"/>
    <row r="5204" ht="15" customHeight="1" x14ac:dyDescent="0.2"/>
    <row r="5205" ht="15" customHeight="1" x14ac:dyDescent="0.2"/>
    <row r="5206" ht="15" customHeight="1" x14ac:dyDescent="0.2"/>
    <row r="5207" ht="15" customHeight="1" x14ac:dyDescent="0.2"/>
    <row r="5208" ht="15" customHeight="1" x14ac:dyDescent="0.2"/>
    <row r="5209" ht="15" customHeight="1" x14ac:dyDescent="0.2"/>
    <row r="5210" ht="15" customHeight="1" x14ac:dyDescent="0.2"/>
    <row r="5211" ht="15" customHeight="1" x14ac:dyDescent="0.2"/>
    <row r="5212" ht="15" customHeight="1" x14ac:dyDescent="0.2"/>
    <row r="5213" ht="15" customHeight="1" x14ac:dyDescent="0.2"/>
    <row r="5214" ht="15" customHeight="1" x14ac:dyDescent="0.2"/>
    <row r="5215" ht="15" customHeight="1" x14ac:dyDescent="0.2"/>
    <row r="5216" ht="15" customHeight="1" x14ac:dyDescent="0.2"/>
    <row r="5217" ht="15" customHeight="1" x14ac:dyDescent="0.2"/>
    <row r="5218" ht="15" customHeight="1" x14ac:dyDescent="0.2"/>
    <row r="5219" ht="15" customHeight="1" x14ac:dyDescent="0.2"/>
    <row r="5220" ht="15" customHeight="1" x14ac:dyDescent="0.2"/>
    <row r="5221" ht="15" customHeight="1" x14ac:dyDescent="0.2"/>
    <row r="5222" ht="15" customHeight="1" x14ac:dyDescent="0.2"/>
    <row r="5223" ht="15" customHeight="1" x14ac:dyDescent="0.2"/>
    <row r="5224" ht="15" customHeight="1" x14ac:dyDescent="0.2"/>
    <row r="5225" ht="15" customHeight="1" x14ac:dyDescent="0.2"/>
    <row r="5226" ht="15" customHeight="1" x14ac:dyDescent="0.2"/>
    <row r="5227" ht="15" customHeight="1" x14ac:dyDescent="0.2"/>
    <row r="5228" ht="15" customHeight="1" x14ac:dyDescent="0.2"/>
    <row r="5229" ht="15" customHeight="1" x14ac:dyDescent="0.2"/>
    <row r="5230" ht="15" customHeight="1" x14ac:dyDescent="0.2"/>
    <row r="5231" ht="15" customHeight="1" x14ac:dyDescent="0.2"/>
    <row r="5232" ht="15" customHeight="1" x14ac:dyDescent="0.2"/>
    <row r="5233" ht="15" customHeight="1" x14ac:dyDescent="0.2"/>
    <row r="5234" ht="15" customHeight="1" x14ac:dyDescent="0.2"/>
    <row r="5235" ht="15" customHeight="1" x14ac:dyDescent="0.2"/>
    <row r="5236" ht="15" customHeight="1" x14ac:dyDescent="0.2"/>
    <row r="5237" ht="15" customHeight="1" x14ac:dyDescent="0.2"/>
    <row r="5238" ht="15" customHeight="1" x14ac:dyDescent="0.2"/>
    <row r="5239" ht="15" customHeight="1" x14ac:dyDescent="0.2"/>
    <row r="5240" ht="15" customHeight="1" x14ac:dyDescent="0.2"/>
    <row r="5241" ht="15" customHeight="1" x14ac:dyDescent="0.2"/>
    <row r="5242" ht="15" customHeight="1" x14ac:dyDescent="0.2"/>
    <row r="5243" ht="15" customHeight="1" x14ac:dyDescent="0.2"/>
    <row r="5244" ht="15" customHeight="1" x14ac:dyDescent="0.2"/>
    <row r="5245" ht="15" customHeight="1" x14ac:dyDescent="0.2"/>
    <row r="5246" ht="15" customHeight="1" x14ac:dyDescent="0.2"/>
    <row r="5247" ht="15" customHeight="1" x14ac:dyDescent="0.2"/>
    <row r="5248" ht="15" customHeight="1" x14ac:dyDescent="0.2"/>
    <row r="5249" ht="15" customHeight="1" x14ac:dyDescent="0.2"/>
    <row r="5250" ht="15" customHeight="1" x14ac:dyDescent="0.2"/>
    <row r="5251" ht="15" customHeight="1" x14ac:dyDescent="0.2"/>
    <row r="5252" ht="15" customHeight="1" x14ac:dyDescent="0.2"/>
    <row r="5253" ht="15" customHeight="1" x14ac:dyDescent="0.2"/>
    <row r="5254" ht="15" customHeight="1" x14ac:dyDescent="0.2"/>
    <row r="5255" ht="15" customHeight="1" x14ac:dyDescent="0.2"/>
    <row r="5256" ht="15" customHeight="1" x14ac:dyDescent="0.2"/>
    <row r="5257" ht="15" customHeight="1" x14ac:dyDescent="0.2"/>
    <row r="5258" ht="15" customHeight="1" x14ac:dyDescent="0.2"/>
    <row r="5259" ht="15" customHeight="1" x14ac:dyDescent="0.2"/>
    <row r="5260" ht="15" customHeight="1" x14ac:dyDescent="0.2"/>
    <row r="5261" ht="15" customHeight="1" x14ac:dyDescent="0.2"/>
    <row r="5262" ht="15" customHeight="1" x14ac:dyDescent="0.2"/>
    <row r="5263" ht="15" customHeight="1" x14ac:dyDescent="0.2"/>
    <row r="5264" ht="15" customHeight="1" x14ac:dyDescent="0.2"/>
    <row r="5265" ht="15" customHeight="1" x14ac:dyDescent="0.2"/>
    <row r="5266" ht="15" customHeight="1" x14ac:dyDescent="0.2"/>
    <row r="5267" ht="15" customHeight="1" x14ac:dyDescent="0.2"/>
    <row r="5268" ht="15" customHeight="1" x14ac:dyDescent="0.2"/>
    <row r="5269" ht="15" customHeight="1" x14ac:dyDescent="0.2"/>
    <row r="5270" ht="15" customHeight="1" x14ac:dyDescent="0.2"/>
    <row r="5271" ht="15" customHeight="1" x14ac:dyDescent="0.2"/>
    <row r="5272" ht="15" customHeight="1" x14ac:dyDescent="0.2"/>
    <row r="5273" ht="15" customHeight="1" x14ac:dyDescent="0.2"/>
    <row r="5274" ht="15" customHeight="1" x14ac:dyDescent="0.2"/>
    <row r="5275" ht="15" customHeight="1" x14ac:dyDescent="0.2"/>
    <row r="5276" ht="15" customHeight="1" x14ac:dyDescent="0.2"/>
    <row r="5277" ht="15" customHeight="1" x14ac:dyDescent="0.2"/>
    <row r="5278" ht="15" customHeight="1" x14ac:dyDescent="0.2"/>
    <row r="5279" ht="15" customHeight="1" x14ac:dyDescent="0.2"/>
    <row r="5280" ht="15" customHeight="1" x14ac:dyDescent="0.2"/>
    <row r="5281" ht="15" customHeight="1" x14ac:dyDescent="0.2"/>
    <row r="5282" ht="15" customHeight="1" x14ac:dyDescent="0.2"/>
    <row r="5283" ht="15" customHeight="1" x14ac:dyDescent="0.2"/>
    <row r="5284" ht="15" customHeight="1" x14ac:dyDescent="0.2"/>
    <row r="5285" ht="15" customHeight="1" x14ac:dyDescent="0.2"/>
    <row r="5286" ht="15" customHeight="1" x14ac:dyDescent="0.2"/>
    <row r="5287" ht="15" customHeight="1" x14ac:dyDescent="0.2"/>
    <row r="5288" ht="15" customHeight="1" x14ac:dyDescent="0.2"/>
    <row r="5289" ht="15" customHeight="1" x14ac:dyDescent="0.2"/>
    <row r="5290" ht="15" customHeight="1" x14ac:dyDescent="0.2"/>
    <row r="5291" ht="15" customHeight="1" x14ac:dyDescent="0.2"/>
    <row r="5292" ht="15" customHeight="1" x14ac:dyDescent="0.2"/>
    <row r="5293" ht="15" customHeight="1" x14ac:dyDescent="0.2"/>
    <row r="5294" ht="15" customHeight="1" x14ac:dyDescent="0.2"/>
    <row r="5295" ht="15" customHeight="1" x14ac:dyDescent="0.2"/>
    <row r="5296" ht="15" customHeight="1" x14ac:dyDescent="0.2"/>
    <row r="5297" ht="15" customHeight="1" x14ac:dyDescent="0.2"/>
    <row r="5298" ht="15" customHeight="1" x14ac:dyDescent="0.2"/>
    <row r="5299" ht="15" customHeight="1" x14ac:dyDescent="0.2"/>
    <row r="5300" ht="15" customHeight="1" x14ac:dyDescent="0.2"/>
    <row r="5301" ht="15" customHeight="1" x14ac:dyDescent="0.2"/>
    <row r="5302" ht="15" customHeight="1" x14ac:dyDescent="0.2"/>
    <row r="5303" ht="15" customHeight="1" x14ac:dyDescent="0.2"/>
    <row r="5304" ht="15" customHeight="1" x14ac:dyDescent="0.2"/>
    <row r="5305" ht="15" customHeight="1" x14ac:dyDescent="0.2"/>
    <row r="5306" ht="15" customHeight="1" x14ac:dyDescent="0.2"/>
    <row r="5307" ht="15" customHeight="1" x14ac:dyDescent="0.2"/>
    <row r="5308" ht="15" customHeight="1" x14ac:dyDescent="0.2"/>
    <row r="5309" ht="15" customHeight="1" x14ac:dyDescent="0.2"/>
    <row r="5310" ht="15" customHeight="1" x14ac:dyDescent="0.2"/>
    <row r="5311" ht="15" customHeight="1" x14ac:dyDescent="0.2"/>
    <row r="5312" ht="15" customHeight="1" x14ac:dyDescent="0.2"/>
    <row r="5313" ht="15" customHeight="1" x14ac:dyDescent="0.2"/>
    <row r="5314" ht="15" customHeight="1" x14ac:dyDescent="0.2"/>
    <row r="5315" ht="15" customHeight="1" x14ac:dyDescent="0.2"/>
    <row r="5316" ht="15" customHeight="1" x14ac:dyDescent="0.2"/>
    <row r="5317" ht="15" customHeight="1" x14ac:dyDescent="0.2"/>
    <row r="5318" ht="15" customHeight="1" x14ac:dyDescent="0.2"/>
    <row r="5319" ht="15" customHeight="1" x14ac:dyDescent="0.2"/>
    <row r="5320" ht="15" customHeight="1" x14ac:dyDescent="0.2"/>
    <row r="5321" ht="15" customHeight="1" x14ac:dyDescent="0.2"/>
    <row r="5322" ht="15" customHeight="1" x14ac:dyDescent="0.2"/>
    <row r="5323" ht="15" customHeight="1" x14ac:dyDescent="0.2"/>
    <row r="5324" ht="15" customHeight="1" x14ac:dyDescent="0.2"/>
    <row r="5325" ht="15" customHeight="1" x14ac:dyDescent="0.2"/>
    <row r="5326" ht="15" customHeight="1" x14ac:dyDescent="0.2"/>
    <row r="5327" ht="15" customHeight="1" x14ac:dyDescent="0.2"/>
    <row r="5328" ht="15" customHeight="1" x14ac:dyDescent="0.2"/>
    <row r="5329" ht="15" customHeight="1" x14ac:dyDescent="0.2"/>
    <row r="5330" ht="15" customHeight="1" x14ac:dyDescent="0.2"/>
    <row r="5331" ht="15" customHeight="1" x14ac:dyDescent="0.2"/>
    <row r="5332" ht="15" customHeight="1" x14ac:dyDescent="0.2"/>
    <row r="5333" ht="15" customHeight="1" x14ac:dyDescent="0.2"/>
    <row r="5334" ht="15" customHeight="1" x14ac:dyDescent="0.2"/>
    <row r="5335" ht="15" customHeight="1" x14ac:dyDescent="0.2"/>
    <row r="5336" ht="15" customHeight="1" x14ac:dyDescent="0.2"/>
    <row r="5337" ht="15" customHeight="1" x14ac:dyDescent="0.2"/>
    <row r="5338" ht="15" customHeight="1" x14ac:dyDescent="0.2"/>
    <row r="5339" ht="15" customHeight="1" x14ac:dyDescent="0.2"/>
    <row r="5340" ht="15" customHeight="1" x14ac:dyDescent="0.2"/>
    <row r="5341" ht="15" customHeight="1" x14ac:dyDescent="0.2"/>
    <row r="5342" ht="15" customHeight="1" x14ac:dyDescent="0.2"/>
    <row r="5343" ht="15" customHeight="1" x14ac:dyDescent="0.2"/>
    <row r="5344" ht="15" customHeight="1" x14ac:dyDescent="0.2"/>
    <row r="5345" ht="15" customHeight="1" x14ac:dyDescent="0.2"/>
    <row r="5346" ht="15" customHeight="1" x14ac:dyDescent="0.2"/>
    <row r="5347" ht="15" customHeight="1" x14ac:dyDescent="0.2"/>
    <row r="5348" ht="15" customHeight="1" x14ac:dyDescent="0.2"/>
    <row r="5349" ht="15" customHeight="1" x14ac:dyDescent="0.2"/>
    <row r="5350" ht="15" customHeight="1" x14ac:dyDescent="0.2"/>
    <row r="5351" ht="15" customHeight="1" x14ac:dyDescent="0.2"/>
    <row r="5352" ht="15" customHeight="1" x14ac:dyDescent="0.2"/>
    <row r="5353" ht="15" customHeight="1" x14ac:dyDescent="0.2"/>
    <row r="5354" ht="15" customHeight="1" x14ac:dyDescent="0.2"/>
    <row r="5355" ht="15" customHeight="1" x14ac:dyDescent="0.2"/>
    <row r="5356" ht="15" customHeight="1" x14ac:dyDescent="0.2"/>
    <row r="5357" ht="15" customHeight="1" x14ac:dyDescent="0.2"/>
    <row r="5358" ht="15" customHeight="1" x14ac:dyDescent="0.2"/>
    <row r="5359" ht="15" customHeight="1" x14ac:dyDescent="0.2"/>
    <row r="5360" ht="15" customHeight="1" x14ac:dyDescent="0.2"/>
    <row r="5361" ht="15" customHeight="1" x14ac:dyDescent="0.2"/>
    <row r="5362" ht="15" customHeight="1" x14ac:dyDescent="0.2"/>
    <row r="5363" ht="15" customHeight="1" x14ac:dyDescent="0.2"/>
    <row r="5364" ht="15" customHeight="1" x14ac:dyDescent="0.2"/>
    <row r="5365" ht="15" customHeight="1" x14ac:dyDescent="0.2"/>
    <row r="5366" ht="15" customHeight="1" x14ac:dyDescent="0.2"/>
    <row r="5367" ht="15" customHeight="1" x14ac:dyDescent="0.2"/>
    <row r="5368" ht="15" customHeight="1" x14ac:dyDescent="0.2"/>
    <row r="5369" ht="15" customHeight="1" x14ac:dyDescent="0.2"/>
    <row r="5370" ht="15" customHeight="1" x14ac:dyDescent="0.2"/>
    <row r="5371" ht="15" customHeight="1" x14ac:dyDescent="0.2"/>
    <row r="5372" ht="15" customHeight="1" x14ac:dyDescent="0.2"/>
    <row r="5373" ht="15" customHeight="1" x14ac:dyDescent="0.2"/>
    <row r="5374" ht="15" customHeight="1" x14ac:dyDescent="0.2"/>
    <row r="5375" ht="15" customHeight="1" x14ac:dyDescent="0.2"/>
    <row r="5376" ht="15" customHeight="1" x14ac:dyDescent="0.2"/>
    <row r="5377" ht="15" customHeight="1" x14ac:dyDescent="0.2"/>
    <row r="5378" ht="15" customHeight="1" x14ac:dyDescent="0.2"/>
    <row r="5379" ht="15" customHeight="1" x14ac:dyDescent="0.2"/>
    <row r="5380" ht="15" customHeight="1" x14ac:dyDescent="0.2"/>
    <row r="5381" ht="15" customHeight="1" x14ac:dyDescent="0.2"/>
    <row r="5382" ht="15" customHeight="1" x14ac:dyDescent="0.2"/>
    <row r="5383" ht="15" customHeight="1" x14ac:dyDescent="0.2"/>
    <row r="5384" ht="15" customHeight="1" x14ac:dyDescent="0.2"/>
    <row r="5385" ht="15" customHeight="1" x14ac:dyDescent="0.2"/>
    <row r="5386" ht="15" customHeight="1" x14ac:dyDescent="0.2"/>
    <row r="5387" ht="15" customHeight="1" x14ac:dyDescent="0.2"/>
    <row r="5388" ht="15" customHeight="1" x14ac:dyDescent="0.2"/>
    <row r="5389" ht="15" customHeight="1" x14ac:dyDescent="0.2"/>
    <row r="5390" ht="15" customHeight="1" x14ac:dyDescent="0.2"/>
    <row r="5391" ht="15" customHeight="1" x14ac:dyDescent="0.2"/>
    <row r="5392" ht="15" customHeight="1" x14ac:dyDescent="0.2"/>
    <row r="5393" ht="15" customHeight="1" x14ac:dyDescent="0.2"/>
    <row r="5394" ht="15" customHeight="1" x14ac:dyDescent="0.2"/>
    <row r="5395" ht="15" customHeight="1" x14ac:dyDescent="0.2"/>
    <row r="5396" ht="15" customHeight="1" x14ac:dyDescent="0.2"/>
    <row r="5397" ht="15" customHeight="1" x14ac:dyDescent="0.2"/>
    <row r="5398" ht="15" customHeight="1" x14ac:dyDescent="0.2"/>
    <row r="5399" ht="15" customHeight="1" x14ac:dyDescent="0.2"/>
    <row r="5400" ht="15" customHeight="1" x14ac:dyDescent="0.2"/>
    <row r="5401" ht="15" customHeight="1" x14ac:dyDescent="0.2"/>
    <row r="5402" ht="15" customHeight="1" x14ac:dyDescent="0.2"/>
    <row r="5403" ht="15" customHeight="1" x14ac:dyDescent="0.2"/>
    <row r="5404" ht="15" customHeight="1" x14ac:dyDescent="0.2"/>
    <row r="5405" ht="15" customHeight="1" x14ac:dyDescent="0.2"/>
    <row r="5406" ht="15" customHeight="1" x14ac:dyDescent="0.2"/>
    <row r="5407" ht="15" customHeight="1" x14ac:dyDescent="0.2"/>
    <row r="5408" ht="15" customHeight="1" x14ac:dyDescent="0.2"/>
    <row r="5409" ht="15" customHeight="1" x14ac:dyDescent="0.2"/>
    <row r="5410" ht="15" customHeight="1" x14ac:dyDescent="0.2"/>
    <row r="5411" ht="15" customHeight="1" x14ac:dyDescent="0.2"/>
    <row r="5412" ht="15" customHeight="1" x14ac:dyDescent="0.2"/>
    <row r="5413" ht="15" customHeight="1" x14ac:dyDescent="0.2"/>
    <row r="5414" ht="15" customHeight="1" x14ac:dyDescent="0.2"/>
    <row r="5415" ht="15" customHeight="1" x14ac:dyDescent="0.2"/>
    <row r="5416" ht="15" customHeight="1" x14ac:dyDescent="0.2"/>
    <row r="5417" ht="15" customHeight="1" x14ac:dyDescent="0.2"/>
    <row r="5418" ht="15" customHeight="1" x14ac:dyDescent="0.2"/>
    <row r="5419" ht="15" customHeight="1" x14ac:dyDescent="0.2"/>
    <row r="5420" ht="15" customHeight="1" x14ac:dyDescent="0.2"/>
    <row r="5421" ht="15" customHeight="1" x14ac:dyDescent="0.2"/>
    <row r="5422" ht="15" customHeight="1" x14ac:dyDescent="0.2"/>
    <row r="5423" ht="15" customHeight="1" x14ac:dyDescent="0.2"/>
    <row r="5424" ht="15" customHeight="1" x14ac:dyDescent="0.2"/>
    <row r="5425" ht="15" customHeight="1" x14ac:dyDescent="0.2"/>
    <row r="5426" ht="15" customHeight="1" x14ac:dyDescent="0.2"/>
    <row r="5427" ht="15" customHeight="1" x14ac:dyDescent="0.2"/>
    <row r="5428" ht="15" customHeight="1" x14ac:dyDescent="0.2"/>
    <row r="5429" ht="15" customHeight="1" x14ac:dyDescent="0.2"/>
    <row r="5430" ht="15" customHeight="1" x14ac:dyDescent="0.2"/>
    <row r="5431" ht="15" customHeight="1" x14ac:dyDescent="0.2"/>
    <row r="5432" ht="15" customHeight="1" x14ac:dyDescent="0.2"/>
    <row r="5433" ht="15" customHeight="1" x14ac:dyDescent="0.2"/>
    <row r="5434" ht="15" customHeight="1" x14ac:dyDescent="0.2"/>
    <row r="5435" ht="15" customHeight="1" x14ac:dyDescent="0.2"/>
    <row r="5436" ht="15" customHeight="1" x14ac:dyDescent="0.2"/>
    <row r="5437" ht="15" customHeight="1" x14ac:dyDescent="0.2"/>
    <row r="5438" ht="15" customHeight="1" x14ac:dyDescent="0.2"/>
    <row r="5439" ht="15" customHeight="1" x14ac:dyDescent="0.2"/>
    <row r="5440" ht="15" customHeight="1" x14ac:dyDescent="0.2"/>
    <row r="5441" ht="15" customHeight="1" x14ac:dyDescent="0.2"/>
    <row r="5442" ht="15" customHeight="1" x14ac:dyDescent="0.2"/>
    <row r="5443" ht="15" customHeight="1" x14ac:dyDescent="0.2"/>
    <row r="5444" ht="15" customHeight="1" x14ac:dyDescent="0.2"/>
    <row r="5445" ht="15" customHeight="1" x14ac:dyDescent="0.2"/>
    <row r="5446" ht="15" customHeight="1" x14ac:dyDescent="0.2"/>
    <row r="5447" ht="15" customHeight="1" x14ac:dyDescent="0.2"/>
    <row r="5448" ht="15" customHeight="1" x14ac:dyDescent="0.2"/>
    <row r="5449" ht="15" customHeight="1" x14ac:dyDescent="0.2"/>
    <row r="5450" ht="15" customHeight="1" x14ac:dyDescent="0.2"/>
    <row r="5451" ht="15" customHeight="1" x14ac:dyDescent="0.2"/>
    <row r="5452" ht="15" customHeight="1" x14ac:dyDescent="0.2"/>
    <row r="5453" ht="15" customHeight="1" x14ac:dyDescent="0.2"/>
    <row r="5454" ht="15" customHeight="1" x14ac:dyDescent="0.2"/>
    <row r="5455" ht="15" customHeight="1" x14ac:dyDescent="0.2"/>
    <row r="5456" ht="15" customHeight="1" x14ac:dyDescent="0.2"/>
    <row r="5457" ht="15" customHeight="1" x14ac:dyDescent="0.2"/>
    <row r="5458" ht="15" customHeight="1" x14ac:dyDescent="0.2"/>
    <row r="5459" ht="15" customHeight="1" x14ac:dyDescent="0.2"/>
    <row r="5460" ht="15" customHeight="1" x14ac:dyDescent="0.2"/>
    <row r="5461" ht="15" customHeight="1" x14ac:dyDescent="0.2"/>
    <row r="5462" ht="15" customHeight="1" x14ac:dyDescent="0.2"/>
    <row r="5463" ht="15" customHeight="1" x14ac:dyDescent="0.2"/>
    <row r="5464" ht="15" customHeight="1" x14ac:dyDescent="0.2"/>
    <row r="5465" ht="15" customHeight="1" x14ac:dyDescent="0.2"/>
    <row r="5466" ht="15" customHeight="1" x14ac:dyDescent="0.2"/>
    <row r="5467" ht="15" customHeight="1" x14ac:dyDescent="0.2"/>
    <row r="5468" ht="15" customHeight="1" x14ac:dyDescent="0.2"/>
    <row r="5469" ht="15" customHeight="1" x14ac:dyDescent="0.2"/>
    <row r="5470" ht="15" customHeight="1" x14ac:dyDescent="0.2"/>
    <row r="5471" ht="15" customHeight="1" x14ac:dyDescent="0.2"/>
    <row r="5472" ht="15" customHeight="1" x14ac:dyDescent="0.2"/>
    <row r="5473" ht="15" customHeight="1" x14ac:dyDescent="0.2"/>
    <row r="5474" ht="15" customHeight="1" x14ac:dyDescent="0.2"/>
    <row r="5475" ht="15" customHeight="1" x14ac:dyDescent="0.2"/>
    <row r="5476" ht="15" customHeight="1" x14ac:dyDescent="0.2"/>
    <row r="5477" ht="15" customHeight="1" x14ac:dyDescent="0.2"/>
    <row r="5478" ht="15" customHeight="1" x14ac:dyDescent="0.2"/>
    <row r="5479" ht="15" customHeight="1" x14ac:dyDescent="0.2"/>
    <row r="5480" ht="15" customHeight="1" x14ac:dyDescent="0.2"/>
    <row r="5481" ht="15" customHeight="1" x14ac:dyDescent="0.2"/>
    <row r="5482" ht="15" customHeight="1" x14ac:dyDescent="0.2"/>
    <row r="5483" ht="15" customHeight="1" x14ac:dyDescent="0.2"/>
    <row r="5484" ht="15" customHeight="1" x14ac:dyDescent="0.2"/>
    <row r="5485" ht="15" customHeight="1" x14ac:dyDescent="0.2"/>
    <row r="5486" ht="15" customHeight="1" x14ac:dyDescent="0.2"/>
    <row r="5487" ht="15" customHeight="1" x14ac:dyDescent="0.2"/>
    <row r="5488" ht="15" customHeight="1" x14ac:dyDescent="0.2"/>
    <row r="5489" ht="15" customHeight="1" x14ac:dyDescent="0.2"/>
    <row r="5490" ht="15" customHeight="1" x14ac:dyDescent="0.2"/>
    <row r="5491" ht="15" customHeight="1" x14ac:dyDescent="0.2"/>
    <row r="5492" ht="15" customHeight="1" x14ac:dyDescent="0.2"/>
    <row r="5493" ht="15" customHeight="1" x14ac:dyDescent="0.2"/>
    <row r="5494" ht="15" customHeight="1" x14ac:dyDescent="0.2"/>
    <row r="5495" ht="15" customHeight="1" x14ac:dyDescent="0.2"/>
    <row r="5496" ht="15" customHeight="1" x14ac:dyDescent="0.2"/>
    <row r="5497" ht="15" customHeight="1" x14ac:dyDescent="0.2"/>
    <row r="5498" ht="15" customHeight="1" x14ac:dyDescent="0.2"/>
    <row r="5499" ht="15" customHeight="1" x14ac:dyDescent="0.2"/>
    <row r="5500" ht="15" customHeight="1" x14ac:dyDescent="0.2"/>
    <row r="5501" ht="15" customHeight="1" x14ac:dyDescent="0.2"/>
    <row r="5502" ht="15" customHeight="1" x14ac:dyDescent="0.2"/>
    <row r="5503" ht="15" customHeight="1" x14ac:dyDescent="0.2"/>
    <row r="5504" ht="15" customHeight="1" x14ac:dyDescent="0.2"/>
    <row r="5505" ht="15" customHeight="1" x14ac:dyDescent="0.2"/>
    <row r="5506" ht="15" customHeight="1" x14ac:dyDescent="0.2"/>
    <row r="5507" ht="15" customHeight="1" x14ac:dyDescent="0.2"/>
    <row r="5508" ht="15" customHeight="1" x14ac:dyDescent="0.2"/>
    <row r="5509" ht="15" customHeight="1" x14ac:dyDescent="0.2"/>
    <row r="5510" ht="15" customHeight="1" x14ac:dyDescent="0.2"/>
    <row r="5511" ht="15" customHeight="1" x14ac:dyDescent="0.2"/>
    <row r="5512" ht="15" customHeight="1" x14ac:dyDescent="0.2"/>
    <row r="5513" ht="15" customHeight="1" x14ac:dyDescent="0.2"/>
    <row r="5514" ht="15" customHeight="1" x14ac:dyDescent="0.2"/>
    <row r="5515" ht="15" customHeight="1" x14ac:dyDescent="0.2"/>
    <row r="5516" ht="15" customHeight="1" x14ac:dyDescent="0.2"/>
    <row r="5517" ht="15" customHeight="1" x14ac:dyDescent="0.2"/>
    <row r="5518" ht="15" customHeight="1" x14ac:dyDescent="0.2"/>
    <row r="5519" ht="15" customHeight="1" x14ac:dyDescent="0.2"/>
    <row r="5520" ht="15" customHeight="1" x14ac:dyDescent="0.2"/>
    <row r="5521" ht="15" customHeight="1" x14ac:dyDescent="0.2"/>
    <row r="5522" ht="15" customHeight="1" x14ac:dyDescent="0.2"/>
    <row r="5523" ht="15" customHeight="1" x14ac:dyDescent="0.2"/>
    <row r="5524" ht="15" customHeight="1" x14ac:dyDescent="0.2"/>
    <row r="5525" ht="15" customHeight="1" x14ac:dyDescent="0.2"/>
    <row r="5526" ht="15" customHeight="1" x14ac:dyDescent="0.2"/>
    <row r="5527" ht="15" customHeight="1" x14ac:dyDescent="0.2"/>
    <row r="5528" ht="15" customHeight="1" x14ac:dyDescent="0.2"/>
    <row r="5529" ht="15" customHeight="1" x14ac:dyDescent="0.2"/>
    <row r="5530" ht="15" customHeight="1" x14ac:dyDescent="0.2"/>
    <row r="5531" ht="15" customHeight="1" x14ac:dyDescent="0.2"/>
    <row r="5532" ht="15" customHeight="1" x14ac:dyDescent="0.2"/>
    <row r="5533" ht="15" customHeight="1" x14ac:dyDescent="0.2"/>
    <row r="5534" ht="15" customHeight="1" x14ac:dyDescent="0.2"/>
    <row r="5535" ht="15" customHeight="1" x14ac:dyDescent="0.2"/>
    <row r="5536" ht="15" customHeight="1" x14ac:dyDescent="0.2"/>
    <row r="5537" ht="15" customHeight="1" x14ac:dyDescent="0.2"/>
    <row r="5538" ht="15" customHeight="1" x14ac:dyDescent="0.2"/>
    <row r="5539" ht="15" customHeight="1" x14ac:dyDescent="0.2"/>
    <row r="5540" ht="15" customHeight="1" x14ac:dyDescent="0.2"/>
    <row r="5541" ht="15" customHeight="1" x14ac:dyDescent="0.2"/>
    <row r="5542" ht="15" customHeight="1" x14ac:dyDescent="0.2"/>
    <row r="5543" ht="15" customHeight="1" x14ac:dyDescent="0.2"/>
    <row r="5544" ht="15" customHeight="1" x14ac:dyDescent="0.2"/>
    <row r="5545" ht="15" customHeight="1" x14ac:dyDescent="0.2"/>
    <row r="5546" ht="15" customHeight="1" x14ac:dyDescent="0.2"/>
    <row r="5547" ht="15" customHeight="1" x14ac:dyDescent="0.2"/>
    <row r="5548" ht="15" customHeight="1" x14ac:dyDescent="0.2"/>
    <row r="5549" ht="15" customHeight="1" x14ac:dyDescent="0.2"/>
    <row r="5550" ht="15" customHeight="1" x14ac:dyDescent="0.2"/>
    <row r="5551" ht="15" customHeight="1" x14ac:dyDescent="0.2"/>
    <row r="5552" ht="15" customHeight="1" x14ac:dyDescent="0.2"/>
    <row r="5553" ht="15" customHeight="1" x14ac:dyDescent="0.2"/>
    <row r="5554" ht="15" customHeight="1" x14ac:dyDescent="0.2"/>
    <row r="5555" ht="15" customHeight="1" x14ac:dyDescent="0.2"/>
    <row r="5556" ht="15" customHeight="1" x14ac:dyDescent="0.2"/>
    <row r="5557" ht="15" customHeight="1" x14ac:dyDescent="0.2"/>
    <row r="5558" ht="15" customHeight="1" x14ac:dyDescent="0.2"/>
    <row r="5559" ht="15" customHeight="1" x14ac:dyDescent="0.2"/>
    <row r="5560" ht="15" customHeight="1" x14ac:dyDescent="0.2"/>
    <row r="5561" ht="15" customHeight="1" x14ac:dyDescent="0.2"/>
    <row r="5562" ht="15" customHeight="1" x14ac:dyDescent="0.2"/>
    <row r="5563" ht="15" customHeight="1" x14ac:dyDescent="0.2"/>
    <row r="5564" ht="15" customHeight="1" x14ac:dyDescent="0.2"/>
    <row r="5565" ht="15" customHeight="1" x14ac:dyDescent="0.2"/>
    <row r="5566" ht="15" customHeight="1" x14ac:dyDescent="0.2"/>
    <row r="5567" ht="15" customHeight="1" x14ac:dyDescent="0.2"/>
    <row r="5568" ht="15" customHeight="1" x14ac:dyDescent="0.2"/>
    <row r="5569" ht="15" customHeight="1" x14ac:dyDescent="0.2"/>
    <row r="5570" ht="15" customHeight="1" x14ac:dyDescent="0.2"/>
    <row r="5571" ht="15" customHeight="1" x14ac:dyDescent="0.2"/>
    <row r="5572" ht="15" customHeight="1" x14ac:dyDescent="0.2"/>
    <row r="5573" ht="15" customHeight="1" x14ac:dyDescent="0.2"/>
    <row r="5574" ht="15" customHeight="1" x14ac:dyDescent="0.2"/>
    <row r="5575" ht="15" customHeight="1" x14ac:dyDescent="0.2"/>
    <row r="5576" ht="15" customHeight="1" x14ac:dyDescent="0.2"/>
    <row r="5577" ht="15" customHeight="1" x14ac:dyDescent="0.2"/>
    <row r="5578" ht="15" customHeight="1" x14ac:dyDescent="0.2"/>
    <row r="5579" ht="15" customHeight="1" x14ac:dyDescent="0.2"/>
    <row r="5580" ht="15" customHeight="1" x14ac:dyDescent="0.2"/>
    <row r="5581" ht="15" customHeight="1" x14ac:dyDescent="0.2"/>
    <row r="5582" ht="15" customHeight="1" x14ac:dyDescent="0.2"/>
    <row r="5583" ht="15" customHeight="1" x14ac:dyDescent="0.2"/>
    <row r="5584" ht="15" customHeight="1" x14ac:dyDescent="0.2"/>
    <row r="5585" ht="15" customHeight="1" x14ac:dyDescent="0.2"/>
    <row r="5586" ht="15" customHeight="1" x14ac:dyDescent="0.2"/>
    <row r="5587" ht="15" customHeight="1" x14ac:dyDescent="0.2"/>
    <row r="5588" ht="15" customHeight="1" x14ac:dyDescent="0.2"/>
    <row r="5589" ht="15" customHeight="1" x14ac:dyDescent="0.2"/>
    <row r="5590" ht="15" customHeight="1" x14ac:dyDescent="0.2"/>
    <row r="5591" ht="15" customHeight="1" x14ac:dyDescent="0.2"/>
    <row r="5592" ht="15" customHeight="1" x14ac:dyDescent="0.2"/>
    <row r="5593" ht="15" customHeight="1" x14ac:dyDescent="0.2"/>
    <row r="5594" ht="15" customHeight="1" x14ac:dyDescent="0.2"/>
    <row r="5595" ht="15" customHeight="1" x14ac:dyDescent="0.2"/>
    <row r="5596" ht="15" customHeight="1" x14ac:dyDescent="0.2"/>
    <row r="5597" ht="15" customHeight="1" x14ac:dyDescent="0.2"/>
    <row r="5598" ht="15" customHeight="1" x14ac:dyDescent="0.2"/>
    <row r="5599" ht="15" customHeight="1" x14ac:dyDescent="0.2"/>
    <row r="5600" ht="15" customHeight="1" x14ac:dyDescent="0.2"/>
    <row r="5601" ht="15" customHeight="1" x14ac:dyDescent="0.2"/>
    <row r="5602" ht="15" customHeight="1" x14ac:dyDescent="0.2"/>
    <row r="5603" ht="15" customHeight="1" x14ac:dyDescent="0.2"/>
    <row r="5604" ht="15" customHeight="1" x14ac:dyDescent="0.2"/>
    <row r="5605" ht="15" customHeight="1" x14ac:dyDescent="0.2"/>
    <row r="5606" ht="15" customHeight="1" x14ac:dyDescent="0.2"/>
    <row r="5607" ht="15" customHeight="1" x14ac:dyDescent="0.2"/>
    <row r="5608" ht="15" customHeight="1" x14ac:dyDescent="0.2"/>
    <row r="5609" ht="15" customHeight="1" x14ac:dyDescent="0.2"/>
    <row r="5610" ht="15" customHeight="1" x14ac:dyDescent="0.2"/>
    <row r="5611" ht="15" customHeight="1" x14ac:dyDescent="0.2"/>
    <row r="5612" ht="15" customHeight="1" x14ac:dyDescent="0.2"/>
    <row r="5613" ht="15" customHeight="1" x14ac:dyDescent="0.2"/>
    <row r="5614" ht="15" customHeight="1" x14ac:dyDescent="0.2"/>
    <row r="5615" ht="15" customHeight="1" x14ac:dyDescent="0.2"/>
    <row r="5616" ht="15" customHeight="1" x14ac:dyDescent="0.2"/>
    <row r="5617" ht="15" customHeight="1" x14ac:dyDescent="0.2"/>
    <row r="5618" ht="15" customHeight="1" x14ac:dyDescent="0.2"/>
    <row r="5619" ht="15" customHeight="1" x14ac:dyDescent="0.2"/>
    <row r="5620" ht="15" customHeight="1" x14ac:dyDescent="0.2"/>
    <row r="5621" ht="15" customHeight="1" x14ac:dyDescent="0.2"/>
    <row r="5622" ht="15" customHeight="1" x14ac:dyDescent="0.2"/>
    <row r="5623" ht="15" customHeight="1" x14ac:dyDescent="0.2"/>
    <row r="5624" ht="15" customHeight="1" x14ac:dyDescent="0.2"/>
    <row r="5625" ht="15" customHeight="1" x14ac:dyDescent="0.2"/>
    <row r="5626" ht="15" customHeight="1" x14ac:dyDescent="0.2"/>
    <row r="5627" ht="15" customHeight="1" x14ac:dyDescent="0.2"/>
    <row r="5628" ht="15" customHeight="1" x14ac:dyDescent="0.2"/>
    <row r="5629" ht="15" customHeight="1" x14ac:dyDescent="0.2"/>
    <row r="5630" ht="15" customHeight="1" x14ac:dyDescent="0.2"/>
    <row r="5631" ht="15" customHeight="1" x14ac:dyDescent="0.2"/>
    <row r="5632" ht="15" customHeight="1" x14ac:dyDescent="0.2"/>
    <row r="5633" ht="15" customHeight="1" x14ac:dyDescent="0.2"/>
    <row r="5634" ht="15" customHeight="1" x14ac:dyDescent="0.2"/>
    <row r="5635" ht="15" customHeight="1" x14ac:dyDescent="0.2"/>
    <row r="5636" ht="15" customHeight="1" x14ac:dyDescent="0.2"/>
    <row r="5637" ht="15" customHeight="1" x14ac:dyDescent="0.2"/>
    <row r="5638" ht="15" customHeight="1" x14ac:dyDescent="0.2"/>
    <row r="5639" ht="15" customHeight="1" x14ac:dyDescent="0.2"/>
    <row r="5640" ht="15" customHeight="1" x14ac:dyDescent="0.2"/>
    <row r="5641" ht="15" customHeight="1" x14ac:dyDescent="0.2"/>
    <row r="5642" ht="15" customHeight="1" x14ac:dyDescent="0.2"/>
    <row r="5643" ht="15" customHeight="1" x14ac:dyDescent="0.2"/>
    <row r="5644" ht="15" customHeight="1" x14ac:dyDescent="0.2"/>
    <row r="5645" ht="15" customHeight="1" x14ac:dyDescent="0.2"/>
    <row r="5646" ht="15" customHeight="1" x14ac:dyDescent="0.2"/>
    <row r="5647" ht="15" customHeight="1" x14ac:dyDescent="0.2"/>
    <row r="5648" ht="15" customHeight="1" x14ac:dyDescent="0.2"/>
    <row r="5649" ht="15" customHeight="1" x14ac:dyDescent="0.2"/>
    <row r="5650" ht="15" customHeight="1" x14ac:dyDescent="0.2"/>
    <row r="5651" ht="15" customHeight="1" x14ac:dyDescent="0.2"/>
    <row r="5652" ht="15" customHeight="1" x14ac:dyDescent="0.2"/>
    <row r="5653" ht="15" customHeight="1" x14ac:dyDescent="0.2"/>
    <row r="5654" ht="15" customHeight="1" x14ac:dyDescent="0.2"/>
    <row r="5655" ht="15" customHeight="1" x14ac:dyDescent="0.2"/>
    <row r="5656" ht="15" customHeight="1" x14ac:dyDescent="0.2"/>
    <row r="5657" ht="15" customHeight="1" x14ac:dyDescent="0.2"/>
    <row r="5658" ht="15" customHeight="1" x14ac:dyDescent="0.2"/>
    <row r="5659" ht="15" customHeight="1" x14ac:dyDescent="0.2"/>
    <row r="5660" ht="15" customHeight="1" x14ac:dyDescent="0.2"/>
    <row r="5661" ht="15" customHeight="1" x14ac:dyDescent="0.2"/>
    <row r="5662" ht="15" customHeight="1" x14ac:dyDescent="0.2"/>
    <row r="5663" ht="15" customHeight="1" x14ac:dyDescent="0.2"/>
    <row r="5664" ht="15" customHeight="1" x14ac:dyDescent="0.2"/>
    <row r="5665" ht="15" customHeight="1" x14ac:dyDescent="0.2"/>
    <row r="5666" ht="15" customHeight="1" x14ac:dyDescent="0.2"/>
    <row r="5667" ht="15" customHeight="1" x14ac:dyDescent="0.2"/>
    <row r="5668" ht="15" customHeight="1" x14ac:dyDescent="0.2"/>
    <row r="5669" ht="15" customHeight="1" x14ac:dyDescent="0.2"/>
    <row r="5670" ht="15" customHeight="1" x14ac:dyDescent="0.2"/>
    <row r="5671" ht="15" customHeight="1" x14ac:dyDescent="0.2"/>
    <row r="5672" ht="15" customHeight="1" x14ac:dyDescent="0.2"/>
    <row r="5673" ht="15" customHeight="1" x14ac:dyDescent="0.2"/>
    <row r="5674" ht="15" customHeight="1" x14ac:dyDescent="0.2"/>
    <row r="5675" ht="15" customHeight="1" x14ac:dyDescent="0.2"/>
    <row r="5676" ht="15" customHeight="1" x14ac:dyDescent="0.2"/>
    <row r="5677" ht="15" customHeight="1" x14ac:dyDescent="0.2"/>
    <row r="5678" ht="15" customHeight="1" x14ac:dyDescent="0.2"/>
    <row r="5679" ht="15" customHeight="1" x14ac:dyDescent="0.2"/>
    <row r="5680" ht="15" customHeight="1" x14ac:dyDescent="0.2"/>
    <row r="5681" ht="15" customHeight="1" x14ac:dyDescent="0.2"/>
    <row r="5682" ht="15" customHeight="1" x14ac:dyDescent="0.2"/>
    <row r="5683" ht="15" customHeight="1" x14ac:dyDescent="0.2"/>
    <row r="5684" ht="15" customHeight="1" x14ac:dyDescent="0.2"/>
    <row r="5685" ht="15" customHeight="1" x14ac:dyDescent="0.2"/>
    <row r="5686" ht="15" customHeight="1" x14ac:dyDescent="0.2"/>
    <row r="5687" ht="15" customHeight="1" x14ac:dyDescent="0.2"/>
    <row r="5688" ht="15" customHeight="1" x14ac:dyDescent="0.2"/>
    <row r="5689" ht="15" customHeight="1" x14ac:dyDescent="0.2"/>
    <row r="5690" ht="15" customHeight="1" x14ac:dyDescent="0.2"/>
    <row r="5691" ht="15" customHeight="1" x14ac:dyDescent="0.2"/>
    <row r="5692" ht="15" customHeight="1" x14ac:dyDescent="0.2"/>
    <row r="5693" ht="15" customHeight="1" x14ac:dyDescent="0.2"/>
    <row r="5694" ht="15" customHeight="1" x14ac:dyDescent="0.2"/>
    <row r="5695" ht="15" customHeight="1" x14ac:dyDescent="0.2"/>
    <row r="5696" ht="15" customHeight="1" x14ac:dyDescent="0.2"/>
    <row r="5697" ht="15" customHeight="1" x14ac:dyDescent="0.2"/>
    <row r="5698" ht="15" customHeight="1" x14ac:dyDescent="0.2"/>
    <row r="5699" ht="15" customHeight="1" x14ac:dyDescent="0.2"/>
    <row r="5700" ht="15" customHeight="1" x14ac:dyDescent="0.2"/>
    <row r="5701" ht="15" customHeight="1" x14ac:dyDescent="0.2"/>
    <row r="5702" ht="15" customHeight="1" x14ac:dyDescent="0.2"/>
    <row r="5703" ht="15" customHeight="1" x14ac:dyDescent="0.2"/>
    <row r="5704" ht="15" customHeight="1" x14ac:dyDescent="0.2"/>
    <row r="5705" ht="15" customHeight="1" x14ac:dyDescent="0.2"/>
    <row r="5706" ht="15" customHeight="1" x14ac:dyDescent="0.2"/>
    <row r="5707" ht="15" customHeight="1" x14ac:dyDescent="0.2"/>
    <row r="5708" ht="15" customHeight="1" x14ac:dyDescent="0.2"/>
    <row r="5709" ht="15" customHeight="1" x14ac:dyDescent="0.2"/>
    <row r="5710" ht="15" customHeight="1" x14ac:dyDescent="0.2"/>
    <row r="5711" ht="15" customHeight="1" x14ac:dyDescent="0.2"/>
    <row r="5712" ht="15" customHeight="1" x14ac:dyDescent="0.2"/>
    <row r="5713" ht="15" customHeight="1" x14ac:dyDescent="0.2"/>
    <row r="5714" ht="15" customHeight="1" x14ac:dyDescent="0.2"/>
    <row r="5715" ht="15" customHeight="1" x14ac:dyDescent="0.2"/>
    <row r="5716" ht="15" customHeight="1" x14ac:dyDescent="0.2"/>
    <row r="5717" ht="15" customHeight="1" x14ac:dyDescent="0.2"/>
    <row r="5718" ht="15" customHeight="1" x14ac:dyDescent="0.2"/>
    <row r="5719" ht="15" customHeight="1" x14ac:dyDescent="0.2"/>
    <row r="5720" ht="15" customHeight="1" x14ac:dyDescent="0.2"/>
    <row r="5721" ht="15" customHeight="1" x14ac:dyDescent="0.2"/>
    <row r="5722" ht="15" customHeight="1" x14ac:dyDescent="0.2"/>
    <row r="5723" ht="15" customHeight="1" x14ac:dyDescent="0.2"/>
    <row r="5724" ht="15" customHeight="1" x14ac:dyDescent="0.2"/>
    <row r="5725" ht="15" customHeight="1" x14ac:dyDescent="0.2"/>
    <row r="5726" ht="15" customHeight="1" x14ac:dyDescent="0.2"/>
    <row r="5727" ht="15" customHeight="1" x14ac:dyDescent="0.2"/>
    <row r="5728" ht="15" customHeight="1" x14ac:dyDescent="0.2"/>
    <row r="5729" ht="15" customHeight="1" x14ac:dyDescent="0.2"/>
    <row r="5730" ht="15" customHeight="1" x14ac:dyDescent="0.2"/>
    <row r="5731" ht="15" customHeight="1" x14ac:dyDescent="0.2"/>
    <row r="5732" ht="15" customHeight="1" x14ac:dyDescent="0.2"/>
    <row r="5733" ht="15" customHeight="1" x14ac:dyDescent="0.2"/>
    <row r="5734" ht="15" customHeight="1" x14ac:dyDescent="0.2"/>
    <row r="5735" ht="15" customHeight="1" x14ac:dyDescent="0.2"/>
    <row r="5736" ht="15" customHeight="1" x14ac:dyDescent="0.2"/>
    <row r="5737" ht="15" customHeight="1" x14ac:dyDescent="0.2"/>
    <row r="5738" ht="15" customHeight="1" x14ac:dyDescent="0.2"/>
    <row r="5739" ht="15" customHeight="1" x14ac:dyDescent="0.2"/>
    <row r="5740" ht="15" customHeight="1" x14ac:dyDescent="0.2"/>
    <row r="5741" ht="15" customHeight="1" x14ac:dyDescent="0.2"/>
    <row r="5742" ht="15" customHeight="1" x14ac:dyDescent="0.2"/>
    <row r="5743" ht="15" customHeight="1" x14ac:dyDescent="0.2"/>
    <row r="5744" ht="15" customHeight="1" x14ac:dyDescent="0.2"/>
    <row r="5745" ht="15" customHeight="1" x14ac:dyDescent="0.2"/>
    <row r="5746" ht="15" customHeight="1" x14ac:dyDescent="0.2"/>
    <row r="5747" ht="15" customHeight="1" x14ac:dyDescent="0.2"/>
    <row r="5748" ht="15" customHeight="1" x14ac:dyDescent="0.2"/>
    <row r="5749" ht="15" customHeight="1" x14ac:dyDescent="0.2"/>
    <row r="5750" ht="15" customHeight="1" x14ac:dyDescent="0.2"/>
    <row r="5751" ht="15" customHeight="1" x14ac:dyDescent="0.2"/>
    <row r="5752" ht="15" customHeight="1" x14ac:dyDescent="0.2"/>
    <row r="5753" ht="15" customHeight="1" x14ac:dyDescent="0.2"/>
    <row r="5754" ht="15" customHeight="1" x14ac:dyDescent="0.2"/>
    <row r="5755" ht="15" customHeight="1" x14ac:dyDescent="0.2"/>
    <row r="5756" ht="15" customHeight="1" x14ac:dyDescent="0.2"/>
    <row r="5757" ht="15" customHeight="1" x14ac:dyDescent="0.2"/>
    <row r="5758" ht="15" customHeight="1" x14ac:dyDescent="0.2"/>
    <row r="5759" ht="15" customHeight="1" x14ac:dyDescent="0.2"/>
    <row r="5760" ht="15" customHeight="1" x14ac:dyDescent="0.2"/>
    <row r="5761" ht="15" customHeight="1" x14ac:dyDescent="0.2"/>
    <row r="5762" ht="15" customHeight="1" x14ac:dyDescent="0.2"/>
    <row r="5763" ht="15" customHeight="1" x14ac:dyDescent="0.2"/>
    <row r="5764" ht="15" customHeight="1" x14ac:dyDescent="0.2"/>
    <row r="5765" ht="15" customHeight="1" x14ac:dyDescent="0.2"/>
    <row r="5766" ht="15" customHeight="1" x14ac:dyDescent="0.2"/>
    <row r="5767" ht="15" customHeight="1" x14ac:dyDescent="0.2"/>
    <row r="5768" ht="15" customHeight="1" x14ac:dyDescent="0.2"/>
    <row r="5769" ht="15" customHeight="1" x14ac:dyDescent="0.2"/>
    <row r="5770" ht="15" customHeight="1" x14ac:dyDescent="0.2"/>
    <row r="5771" ht="15" customHeight="1" x14ac:dyDescent="0.2"/>
    <row r="5772" ht="15" customHeight="1" x14ac:dyDescent="0.2"/>
    <row r="5773" ht="15" customHeight="1" x14ac:dyDescent="0.2"/>
    <row r="5774" ht="15" customHeight="1" x14ac:dyDescent="0.2"/>
    <row r="5775" ht="15" customHeight="1" x14ac:dyDescent="0.2"/>
    <row r="5776" ht="15" customHeight="1" x14ac:dyDescent="0.2"/>
    <row r="5777" ht="15" customHeight="1" x14ac:dyDescent="0.2"/>
    <row r="5778" ht="15" customHeight="1" x14ac:dyDescent="0.2"/>
    <row r="5779" ht="15" customHeight="1" x14ac:dyDescent="0.2"/>
    <row r="5780" ht="15" customHeight="1" x14ac:dyDescent="0.2"/>
    <row r="5781" ht="15" customHeight="1" x14ac:dyDescent="0.2"/>
    <row r="5782" ht="15" customHeight="1" x14ac:dyDescent="0.2"/>
    <row r="5783" ht="15" customHeight="1" x14ac:dyDescent="0.2"/>
    <row r="5784" ht="15" customHeight="1" x14ac:dyDescent="0.2"/>
    <row r="5785" ht="15" customHeight="1" x14ac:dyDescent="0.2"/>
    <row r="5786" ht="15" customHeight="1" x14ac:dyDescent="0.2"/>
    <row r="5787" ht="15" customHeight="1" x14ac:dyDescent="0.2"/>
    <row r="5788" ht="15" customHeight="1" x14ac:dyDescent="0.2"/>
    <row r="5789" ht="15" customHeight="1" x14ac:dyDescent="0.2"/>
    <row r="5790" ht="15" customHeight="1" x14ac:dyDescent="0.2"/>
    <row r="5791" ht="15" customHeight="1" x14ac:dyDescent="0.2"/>
    <row r="5792" ht="15" customHeight="1" x14ac:dyDescent="0.2"/>
    <row r="5793" ht="15" customHeight="1" x14ac:dyDescent="0.2"/>
    <row r="5794" ht="15" customHeight="1" x14ac:dyDescent="0.2"/>
    <row r="5795" ht="15" customHeight="1" x14ac:dyDescent="0.2"/>
    <row r="5796" ht="15" customHeight="1" x14ac:dyDescent="0.2"/>
    <row r="5797" ht="15" customHeight="1" x14ac:dyDescent="0.2"/>
    <row r="5798" ht="15" customHeight="1" x14ac:dyDescent="0.2"/>
    <row r="5799" ht="15" customHeight="1" x14ac:dyDescent="0.2"/>
    <row r="5800" ht="15" customHeight="1" x14ac:dyDescent="0.2"/>
    <row r="5801" ht="15" customHeight="1" x14ac:dyDescent="0.2"/>
    <row r="5802" ht="15" customHeight="1" x14ac:dyDescent="0.2"/>
    <row r="5803" ht="15" customHeight="1" x14ac:dyDescent="0.2"/>
    <row r="5804" ht="15" customHeight="1" x14ac:dyDescent="0.2"/>
    <row r="5805" ht="15" customHeight="1" x14ac:dyDescent="0.2"/>
    <row r="5806" ht="15" customHeight="1" x14ac:dyDescent="0.2"/>
    <row r="5807" ht="15" customHeight="1" x14ac:dyDescent="0.2"/>
    <row r="5808" ht="15" customHeight="1" x14ac:dyDescent="0.2"/>
    <row r="5809" ht="15" customHeight="1" x14ac:dyDescent="0.2"/>
    <row r="5810" ht="15" customHeight="1" x14ac:dyDescent="0.2"/>
    <row r="5811" ht="15" customHeight="1" x14ac:dyDescent="0.2"/>
    <row r="5812" ht="15" customHeight="1" x14ac:dyDescent="0.2"/>
    <row r="5813" ht="15" customHeight="1" x14ac:dyDescent="0.2"/>
    <row r="5814" ht="15" customHeight="1" x14ac:dyDescent="0.2"/>
    <row r="5815" ht="15" customHeight="1" x14ac:dyDescent="0.2"/>
    <row r="5816" ht="15" customHeight="1" x14ac:dyDescent="0.2"/>
    <row r="5817" ht="15" customHeight="1" x14ac:dyDescent="0.2"/>
    <row r="5818" ht="15" customHeight="1" x14ac:dyDescent="0.2"/>
    <row r="5819" ht="15" customHeight="1" x14ac:dyDescent="0.2"/>
    <row r="5820" ht="15" customHeight="1" x14ac:dyDescent="0.2"/>
    <row r="5821" ht="15" customHeight="1" x14ac:dyDescent="0.2"/>
    <row r="5822" ht="15" customHeight="1" x14ac:dyDescent="0.2"/>
    <row r="5823" ht="15" customHeight="1" x14ac:dyDescent="0.2"/>
    <row r="5824" ht="15" customHeight="1" x14ac:dyDescent="0.2"/>
    <row r="5825" ht="15" customHeight="1" x14ac:dyDescent="0.2"/>
    <row r="5826" ht="15" customHeight="1" x14ac:dyDescent="0.2"/>
    <row r="5827" ht="15" customHeight="1" x14ac:dyDescent="0.2"/>
    <row r="5828" ht="15" customHeight="1" x14ac:dyDescent="0.2"/>
    <row r="5829" ht="15" customHeight="1" x14ac:dyDescent="0.2"/>
    <row r="5830" ht="15" customHeight="1" x14ac:dyDescent="0.2"/>
    <row r="5831" ht="15" customHeight="1" x14ac:dyDescent="0.2"/>
    <row r="5832" ht="15" customHeight="1" x14ac:dyDescent="0.2"/>
    <row r="5833" ht="15" customHeight="1" x14ac:dyDescent="0.2"/>
    <row r="5834" ht="15" customHeight="1" x14ac:dyDescent="0.2"/>
    <row r="5835" ht="15" customHeight="1" x14ac:dyDescent="0.2"/>
    <row r="5836" ht="15" customHeight="1" x14ac:dyDescent="0.2"/>
    <row r="5837" ht="15" customHeight="1" x14ac:dyDescent="0.2"/>
    <row r="5838" ht="15" customHeight="1" x14ac:dyDescent="0.2"/>
    <row r="5839" ht="15" customHeight="1" x14ac:dyDescent="0.2"/>
    <row r="5840" ht="15" customHeight="1" x14ac:dyDescent="0.2"/>
    <row r="5841" ht="15" customHeight="1" x14ac:dyDescent="0.2"/>
    <row r="5842" ht="15" customHeight="1" x14ac:dyDescent="0.2"/>
    <row r="5843" ht="15" customHeight="1" x14ac:dyDescent="0.2"/>
    <row r="5844" ht="15" customHeight="1" x14ac:dyDescent="0.2"/>
    <row r="5845" ht="15" customHeight="1" x14ac:dyDescent="0.2"/>
    <row r="5846" ht="15" customHeight="1" x14ac:dyDescent="0.2"/>
    <row r="5847" ht="15" customHeight="1" x14ac:dyDescent="0.2"/>
    <row r="5848" ht="15" customHeight="1" x14ac:dyDescent="0.2"/>
    <row r="5849" ht="15" customHeight="1" x14ac:dyDescent="0.2"/>
    <row r="5850" ht="15" customHeight="1" x14ac:dyDescent="0.2"/>
    <row r="5851" ht="15" customHeight="1" x14ac:dyDescent="0.2"/>
    <row r="5852" ht="15" customHeight="1" x14ac:dyDescent="0.2"/>
    <row r="5853" ht="15" customHeight="1" x14ac:dyDescent="0.2"/>
    <row r="5854" ht="15" customHeight="1" x14ac:dyDescent="0.2"/>
    <row r="5855" ht="15" customHeight="1" x14ac:dyDescent="0.2"/>
    <row r="5856" ht="15" customHeight="1" x14ac:dyDescent="0.2"/>
    <row r="5857" ht="15" customHeight="1" x14ac:dyDescent="0.2"/>
    <row r="5858" ht="15" customHeight="1" x14ac:dyDescent="0.2"/>
    <row r="5859" ht="15" customHeight="1" x14ac:dyDescent="0.2"/>
    <row r="5860" ht="15" customHeight="1" x14ac:dyDescent="0.2"/>
    <row r="5861" ht="15" customHeight="1" x14ac:dyDescent="0.2"/>
    <row r="5862" ht="15" customHeight="1" x14ac:dyDescent="0.2"/>
    <row r="5863" ht="15" customHeight="1" x14ac:dyDescent="0.2"/>
    <row r="5864" ht="15" customHeight="1" x14ac:dyDescent="0.2"/>
    <row r="5865" ht="15" customHeight="1" x14ac:dyDescent="0.2"/>
    <row r="5866" ht="15" customHeight="1" x14ac:dyDescent="0.2"/>
    <row r="5867" ht="15" customHeight="1" x14ac:dyDescent="0.2"/>
    <row r="5868" ht="15" customHeight="1" x14ac:dyDescent="0.2"/>
    <row r="5869" ht="15" customHeight="1" x14ac:dyDescent="0.2"/>
    <row r="5870" ht="15" customHeight="1" x14ac:dyDescent="0.2"/>
    <row r="5871" ht="15" customHeight="1" x14ac:dyDescent="0.2"/>
    <row r="5872" ht="15" customHeight="1" x14ac:dyDescent="0.2"/>
    <row r="5873" ht="15" customHeight="1" x14ac:dyDescent="0.2"/>
    <row r="5874" ht="15" customHeight="1" x14ac:dyDescent="0.2"/>
    <row r="5875" ht="15" customHeight="1" x14ac:dyDescent="0.2"/>
    <row r="5876" ht="15" customHeight="1" x14ac:dyDescent="0.2"/>
    <row r="5877" ht="15" customHeight="1" x14ac:dyDescent="0.2"/>
    <row r="5878" ht="15" customHeight="1" x14ac:dyDescent="0.2"/>
    <row r="5879" ht="15" customHeight="1" x14ac:dyDescent="0.2"/>
    <row r="5880" ht="15" customHeight="1" x14ac:dyDescent="0.2"/>
    <row r="5881" ht="15" customHeight="1" x14ac:dyDescent="0.2"/>
    <row r="5882" ht="15" customHeight="1" x14ac:dyDescent="0.2"/>
    <row r="5883" ht="15" customHeight="1" x14ac:dyDescent="0.2"/>
    <row r="5884" ht="15" customHeight="1" x14ac:dyDescent="0.2"/>
    <row r="5885" ht="15" customHeight="1" x14ac:dyDescent="0.2"/>
    <row r="5886" ht="15" customHeight="1" x14ac:dyDescent="0.2"/>
    <row r="5887" ht="15" customHeight="1" x14ac:dyDescent="0.2"/>
    <row r="5888" ht="15" customHeight="1" x14ac:dyDescent="0.2"/>
    <row r="5889" ht="15" customHeight="1" x14ac:dyDescent="0.2"/>
    <row r="5890" ht="15" customHeight="1" x14ac:dyDescent="0.2"/>
    <row r="5891" ht="15" customHeight="1" x14ac:dyDescent="0.2"/>
    <row r="5892" ht="15" customHeight="1" x14ac:dyDescent="0.2"/>
    <row r="5893" ht="15" customHeight="1" x14ac:dyDescent="0.2"/>
    <row r="5894" ht="15" customHeight="1" x14ac:dyDescent="0.2"/>
    <row r="5895" ht="15" customHeight="1" x14ac:dyDescent="0.2"/>
    <row r="5896" ht="15" customHeight="1" x14ac:dyDescent="0.2"/>
    <row r="5897" ht="15" customHeight="1" x14ac:dyDescent="0.2"/>
    <row r="5898" ht="15" customHeight="1" x14ac:dyDescent="0.2"/>
    <row r="5899" ht="15" customHeight="1" x14ac:dyDescent="0.2"/>
    <row r="5900" ht="15" customHeight="1" x14ac:dyDescent="0.2"/>
    <row r="5901" ht="15" customHeight="1" x14ac:dyDescent="0.2"/>
    <row r="5902" ht="15" customHeight="1" x14ac:dyDescent="0.2"/>
    <row r="5903" ht="15" customHeight="1" x14ac:dyDescent="0.2"/>
    <row r="5904" ht="15" customHeight="1" x14ac:dyDescent="0.2"/>
    <row r="5905" ht="15" customHeight="1" x14ac:dyDescent="0.2"/>
    <row r="5906" ht="15" customHeight="1" x14ac:dyDescent="0.2"/>
    <row r="5907" ht="15" customHeight="1" x14ac:dyDescent="0.2"/>
    <row r="5908" ht="15" customHeight="1" x14ac:dyDescent="0.2"/>
    <row r="5909" ht="15" customHeight="1" x14ac:dyDescent="0.2"/>
    <row r="5910" ht="15" customHeight="1" x14ac:dyDescent="0.2"/>
    <row r="5911" ht="15" customHeight="1" x14ac:dyDescent="0.2"/>
    <row r="5912" ht="15" customHeight="1" x14ac:dyDescent="0.2"/>
    <row r="5913" ht="15" customHeight="1" x14ac:dyDescent="0.2"/>
    <row r="5914" ht="15" customHeight="1" x14ac:dyDescent="0.2"/>
    <row r="5915" ht="15" customHeight="1" x14ac:dyDescent="0.2"/>
    <row r="5916" ht="15" customHeight="1" x14ac:dyDescent="0.2"/>
    <row r="5917" ht="15" customHeight="1" x14ac:dyDescent="0.2"/>
    <row r="5918" ht="15" customHeight="1" x14ac:dyDescent="0.2"/>
    <row r="5919" ht="15" customHeight="1" x14ac:dyDescent="0.2"/>
    <row r="5920" ht="15" customHeight="1" x14ac:dyDescent="0.2"/>
    <row r="5921" ht="15" customHeight="1" x14ac:dyDescent="0.2"/>
    <row r="5922" ht="15" customHeight="1" x14ac:dyDescent="0.2"/>
    <row r="5923" ht="15" customHeight="1" x14ac:dyDescent="0.2"/>
    <row r="5924" ht="15" customHeight="1" x14ac:dyDescent="0.2"/>
    <row r="5925" ht="15" customHeight="1" x14ac:dyDescent="0.2"/>
    <row r="5926" ht="15" customHeight="1" x14ac:dyDescent="0.2"/>
    <row r="5927" ht="15" customHeight="1" x14ac:dyDescent="0.2"/>
    <row r="5928" ht="15" customHeight="1" x14ac:dyDescent="0.2"/>
    <row r="5929" ht="15" customHeight="1" x14ac:dyDescent="0.2"/>
    <row r="5930" ht="15" customHeight="1" x14ac:dyDescent="0.2"/>
    <row r="5931" ht="15" customHeight="1" x14ac:dyDescent="0.2"/>
    <row r="5932" ht="15" customHeight="1" x14ac:dyDescent="0.2"/>
    <row r="5933" ht="15" customHeight="1" x14ac:dyDescent="0.2"/>
    <row r="5934" ht="15" customHeight="1" x14ac:dyDescent="0.2"/>
    <row r="5935" ht="15" customHeight="1" x14ac:dyDescent="0.2"/>
    <row r="5936" ht="15" customHeight="1" x14ac:dyDescent="0.2"/>
    <row r="5937" ht="15" customHeight="1" x14ac:dyDescent="0.2"/>
    <row r="5938" ht="15" customHeight="1" x14ac:dyDescent="0.2"/>
    <row r="5939" ht="15" customHeight="1" x14ac:dyDescent="0.2"/>
    <row r="5940" ht="15" customHeight="1" x14ac:dyDescent="0.2"/>
    <row r="5941" ht="15" customHeight="1" x14ac:dyDescent="0.2"/>
    <row r="5942" ht="15" customHeight="1" x14ac:dyDescent="0.2"/>
    <row r="5943" ht="15" customHeight="1" x14ac:dyDescent="0.2"/>
    <row r="5944" ht="15" customHeight="1" x14ac:dyDescent="0.2"/>
    <row r="5945" ht="15" customHeight="1" x14ac:dyDescent="0.2"/>
    <row r="5946" ht="15" customHeight="1" x14ac:dyDescent="0.2"/>
    <row r="5947" ht="15" customHeight="1" x14ac:dyDescent="0.2"/>
    <row r="5948" ht="15" customHeight="1" x14ac:dyDescent="0.2"/>
    <row r="5949" ht="15" customHeight="1" x14ac:dyDescent="0.2"/>
    <row r="5950" ht="15" customHeight="1" x14ac:dyDescent="0.2"/>
    <row r="5951" ht="15" customHeight="1" x14ac:dyDescent="0.2"/>
    <row r="5952" ht="15" customHeight="1" x14ac:dyDescent="0.2"/>
    <row r="5953" ht="15" customHeight="1" x14ac:dyDescent="0.2"/>
    <row r="5954" ht="15" customHeight="1" x14ac:dyDescent="0.2"/>
    <row r="5955" ht="15" customHeight="1" x14ac:dyDescent="0.2"/>
    <row r="5956" ht="15" customHeight="1" x14ac:dyDescent="0.2"/>
    <row r="5957" ht="15" customHeight="1" x14ac:dyDescent="0.2"/>
    <row r="5958" ht="15" customHeight="1" x14ac:dyDescent="0.2"/>
    <row r="5959" ht="15" customHeight="1" x14ac:dyDescent="0.2"/>
    <row r="5960" ht="15" customHeight="1" x14ac:dyDescent="0.2"/>
    <row r="5961" ht="15" customHeight="1" x14ac:dyDescent="0.2"/>
    <row r="5962" ht="15" customHeight="1" x14ac:dyDescent="0.2"/>
    <row r="5963" ht="15" customHeight="1" x14ac:dyDescent="0.2"/>
    <row r="5964" ht="15" customHeight="1" x14ac:dyDescent="0.2"/>
    <row r="5965" ht="15" customHeight="1" x14ac:dyDescent="0.2"/>
    <row r="5966" ht="15" customHeight="1" x14ac:dyDescent="0.2"/>
    <row r="5967" ht="15" customHeight="1" x14ac:dyDescent="0.2"/>
    <row r="5968" ht="15" customHeight="1" x14ac:dyDescent="0.2"/>
    <row r="5969" ht="15" customHeight="1" x14ac:dyDescent="0.2"/>
    <row r="5970" ht="15" customHeight="1" x14ac:dyDescent="0.2"/>
    <row r="5971" ht="15" customHeight="1" x14ac:dyDescent="0.2"/>
    <row r="5972" ht="15" customHeight="1" x14ac:dyDescent="0.2"/>
    <row r="5973" ht="15" customHeight="1" x14ac:dyDescent="0.2"/>
    <row r="5974" ht="15" customHeight="1" x14ac:dyDescent="0.2"/>
    <row r="5975" ht="15" customHeight="1" x14ac:dyDescent="0.2"/>
    <row r="5976" ht="15" customHeight="1" x14ac:dyDescent="0.2"/>
    <row r="5977" ht="15" customHeight="1" x14ac:dyDescent="0.2"/>
    <row r="5978" ht="15" customHeight="1" x14ac:dyDescent="0.2"/>
    <row r="5979" ht="15" customHeight="1" x14ac:dyDescent="0.2"/>
    <row r="5980" ht="15" customHeight="1" x14ac:dyDescent="0.2"/>
    <row r="5981" ht="15" customHeight="1" x14ac:dyDescent="0.2"/>
    <row r="5982" ht="15" customHeight="1" x14ac:dyDescent="0.2"/>
    <row r="5983" ht="15" customHeight="1" x14ac:dyDescent="0.2"/>
    <row r="5984" ht="15" customHeight="1" x14ac:dyDescent="0.2"/>
    <row r="5985" ht="15" customHeight="1" x14ac:dyDescent="0.2"/>
    <row r="5986" ht="15" customHeight="1" x14ac:dyDescent="0.2"/>
    <row r="5987" ht="15" customHeight="1" x14ac:dyDescent="0.2"/>
    <row r="5988" ht="15" customHeight="1" x14ac:dyDescent="0.2"/>
    <row r="5989" ht="15" customHeight="1" x14ac:dyDescent="0.2"/>
    <row r="5990" ht="15" customHeight="1" x14ac:dyDescent="0.2"/>
    <row r="5991" ht="15" customHeight="1" x14ac:dyDescent="0.2"/>
    <row r="5992" ht="15" customHeight="1" x14ac:dyDescent="0.2"/>
    <row r="5993" ht="15" customHeight="1" x14ac:dyDescent="0.2"/>
    <row r="5994" ht="15" customHeight="1" x14ac:dyDescent="0.2"/>
    <row r="5995" ht="15" customHeight="1" x14ac:dyDescent="0.2"/>
    <row r="5996" ht="15" customHeight="1" x14ac:dyDescent="0.2"/>
    <row r="5997" ht="15" customHeight="1" x14ac:dyDescent="0.2"/>
    <row r="5998" ht="15" customHeight="1" x14ac:dyDescent="0.2"/>
    <row r="5999" ht="15" customHeight="1" x14ac:dyDescent="0.2"/>
    <row r="6000" ht="15" customHeight="1" x14ac:dyDescent="0.2"/>
    <row r="6001" ht="15" customHeight="1" x14ac:dyDescent="0.2"/>
    <row r="6002" ht="15" customHeight="1" x14ac:dyDescent="0.2"/>
    <row r="6003" ht="15" customHeight="1" x14ac:dyDescent="0.2"/>
    <row r="6004" ht="15" customHeight="1" x14ac:dyDescent="0.2"/>
    <row r="6005" ht="15" customHeight="1" x14ac:dyDescent="0.2"/>
    <row r="6006" ht="15" customHeight="1" x14ac:dyDescent="0.2"/>
    <row r="6007" ht="15" customHeight="1" x14ac:dyDescent="0.2"/>
    <row r="6008" ht="15" customHeight="1" x14ac:dyDescent="0.2"/>
    <row r="6009" ht="15" customHeight="1" x14ac:dyDescent="0.2"/>
    <row r="6010" ht="15" customHeight="1" x14ac:dyDescent="0.2"/>
    <row r="6011" ht="15" customHeight="1" x14ac:dyDescent="0.2"/>
    <row r="6012" ht="15" customHeight="1" x14ac:dyDescent="0.2"/>
    <row r="6013" ht="15" customHeight="1" x14ac:dyDescent="0.2"/>
    <row r="6014" ht="15" customHeight="1" x14ac:dyDescent="0.2"/>
    <row r="6015" ht="15" customHeight="1" x14ac:dyDescent="0.2"/>
    <row r="6016" ht="15" customHeight="1" x14ac:dyDescent="0.2"/>
    <row r="6017" ht="15" customHeight="1" x14ac:dyDescent="0.2"/>
    <row r="6018" ht="15" customHeight="1" x14ac:dyDescent="0.2"/>
    <row r="6019" ht="15" customHeight="1" x14ac:dyDescent="0.2"/>
    <row r="6020" ht="15" customHeight="1" x14ac:dyDescent="0.2"/>
    <row r="6021" ht="15" customHeight="1" x14ac:dyDescent="0.2"/>
    <row r="6022" ht="15" customHeight="1" x14ac:dyDescent="0.2"/>
    <row r="6023" ht="15" customHeight="1" x14ac:dyDescent="0.2"/>
    <row r="6024" ht="15" customHeight="1" x14ac:dyDescent="0.2"/>
    <row r="6025" ht="15" customHeight="1" x14ac:dyDescent="0.2"/>
    <row r="6026" ht="15" customHeight="1" x14ac:dyDescent="0.2"/>
    <row r="6027" ht="15" customHeight="1" x14ac:dyDescent="0.2"/>
    <row r="6028" ht="15" customHeight="1" x14ac:dyDescent="0.2"/>
    <row r="6029" ht="15" customHeight="1" x14ac:dyDescent="0.2"/>
    <row r="6030" ht="15" customHeight="1" x14ac:dyDescent="0.2"/>
    <row r="6031" ht="15" customHeight="1" x14ac:dyDescent="0.2"/>
    <row r="6032" ht="15" customHeight="1" x14ac:dyDescent="0.2"/>
    <row r="6033" ht="15" customHeight="1" x14ac:dyDescent="0.2"/>
    <row r="6034" ht="15" customHeight="1" x14ac:dyDescent="0.2"/>
    <row r="6035" ht="15" customHeight="1" x14ac:dyDescent="0.2"/>
    <row r="6036" ht="15" customHeight="1" x14ac:dyDescent="0.2"/>
    <row r="6037" ht="15" customHeight="1" x14ac:dyDescent="0.2"/>
    <row r="6038" ht="15" customHeight="1" x14ac:dyDescent="0.2"/>
    <row r="6039" ht="15" customHeight="1" x14ac:dyDescent="0.2"/>
    <row r="6040" ht="15" customHeight="1" x14ac:dyDescent="0.2"/>
    <row r="6041" ht="15" customHeight="1" x14ac:dyDescent="0.2"/>
    <row r="6042" ht="15" customHeight="1" x14ac:dyDescent="0.2"/>
    <row r="6043" ht="15" customHeight="1" x14ac:dyDescent="0.2"/>
    <row r="6044" ht="15" customHeight="1" x14ac:dyDescent="0.2"/>
    <row r="6045" ht="15" customHeight="1" x14ac:dyDescent="0.2"/>
    <row r="6046" ht="15" customHeight="1" x14ac:dyDescent="0.2"/>
    <row r="6047" ht="15" customHeight="1" x14ac:dyDescent="0.2"/>
    <row r="6048" ht="15" customHeight="1" x14ac:dyDescent="0.2"/>
    <row r="6049" ht="15" customHeight="1" x14ac:dyDescent="0.2"/>
    <row r="6050" ht="15" customHeight="1" x14ac:dyDescent="0.2"/>
    <row r="6051" ht="15" customHeight="1" x14ac:dyDescent="0.2"/>
    <row r="6052" ht="15" customHeight="1" x14ac:dyDescent="0.2"/>
    <row r="6053" ht="15" customHeight="1" x14ac:dyDescent="0.2"/>
    <row r="6054" ht="15" customHeight="1" x14ac:dyDescent="0.2"/>
    <row r="6055" ht="15" customHeight="1" x14ac:dyDescent="0.2"/>
    <row r="6056" ht="15" customHeight="1" x14ac:dyDescent="0.2"/>
    <row r="6057" ht="15" customHeight="1" x14ac:dyDescent="0.2"/>
    <row r="6058" ht="15" customHeight="1" x14ac:dyDescent="0.2"/>
    <row r="6059" ht="15" customHeight="1" x14ac:dyDescent="0.2"/>
    <row r="6060" ht="15" customHeight="1" x14ac:dyDescent="0.2"/>
    <row r="6061" ht="15" customHeight="1" x14ac:dyDescent="0.2"/>
    <row r="6062" ht="15" customHeight="1" x14ac:dyDescent="0.2"/>
    <row r="6063" ht="15" customHeight="1" x14ac:dyDescent="0.2"/>
    <row r="6064" ht="15" customHeight="1" x14ac:dyDescent="0.2"/>
    <row r="6065" ht="15" customHeight="1" x14ac:dyDescent="0.2"/>
    <row r="6066" ht="15" customHeight="1" x14ac:dyDescent="0.2"/>
    <row r="6067" ht="15" customHeight="1" x14ac:dyDescent="0.2"/>
    <row r="6068" ht="15" customHeight="1" x14ac:dyDescent="0.2"/>
    <row r="6069" ht="15" customHeight="1" x14ac:dyDescent="0.2"/>
    <row r="6070" ht="15" customHeight="1" x14ac:dyDescent="0.2"/>
    <row r="6071" ht="15" customHeight="1" x14ac:dyDescent="0.2"/>
    <row r="6072" ht="15" customHeight="1" x14ac:dyDescent="0.2"/>
    <row r="6073" ht="15" customHeight="1" x14ac:dyDescent="0.2"/>
    <row r="6074" ht="15" customHeight="1" x14ac:dyDescent="0.2"/>
    <row r="6075" ht="15" customHeight="1" x14ac:dyDescent="0.2"/>
    <row r="6076" ht="15" customHeight="1" x14ac:dyDescent="0.2"/>
    <row r="6077" ht="15" customHeight="1" x14ac:dyDescent="0.2"/>
    <row r="6078" ht="15" customHeight="1" x14ac:dyDescent="0.2"/>
    <row r="6079" ht="15" customHeight="1" x14ac:dyDescent="0.2"/>
    <row r="6080" ht="15" customHeight="1" x14ac:dyDescent="0.2"/>
    <row r="6081" ht="15" customHeight="1" x14ac:dyDescent="0.2"/>
    <row r="6082" ht="15" customHeight="1" x14ac:dyDescent="0.2"/>
    <row r="6083" ht="15" customHeight="1" x14ac:dyDescent="0.2"/>
    <row r="6084" ht="15" customHeight="1" x14ac:dyDescent="0.2"/>
    <row r="6085" ht="15" customHeight="1" x14ac:dyDescent="0.2"/>
    <row r="6086" ht="15" customHeight="1" x14ac:dyDescent="0.2"/>
    <row r="6087" ht="15" customHeight="1" x14ac:dyDescent="0.2"/>
    <row r="6088" ht="15" customHeight="1" x14ac:dyDescent="0.2"/>
    <row r="6089" ht="15" customHeight="1" x14ac:dyDescent="0.2"/>
    <row r="6090" ht="15" customHeight="1" x14ac:dyDescent="0.2"/>
    <row r="6091" ht="15" customHeight="1" x14ac:dyDescent="0.2"/>
    <row r="6092" ht="15" customHeight="1" x14ac:dyDescent="0.2"/>
    <row r="6093" ht="15" customHeight="1" x14ac:dyDescent="0.2"/>
    <row r="6094" ht="15" customHeight="1" x14ac:dyDescent="0.2"/>
    <row r="6095" ht="15" customHeight="1" x14ac:dyDescent="0.2"/>
    <row r="6096" ht="15" customHeight="1" x14ac:dyDescent="0.2"/>
    <row r="6097" ht="15" customHeight="1" x14ac:dyDescent="0.2"/>
    <row r="6098" ht="15" customHeight="1" x14ac:dyDescent="0.2"/>
    <row r="6099" ht="15" customHeight="1" x14ac:dyDescent="0.2"/>
    <row r="6100" ht="15" customHeight="1" x14ac:dyDescent="0.2"/>
    <row r="6101" ht="15" customHeight="1" x14ac:dyDescent="0.2"/>
    <row r="6102" ht="15" customHeight="1" x14ac:dyDescent="0.2"/>
    <row r="6103" ht="15" customHeight="1" x14ac:dyDescent="0.2"/>
    <row r="6104" ht="15" customHeight="1" x14ac:dyDescent="0.2"/>
    <row r="6105" ht="15" customHeight="1" x14ac:dyDescent="0.2"/>
    <row r="6106" ht="15" customHeight="1" x14ac:dyDescent="0.2"/>
    <row r="6107" ht="15" customHeight="1" x14ac:dyDescent="0.2"/>
    <row r="6108" ht="15" customHeight="1" x14ac:dyDescent="0.2"/>
    <row r="6109" ht="15" customHeight="1" x14ac:dyDescent="0.2"/>
    <row r="6110" ht="15" customHeight="1" x14ac:dyDescent="0.2"/>
    <row r="6111" ht="15" customHeight="1" x14ac:dyDescent="0.2"/>
    <row r="6112" ht="15" customHeight="1" x14ac:dyDescent="0.2"/>
    <row r="6113" ht="15" customHeight="1" x14ac:dyDescent="0.2"/>
    <row r="6114" ht="15" customHeight="1" x14ac:dyDescent="0.2"/>
    <row r="6115" ht="15" customHeight="1" x14ac:dyDescent="0.2"/>
    <row r="6116" ht="15" customHeight="1" x14ac:dyDescent="0.2"/>
    <row r="6117" ht="15" customHeight="1" x14ac:dyDescent="0.2"/>
    <row r="6118" ht="15" customHeight="1" x14ac:dyDescent="0.2"/>
    <row r="6119" ht="15" customHeight="1" x14ac:dyDescent="0.2"/>
    <row r="6120" ht="15" customHeight="1" x14ac:dyDescent="0.2"/>
    <row r="6121" ht="15" customHeight="1" x14ac:dyDescent="0.2"/>
    <row r="6122" ht="15" customHeight="1" x14ac:dyDescent="0.2"/>
    <row r="6123" ht="15" customHeight="1" x14ac:dyDescent="0.2"/>
    <row r="6124" ht="15" customHeight="1" x14ac:dyDescent="0.2"/>
    <row r="6125" ht="15" customHeight="1" x14ac:dyDescent="0.2"/>
    <row r="6126" ht="15" customHeight="1" x14ac:dyDescent="0.2"/>
    <row r="6127" ht="15" customHeight="1" x14ac:dyDescent="0.2"/>
    <row r="6128" ht="15" customHeight="1" x14ac:dyDescent="0.2"/>
    <row r="6129" ht="15" customHeight="1" x14ac:dyDescent="0.2"/>
    <row r="6130" ht="15" customHeight="1" x14ac:dyDescent="0.2"/>
    <row r="6131" ht="15" customHeight="1" x14ac:dyDescent="0.2"/>
    <row r="6132" ht="15" customHeight="1" x14ac:dyDescent="0.2"/>
    <row r="6133" ht="15" customHeight="1" x14ac:dyDescent="0.2"/>
    <row r="6134" ht="15" customHeight="1" x14ac:dyDescent="0.2"/>
    <row r="6135" ht="15" customHeight="1" x14ac:dyDescent="0.2"/>
    <row r="6136" ht="15" customHeight="1" x14ac:dyDescent="0.2"/>
    <row r="6137" ht="15" customHeight="1" x14ac:dyDescent="0.2"/>
    <row r="6138" ht="15" customHeight="1" x14ac:dyDescent="0.2"/>
    <row r="6139" ht="15" customHeight="1" x14ac:dyDescent="0.2"/>
    <row r="6140" ht="15" customHeight="1" x14ac:dyDescent="0.2"/>
    <row r="6141" ht="15" customHeight="1" x14ac:dyDescent="0.2"/>
    <row r="6142" ht="15" customHeight="1" x14ac:dyDescent="0.2"/>
    <row r="6143" ht="15" customHeight="1" x14ac:dyDescent="0.2"/>
    <row r="6144" ht="15" customHeight="1" x14ac:dyDescent="0.2"/>
    <row r="6145" ht="15" customHeight="1" x14ac:dyDescent="0.2"/>
    <row r="6146" ht="15" customHeight="1" x14ac:dyDescent="0.2"/>
    <row r="6147" ht="15" customHeight="1" x14ac:dyDescent="0.2"/>
    <row r="6148" ht="15" customHeight="1" x14ac:dyDescent="0.2"/>
    <row r="6149" ht="15" customHeight="1" x14ac:dyDescent="0.2"/>
    <row r="6150" ht="15" customHeight="1" x14ac:dyDescent="0.2"/>
    <row r="6151" ht="15" customHeight="1" x14ac:dyDescent="0.2"/>
    <row r="6152" ht="15" customHeight="1" x14ac:dyDescent="0.2"/>
    <row r="6153" ht="15" customHeight="1" x14ac:dyDescent="0.2"/>
    <row r="6154" ht="15" customHeight="1" x14ac:dyDescent="0.2"/>
    <row r="6155" ht="15" customHeight="1" x14ac:dyDescent="0.2"/>
    <row r="6156" ht="15" customHeight="1" x14ac:dyDescent="0.2"/>
    <row r="6157" ht="15" customHeight="1" x14ac:dyDescent="0.2"/>
    <row r="6158" ht="15" customHeight="1" x14ac:dyDescent="0.2"/>
    <row r="6159" ht="15" customHeight="1" x14ac:dyDescent="0.2"/>
    <row r="6160" ht="15" customHeight="1" x14ac:dyDescent="0.2"/>
    <row r="6161" ht="15" customHeight="1" x14ac:dyDescent="0.2"/>
    <row r="6162" ht="15" customHeight="1" x14ac:dyDescent="0.2"/>
    <row r="6163" ht="15" customHeight="1" x14ac:dyDescent="0.2"/>
    <row r="6164" ht="15" customHeight="1" x14ac:dyDescent="0.2"/>
    <row r="6165" ht="15" customHeight="1" x14ac:dyDescent="0.2"/>
    <row r="6166" ht="15" customHeight="1" x14ac:dyDescent="0.2"/>
    <row r="6167" ht="15" customHeight="1" x14ac:dyDescent="0.2"/>
    <row r="6168" ht="15" customHeight="1" x14ac:dyDescent="0.2"/>
    <row r="6169" ht="15" customHeight="1" x14ac:dyDescent="0.2"/>
    <row r="6170" ht="15" customHeight="1" x14ac:dyDescent="0.2"/>
    <row r="6171" ht="15" customHeight="1" x14ac:dyDescent="0.2"/>
    <row r="6172" ht="15" customHeight="1" x14ac:dyDescent="0.2"/>
    <row r="6173" ht="15" customHeight="1" x14ac:dyDescent="0.2"/>
    <row r="6174" ht="15" customHeight="1" x14ac:dyDescent="0.2"/>
    <row r="6175" ht="15" customHeight="1" x14ac:dyDescent="0.2"/>
    <row r="6176" ht="15" customHeight="1" x14ac:dyDescent="0.2"/>
    <row r="6177" ht="15" customHeight="1" x14ac:dyDescent="0.2"/>
    <row r="6178" ht="15" customHeight="1" x14ac:dyDescent="0.2"/>
    <row r="6179" ht="15" customHeight="1" x14ac:dyDescent="0.2"/>
    <row r="6180" ht="15" customHeight="1" x14ac:dyDescent="0.2"/>
    <row r="6181" ht="15" customHeight="1" x14ac:dyDescent="0.2"/>
    <row r="6182" ht="15" customHeight="1" x14ac:dyDescent="0.2"/>
    <row r="6183" ht="15" customHeight="1" x14ac:dyDescent="0.2"/>
    <row r="6184" ht="15" customHeight="1" x14ac:dyDescent="0.2"/>
    <row r="6185" ht="15" customHeight="1" x14ac:dyDescent="0.2"/>
    <row r="6186" ht="15" customHeight="1" x14ac:dyDescent="0.2"/>
    <row r="6187" ht="15" customHeight="1" x14ac:dyDescent="0.2"/>
    <row r="6188" ht="15" customHeight="1" x14ac:dyDescent="0.2"/>
    <row r="6189" ht="15" customHeight="1" x14ac:dyDescent="0.2"/>
    <row r="6190" ht="15" customHeight="1" x14ac:dyDescent="0.2"/>
    <row r="6191" ht="15" customHeight="1" x14ac:dyDescent="0.2"/>
    <row r="6192" ht="15" customHeight="1" x14ac:dyDescent="0.2"/>
    <row r="6193" ht="15" customHeight="1" x14ac:dyDescent="0.2"/>
    <row r="6194" ht="15" customHeight="1" x14ac:dyDescent="0.2"/>
    <row r="6195" ht="15" customHeight="1" x14ac:dyDescent="0.2"/>
    <row r="6196" ht="15" customHeight="1" x14ac:dyDescent="0.2"/>
    <row r="6197" ht="15" customHeight="1" x14ac:dyDescent="0.2"/>
    <row r="6198" ht="15" customHeight="1" x14ac:dyDescent="0.2"/>
    <row r="6199" ht="15" customHeight="1" x14ac:dyDescent="0.2"/>
    <row r="6200" ht="15" customHeight="1" x14ac:dyDescent="0.2"/>
    <row r="6201" ht="15" customHeight="1" x14ac:dyDescent="0.2"/>
    <row r="6202" ht="15" customHeight="1" x14ac:dyDescent="0.2"/>
    <row r="6203" ht="15" customHeight="1" x14ac:dyDescent="0.2"/>
    <row r="6204" ht="15" customHeight="1" x14ac:dyDescent="0.2"/>
    <row r="6205" ht="15" customHeight="1" x14ac:dyDescent="0.2"/>
    <row r="6206" ht="15" customHeight="1" x14ac:dyDescent="0.2"/>
    <row r="6207" ht="15" customHeight="1" x14ac:dyDescent="0.2"/>
    <row r="6208" ht="15" customHeight="1" x14ac:dyDescent="0.2"/>
    <row r="6209" ht="15" customHeight="1" x14ac:dyDescent="0.2"/>
    <row r="6210" ht="15" customHeight="1" x14ac:dyDescent="0.2"/>
    <row r="6211" ht="15" customHeight="1" x14ac:dyDescent="0.2"/>
    <row r="6212" ht="15" customHeight="1" x14ac:dyDescent="0.2"/>
    <row r="6213" ht="15" customHeight="1" x14ac:dyDescent="0.2"/>
    <row r="6214" ht="15" customHeight="1" x14ac:dyDescent="0.2"/>
    <row r="6215" ht="15" customHeight="1" x14ac:dyDescent="0.2"/>
    <row r="6216" ht="15" customHeight="1" x14ac:dyDescent="0.2"/>
    <row r="6217" ht="15" customHeight="1" x14ac:dyDescent="0.2"/>
    <row r="6218" ht="15" customHeight="1" x14ac:dyDescent="0.2"/>
    <row r="6219" ht="15" customHeight="1" x14ac:dyDescent="0.2"/>
    <row r="6220" ht="15" customHeight="1" x14ac:dyDescent="0.2"/>
    <row r="6221" ht="15" customHeight="1" x14ac:dyDescent="0.2"/>
    <row r="6222" ht="15" customHeight="1" x14ac:dyDescent="0.2"/>
    <row r="6223" ht="15" customHeight="1" x14ac:dyDescent="0.2"/>
    <row r="6224" ht="15" customHeight="1" x14ac:dyDescent="0.2"/>
    <row r="6225" ht="15" customHeight="1" x14ac:dyDescent="0.2"/>
    <row r="6226" ht="15" customHeight="1" x14ac:dyDescent="0.2"/>
    <row r="6227" ht="15" customHeight="1" x14ac:dyDescent="0.2"/>
    <row r="6228" ht="15" customHeight="1" x14ac:dyDescent="0.2"/>
    <row r="6229" ht="15" customHeight="1" x14ac:dyDescent="0.2"/>
    <row r="6230" ht="15" customHeight="1" x14ac:dyDescent="0.2"/>
    <row r="6231" ht="15" customHeight="1" x14ac:dyDescent="0.2"/>
    <row r="6232" ht="15" customHeight="1" x14ac:dyDescent="0.2"/>
    <row r="6233" ht="15" customHeight="1" x14ac:dyDescent="0.2"/>
    <row r="6234" ht="15" customHeight="1" x14ac:dyDescent="0.2"/>
    <row r="6235" ht="15" customHeight="1" x14ac:dyDescent="0.2"/>
    <row r="6236" ht="15" customHeight="1" x14ac:dyDescent="0.2"/>
    <row r="6237" ht="15" customHeight="1" x14ac:dyDescent="0.2"/>
    <row r="6238" ht="15" customHeight="1" x14ac:dyDescent="0.2"/>
    <row r="6239" ht="15" customHeight="1" x14ac:dyDescent="0.2"/>
    <row r="6240" ht="15" customHeight="1" x14ac:dyDescent="0.2"/>
    <row r="6241" ht="15" customHeight="1" x14ac:dyDescent="0.2"/>
    <row r="6242" ht="15" customHeight="1" x14ac:dyDescent="0.2"/>
    <row r="6243" ht="15" customHeight="1" x14ac:dyDescent="0.2"/>
    <row r="6244" ht="15" customHeight="1" x14ac:dyDescent="0.2"/>
    <row r="6245" ht="15" customHeight="1" x14ac:dyDescent="0.2"/>
    <row r="6246" ht="15" customHeight="1" x14ac:dyDescent="0.2"/>
    <row r="6247" ht="15" customHeight="1" x14ac:dyDescent="0.2"/>
    <row r="6248" ht="15" customHeight="1" x14ac:dyDescent="0.2"/>
    <row r="6249" ht="15" customHeight="1" x14ac:dyDescent="0.2"/>
    <row r="6250" ht="15" customHeight="1" x14ac:dyDescent="0.2"/>
    <row r="6251" ht="15" customHeight="1" x14ac:dyDescent="0.2"/>
    <row r="6252" ht="15" customHeight="1" x14ac:dyDescent="0.2"/>
    <row r="6253" ht="15" customHeight="1" x14ac:dyDescent="0.2"/>
    <row r="6254" ht="15" customHeight="1" x14ac:dyDescent="0.2"/>
    <row r="6255" ht="15" customHeight="1" x14ac:dyDescent="0.2"/>
    <row r="6256" ht="15" customHeight="1" x14ac:dyDescent="0.2"/>
    <row r="6257" ht="15" customHeight="1" x14ac:dyDescent="0.2"/>
    <row r="6258" ht="15" customHeight="1" x14ac:dyDescent="0.2"/>
    <row r="6259" ht="15" customHeight="1" x14ac:dyDescent="0.2"/>
    <row r="6260" ht="15" customHeight="1" x14ac:dyDescent="0.2"/>
    <row r="6261" ht="15" customHeight="1" x14ac:dyDescent="0.2"/>
    <row r="6262" ht="15" customHeight="1" x14ac:dyDescent="0.2"/>
    <row r="6263" ht="15" customHeight="1" x14ac:dyDescent="0.2"/>
    <row r="6264" ht="15" customHeight="1" x14ac:dyDescent="0.2"/>
    <row r="6265" ht="15" customHeight="1" x14ac:dyDescent="0.2"/>
    <row r="6266" ht="15" customHeight="1" x14ac:dyDescent="0.2"/>
    <row r="6267" ht="15" customHeight="1" x14ac:dyDescent="0.2"/>
    <row r="6268" ht="15" customHeight="1" x14ac:dyDescent="0.2"/>
    <row r="6269" ht="15" customHeight="1" x14ac:dyDescent="0.2"/>
    <row r="6270" ht="15" customHeight="1" x14ac:dyDescent="0.2"/>
    <row r="6271" ht="15" customHeight="1" x14ac:dyDescent="0.2"/>
    <row r="6272" ht="15" customHeight="1" x14ac:dyDescent="0.2"/>
    <row r="6273" ht="15" customHeight="1" x14ac:dyDescent="0.2"/>
    <row r="6274" ht="15" customHeight="1" x14ac:dyDescent="0.2"/>
    <row r="6275" ht="15" customHeight="1" x14ac:dyDescent="0.2"/>
    <row r="6276" ht="15" customHeight="1" x14ac:dyDescent="0.2"/>
    <row r="6277" ht="15" customHeight="1" x14ac:dyDescent="0.2"/>
    <row r="6278" ht="15" customHeight="1" x14ac:dyDescent="0.2"/>
    <row r="6279" ht="15" customHeight="1" x14ac:dyDescent="0.2"/>
    <row r="6280" ht="15" customHeight="1" x14ac:dyDescent="0.2"/>
    <row r="6281" ht="15" customHeight="1" x14ac:dyDescent="0.2"/>
    <row r="6282" ht="15" customHeight="1" x14ac:dyDescent="0.2"/>
    <row r="6283" ht="15" customHeight="1" x14ac:dyDescent="0.2"/>
    <row r="6284" ht="15" customHeight="1" x14ac:dyDescent="0.2"/>
    <row r="6285" ht="15" customHeight="1" x14ac:dyDescent="0.2"/>
    <row r="6286" ht="15" customHeight="1" x14ac:dyDescent="0.2"/>
    <row r="6287" ht="15" customHeight="1" x14ac:dyDescent="0.2"/>
    <row r="6288" ht="15" customHeight="1" x14ac:dyDescent="0.2"/>
    <row r="6289" ht="15" customHeight="1" x14ac:dyDescent="0.2"/>
    <row r="6290" ht="15" customHeight="1" x14ac:dyDescent="0.2"/>
    <row r="6291" ht="15" customHeight="1" x14ac:dyDescent="0.2"/>
    <row r="6292" ht="15" customHeight="1" x14ac:dyDescent="0.2"/>
    <row r="6293" ht="15" customHeight="1" x14ac:dyDescent="0.2"/>
    <row r="6294" ht="15" customHeight="1" x14ac:dyDescent="0.2"/>
    <row r="6295" ht="15" customHeight="1" x14ac:dyDescent="0.2"/>
    <row r="6296" ht="15" customHeight="1" x14ac:dyDescent="0.2"/>
    <row r="6297" ht="15" customHeight="1" x14ac:dyDescent="0.2"/>
    <row r="6298" ht="15" customHeight="1" x14ac:dyDescent="0.2"/>
    <row r="6299" ht="15" customHeight="1" x14ac:dyDescent="0.2"/>
    <row r="6300" ht="15" customHeight="1" x14ac:dyDescent="0.2"/>
    <row r="6301" ht="15" customHeight="1" x14ac:dyDescent="0.2"/>
    <row r="6302" ht="15" customHeight="1" x14ac:dyDescent="0.2"/>
    <row r="6303" ht="15" customHeight="1" x14ac:dyDescent="0.2"/>
    <row r="6304" ht="15" customHeight="1" x14ac:dyDescent="0.2"/>
    <row r="6305" ht="15" customHeight="1" x14ac:dyDescent="0.2"/>
    <row r="6306" ht="15" customHeight="1" x14ac:dyDescent="0.2"/>
    <row r="6307" ht="15" customHeight="1" x14ac:dyDescent="0.2"/>
    <row r="6308" ht="15" customHeight="1" x14ac:dyDescent="0.2"/>
    <row r="6309" ht="15" customHeight="1" x14ac:dyDescent="0.2"/>
    <row r="6310" ht="15" customHeight="1" x14ac:dyDescent="0.2"/>
    <row r="6311" ht="15" customHeight="1" x14ac:dyDescent="0.2"/>
    <row r="6312" ht="15" customHeight="1" x14ac:dyDescent="0.2"/>
    <row r="6313" ht="15" customHeight="1" x14ac:dyDescent="0.2"/>
    <row r="6314" ht="15" customHeight="1" x14ac:dyDescent="0.2"/>
    <row r="6315" ht="15" customHeight="1" x14ac:dyDescent="0.2"/>
    <row r="6316" ht="15" customHeight="1" x14ac:dyDescent="0.2"/>
    <row r="6317" ht="15" customHeight="1" x14ac:dyDescent="0.2"/>
    <row r="6318" ht="15" customHeight="1" x14ac:dyDescent="0.2"/>
    <row r="6319" ht="15" customHeight="1" x14ac:dyDescent="0.2"/>
    <row r="6320" ht="15" customHeight="1" x14ac:dyDescent="0.2"/>
    <row r="6321" ht="15" customHeight="1" x14ac:dyDescent="0.2"/>
    <row r="6322" ht="15" customHeight="1" x14ac:dyDescent="0.2"/>
    <row r="6323" ht="15" customHeight="1" x14ac:dyDescent="0.2"/>
    <row r="6324" ht="15" customHeight="1" x14ac:dyDescent="0.2"/>
    <row r="6325" ht="15" customHeight="1" x14ac:dyDescent="0.2"/>
    <row r="6326" ht="15" customHeight="1" x14ac:dyDescent="0.2"/>
    <row r="6327" ht="15" customHeight="1" x14ac:dyDescent="0.2"/>
    <row r="6328" ht="15" customHeight="1" x14ac:dyDescent="0.2"/>
    <row r="6329" ht="15" customHeight="1" x14ac:dyDescent="0.2"/>
    <row r="6330" ht="15" customHeight="1" x14ac:dyDescent="0.2"/>
    <row r="6331" ht="15" customHeight="1" x14ac:dyDescent="0.2"/>
    <row r="6332" ht="15" customHeight="1" x14ac:dyDescent="0.2"/>
    <row r="6333" ht="15" customHeight="1" x14ac:dyDescent="0.2"/>
    <row r="6334" ht="15" customHeight="1" x14ac:dyDescent="0.2"/>
    <row r="6335" ht="15" customHeight="1" x14ac:dyDescent="0.2"/>
    <row r="6336" ht="15" customHeight="1" x14ac:dyDescent="0.2"/>
    <row r="6337" ht="15" customHeight="1" x14ac:dyDescent="0.2"/>
    <row r="6338" ht="15" customHeight="1" x14ac:dyDescent="0.2"/>
    <row r="6339" ht="15" customHeight="1" x14ac:dyDescent="0.2"/>
    <row r="6340" ht="15" customHeight="1" x14ac:dyDescent="0.2"/>
    <row r="6341" ht="15" customHeight="1" x14ac:dyDescent="0.2"/>
    <row r="6342" ht="15" customHeight="1" x14ac:dyDescent="0.2"/>
    <row r="6343" ht="15" customHeight="1" x14ac:dyDescent="0.2"/>
    <row r="6344" ht="15" customHeight="1" x14ac:dyDescent="0.2"/>
    <row r="6345" ht="15" customHeight="1" x14ac:dyDescent="0.2"/>
    <row r="6346" ht="15" customHeight="1" x14ac:dyDescent="0.2"/>
    <row r="6347" ht="15" customHeight="1" x14ac:dyDescent="0.2"/>
    <row r="6348" ht="15" customHeight="1" x14ac:dyDescent="0.2"/>
    <row r="6349" ht="15" customHeight="1" x14ac:dyDescent="0.2"/>
    <row r="6350" ht="15" customHeight="1" x14ac:dyDescent="0.2"/>
    <row r="6351" ht="15" customHeight="1" x14ac:dyDescent="0.2"/>
    <row r="6352" ht="15" customHeight="1" x14ac:dyDescent="0.2"/>
    <row r="6353" ht="15" customHeight="1" x14ac:dyDescent="0.2"/>
    <row r="6354" ht="15" customHeight="1" x14ac:dyDescent="0.2"/>
    <row r="6355" ht="15" customHeight="1" x14ac:dyDescent="0.2"/>
    <row r="6356" ht="15" customHeight="1" x14ac:dyDescent="0.2"/>
    <row r="6357" ht="15" customHeight="1" x14ac:dyDescent="0.2"/>
    <row r="6358" ht="15" customHeight="1" x14ac:dyDescent="0.2"/>
    <row r="6359" ht="15" customHeight="1" x14ac:dyDescent="0.2"/>
    <row r="6360" ht="15" customHeight="1" x14ac:dyDescent="0.2"/>
    <row r="6361" ht="15" customHeight="1" x14ac:dyDescent="0.2"/>
    <row r="6362" ht="15" customHeight="1" x14ac:dyDescent="0.2"/>
    <row r="6363" ht="15" customHeight="1" x14ac:dyDescent="0.2"/>
    <row r="6364" ht="15" customHeight="1" x14ac:dyDescent="0.2"/>
    <row r="6365" ht="15" customHeight="1" x14ac:dyDescent="0.2"/>
    <row r="6366" ht="15" customHeight="1" x14ac:dyDescent="0.2"/>
    <row r="6367" ht="15" customHeight="1" x14ac:dyDescent="0.2"/>
    <row r="6368" ht="15" customHeight="1" x14ac:dyDescent="0.2"/>
    <row r="6369" ht="15" customHeight="1" x14ac:dyDescent="0.2"/>
    <row r="6370" ht="15" customHeight="1" x14ac:dyDescent="0.2"/>
    <row r="6371" ht="15" customHeight="1" x14ac:dyDescent="0.2"/>
    <row r="6372" ht="15" customHeight="1" x14ac:dyDescent="0.2"/>
    <row r="6373" ht="15" customHeight="1" x14ac:dyDescent="0.2"/>
    <row r="6374" ht="15" customHeight="1" x14ac:dyDescent="0.2"/>
    <row r="6375" ht="15" customHeight="1" x14ac:dyDescent="0.2"/>
    <row r="6376" ht="15" customHeight="1" x14ac:dyDescent="0.2"/>
    <row r="6377" ht="15" customHeight="1" x14ac:dyDescent="0.2"/>
    <row r="6378" ht="15" customHeight="1" x14ac:dyDescent="0.2"/>
    <row r="6379" ht="15" customHeight="1" x14ac:dyDescent="0.2"/>
    <row r="6380" ht="15" customHeight="1" x14ac:dyDescent="0.2"/>
    <row r="6381" ht="15" customHeight="1" x14ac:dyDescent="0.2"/>
    <row r="6382" ht="15" customHeight="1" x14ac:dyDescent="0.2"/>
    <row r="6383" ht="15" customHeight="1" x14ac:dyDescent="0.2"/>
    <row r="6384" ht="15" customHeight="1" x14ac:dyDescent="0.2"/>
    <row r="6385" ht="15" customHeight="1" x14ac:dyDescent="0.2"/>
    <row r="6386" ht="15" customHeight="1" x14ac:dyDescent="0.2"/>
    <row r="6387" ht="15" customHeight="1" x14ac:dyDescent="0.2"/>
    <row r="6388" ht="15" customHeight="1" x14ac:dyDescent="0.2"/>
    <row r="6389" ht="15" customHeight="1" x14ac:dyDescent="0.2"/>
    <row r="6390" ht="15" customHeight="1" x14ac:dyDescent="0.2"/>
    <row r="6391" ht="15" customHeight="1" x14ac:dyDescent="0.2"/>
    <row r="6392" ht="15" customHeight="1" x14ac:dyDescent="0.2"/>
    <row r="6393" ht="15" customHeight="1" x14ac:dyDescent="0.2"/>
    <row r="6394" ht="15" customHeight="1" x14ac:dyDescent="0.2"/>
    <row r="6395" ht="15" customHeight="1" x14ac:dyDescent="0.2"/>
    <row r="6396" ht="15" customHeight="1" x14ac:dyDescent="0.2"/>
    <row r="6397" ht="15" customHeight="1" x14ac:dyDescent="0.2"/>
    <row r="6398" ht="15" customHeight="1" x14ac:dyDescent="0.2"/>
    <row r="6399" ht="15" customHeight="1" x14ac:dyDescent="0.2"/>
    <row r="6400" ht="15" customHeight="1" x14ac:dyDescent="0.2"/>
    <row r="6401" ht="15" customHeight="1" x14ac:dyDescent="0.2"/>
    <row r="6402" ht="15" customHeight="1" x14ac:dyDescent="0.2"/>
    <row r="6403" ht="15" customHeight="1" x14ac:dyDescent="0.2"/>
    <row r="6404" ht="15" customHeight="1" x14ac:dyDescent="0.2"/>
    <row r="6405" ht="15" customHeight="1" x14ac:dyDescent="0.2"/>
    <row r="6406" ht="15" customHeight="1" x14ac:dyDescent="0.2"/>
    <row r="6407" ht="15" customHeight="1" x14ac:dyDescent="0.2"/>
    <row r="6408" ht="15" customHeight="1" x14ac:dyDescent="0.2"/>
    <row r="6409" ht="15" customHeight="1" x14ac:dyDescent="0.2"/>
    <row r="6410" ht="15" customHeight="1" x14ac:dyDescent="0.2"/>
    <row r="6411" ht="15" customHeight="1" x14ac:dyDescent="0.2"/>
    <row r="6412" ht="15" customHeight="1" x14ac:dyDescent="0.2"/>
    <row r="6413" ht="15" customHeight="1" x14ac:dyDescent="0.2"/>
    <row r="6414" ht="15" customHeight="1" x14ac:dyDescent="0.2"/>
    <row r="6415" ht="15" customHeight="1" x14ac:dyDescent="0.2"/>
    <row r="6416" ht="15" customHeight="1" x14ac:dyDescent="0.2"/>
    <row r="6417" ht="15" customHeight="1" x14ac:dyDescent="0.2"/>
    <row r="6418" ht="15" customHeight="1" x14ac:dyDescent="0.2"/>
    <row r="6419" ht="15" customHeight="1" x14ac:dyDescent="0.2"/>
    <row r="6420" ht="15" customHeight="1" x14ac:dyDescent="0.2"/>
    <row r="6421" ht="15" customHeight="1" x14ac:dyDescent="0.2"/>
    <row r="6422" ht="15" customHeight="1" x14ac:dyDescent="0.2"/>
    <row r="6423" ht="15" customHeight="1" x14ac:dyDescent="0.2"/>
    <row r="6424" ht="15" customHeight="1" x14ac:dyDescent="0.2"/>
    <row r="6425" ht="15" customHeight="1" x14ac:dyDescent="0.2"/>
    <row r="6426" ht="15" customHeight="1" x14ac:dyDescent="0.2"/>
    <row r="6427" ht="15" customHeight="1" x14ac:dyDescent="0.2"/>
    <row r="6428" ht="15" customHeight="1" x14ac:dyDescent="0.2"/>
    <row r="6429" ht="15" customHeight="1" x14ac:dyDescent="0.2"/>
    <row r="6430" ht="15" customHeight="1" x14ac:dyDescent="0.2"/>
    <row r="6431" ht="15" customHeight="1" x14ac:dyDescent="0.2"/>
    <row r="6432" ht="15" customHeight="1" x14ac:dyDescent="0.2"/>
    <row r="6433" ht="15" customHeight="1" x14ac:dyDescent="0.2"/>
    <row r="6434" ht="15" customHeight="1" x14ac:dyDescent="0.2"/>
    <row r="6435" ht="15" customHeight="1" x14ac:dyDescent="0.2"/>
    <row r="6436" ht="15" customHeight="1" x14ac:dyDescent="0.2"/>
    <row r="6437" ht="15" customHeight="1" x14ac:dyDescent="0.2"/>
    <row r="6438" ht="15" customHeight="1" x14ac:dyDescent="0.2"/>
    <row r="6439" ht="15" customHeight="1" x14ac:dyDescent="0.2"/>
    <row r="6440" ht="15" customHeight="1" x14ac:dyDescent="0.2"/>
    <row r="6441" ht="15" customHeight="1" x14ac:dyDescent="0.2"/>
    <row r="6442" ht="15" customHeight="1" x14ac:dyDescent="0.2"/>
    <row r="6443" ht="15" customHeight="1" x14ac:dyDescent="0.2"/>
    <row r="6444" ht="15" customHeight="1" x14ac:dyDescent="0.2"/>
    <row r="6445" ht="15" customHeight="1" x14ac:dyDescent="0.2"/>
    <row r="6446" ht="15" customHeight="1" x14ac:dyDescent="0.2"/>
    <row r="6447" ht="15" customHeight="1" x14ac:dyDescent="0.2"/>
    <row r="6448" ht="15" customHeight="1" x14ac:dyDescent="0.2"/>
    <row r="6449" ht="15" customHeight="1" x14ac:dyDescent="0.2"/>
    <row r="6450" ht="15" customHeight="1" x14ac:dyDescent="0.2"/>
    <row r="6451" ht="15" customHeight="1" x14ac:dyDescent="0.2"/>
    <row r="6452" ht="15" customHeight="1" x14ac:dyDescent="0.2"/>
    <row r="6453" ht="15" customHeight="1" x14ac:dyDescent="0.2"/>
    <row r="6454" ht="15" customHeight="1" x14ac:dyDescent="0.2"/>
    <row r="6455" ht="15" customHeight="1" x14ac:dyDescent="0.2"/>
    <row r="6456" ht="15" customHeight="1" x14ac:dyDescent="0.2"/>
    <row r="6457" ht="15" customHeight="1" x14ac:dyDescent="0.2"/>
    <row r="6458" ht="15" customHeight="1" x14ac:dyDescent="0.2"/>
    <row r="6459" ht="15" customHeight="1" x14ac:dyDescent="0.2"/>
    <row r="6460" ht="15" customHeight="1" x14ac:dyDescent="0.2"/>
    <row r="6461" ht="15" customHeight="1" x14ac:dyDescent="0.2"/>
    <row r="6462" ht="15" customHeight="1" x14ac:dyDescent="0.2"/>
    <row r="6463" ht="15" customHeight="1" x14ac:dyDescent="0.2"/>
    <row r="6464" ht="15" customHeight="1" x14ac:dyDescent="0.2"/>
    <row r="6465" ht="15" customHeight="1" x14ac:dyDescent="0.2"/>
    <row r="6466" ht="15" customHeight="1" x14ac:dyDescent="0.2"/>
    <row r="6467" ht="15" customHeight="1" x14ac:dyDescent="0.2"/>
    <row r="6468" ht="15" customHeight="1" x14ac:dyDescent="0.2"/>
    <row r="6469" ht="15" customHeight="1" x14ac:dyDescent="0.2"/>
    <row r="6470" ht="15" customHeight="1" x14ac:dyDescent="0.2"/>
    <row r="6471" ht="15" customHeight="1" x14ac:dyDescent="0.2"/>
    <row r="6472" ht="15" customHeight="1" x14ac:dyDescent="0.2"/>
    <row r="6473" ht="15" customHeight="1" x14ac:dyDescent="0.2"/>
    <row r="6474" ht="15" customHeight="1" x14ac:dyDescent="0.2"/>
    <row r="6475" ht="15" customHeight="1" x14ac:dyDescent="0.2"/>
    <row r="6476" ht="15" customHeight="1" x14ac:dyDescent="0.2"/>
    <row r="6477" ht="15" customHeight="1" x14ac:dyDescent="0.2"/>
    <row r="6478" ht="15" customHeight="1" x14ac:dyDescent="0.2"/>
    <row r="6479" ht="15" customHeight="1" x14ac:dyDescent="0.2"/>
    <row r="6480" ht="15" customHeight="1" x14ac:dyDescent="0.2"/>
    <row r="6481" ht="15" customHeight="1" x14ac:dyDescent="0.2"/>
    <row r="6482" ht="15" customHeight="1" x14ac:dyDescent="0.2"/>
    <row r="6483" ht="15" customHeight="1" x14ac:dyDescent="0.2"/>
    <row r="6484" ht="15" customHeight="1" x14ac:dyDescent="0.2"/>
    <row r="6485" ht="15" customHeight="1" x14ac:dyDescent="0.2"/>
    <row r="6486" ht="15" customHeight="1" x14ac:dyDescent="0.2"/>
    <row r="6487" ht="15" customHeight="1" x14ac:dyDescent="0.2"/>
    <row r="6488" ht="15" customHeight="1" x14ac:dyDescent="0.2"/>
    <row r="6489" ht="15" customHeight="1" x14ac:dyDescent="0.2"/>
    <row r="6490" ht="15" customHeight="1" x14ac:dyDescent="0.2"/>
    <row r="6491" ht="15" customHeight="1" x14ac:dyDescent="0.2"/>
    <row r="6492" ht="15" customHeight="1" x14ac:dyDescent="0.2"/>
    <row r="6493" ht="15" customHeight="1" x14ac:dyDescent="0.2"/>
    <row r="6494" ht="15" customHeight="1" x14ac:dyDescent="0.2"/>
    <row r="6495" ht="15" customHeight="1" x14ac:dyDescent="0.2"/>
    <row r="6496" ht="15" customHeight="1" x14ac:dyDescent="0.2"/>
    <row r="6497" ht="15" customHeight="1" x14ac:dyDescent="0.2"/>
    <row r="6498" ht="15" customHeight="1" x14ac:dyDescent="0.2"/>
    <row r="6499" ht="15" customHeight="1" x14ac:dyDescent="0.2"/>
    <row r="6500" ht="15" customHeight="1" x14ac:dyDescent="0.2"/>
    <row r="6501" ht="15" customHeight="1" x14ac:dyDescent="0.2"/>
    <row r="6502" ht="15" customHeight="1" x14ac:dyDescent="0.2"/>
    <row r="6503" ht="15" customHeight="1" x14ac:dyDescent="0.2"/>
    <row r="6504" ht="15" customHeight="1" x14ac:dyDescent="0.2"/>
    <row r="6505" ht="15" customHeight="1" x14ac:dyDescent="0.2"/>
    <row r="6506" ht="15" customHeight="1" x14ac:dyDescent="0.2"/>
    <row r="6507" ht="15" customHeight="1" x14ac:dyDescent="0.2"/>
    <row r="6508" ht="15" customHeight="1" x14ac:dyDescent="0.2"/>
    <row r="6509" ht="15" customHeight="1" x14ac:dyDescent="0.2"/>
    <row r="6510" ht="15" customHeight="1" x14ac:dyDescent="0.2"/>
    <row r="6511" ht="15" customHeight="1" x14ac:dyDescent="0.2"/>
    <row r="6512" ht="15" customHeight="1" x14ac:dyDescent="0.2"/>
    <row r="6513" ht="15" customHeight="1" x14ac:dyDescent="0.2"/>
    <row r="6514" ht="15" customHeight="1" x14ac:dyDescent="0.2"/>
    <row r="6515" ht="15" customHeight="1" x14ac:dyDescent="0.2"/>
    <row r="6516" ht="15" customHeight="1" x14ac:dyDescent="0.2"/>
    <row r="6517" ht="15" customHeight="1" x14ac:dyDescent="0.2"/>
    <row r="6518" ht="15" customHeight="1" x14ac:dyDescent="0.2"/>
    <row r="6519" ht="15" customHeight="1" x14ac:dyDescent="0.2"/>
    <row r="6520" ht="15" customHeight="1" x14ac:dyDescent="0.2"/>
    <row r="6521" ht="15" customHeight="1" x14ac:dyDescent="0.2"/>
    <row r="6522" ht="15" customHeight="1" x14ac:dyDescent="0.2"/>
    <row r="6523" ht="15" customHeight="1" x14ac:dyDescent="0.2"/>
    <row r="6524" ht="15" customHeight="1" x14ac:dyDescent="0.2"/>
    <row r="6525" ht="15" customHeight="1" x14ac:dyDescent="0.2"/>
    <row r="6526" ht="15" customHeight="1" x14ac:dyDescent="0.2"/>
    <row r="6527" ht="15" customHeight="1" x14ac:dyDescent="0.2"/>
    <row r="6528" ht="15" customHeight="1" x14ac:dyDescent="0.2"/>
    <row r="6529" ht="15" customHeight="1" x14ac:dyDescent="0.2"/>
    <row r="6530" ht="15" customHeight="1" x14ac:dyDescent="0.2"/>
    <row r="6531" ht="15" customHeight="1" x14ac:dyDescent="0.2"/>
    <row r="6532" ht="15" customHeight="1" x14ac:dyDescent="0.2"/>
    <row r="6533" ht="15" customHeight="1" x14ac:dyDescent="0.2"/>
    <row r="6534" ht="15" customHeight="1" x14ac:dyDescent="0.2"/>
    <row r="6535" ht="15" customHeight="1" x14ac:dyDescent="0.2"/>
    <row r="6536" ht="15" customHeight="1" x14ac:dyDescent="0.2"/>
    <row r="6537" ht="15" customHeight="1" x14ac:dyDescent="0.2"/>
    <row r="6538" ht="15" customHeight="1" x14ac:dyDescent="0.2"/>
    <row r="6539" ht="15" customHeight="1" x14ac:dyDescent="0.2"/>
    <row r="6540" ht="15" customHeight="1" x14ac:dyDescent="0.2"/>
    <row r="6541" ht="15" customHeight="1" x14ac:dyDescent="0.2"/>
    <row r="6542" ht="15" customHeight="1" x14ac:dyDescent="0.2"/>
    <row r="6543" ht="15" customHeight="1" x14ac:dyDescent="0.2"/>
    <row r="6544" ht="15" customHeight="1" x14ac:dyDescent="0.2"/>
    <row r="6545" ht="15" customHeight="1" x14ac:dyDescent="0.2"/>
    <row r="6546" ht="15" customHeight="1" x14ac:dyDescent="0.2"/>
    <row r="6547" ht="15" customHeight="1" x14ac:dyDescent="0.2"/>
    <row r="6548" ht="15" customHeight="1" x14ac:dyDescent="0.2"/>
    <row r="6549" ht="15" customHeight="1" x14ac:dyDescent="0.2"/>
    <row r="6550" ht="15" customHeight="1" x14ac:dyDescent="0.2"/>
    <row r="6551" ht="15" customHeight="1" x14ac:dyDescent="0.2"/>
    <row r="6552" ht="15" customHeight="1" x14ac:dyDescent="0.2"/>
    <row r="6553" ht="15" customHeight="1" x14ac:dyDescent="0.2"/>
    <row r="6554" ht="15" customHeight="1" x14ac:dyDescent="0.2"/>
    <row r="6555" ht="15" customHeight="1" x14ac:dyDescent="0.2"/>
    <row r="6556" ht="15" customHeight="1" x14ac:dyDescent="0.2"/>
    <row r="6557" ht="15" customHeight="1" x14ac:dyDescent="0.2"/>
    <row r="6558" ht="15" customHeight="1" x14ac:dyDescent="0.2"/>
    <row r="6559" ht="15" customHeight="1" x14ac:dyDescent="0.2"/>
    <row r="6560" ht="15" customHeight="1" x14ac:dyDescent="0.2"/>
    <row r="6561" ht="15" customHeight="1" x14ac:dyDescent="0.2"/>
    <row r="6562" ht="15" customHeight="1" x14ac:dyDescent="0.2"/>
    <row r="6563" ht="15" customHeight="1" x14ac:dyDescent="0.2"/>
    <row r="6564" ht="15" customHeight="1" x14ac:dyDescent="0.2"/>
    <row r="6565" ht="15" customHeight="1" x14ac:dyDescent="0.2"/>
    <row r="6566" ht="15" customHeight="1" x14ac:dyDescent="0.2"/>
    <row r="6567" ht="15" customHeight="1" x14ac:dyDescent="0.2"/>
    <row r="6568" ht="15" customHeight="1" x14ac:dyDescent="0.2"/>
    <row r="6569" ht="15" customHeight="1" x14ac:dyDescent="0.2"/>
    <row r="6570" ht="15" customHeight="1" x14ac:dyDescent="0.2"/>
    <row r="6571" ht="15" customHeight="1" x14ac:dyDescent="0.2"/>
    <row r="6572" ht="15" customHeight="1" x14ac:dyDescent="0.2"/>
    <row r="6573" ht="15" customHeight="1" x14ac:dyDescent="0.2"/>
    <row r="6574" ht="15" customHeight="1" x14ac:dyDescent="0.2"/>
    <row r="6575" ht="15" customHeight="1" x14ac:dyDescent="0.2"/>
    <row r="6576" ht="15" customHeight="1" x14ac:dyDescent="0.2"/>
    <row r="6577" ht="15" customHeight="1" x14ac:dyDescent="0.2"/>
    <row r="6578" ht="15" customHeight="1" x14ac:dyDescent="0.2"/>
    <row r="6579" ht="15" customHeight="1" x14ac:dyDescent="0.2"/>
    <row r="6580" ht="15" customHeight="1" x14ac:dyDescent="0.2"/>
    <row r="6581" ht="15" customHeight="1" x14ac:dyDescent="0.2"/>
    <row r="6582" ht="15" customHeight="1" x14ac:dyDescent="0.2"/>
    <row r="6583" ht="15" customHeight="1" x14ac:dyDescent="0.2"/>
    <row r="6584" ht="15" customHeight="1" x14ac:dyDescent="0.2"/>
    <row r="6585" ht="15" customHeight="1" x14ac:dyDescent="0.2"/>
    <row r="6586" ht="15" customHeight="1" x14ac:dyDescent="0.2"/>
    <row r="6587" ht="15" customHeight="1" x14ac:dyDescent="0.2"/>
    <row r="6588" ht="15" customHeight="1" x14ac:dyDescent="0.2"/>
    <row r="6589" ht="15" customHeight="1" x14ac:dyDescent="0.2"/>
    <row r="6590" ht="15" customHeight="1" x14ac:dyDescent="0.2"/>
    <row r="6591" ht="15" customHeight="1" x14ac:dyDescent="0.2"/>
    <row r="6592" ht="15" customHeight="1" x14ac:dyDescent="0.2"/>
    <row r="6593" ht="15" customHeight="1" x14ac:dyDescent="0.2"/>
    <row r="6594" ht="15" customHeight="1" x14ac:dyDescent="0.2"/>
    <row r="6595" ht="15" customHeight="1" x14ac:dyDescent="0.2"/>
    <row r="6596" ht="15" customHeight="1" x14ac:dyDescent="0.2"/>
    <row r="6597" ht="15" customHeight="1" x14ac:dyDescent="0.2"/>
    <row r="6598" ht="15" customHeight="1" x14ac:dyDescent="0.2"/>
    <row r="6599" ht="15" customHeight="1" x14ac:dyDescent="0.2"/>
    <row r="6600" ht="15" customHeight="1" x14ac:dyDescent="0.2"/>
    <row r="6601" ht="15" customHeight="1" x14ac:dyDescent="0.2"/>
    <row r="6602" ht="15" customHeight="1" x14ac:dyDescent="0.2"/>
    <row r="6603" ht="15" customHeight="1" x14ac:dyDescent="0.2"/>
    <row r="6604" ht="15" customHeight="1" x14ac:dyDescent="0.2"/>
    <row r="6605" ht="15" customHeight="1" x14ac:dyDescent="0.2"/>
    <row r="6606" ht="15" customHeight="1" x14ac:dyDescent="0.2"/>
    <row r="6607" ht="15" customHeight="1" x14ac:dyDescent="0.2"/>
    <row r="6608" ht="15" customHeight="1" x14ac:dyDescent="0.2"/>
    <row r="6609" ht="15" customHeight="1" x14ac:dyDescent="0.2"/>
    <row r="6610" ht="15" customHeight="1" x14ac:dyDescent="0.2"/>
    <row r="6611" ht="15" customHeight="1" x14ac:dyDescent="0.2"/>
    <row r="6612" ht="15" customHeight="1" x14ac:dyDescent="0.2"/>
    <row r="6613" ht="15" customHeight="1" x14ac:dyDescent="0.2"/>
    <row r="6614" ht="15" customHeight="1" x14ac:dyDescent="0.2"/>
    <row r="6615" ht="15" customHeight="1" x14ac:dyDescent="0.2"/>
    <row r="6616" ht="15" customHeight="1" x14ac:dyDescent="0.2"/>
    <row r="6617" ht="15" customHeight="1" x14ac:dyDescent="0.2"/>
    <row r="6618" ht="15" customHeight="1" x14ac:dyDescent="0.2"/>
    <row r="6619" ht="15" customHeight="1" x14ac:dyDescent="0.2"/>
    <row r="6620" ht="15" customHeight="1" x14ac:dyDescent="0.2"/>
    <row r="6621" ht="15" customHeight="1" x14ac:dyDescent="0.2"/>
    <row r="6622" ht="15" customHeight="1" x14ac:dyDescent="0.2"/>
    <row r="6623" ht="15" customHeight="1" x14ac:dyDescent="0.2"/>
    <row r="6624" ht="15" customHeight="1" x14ac:dyDescent="0.2"/>
    <row r="6625" ht="15" customHeight="1" x14ac:dyDescent="0.2"/>
    <row r="6626" ht="15" customHeight="1" x14ac:dyDescent="0.2"/>
    <row r="6627" ht="15" customHeight="1" x14ac:dyDescent="0.2"/>
    <row r="6628" ht="15" customHeight="1" x14ac:dyDescent="0.2"/>
    <row r="6629" ht="15" customHeight="1" x14ac:dyDescent="0.2"/>
    <row r="6630" ht="15" customHeight="1" x14ac:dyDescent="0.2"/>
    <row r="6631" ht="15" customHeight="1" x14ac:dyDescent="0.2"/>
    <row r="6632" ht="15" customHeight="1" x14ac:dyDescent="0.2"/>
    <row r="6633" ht="15" customHeight="1" x14ac:dyDescent="0.2"/>
    <row r="6634" ht="15" customHeight="1" x14ac:dyDescent="0.2"/>
    <row r="6635" ht="15" customHeight="1" x14ac:dyDescent="0.2"/>
    <row r="6636" ht="15" customHeight="1" x14ac:dyDescent="0.2"/>
    <row r="6637" ht="15" customHeight="1" x14ac:dyDescent="0.2"/>
    <row r="6638" ht="15" customHeight="1" x14ac:dyDescent="0.2"/>
    <row r="6639" ht="15" customHeight="1" x14ac:dyDescent="0.2"/>
    <row r="6640" ht="15" customHeight="1" x14ac:dyDescent="0.2"/>
    <row r="6641" ht="15" customHeight="1" x14ac:dyDescent="0.2"/>
    <row r="6642" ht="15" customHeight="1" x14ac:dyDescent="0.2"/>
    <row r="6643" ht="15" customHeight="1" x14ac:dyDescent="0.2"/>
    <row r="6644" ht="15" customHeight="1" x14ac:dyDescent="0.2"/>
    <row r="6645" ht="15" customHeight="1" x14ac:dyDescent="0.2"/>
    <row r="6646" ht="15" customHeight="1" x14ac:dyDescent="0.2"/>
    <row r="6647" ht="15" customHeight="1" x14ac:dyDescent="0.2"/>
    <row r="6648" ht="15" customHeight="1" x14ac:dyDescent="0.2"/>
    <row r="6649" ht="15" customHeight="1" x14ac:dyDescent="0.2"/>
    <row r="6650" ht="15" customHeight="1" x14ac:dyDescent="0.2"/>
    <row r="6651" ht="15" customHeight="1" x14ac:dyDescent="0.2"/>
    <row r="6652" ht="15" customHeight="1" x14ac:dyDescent="0.2"/>
    <row r="6653" ht="15" customHeight="1" x14ac:dyDescent="0.2"/>
    <row r="6654" ht="15" customHeight="1" x14ac:dyDescent="0.2"/>
    <row r="6655" ht="15" customHeight="1" x14ac:dyDescent="0.2"/>
    <row r="6656" ht="15" customHeight="1" x14ac:dyDescent="0.2"/>
    <row r="6657" ht="15" customHeight="1" x14ac:dyDescent="0.2"/>
    <row r="6658" ht="15" customHeight="1" x14ac:dyDescent="0.2"/>
    <row r="6659" ht="15" customHeight="1" x14ac:dyDescent="0.2"/>
    <row r="6660" ht="15" customHeight="1" x14ac:dyDescent="0.2"/>
    <row r="6661" ht="15" customHeight="1" x14ac:dyDescent="0.2"/>
    <row r="6662" ht="15" customHeight="1" x14ac:dyDescent="0.2"/>
    <row r="6663" ht="15" customHeight="1" x14ac:dyDescent="0.2"/>
    <row r="6664" ht="15" customHeight="1" x14ac:dyDescent="0.2"/>
    <row r="6665" ht="15" customHeight="1" x14ac:dyDescent="0.2"/>
    <row r="6666" ht="15" customHeight="1" x14ac:dyDescent="0.2"/>
    <row r="6667" ht="15" customHeight="1" x14ac:dyDescent="0.2"/>
    <row r="6668" ht="15" customHeight="1" x14ac:dyDescent="0.2"/>
    <row r="6669" ht="15" customHeight="1" x14ac:dyDescent="0.2"/>
    <row r="6670" ht="15" customHeight="1" x14ac:dyDescent="0.2"/>
    <row r="6671" ht="15" customHeight="1" x14ac:dyDescent="0.2"/>
    <row r="6672" ht="15" customHeight="1" x14ac:dyDescent="0.2"/>
    <row r="6673" ht="15" customHeight="1" x14ac:dyDescent="0.2"/>
    <row r="6674" ht="15" customHeight="1" x14ac:dyDescent="0.2"/>
    <row r="6675" ht="15" customHeight="1" x14ac:dyDescent="0.2"/>
    <row r="6676" ht="15" customHeight="1" x14ac:dyDescent="0.2"/>
    <row r="6677" ht="15" customHeight="1" x14ac:dyDescent="0.2"/>
    <row r="6678" ht="15" customHeight="1" x14ac:dyDescent="0.2"/>
    <row r="6679" ht="15" customHeight="1" x14ac:dyDescent="0.2"/>
    <row r="6680" ht="15" customHeight="1" x14ac:dyDescent="0.2"/>
    <row r="6681" ht="15" customHeight="1" x14ac:dyDescent="0.2"/>
    <row r="6682" ht="15" customHeight="1" x14ac:dyDescent="0.2"/>
    <row r="6683" ht="15" customHeight="1" x14ac:dyDescent="0.2"/>
    <row r="6684" ht="15" customHeight="1" x14ac:dyDescent="0.2"/>
    <row r="6685" ht="15" customHeight="1" x14ac:dyDescent="0.2"/>
    <row r="6686" ht="15" customHeight="1" x14ac:dyDescent="0.2"/>
    <row r="6687" ht="15" customHeight="1" x14ac:dyDescent="0.2"/>
    <row r="6688" ht="15" customHeight="1" x14ac:dyDescent="0.2"/>
    <row r="6689" ht="15" customHeight="1" x14ac:dyDescent="0.2"/>
    <row r="6690" ht="15" customHeight="1" x14ac:dyDescent="0.2"/>
    <row r="6691" ht="15" customHeight="1" x14ac:dyDescent="0.2"/>
    <row r="6692" ht="15" customHeight="1" x14ac:dyDescent="0.2"/>
    <row r="6693" ht="15" customHeight="1" x14ac:dyDescent="0.2"/>
    <row r="6694" ht="15" customHeight="1" x14ac:dyDescent="0.2"/>
    <row r="6695" ht="15" customHeight="1" x14ac:dyDescent="0.2"/>
    <row r="6696" ht="15" customHeight="1" x14ac:dyDescent="0.2"/>
    <row r="6697" ht="15" customHeight="1" x14ac:dyDescent="0.2"/>
    <row r="6698" ht="15" customHeight="1" x14ac:dyDescent="0.2"/>
    <row r="6699" ht="15" customHeight="1" x14ac:dyDescent="0.2"/>
    <row r="6700" ht="15" customHeight="1" x14ac:dyDescent="0.2"/>
    <row r="6701" ht="15" customHeight="1" x14ac:dyDescent="0.2"/>
    <row r="6702" ht="15" customHeight="1" x14ac:dyDescent="0.2"/>
    <row r="6703" ht="15" customHeight="1" x14ac:dyDescent="0.2"/>
    <row r="6704" ht="15" customHeight="1" x14ac:dyDescent="0.2"/>
    <row r="6705" ht="15" customHeight="1" x14ac:dyDescent="0.2"/>
    <row r="6706" ht="15" customHeight="1" x14ac:dyDescent="0.2"/>
    <row r="6707" ht="15" customHeight="1" x14ac:dyDescent="0.2"/>
    <row r="6708" ht="15" customHeight="1" x14ac:dyDescent="0.2"/>
    <row r="6709" ht="15" customHeight="1" x14ac:dyDescent="0.2"/>
    <row r="6710" ht="15" customHeight="1" x14ac:dyDescent="0.2"/>
    <row r="6711" ht="15" customHeight="1" x14ac:dyDescent="0.2"/>
    <row r="6712" ht="15" customHeight="1" x14ac:dyDescent="0.2"/>
    <row r="6713" ht="15" customHeight="1" x14ac:dyDescent="0.2"/>
    <row r="6714" ht="15" customHeight="1" x14ac:dyDescent="0.2"/>
    <row r="6715" ht="15" customHeight="1" x14ac:dyDescent="0.2"/>
    <row r="6716" ht="15" customHeight="1" x14ac:dyDescent="0.2"/>
    <row r="6717" ht="15" customHeight="1" x14ac:dyDescent="0.2"/>
    <row r="6718" ht="15" customHeight="1" x14ac:dyDescent="0.2"/>
    <row r="6719" ht="15" customHeight="1" x14ac:dyDescent="0.2"/>
    <row r="6720" ht="15" customHeight="1" x14ac:dyDescent="0.2"/>
    <row r="6721" ht="15" customHeight="1" x14ac:dyDescent="0.2"/>
    <row r="6722" ht="15" customHeight="1" x14ac:dyDescent="0.2"/>
    <row r="6723" ht="15" customHeight="1" x14ac:dyDescent="0.2"/>
    <row r="6724" ht="15" customHeight="1" x14ac:dyDescent="0.2"/>
    <row r="6725" ht="15" customHeight="1" x14ac:dyDescent="0.2"/>
    <row r="6726" ht="15" customHeight="1" x14ac:dyDescent="0.2"/>
    <row r="6727" ht="15" customHeight="1" x14ac:dyDescent="0.2"/>
    <row r="6728" ht="15" customHeight="1" x14ac:dyDescent="0.2"/>
    <row r="6729" ht="15" customHeight="1" x14ac:dyDescent="0.2"/>
    <row r="6730" ht="15" customHeight="1" x14ac:dyDescent="0.2"/>
    <row r="6731" ht="15" customHeight="1" x14ac:dyDescent="0.2"/>
    <row r="6732" ht="15" customHeight="1" x14ac:dyDescent="0.2"/>
    <row r="6733" ht="15" customHeight="1" x14ac:dyDescent="0.2"/>
    <row r="6734" ht="15" customHeight="1" x14ac:dyDescent="0.2"/>
    <row r="6735" ht="15" customHeight="1" x14ac:dyDescent="0.2"/>
    <row r="6736" ht="15" customHeight="1" x14ac:dyDescent="0.2"/>
    <row r="6737" ht="15" customHeight="1" x14ac:dyDescent="0.2"/>
    <row r="6738" ht="15" customHeight="1" x14ac:dyDescent="0.2"/>
    <row r="6739" ht="15" customHeight="1" x14ac:dyDescent="0.2"/>
    <row r="6740" ht="15" customHeight="1" x14ac:dyDescent="0.2"/>
    <row r="6741" ht="15" customHeight="1" x14ac:dyDescent="0.2"/>
    <row r="6742" ht="15" customHeight="1" x14ac:dyDescent="0.2"/>
    <row r="6743" ht="15" customHeight="1" x14ac:dyDescent="0.2"/>
    <row r="6744" ht="15" customHeight="1" x14ac:dyDescent="0.2"/>
    <row r="6745" ht="15" customHeight="1" x14ac:dyDescent="0.2"/>
    <row r="6746" ht="15" customHeight="1" x14ac:dyDescent="0.2"/>
    <row r="6747" ht="15" customHeight="1" x14ac:dyDescent="0.2"/>
    <row r="6748" ht="15" customHeight="1" x14ac:dyDescent="0.2"/>
    <row r="6749" ht="15" customHeight="1" x14ac:dyDescent="0.2"/>
    <row r="6750" ht="15" customHeight="1" x14ac:dyDescent="0.2"/>
    <row r="6751" ht="15" customHeight="1" x14ac:dyDescent="0.2"/>
    <row r="6752" ht="15" customHeight="1" x14ac:dyDescent="0.2"/>
    <row r="6753" ht="15" customHeight="1" x14ac:dyDescent="0.2"/>
    <row r="6754" ht="15" customHeight="1" x14ac:dyDescent="0.2"/>
    <row r="6755" ht="15" customHeight="1" x14ac:dyDescent="0.2"/>
    <row r="6756" ht="15" customHeight="1" x14ac:dyDescent="0.2"/>
    <row r="6757" ht="15" customHeight="1" x14ac:dyDescent="0.2"/>
    <row r="6758" ht="15" customHeight="1" x14ac:dyDescent="0.2"/>
    <row r="6759" ht="15" customHeight="1" x14ac:dyDescent="0.2"/>
    <row r="6760" ht="15" customHeight="1" x14ac:dyDescent="0.2"/>
    <row r="6761" ht="15" customHeight="1" x14ac:dyDescent="0.2"/>
    <row r="6762" ht="15" customHeight="1" x14ac:dyDescent="0.2"/>
    <row r="6763" ht="15" customHeight="1" x14ac:dyDescent="0.2"/>
    <row r="6764" ht="15" customHeight="1" x14ac:dyDescent="0.2"/>
    <row r="6765" ht="15" customHeight="1" x14ac:dyDescent="0.2"/>
    <row r="6766" ht="15" customHeight="1" x14ac:dyDescent="0.2"/>
    <row r="6767" ht="15" customHeight="1" x14ac:dyDescent="0.2"/>
    <row r="6768" ht="15" customHeight="1" x14ac:dyDescent="0.2"/>
    <row r="6769" ht="15" customHeight="1" x14ac:dyDescent="0.2"/>
    <row r="6770" ht="15" customHeight="1" x14ac:dyDescent="0.2"/>
    <row r="6771" ht="15" customHeight="1" x14ac:dyDescent="0.2"/>
    <row r="6772" ht="15" customHeight="1" x14ac:dyDescent="0.2"/>
    <row r="6773" ht="15" customHeight="1" x14ac:dyDescent="0.2"/>
    <row r="6774" ht="15" customHeight="1" x14ac:dyDescent="0.2"/>
    <row r="6775" ht="15" customHeight="1" x14ac:dyDescent="0.2"/>
    <row r="6776" ht="15" customHeight="1" x14ac:dyDescent="0.2"/>
    <row r="6777" ht="15" customHeight="1" x14ac:dyDescent="0.2"/>
    <row r="6778" ht="15" customHeight="1" x14ac:dyDescent="0.2"/>
    <row r="6779" ht="15" customHeight="1" x14ac:dyDescent="0.2"/>
    <row r="6780" ht="15" customHeight="1" x14ac:dyDescent="0.2"/>
    <row r="6781" ht="15" customHeight="1" x14ac:dyDescent="0.2"/>
    <row r="6782" ht="15" customHeight="1" x14ac:dyDescent="0.2"/>
    <row r="6783" ht="15" customHeight="1" x14ac:dyDescent="0.2"/>
    <row r="6784" ht="15" customHeight="1" x14ac:dyDescent="0.2"/>
    <row r="6785" ht="15" customHeight="1" x14ac:dyDescent="0.2"/>
    <row r="6786" ht="15" customHeight="1" x14ac:dyDescent="0.2"/>
    <row r="6787" ht="15" customHeight="1" x14ac:dyDescent="0.2"/>
    <row r="6788" ht="15" customHeight="1" x14ac:dyDescent="0.2"/>
    <row r="6789" ht="15" customHeight="1" x14ac:dyDescent="0.2"/>
    <row r="6790" ht="15" customHeight="1" x14ac:dyDescent="0.2"/>
    <row r="6791" ht="15" customHeight="1" x14ac:dyDescent="0.2"/>
    <row r="6792" ht="15" customHeight="1" x14ac:dyDescent="0.2"/>
    <row r="6793" ht="15" customHeight="1" x14ac:dyDescent="0.2"/>
    <row r="6794" ht="15" customHeight="1" x14ac:dyDescent="0.2"/>
    <row r="6795" ht="15" customHeight="1" x14ac:dyDescent="0.2"/>
    <row r="6796" ht="15" customHeight="1" x14ac:dyDescent="0.2"/>
    <row r="6797" ht="15" customHeight="1" x14ac:dyDescent="0.2"/>
    <row r="6798" ht="15" customHeight="1" x14ac:dyDescent="0.2"/>
    <row r="6799" ht="15" customHeight="1" x14ac:dyDescent="0.2"/>
    <row r="6800" ht="15" customHeight="1" x14ac:dyDescent="0.2"/>
    <row r="6801" ht="15" customHeight="1" x14ac:dyDescent="0.2"/>
    <row r="6802" ht="15" customHeight="1" x14ac:dyDescent="0.2"/>
    <row r="6803" ht="15" customHeight="1" x14ac:dyDescent="0.2"/>
    <row r="6804" ht="15" customHeight="1" x14ac:dyDescent="0.2"/>
    <row r="6805" ht="15" customHeight="1" x14ac:dyDescent="0.2"/>
    <row r="6806" ht="15" customHeight="1" x14ac:dyDescent="0.2"/>
    <row r="6807" ht="15" customHeight="1" x14ac:dyDescent="0.2"/>
    <row r="6808" ht="15" customHeight="1" x14ac:dyDescent="0.2"/>
    <row r="6809" ht="15" customHeight="1" x14ac:dyDescent="0.2"/>
    <row r="6810" ht="15" customHeight="1" x14ac:dyDescent="0.2"/>
    <row r="6811" ht="15" customHeight="1" x14ac:dyDescent="0.2"/>
    <row r="6812" ht="15" customHeight="1" x14ac:dyDescent="0.2"/>
    <row r="6813" ht="15" customHeight="1" x14ac:dyDescent="0.2"/>
    <row r="6814" ht="15" customHeight="1" x14ac:dyDescent="0.2"/>
    <row r="6815" ht="15" customHeight="1" x14ac:dyDescent="0.2"/>
    <row r="6816" ht="15" customHeight="1" x14ac:dyDescent="0.2"/>
    <row r="6817" ht="15" customHeight="1" x14ac:dyDescent="0.2"/>
    <row r="6818" ht="15" customHeight="1" x14ac:dyDescent="0.2"/>
    <row r="6819" ht="15" customHeight="1" x14ac:dyDescent="0.2"/>
    <row r="6820" ht="15" customHeight="1" x14ac:dyDescent="0.2"/>
    <row r="6821" ht="15" customHeight="1" x14ac:dyDescent="0.2"/>
    <row r="6822" ht="15" customHeight="1" x14ac:dyDescent="0.2"/>
    <row r="6823" ht="15" customHeight="1" x14ac:dyDescent="0.2"/>
    <row r="6824" ht="15" customHeight="1" x14ac:dyDescent="0.2"/>
    <row r="6825" ht="15" customHeight="1" x14ac:dyDescent="0.2"/>
    <row r="6826" ht="15" customHeight="1" x14ac:dyDescent="0.2"/>
    <row r="6827" ht="15" customHeight="1" x14ac:dyDescent="0.2"/>
    <row r="6828" ht="15" customHeight="1" x14ac:dyDescent="0.2"/>
    <row r="6829" ht="15" customHeight="1" x14ac:dyDescent="0.2"/>
    <row r="6830" ht="15" customHeight="1" x14ac:dyDescent="0.2"/>
    <row r="6831" ht="15" customHeight="1" x14ac:dyDescent="0.2"/>
    <row r="6832" ht="15" customHeight="1" x14ac:dyDescent="0.2"/>
    <row r="6833" ht="15" customHeight="1" x14ac:dyDescent="0.2"/>
    <row r="6834" ht="15" customHeight="1" x14ac:dyDescent="0.2"/>
    <row r="6835" ht="15" customHeight="1" x14ac:dyDescent="0.2"/>
    <row r="6836" ht="15" customHeight="1" x14ac:dyDescent="0.2"/>
    <row r="6837" ht="15" customHeight="1" x14ac:dyDescent="0.2"/>
    <row r="6838" ht="15" customHeight="1" x14ac:dyDescent="0.2"/>
    <row r="6839" ht="15" customHeight="1" x14ac:dyDescent="0.2"/>
    <row r="6840" ht="15" customHeight="1" x14ac:dyDescent="0.2"/>
    <row r="6841" ht="15" customHeight="1" x14ac:dyDescent="0.2"/>
    <row r="6842" ht="15" customHeight="1" x14ac:dyDescent="0.2"/>
    <row r="6843" ht="15" customHeight="1" x14ac:dyDescent="0.2"/>
    <row r="6844" ht="15" customHeight="1" x14ac:dyDescent="0.2"/>
    <row r="6845" ht="15" customHeight="1" x14ac:dyDescent="0.2"/>
    <row r="6846" ht="15" customHeight="1" x14ac:dyDescent="0.2"/>
    <row r="6847" ht="15" customHeight="1" x14ac:dyDescent="0.2"/>
    <row r="6848" ht="15" customHeight="1" x14ac:dyDescent="0.2"/>
    <row r="6849" ht="15" customHeight="1" x14ac:dyDescent="0.2"/>
    <row r="6850" ht="15" customHeight="1" x14ac:dyDescent="0.2"/>
    <row r="6851" ht="15" customHeight="1" x14ac:dyDescent="0.2"/>
    <row r="6852" ht="15" customHeight="1" x14ac:dyDescent="0.2"/>
    <row r="6853" ht="15" customHeight="1" x14ac:dyDescent="0.2"/>
    <row r="6854" ht="15" customHeight="1" x14ac:dyDescent="0.2"/>
    <row r="6855" ht="15" customHeight="1" x14ac:dyDescent="0.2"/>
    <row r="6856" ht="15" customHeight="1" x14ac:dyDescent="0.2"/>
    <row r="6857" ht="15" customHeight="1" x14ac:dyDescent="0.2"/>
    <row r="6858" ht="15" customHeight="1" x14ac:dyDescent="0.2"/>
    <row r="6859" ht="15" customHeight="1" x14ac:dyDescent="0.2"/>
    <row r="6860" ht="15" customHeight="1" x14ac:dyDescent="0.2"/>
    <row r="6861" ht="15" customHeight="1" x14ac:dyDescent="0.2"/>
    <row r="6862" ht="15" customHeight="1" x14ac:dyDescent="0.2"/>
    <row r="6863" ht="15" customHeight="1" x14ac:dyDescent="0.2"/>
    <row r="6864" ht="15" customHeight="1" x14ac:dyDescent="0.2"/>
    <row r="6865" ht="15" customHeight="1" x14ac:dyDescent="0.2"/>
    <row r="6866" ht="15" customHeight="1" x14ac:dyDescent="0.2"/>
    <row r="6867" ht="15" customHeight="1" x14ac:dyDescent="0.2"/>
    <row r="6868" ht="15" customHeight="1" x14ac:dyDescent="0.2"/>
    <row r="6869" ht="15" customHeight="1" x14ac:dyDescent="0.2"/>
    <row r="6870" ht="15" customHeight="1" x14ac:dyDescent="0.2"/>
    <row r="6871" ht="15" customHeight="1" x14ac:dyDescent="0.2"/>
    <row r="6872" ht="15" customHeight="1" x14ac:dyDescent="0.2"/>
    <row r="6873" ht="15" customHeight="1" x14ac:dyDescent="0.2"/>
    <row r="6874" ht="15" customHeight="1" x14ac:dyDescent="0.2"/>
    <row r="6875" ht="15" customHeight="1" x14ac:dyDescent="0.2"/>
    <row r="6876" ht="15" customHeight="1" x14ac:dyDescent="0.2"/>
    <row r="6877" ht="15" customHeight="1" x14ac:dyDescent="0.2"/>
    <row r="6878" ht="15" customHeight="1" x14ac:dyDescent="0.2"/>
    <row r="6879" ht="15" customHeight="1" x14ac:dyDescent="0.2"/>
    <row r="6880" ht="15" customHeight="1" x14ac:dyDescent="0.2"/>
    <row r="6881" ht="15" customHeight="1" x14ac:dyDescent="0.2"/>
    <row r="6882" ht="15" customHeight="1" x14ac:dyDescent="0.2"/>
    <row r="6883" ht="15" customHeight="1" x14ac:dyDescent="0.2"/>
    <row r="6884" ht="15" customHeight="1" x14ac:dyDescent="0.2"/>
    <row r="6885" ht="15" customHeight="1" x14ac:dyDescent="0.2"/>
    <row r="6886" ht="15" customHeight="1" x14ac:dyDescent="0.2"/>
    <row r="6887" ht="15" customHeight="1" x14ac:dyDescent="0.2"/>
    <row r="6888" ht="15" customHeight="1" x14ac:dyDescent="0.2"/>
    <row r="6889" ht="15" customHeight="1" x14ac:dyDescent="0.2"/>
    <row r="6890" ht="15" customHeight="1" x14ac:dyDescent="0.2"/>
    <row r="6891" ht="15" customHeight="1" x14ac:dyDescent="0.2"/>
    <row r="6892" ht="15" customHeight="1" x14ac:dyDescent="0.2"/>
    <row r="6893" ht="15" customHeight="1" x14ac:dyDescent="0.2"/>
    <row r="6894" ht="15" customHeight="1" x14ac:dyDescent="0.2"/>
    <row r="6895" ht="15" customHeight="1" x14ac:dyDescent="0.2"/>
    <row r="6896" ht="15" customHeight="1" x14ac:dyDescent="0.2"/>
    <row r="6897" ht="15" customHeight="1" x14ac:dyDescent="0.2"/>
    <row r="6898" ht="15" customHeight="1" x14ac:dyDescent="0.2"/>
    <row r="6899" ht="15" customHeight="1" x14ac:dyDescent="0.2"/>
    <row r="6900" ht="15" customHeight="1" x14ac:dyDescent="0.2"/>
  </sheetData>
  <sheetProtection sheet="1" objects="1" scenarios="1"/>
  <phoneticPr fontId="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annee</vt:lpstr>
      <vt:lpstr>absences</vt:lpstr>
      <vt:lpstr>bases</vt:lpstr>
      <vt:lpstr>jf</vt:lpstr>
      <vt:lpstr>temp</vt:lpstr>
      <vt:lpstr>an</vt:lpstr>
      <vt:lpstr>Employes</vt:lpstr>
      <vt:lpstr>feries</vt:lpstr>
      <vt:lpstr>bases!Mois</vt:lpstr>
    </vt:vector>
  </TitlesOfParts>
  <Company>BAUDOIN Bernard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BAUDOIN</dc:creator>
  <cp:lastModifiedBy>bono chichi</cp:lastModifiedBy>
  <cp:lastPrinted>2014-10-19T13:59:54Z</cp:lastPrinted>
  <dcterms:created xsi:type="dcterms:W3CDTF">2010-10-30T09:37:41Z</dcterms:created>
  <dcterms:modified xsi:type="dcterms:W3CDTF">2014-11-02T10:34:59Z</dcterms:modified>
</cp:coreProperties>
</file>