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 codeName="{00000000-0000-0000-0000-000000000000}"/>
  <workbookPr showInkAnnotation="0" codeName="ThisWorkbook" autoCompressPictures="0"/>
  <bookViews>
    <workbookView xWindow="0" yWindow="0" windowWidth="25600" windowHeight="16060" tabRatio="500" activeTab="1"/>
  </bookViews>
  <sheets>
    <sheet name="Catégories" sheetId="1" r:id="rId1"/>
    <sheet name="Listing" sheetId="2" r:id="rId2"/>
    <sheet name="Récapitulatif" sheetId="3" r:id="rId3"/>
    <sheet name="Afficher" sheetId="4" r:id="rId4"/>
  </sheets>
  <definedNames>
    <definedName name="Catégories">Catégories!$1:$1048576</definedName>
    <definedName name="Listing">Listing!$1:$1048576</definedName>
    <definedName name="Récapitulatif">Récapitulatif!$1:$1048576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6" i="2" l="1"/>
  <c r="G16" i="2"/>
  <c r="A16" i="4"/>
  <c r="B8" i="3"/>
  <c r="B7" i="3"/>
  <c r="B6" i="3"/>
  <c r="B4" i="3"/>
  <c r="B5" i="3"/>
  <c r="B3" i="3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2" i="2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B2" i="4"/>
  <c r="C2" i="4"/>
  <c r="A2" i="4"/>
  <c r="C2" i="2"/>
  <c r="C4" i="3"/>
  <c r="D4" i="3"/>
  <c r="C5" i="3"/>
  <c r="D5" i="3"/>
  <c r="C6" i="3"/>
  <c r="D6" i="3"/>
  <c r="C7" i="3"/>
  <c r="D7" i="3"/>
  <c r="C8" i="3"/>
  <c r="D8" i="3"/>
  <c r="C3" i="3"/>
  <c r="D3" i="3"/>
</calcChain>
</file>

<file path=xl/sharedStrings.xml><?xml version="1.0" encoding="utf-8"?>
<sst xmlns="http://schemas.openxmlformats.org/spreadsheetml/2006/main" count="69" uniqueCount="38">
  <si>
    <t>Nom</t>
  </si>
  <si>
    <t>Durée de vie</t>
  </si>
  <si>
    <t>Bâtiments</t>
  </si>
  <si>
    <t>Aménagements</t>
  </si>
  <si>
    <t>Machines et outillages</t>
  </si>
  <si>
    <t>Matériel informatique</t>
  </si>
  <si>
    <t>Logiciels</t>
  </si>
  <si>
    <t>Véhicules</t>
  </si>
  <si>
    <t>Meubles de bureau</t>
  </si>
  <si>
    <t>Linéaire</t>
  </si>
  <si>
    <t>Numéro</t>
  </si>
  <si>
    <t>Catégorie</t>
  </si>
  <si>
    <t>Date acquisition</t>
  </si>
  <si>
    <t>Valeur brute</t>
  </si>
  <si>
    <t>Amortissement total en fin de période</t>
  </si>
  <si>
    <t>Valeur nette en fin de période</t>
  </si>
  <si>
    <t># dotations restantes</t>
  </si>
  <si>
    <t>Xscanner</t>
  </si>
  <si>
    <t>Perceuse</t>
  </si>
  <si>
    <t>Armoire Grise 3P</t>
  </si>
  <si>
    <t>Porte A43 - Omlex</t>
  </si>
  <si>
    <t>Chaise Bjorn</t>
  </si>
  <si>
    <t>Porte A44 - Omlex</t>
  </si>
  <si>
    <t>Porte A45 - Omlex</t>
  </si>
  <si>
    <t>Lampe Astrid</t>
  </si>
  <si>
    <t>Transfo AFR544</t>
  </si>
  <si>
    <t>Décolleuse anstir</t>
  </si>
  <si>
    <t>XBRL parser 2000</t>
  </si>
  <si>
    <t>CIK2Ticker</t>
  </si>
  <si>
    <t>Citroen C3 Leasing amolex</t>
  </si>
  <si>
    <t>Tableau récapitulatif</t>
  </si>
  <si>
    <t>Valeur Brute</t>
  </si>
  <si>
    <t>Amortissement à la fin de l'exercice</t>
  </si>
  <si>
    <t>Valeur nette fin de période</t>
  </si>
  <si>
    <t xml:space="preserve">Logiciels </t>
  </si>
  <si>
    <t>Type amortissement</t>
  </si>
  <si>
    <t>Identifiant Immos</t>
  </si>
  <si>
    <t>Titres et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</si>
</sst>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000000"/>
      <name val="Lucida Grand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0" borderId="0" xfId="0" applyFill="1"/>
    <xf numFmtId="1" fontId="0" fillId="3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14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2</xdr:row>
          <xdr:rowOff>0</xdr:rowOff>
        </xdr:from>
        <xdr:to>
          <xdr:col>7</xdr:col>
          <xdr:colOff>812800</xdr:colOff>
          <xdr:row>7</xdr:row>
          <xdr:rowOff>12700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Start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D8"/>
  <sheetViews>
    <sheetView workbookViewId="0">
      <selection activeCell="B39" sqref="B39"/>
    </sheetView>
  </sheetViews>
  <sheetFormatPr baseColWidth="10" defaultRowHeight="15" x14ac:dyDescent="0"/>
  <cols>
    <col min="1" max="1" width="15.6640625" style="1" bestFit="1" customWidth="1"/>
    <col min="2" max="2" width="19.5" style="1" bestFit="1" customWidth="1"/>
    <col min="3" max="3" width="10.83203125" style="1"/>
    <col min="4" max="4" width="19.5" style="1" bestFit="1" customWidth="1"/>
    <col min="5" max="16384" width="10.83203125" style="1"/>
  </cols>
  <sheetData>
    <row r="1" spans="1:4">
      <c r="A1" s="2" t="s">
        <v>36</v>
      </c>
      <c r="B1" s="2" t="s">
        <v>0</v>
      </c>
      <c r="C1" s="2" t="s">
        <v>1</v>
      </c>
      <c r="D1" s="2" t="s">
        <v>35</v>
      </c>
    </row>
    <row r="2" spans="1:4">
      <c r="A2" s="1">
        <v>1</v>
      </c>
      <c r="B2" s="1" t="s">
        <v>2</v>
      </c>
      <c r="C2" s="1">
        <v>10</v>
      </c>
      <c r="D2" s="1" t="s">
        <v>9</v>
      </c>
    </row>
    <row r="3" spans="1:4">
      <c r="A3" s="1">
        <v>2</v>
      </c>
      <c r="B3" s="1" t="s">
        <v>3</v>
      </c>
      <c r="C3" s="1">
        <v>10</v>
      </c>
      <c r="D3" s="1" t="s">
        <v>9</v>
      </c>
    </row>
    <row r="4" spans="1:4">
      <c r="A4" s="1">
        <v>3</v>
      </c>
      <c r="B4" s="1" t="s">
        <v>4</v>
      </c>
      <c r="C4" s="1">
        <v>5</v>
      </c>
      <c r="D4" s="1" t="s">
        <v>9</v>
      </c>
    </row>
    <row r="5" spans="1:4">
      <c r="A5" s="1">
        <v>4</v>
      </c>
      <c r="B5" s="1" t="s">
        <v>5</v>
      </c>
      <c r="C5" s="1">
        <v>3</v>
      </c>
      <c r="D5" s="1" t="s">
        <v>9</v>
      </c>
    </row>
    <row r="6" spans="1:4">
      <c r="A6" s="1">
        <v>5</v>
      </c>
      <c r="B6" s="1" t="s">
        <v>6</v>
      </c>
      <c r="C6" s="1">
        <v>5</v>
      </c>
      <c r="D6" s="1" t="s">
        <v>9</v>
      </c>
    </row>
    <row r="7" spans="1:4">
      <c r="A7" s="1">
        <v>6</v>
      </c>
      <c r="B7" s="1" t="s">
        <v>7</v>
      </c>
      <c r="C7" s="1">
        <v>5</v>
      </c>
      <c r="D7" s="1" t="s">
        <v>9</v>
      </c>
    </row>
    <row r="8" spans="1:4">
      <c r="A8" s="1">
        <v>7</v>
      </c>
      <c r="B8" s="1" t="s">
        <v>37</v>
      </c>
      <c r="C8" s="1">
        <v>5</v>
      </c>
      <c r="D8" s="1" t="s">
        <v>9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LancementMenu">
                <anchor moveWithCells="1" sizeWithCells="1">
                  <from>
                    <xdr:col>5</xdr:col>
                    <xdr:colOff>12700</xdr:colOff>
                    <xdr:row>2</xdr:row>
                    <xdr:rowOff>0</xdr:rowOff>
                  </from>
                  <to>
                    <xdr:col>7</xdr:col>
                    <xdr:colOff>812800</xdr:colOff>
                    <xdr:row>7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I143"/>
  <sheetViews>
    <sheetView tabSelected="1" workbookViewId="0">
      <selection activeCell="E19" sqref="E19"/>
    </sheetView>
  </sheetViews>
  <sheetFormatPr baseColWidth="10" defaultRowHeight="15" x14ac:dyDescent="0"/>
  <cols>
    <col min="1" max="1" width="10.83203125" style="1"/>
    <col min="2" max="2" width="19.5" style="1" bestFit="1" customWidth="1"/>
    <col min="3" max="3" width="10.83203125" style="11"/>
    <col min="4" max="4" width="14.33203125" style="3" bestFit="1" customWidth="1"/>
    <col min="5" max="5" width="22.6640625" style="1" bestFit="1" customWidth="1"/>
    <col min="6" max="6" width="11.5" style="1" bestFit="1" customWidth="1"/>
    <col min="7" max="7" width="32.33203125" style="1" bestFit="1" customWidth="1"/>
    <col min="8" max="8" width="25.6640625" style="1" bestFit="1" customWidth="1"/>
    <col min="9" max="9" width="18.5" style="11" bestFit="1" customWidth="1"/>
    <col min="10" max="16384" width="10.83203125" style="1"/>
  </cols>
  <sheetData>
    <row r="1" spans="1:9">
      <c r="A1" s="2" t="s">
        <v>10</v>
      </c>
      <c r="B1" s="2" t="s">
        <v>11</v>
      </c>
      <c r="C1" s="9" t="s">
        <v>1</v>
      </c>
      <c r="D1" s="12" t="s">
        <v>12</v>
      </c>
      <c r="E1" s="2" t="s">
        <v>0</v>
      </c>
      <c r="F1" s="2" t="s">
        <v>13</v>
      </c>
      <c r="G1" s="2" t="s">
        <v>14</v>
      </c>
      <c r="H1" s="2" t="s">
        <v>15</v>
      </c>
      <c r="I1" s="9" t="s">
        <v>16</v>
      </c>
    </row>
    <row r="2" spans="1:9">
      <c r="A2" s="1">
        <v>1</v>
      </c>
      <c r="B2" s="1" t="s">
        <v>6</v>
      </c>
      <c r="C2" s="10">
        <f>IF(B2="Logiciels",5,IF(B2="machines et outillages",5,IF(B2="meubles de bureau",3,IF(B2="bâtiments",10,IF(B2="véhicules",5,IF(B2="aménagements",10,IF(B2="matériel informatique",3,"-")))))))</f>
        <v>5</v>
      </c>
      <c r="D2" s="3">
        <v>40909</v>
      </c>
      <c r="E2" s="1" t="s">
        <v>17</v>
      </c>
      <c r="F2" s="1">
        <v>150</v>
      </c>
      <c r="G2" s="5">
        <f>IF(F2="","",SLN(F2,0,C2))</f>
        <v>30</v>
      </c>
      <c r="H2" s="4">
        <f t="shared" ref="H2:H65" si="0">IF(F2="","",F2-G2)</f>
        <v>120</v>
      </c>
      <c r="I2" s="10">
        <f ca="1">IF(D2="","",Nbdotationsrestantes(D2,C2)-YEAR(TODAY()))</f>
        <v>3</v>
      </c>
    </row>
    <row r="3" spans="1:9">
      <c r="A3" s="1">
        <v>2</v>
      </c>
      <c r="B3" s="1" t="s">
        <v>4</v>
      </c>
      <c r="C3" s="10">
        <f t="shared" ref="C3:C66" si="1">IF(B3="Logiciels",5,IF(B3="machines et outillages",5,IF(B3="meubles de bureau",3,IF(B3="bâtiments",10,IF(B3="véhicules",5,IF(B3="aménagements",10,IF(B3="matériel informatique",3,"-")))))))</f>
        <v>5</v>
      </c>
      <c r="D3" s="3">
        <v>41640</v>
      </c>
      <c r="E3" s="1" t="s">
        <v>18</v>
      </c>
      <c r="F3" s="1">
        <v>250</v>
      </c>
      <c r="G3" s="5">
        <f t="shared" ref="G3:G66" si="2">IF(F3="","",SLN(F3,0,C3))</f>
        <v>50</v>
      </c>
      <c r="H3" s="4">
        <f t="shared" si="0"/>
        <v>200</v>
      </c>
      <c r="I3" s="10">
        <f t="shared" ref="I3:I66" ca="1" si="3">IF(D3="","",Nbdotationsrestantes(D3,C3)-YEAR(TODAY()))</f>
        <v>5</v>
      </c>
    </row>
    <row r="4" spans="1:9">
      <c r="A4" s="1">
        <v>3</v>
      </c>
      <c r="B4" s="1" t="s">
        <v>8</v>
      </c>
      <c r="C4" s="10">
        <f t="shared" si="1"/>
        <v>3</v>
      </c>
      <c r="D4" s="3">
        <v>41640</v>
      </c>
      <c r="E4" s="1" t="s">
        <v>19</v>
      </c>
      <c r="F4" s="1">
        <v>200</v>
      </c>
      <c r="G4" s="5">
        <f t="shared" si="2"/>
        <v>66.666666666666671</v>
      </c>
      <c r="H4" s="4">
        <f t="shared" si="0"/>
        <v>133.33333333333331</v>
      </c>
      <c r="I4" s="10">
        <f t="shared" ca="1" si="3"/>
        <v>3</v>
      </c>
    </row>
    <row r="5" spans="1:9">
      <c r="A5" s="1">
        <v>4</v>
      </c>
      <c r="B5" s="1" t="s">
        <v>2</v>
      </c>
      <c r="C5" s="10">
        <f t="shared" si="1"/>
        <v>10</v>
      </c>
      <c r="D5" s="3">
        <v>41640</v>
      </c>
      <c r="E5" s="1" t="s">
        <v>20</v>
      </c>
      <c r="F5" s="1">
        <v>450</v>
      </c>
      <c r="G5" s="5">
        <f t="shared" si="2"/>
        <v>45</v>
      </c>
      <c r="H5" s="4">
        <f t="shared" si="0"/>
        <v>405</v>
      </c>
      <c r="I5" s="10">
        <f t="shared" ca="1" si="3"/>
        <v>10</v>
      </c>
    </row>
    <row r="6" spans="1:9">
      <c r="A6" s="1">
        <v>5</v>
      </c>
      <c r="B6" s="1" t="s">
        <v>8</v>
      </c>
      <c r="C6" s="10">
        <f t="shared" si="1"/>
        <v>3</v>
      </c>
      <c r="D6" s="3">
        <v>41640</v>
      </c>
      <c r="E6" s="1" t="s">
        <v>21</v>
      </c>
      <c r="F6" s="1">
        <v>450</v>
      </c>
      <c r="G6" s="5">
        <f t="shared" si="2"/>
        <v>150</v>
      </c>
      <c r="H6" s="4">
        <f t="shared" si="0"/>
        <v>300</v>
      </c>
      <c r="I6" s="10">
        <f t="shared" ca="1" si="3"/>
        <v>3</v>
      </c>
    </row>
    <row r="7" spans="1:9">
      <c r="A7" s="1">
        <v>6</v>
      </c>
      <c r="B7" s="1" t="s">
        <v>8</v>
      </c>
      <c r="C7" s="10">
        <f t="shared" si="1"/>
        <v>3</v>
      </c>
      <c r="D7" s="3">
        <v>41640</v>
      </c>
      <c r="E7" s="1" t="s">
        <v>21</v>
      </c>
      <c r="F7" s="1">
        <v>450</v>
      </c>
      <c r="G7" s="5">
        <f t="shared" si="2"/>
        <v>150</v>
      </c>
      <c r="H7" s="4">
        <f t="shared" si="0"/>
        <v>300</v>
      </c>
      <c r="I7" s="10">
        <f t="shared" ca="1" si="3"/>
        <v>3</v>
      </c>
    </row>
    <row r="8" spans="1:9">
      <c r="A8" s="1">
        <v>7</v>
      </c>
      <c r="B8" s="1" t="s">
        <v>2</v>
      </c>
      <c r="C8" s="10">
        <f t="shared" si="1"/>
        <v>10</v>
      </c>
      <c r="D8" s="3">
        <v>41640</v>
      </c>
      <c r="E8" s="1" t="s">
        <v>22</v>
      </c>
      <c r="F8" s="1">
        <v>450</v>
      </c>
      <c r="G8" s="5">
        <f t="shared" si="2"/>
        <v>45</v>
      </c>
      <c r="H8" s="4">
        <f t="shared" si="0"/>
        <v>405</v>
      </c>
      <c r="I8" s="10">
        <f t="shared" ca="1" si="3"/>
        <v>10</v>
      </c>
    </row>
    <row r="9" spans="1:9">
      <c r="A9" s="1">
        <v>8</v>
      </c>
      <c r="B9" s="1" t="s">
        <v>2</v>
      </c>
      <c r="C9" s="10">
        <f t="shared" si="1"/>
        <v>10</v>
      </c>
      <c r="D9" s="3">
        <v>41640</v>
      </c>
      <c r="E9" s="1" t="s">
        <v>23</v>
      </c>
      <c r="F9" s="1">
        <v>78787</v>
      </c>
      <c r="G9" s="5">
        <f t="shared" si="2"/>
        <v>7878.7</v>
      </c>
      <c r="H9" s="4">
        <f t="shared" si="0"/>
        <v>70908.3</v>
      </c>
      <c r="I9" s="10">
        <f t="shared" ca="1" si="3"/>
        <v>10</v>
      </c>
    </row>
    <row r="10" spans="1:9">
      <c r="A10" s="1">
        <v>9</v>
      </c>
      <c r="B10" s="1" t="s">
        <v>8</v>
      </c>
      <c r="C10" s="10">
        <f t="shared" si="1"/>
        <v>3</v>
      </c>
      <c r="D10" s="3">
        <v>41640</v>
      </c>
      <c r="E10" s="1" t="s">
        <v>24</v>
      </c>
      <c r="F10" s="1">
        <v>50</v>
      </c>
      <c r="G10" s="5">
        <f t="shared" si="2"/>
        <v>16.666666666666668</v>
      </c>
      <c r="H10" s="4">
        <f t="shared" si="0"/>
        <v>33.333333333333329</v>
      </c>
      <c r="I10" s="10">
        <f t="shared" ca="1" si="3"/>
        <v>3</v>
      </c>
    </row>
    <row r="11" spans="1:9">
      <c r="A11" s="1">
        <v>10</v>
      </c>
      <c r="B11" s="1" t="s">
        <v>2</v>
      </c>
      <c r="C11" s="10">
        <f t="shared" si="1"/>
        <v>10</v>
      </c>
      <c r="D11" s="3">
        <v>41640</v>
      </c>
      <c r="E11" s="1" t="s">
        <v>25</v>
      </c>
      <c r="F11" s="1">
        <v>150</v>
      </c>
      <c r="G11" s="5">
        <f t="shared" si="2"/>
        <v>15</v>
      </c>
      <c r="H11" s="4">
        <f t="shared" si="0"/>
        <v>135</v>
      </c>
      <c r="I11" s="10">
        <f t="shared" ca="1" si="3"/>
        <v>10</v>
      </c>
    </row>
    <row r="12" spans="1:9">
      <c r="A12" s="1">
        <v>11</v>
      </c>
      <c r="B12" s="1" t="s">
        <v>4</v>
      </c>
      <c r="C12" s="10">
        <f t="shared" si="1"/>
        <v>5</v>
      </c>
      <c r="D12" s="3">
        <v>41640</v>
      </c>
      <c r="E12" s="1" t="s">
        <v>26</v>
      </c>
      <c r="F12" s="1">
        <v>500</v>
      </c>
      <c r="G12" s="5">
        <f t="shared" si="2"/>
        <v>100</v>
      </c>
      <c r="H12" s="4">
        <f t="shared" si="0"/>
        <v>400</v>
      </c>
      <c r="I12" s="10">
        <f t="shared" ca="1" si="3"/>
        <v>5</v>
      </c>
    </row>
    <row r="13" spans="1:9">
      <c r="A13" s="1">
        <v>12</v>
      </c>
      <c r="B13" s="1" t="s">
        <v>6</v>
      </c>
      <c r="C13" s="10">
        <f t="shared" si="1"/>
        <v>5</v>
      </c>
      <c r="D13" s="3">
        <v>41640</v>
      </c>
      <c r="E13" s="1" t="s">
        <v>27</v>
      </c>
      <c r="F13" s="1">
        <v>150</v>
      </c>
      <c r="G13" s="5">
        <f t="shared" si="2"/>
        <v>30</v>
      </c>
      <c r="H13" s="4">
        <f t="shared" si="0"/>
        <v>120</v>
      </c>
      <c r="I13" s="10">
        <f t="shared" ca="1" si="3"/>
        <v>5</v>
      </c>
    </row>
    <row r="14" spans="1:9">
      <c r="A14" s="1">
        <v>13</v>
      </c>
      <c r="B14" s="1" t="s">
        <v>6</v>
      </c>
      <c r="C14" s="10">
        <f t="shared" si="1"/>
        <v>5</v>
      </c>
      <c r="D14" s="3">
        <v>41640</v>
      </c>
      <c r="E14" s="1" t="s">
        <v>28</v>
      </c>
      <c r="F14" s="1">
        <v>264</v>
      </c>
      <c r="G14" s="5">
        <f t="shared" si="2"/>
        <v>52.8</v>
      </c>
      <c r="H14" s="4">
        <f t="shared" si="0"/>
        <v>211.2</v>
      </c>
      <c r="I14" s="10">
        <f t="shared" ca="1" si="3"/>
        <v>5</v>
      </c>
    </row>
    <row r="15" spans="1:9">
      <c r="A15" s="1">
        <v>14</v>
      </c>
      <c r="B15" s="1" t="s">
        <v>7</v>
      </c>
      <c r="C15" s="10">
        <f t="shared" si="1"/>
        <v>5</v>
      </c>
      <c r="D15" s="3">
        <v>41640</v>
      </c>
      <c r="E15" s="1" t="s">
        <v>29</v>
      </c>
      <c r="F15" s="1">
        <v>9587</v>
      </c>
      <c r="G15" s="5">
        <f t="shared" si="2"/>
        <v>1917.4</v>
      </c>
      <c r="H15" s="4">
        <f>IF(F15="","",F15-G15)</f>
        <v>7669.6</v>
      </c>
      <c r="I15" s="10">
        <f t="shared" ca="1" si="3"/>
        <v>5</v>
      </c>
    </row>
    <row r="16" spans="1:9">
      <c r="A16"/>
      <c r="B16"/>
      <c r="C16" s="10" t="str">
        <f>IF(B16="Logiciels",5,IF(B16="machines et outillages",5,IF(B16="meubles de bureau",3,IF(B16="bâtiments",10,IF(B16="véhicules",5,IF(B16="aménagements",10,IF(B16="matériel informatique",3,"-")))))))</f>
        <v>-</v>
      </c>
      <c r="D16" s="14"/>
      <c r="E16"/>
      <c r="F16"/>
      <c r="G16" s="5" t="str">
        <f t="shared" si="2"/>
        <v/>
      </c>
      <c r="H16" s="4" t="str">
        <f t="shared" si="0"/>
        <v/>
      </c>
      <c r="I16" s="10" t="str">
        <f t="shared" ca="1" si="3"/>
        <v/>
      </c>
    </row>
    <row r="17" spans="1:9">
      <c r="A17"/>
      <c r="B17"/>
      <c r="C17" s="10" t="str">
        <f t="shared" si="1"/>
        <v>-</v>
      </c>
      <c r="D17" s="14"/>
      <c r="E17"/>
      <c r="F17"/>
      <c r="G17" s="5" t="str">
        <f t="shared" si="2"/>
        <v/>
      </c>
      <c r="H17" s="4" t="str">
        <f t="shared" si="0"/>
        <v/>
      </c>
      <c r="I17" s="10" t="str">
        <f t="shared" ca="1" si="3"/>
        <v/>
      </c>
    </row>
    <row r="18" spans="1:9">
      <c r="A18"/>
      <c r="B18"/>
      <c r="C18" s="10" t="str">
        <f t="shared" si="1"/>
        <v>-</v>
      </c>
      <c r="D18" s="14"/>
      <c r="E18"/>
      <c r="F18"/>
      <c r="G18" s="5" t="str">
        <f t="shared" si="2"/>
        <v/>
      </c>
      <c r="H18" s="4" t="str">
        <f t="shared" si="0"/>
        <v/>
      </c>
      <c r="I18" s="10" t="str">
        <f t="shared" ca="1" si="3"/>
        <v/>
      </c>
    </row>
    <row r="19" spans="1:9">
      <c r="A19"/>
      <c r="B19"/>
      <c r="C19" s="10" t="str">
        <f t="shared" si="1"/>
        <v>-</v>
      </c>
      <c r="D19" s="14"/>
      <c r="E19"/>
      <c r="F19"/>
      <c r="G19" s="5" t="str">
        <f t="shared" si="2"/>
        <v/>
      </c>
      <c r="H19" s="4" t="str">
        <f t="shared" si="0"/>
        <v/>
      </c>
      <c r="I19" s="10" t="str">
        <f t="shared" ca="1" si="3"/>
        <v/>
      </c>
    </row>
    <row r="20" spans="1:9">
      <c r="A20"/>
      <c r="B20"/>
      <c r="C20" s="10" t="str">
        <f t="shared" si="1"/>
        <v>-</v>
      </c>
      <c r="D20" s="14"/>
      <c r="E20"/>
      <c r="F20"/>
      <c r="G20" s="5" t="str">
        <f t="shared" si="2"/>
        <v/>
      </c>
      <c r="H20" s="4" t="str">
        <f t="shared" si="0"/>
        <v/>
      </c>
      <c r="I20" s="10" t="str">
        <f t="shared" ca="1" si="3"/>
        <v/>
      </c>
    </row>
    <row r="21" spans="1:9">
      <c r="A21"/>
      <c r="B21"/>
      <c r="C21" s="10" t="str">
        <f t="shared" si="1"/>
        <v>-</v>
      </c>
      <c r="D21" s="14"/>
      <c r="E21"/>
      <c r="F21"/>
      <c r="G21" s="5" t="str">
        <f t="shared" si="2"/>
        <v/>
      </c>
      <c r="H21" s="4" t="str">
        <f t="shared" si="0"/>
        <v/>
      </c>
      <c r="I21" s="10" t="str">
        <f t="shared" ca="1" si="3"/>
        <v/>
      </c>
    </row>
    <row r="22" spans="1:9">
      <c r="C22" s="10" t="str">
        <f t="shared" si="1"/>
        <v>-</v>
      </c>
      <c r="G22" s="5" t="str">
        <f t="shared" si="2"/>
        <v/>
      </c>
      <c r="H22" s="4" t="str">
        <f t="shared" si="0"/>
        <v/>
      </c>
      <c r="I22" s="10" t="str">
        <f t="shared" ca="1" si="3"/>
        <v/>
      </c>
    </row>
    <row r="23" spans="1:9">
      <c r="C23" s="10" t="str">
        <f t="shared" si="1"/>
        <v>-</v>
      </c>
      <c r="G23" s="5" t="str">
        <f t="shared" si="2"/>
        <v/>
      </c>
      <c r="H23" s="4" t="str">
        <f t="shared" si="0"/>
        <v/>
      </c>
      <c r="I23" s="10" t="str">
        <f t="shared" ca="1" si="3"/>
        <v/>
      </c>
    </row>
    <row r="24" spans="1:9">
      <c r="C24" s="10" t="str">
        <f t="shared" si="1"/>
        <v>-</v>
      </c>
      <c r="G24" s="5" t="str">
        <f t="shared" si="2"/>
        <v/>
      </c>
      <c r="H24" s="4" t="str">
        <f t="shared" si="0"/>
        <v/>
      </c>
      <c r="I24" s="10" t="str">
        <f t="shared" ca="1" si="3"/>
        <v/>
      </c>
    </row>
    <row r="25" spans="1:9">
      <c r="C25" s="10" t="str">
        <f t="shared" si="1"/>
        <v>-</v>
      </c>
      <c r="G25" s="5" t="str">
        <f t="shared" si="2"/>
        <v/>
      </c>
      <c r="H25" s="4" t="str">
        <f t="shared" si="0"/>
        <v/>
      </c>
      <c r="I25" s="10" t="str">
        <f t="shared" ca="1" si="3"/>
        <v/>
      </c>
    </row>
    <row r="26" spans="1:9">
      <c r="C26" s="10" t="str">
        <f t="shared" si="1"/>
        <v>-</v>
      </c>
      <c r="G26" s="5" t="str">
        <f t="shared" si="2"/>
        <v/>
      </c>
      <c r="H26" s="4" t="str">
        <f t="shared" si="0"/>
        <v/>
      </c>
      <c r="I26" s="10" t="str">
        <f t="shared" ca="1" si="3"/>
        <v/>
      </c>
    </row>
    <row r="27" spans="1:9">
      <c r="C27" s="10" t="str">
        <f t="shared" si="1"/>
        <v>-</v>
      </c>
      <c r="G27" s="5" t="str">
        <f t="shared" si="2"/>
        <v/>
      </c>
      <c r="H27" s="4" t="str">
        <f t="shared" si="0"/>
        <v/>
      </c>
      <c r="I27" s="10" t="str">
        <f t="shared" ca="1" si="3"/>
        <v/>
      </c>
    </row>
    <row r="28" spans="1:9">
      <c r="C28" s="10" t="str">
        <f t="shared" si="1"/>
        <v>-</v>
      </c>
      <c r="G28" s="5" t="str">
        <f t="shared" si="2"/>
        <v/>
      </c>
      <c r="H28" s="4" t="str">
        <f t="shared" si="0"/>
        <v/>
      </c>
      <c r="I28" s="10" t="str">
        <f t="shared" ca="1" si="3"/>
        <v/>
      </c>
    </row>
    <row r="29" spans="1:9">
      <c r="C29" s="10" t="str">
        <f t="shared" si="1"/>
        <v>-</v>
      </c>
      <c r="G29" s="5" t="str">
        <f t="shared" si="2"/>
        <v/>
      </c>
      <c r="H29" s="4" t="str">
        <f t="shared" si="0"/>
        <v/>
      </c>
      <c r="I29" s="10" t="str">
        <f t="shared" ca="1" si="3"/>
        <v/>
      </c>
    </row>
    <row r="30" spans="1:9">
      <c r="C30" s="10" t="str">
        <f t="shared" si="1"/>
        <v>-</v>
      </c>
      <c r="G30" s="5" t="str">
        <f t="shared" si="2"/>
        <v/>
      </c>
      <c r="H30" s="4" t="str">
        <f t="shared" si="0"/>
        <v/>
      </c>
      <c r="I30" s="10" t="str">
        <f t="shared" ca="1" si="3"/>
        <v/>
      </c>
    </row>
    <row r="31" spans="1:9">
      <c r="C31" s="10" t="str">
        <f t="shared" si="1"/>
        <v>-</v>
      </c>
      <c r="G31" s="5" t="str">
        <f t="shared" si="2"/>
        <v/>
      </c>
      <c r="H31" s="4" t="str">
        <f t="shared" si="0"/>
        <v/>
      </c>
      <c r="I31" s="10" t="str">
        <f t="shared" ca="1" si="3"/>
        <v/>
      </c>
    </row>
    <row r="32" spans="1:9">
      <c r="C32" s="10" t="str">
        <f t="shared" si="1"/>
        <v>-</v>
      </c>
      <c r="G32" s="5" t="str">
        <f t="shared" si="2"/>
        <v/>
      </c>
      <c r="H32" s="4" t="str">
        <f t="shared" si="0"/>
        <v/>
      </c>
      <c r="I32" s="10" t="str">
        <f t="shared" ca="1" si="3"/>
        <v/>
      </c>
    </row>
    <row r="33" spans="3:9">
      <c r="C33" s="10" t="str">
        <f t="shared" si="1"/>
        <v>-</v>
      </c>
      <c r="G33" s="5" t="str">
        <f t="shared" si="2"/>
        <v/>
      </c>
      <c r="H33" s="4" t="str">
        <f t="shared" si="0"/>
        <v/>
      </c>
      <c r="I33" s="10" t="str">
        <f t="shared" ca="1" si="3"/>
        <v/>
      </c>
    </row>
    <row r="34" spans="3:9">
      <c r="C34" s="10" t="str">
        <f t="shared" si="1"/>
        <v>-</v>
      </c>
      <c r="G34" s="5" t="str">
        <f t="shared" si="2"/>
        <v/>
      </c>
      <c r="H34" s="4" t="str">
        <f t="shared" si="0"/>
        <v/>
      </c>
      <c r="I34" s="10" t="str">
        <f t="shared" ca="1" si="3"/>
        <v/>
      </c>
    </row>
    <row r="35" spans="3:9">
      <c r="C35" s="10" t="str">
        <f t="shared" si="1"/>
        <v>-</v>
      </c>
      <c r="G35" s="5" t="str">
        <f t="shared" si="2"/>
        <v/>
      </c>
      <c r="H35" s="4" t="str">
        <f t="shared" si="0"/>
        <v/>
      </c>
      <c r="I35" s="10" t="str">
        <f t="shared" ca="1" si="3"/>
        <v/>
      </c>
    </row>
    <row r="36" spans="3:9">
      <c r="C36" s="10" t="str">
        <f t="shared" si="1"/>
        <v>-</v>
      </c>
      <c r="G36" s="5" t="str">
        <f t="shared" si="2"/>
        <v/>
      </c>
      <c r="H36" s="4" t="str">
        <f t="shared" si="0"/>
        <v/>
      </c>
      <c r="I36" s="10" t="str">
        <f t="shared" ca="1" si="3"/>
        <v/>
      </c>
    </row>
    <row r="37" spans="3:9">
      <c r="C37" s="10" t="str">
        <f t="shared" si="1"/>
        <v>-</v>
      </c>
      <c r="G37" s="5" t="str">
        <f t="shared" si="2"/>
        <v/>
      </c>
      <c r="H37" s="4" t="str">
        <f t="shared" si="0"/>
        <v/>
      </c>
      <c r="I37" s="10" t="str">
        <f t="shared" ca="1" si="3"/>
        <v/>
      </c>
    </row>
    <row r="38" spans="3:9">
      <c r="C38" s="10" t="str">
        <f t="shared" si="1"/>
        <v>-</v>
      </c>
      <c r="G38" s="5" t="str">
        <f t="shared" si="2"/>
        <v/>
      </c>
      <c r="H38" s="4" t="str">
        <f t="shared" si="0"/>
        <v/>
      </c>
      <c r="I38" s="10" t="str">
        <f t="shared" ca="1" si="3"/>
        <v/>
      </c>
    </row>
    <row r="39" spans="3:9">
      <c r="C39" s="10" t="str">
        <f t="shared" si="1"/>
        <v>-</v>
      </c>
      <c r="G39" s="5" t="str">
        <f t="shared" si="2"/>
        <v/>
      </c>
      <c r="H39" s="4" t="str">
        <f t="shared" si="0"/>
        <v/>
      </c>
      <c r="I39" s="10" t="str">
        <f t="shared" ca="1" si="3"/>
        <v/>
      </c>
    </row>
    <row r="40" spans="3:9">
      <c r="C40" s="10" t="str">
        <f t="shared" si="1"/>
        <v>-</v>
      </c>
      <c r="G40" s="5" t="str">
        <f t="shared" si="2"/>
        <v/>
      </c>
      <c r="H40" s="4" t="str">
        <f t="shared" si="0"/>
        <v/>
      </c>
      <c r="I40" s="10" t="str">
        <f t="shared" ca="1" si="3"/>
        <v/>
      </c>
    </row>
    <row r="41" spans="3:9">
      <c r="C41" s="10" t="str">
        <f t="shared" si="1"/>
        <v>-</v>
      </c>
      <c r="G41" s="5" t="str">
        <f t="shared" si="2"/>
        <v/>
      </c>
      <c r="H41" s="4" t="str">
        <f t="shared" si="0"/>
        <v/>
      </c>
      <c r="I41" s="10" t="str">
        <f t="shared" ca="1" si="3"/>
        <v/>
      </c>
    </row>
    <row r="42" spans="3:9">
      <c r="C42" s="10" t="str">
        <f t="shared" si="1"/>
        <v>-</v>
      </c>
      <c r="G42" s="5" t="str">
        <f t="shared" si="2"/>
        <v/>
      </c>
      <c r="H42" s="4" t="str">
        <f t="shared" si="0"/>
        <v/>
      </c>
      <c r="I42" s="10" t="str">
        <f t="shared" ca="1" si="3"/>
        <v/>
      </c>
    </row>
    <row r="43" spans="3:9">
      <c r="C43" s="10" t="str">
        <f t="shared" si="1"/>
        <v>-</v>
      </c>
      <c r="G43" s="5" t="str">
        <f t="shared" si="2"/>
        <v/>
      </c>
      <c r="H43" s="4" t="str">
        <f t="shared" si="0"/>
        <v/>
      </c>
      <c r="I43" s="10" t="str">
        <f t="shared" ca="1" si="3"/>
        <v/>
      </c>
    </row>
    <row r="44" spans="3:9">
      <c r="C44" s="10" t="str">
        <f t="shared" si="1"/>
        <v>-</v>
      </c>
      <c r="G44" s="5" t="str">
        <f t="shared" si="2"/>
        <v/>
      </c>
      <c r="H44" s="4" t="str">
        <f t="shared" si="0"/>
        <v/>
      </c>
      <c r="I44" s="10" t="str">
        <f t="shared" ca="1" si="3"/>
        <v/>
      </c>
    </row>
    <row r="45" spans="3:9">
      <c r="C45" s="10" t="str">
        <f t="shared" si="1"/>
        <v>-</v>
      </c>
      <c r="G45" s="5" t="str">
        <f t="shared" si="2"/>
        <v/>
      </c>
      <c r="H45" s="4" t="str">
        <f t="shared" si="0"/>
        <v/>
      </c>
      <c r="I45" s="10" t="str">
        <f t="shared" ca="1" si="3"/>
        <v/>
      </c>
    </row>
    <row r="46" spans="3:9">
      <c r="C46" s="10" t="str">
        <f t="shared" si="1"/>
        <v>-</v>
      </c>
      <c r="G46" s="5" t="str">
        <f t="shared" si="2"/>
        <v/>
      </c>
      <c r="H46" s="4" t="str">
        <f t="shared" si="0"/>
        <v/>
      </c>
      <c r="I46" s="10" t="str">
        <f t="shared" ca="1" si="3"/>
        <v/>
      </c>
    </row>
    <row r="47" spans="3:9">
      <c r="C47" s="10" t="str">
        <f t="shared" si="1"/>
        <v>-</v>
      </c>
      <c r="G47" s="5" t="str">
        <f t="shared" si="2"/>
        <v/>
      </c>
      <c r="H47" s="4" t="str">
        <f t="shared" si="0"/>
        <v/>
      </c>
      <c r="I47" s="10" t="str">
        <f t="shared" ca="1" si="3"/>
        <v/>
      </c>
    </row>
    <row r="48" spans="3:9">
      <c r="C48" s="10" t="str">
        <f t="shared" si="1"/>
        <v>-</v>
      </c>
      <c r="G48" s="5" t="str">
        <f t="shared" si="2"/>
        <v/>
      </c>
      <c r="H48" s="4" t="str">
        <f t="shared" si="0"/>
        <v/>
      </c>
      <c r="I48" s="10" t="str">
        <f t="shared" ca="1" si="3"/>
        <v/>
      </c>
    </row>
    <row r="49" spans="3:9">
      <c r="C49" s="10" t="str">
        <f t="shared" si="1"/>
        <v>-</v>
      </c>
      <c r="G49" s="5" t="str">
        <f t="shared" si="2"/>
        <v/>
      </c>
      <c r="H49" s="4" t="str">
        <f t="shared" si="0"/>
        <v/>
      </c>
      <c r="I49" s="10" t="str">
        <f t="shared" ca="1" si="3"/>
        <v/>
      </c>
    </row>
    <row r="50" spans="3:9">
      <c r="C50" s="10" t="str">
        <f t="shared" si="1"/>
        <v>-</v>
      </c>
      <c r="G50" s="5" t="str">
        <f t="shared" si="2"/>
        <v/>
      </c>
      <c r="H50" s="4" t="str">
        <f t="shared" si="0"/>
        <v/>
      </c>
      <c r="I50" s="10" t="str">
        <f t="shared" ca="1" si="3"/>
        <v/>
      </c>
    </row>
    <row r="51" spans="3:9">
      <c r="C51" s="10" t="str">
        <f t="shared" si="1"/>
        <v>-</v>
      </c>
      <c r="G51" s="5" t="str">
        <f t="shared" si="2"/>
        <v/>
      </c>
      <c r="H51" s="4" t="str">
        <f t="shared" si="0"/>
        <v/>
      </c>
      <c r="I51" s="10" t="str">
        <f t="shared" ca="1" si="3"/>
        <v/>
      </c>
    </row>
    <row r="52" spans="3:9">
      <c r="C52" s="10" t="str">
        <f t="shared" si="1"/>
        <v>-</v>
      </c>
      <c r="G52" s="5" t="str">
        <f t="shared" si="2"/>
        <v/>
      </c>
      <c r="H52" s="4" t="str">
        <f t="shared" si="0"/>
        <v/>
      </c>
      <c r="I52" s="10" t="str">
        <f t="shared" ca="1" si="3"/>
        <v/>
      </c>
    </row>
    <row r="53" spans="3:9">
      <c r="C53" s="10" t="str">
        <f t="shared" si="1"/>
        <v>-</v>
      </c>
      <c r="G53" s="5" t="str">
        <f t="shared" si="2"/>
        <v/>
      </c>
      <c r="H53" s="4" t="str">
        <f t="shared" si="0"/>
        <v/>
      </c>
      <c r="I53" s="10" t="str">
        <f t="shared" ca="1" si="3"/>
        <v/>
      </c>
    </row>
    <row r="54" spans="3:9">
      <c r="C54" s="10" t="str">
        <f t="shared" si="1"/>
        <v>-</v>
      </c>
      <c r="G54" s="5" t="str">
        <f t="shared" si="2"/>
        <v/>
      </c>
      <c r="H54" s="4" t="str">
        <f t="shared" si="0"/>
        <v/>
      </c>
      <c r="I54" s="10" t="str">
        <f t="shared" ca="1" si="3"/>
        <v/>
      </c>
    </row>
    <row r="55" spans="3:9">
      <c r="C55" s="10" t="str">
        <f t="shared" si="1"/>
        <v>-</v>
      </c>
      <c r="G55" s="5" t="str">
        <f t="shared" si="2"/>
        <v/>
      </c>
      <c r="H55" s="4" t="str">
        <f t="shared" si="0"/>
        <v/>
      </c>
      <c r="I55" s="10" t="str">
        <f t="shared" ca="1" si="3"/>
        <v/>
      </c>
    </row>
    <row r="56" spans="3:9">
      <c r="C56" s="10" t="str">
        <f t="shared" si="1"/>
        <v>-</v>
      </c>
      <c r="G56" s="5" t="str">
        <f t="shared" si="2"/>
        <v/>
      </c>
      <c r="H56" s="4" t="str">
        <f t="shared" si="0"/>
        <v/>
      </c>
      <c r="I56" s="10" t="str">
        <f t="shared" ca="1" si="3"/>
        <v/>
      </c>
    </row>
    <row r="57" spans="3:9">
      <c r="C57" s="10" t="str">
        <f t="shared" si="1"/>
        <v>-</v>
      </c>
      <c r="G57" s="5" t="str">
        <f t="shared" si="2"/>
        <v/>
      </c>
      <c r="H57" s="4" t="str">
        <f t="shared" si="0"/>
        <v/>
      </c>
      <c r="I57" s="10" t="str">
        <f t="shared" ca="1" si="3"/>
        <v/>
      </c>
    </row>
    <row r="58" spans="3:9">
      <c r="C58" s="10" t="str">
        <f t="shared" si="1"/>
        <v>-</v>
      </c>
      <c r="G58" s="5" t="str">
        <f t="shared" si="2"/>
        <v/>
      </c>
      <c r="H58" s="4" t="str">
        <f t="shared" si="0"/>
        <v/>
      </c>
      <c r="I58" s="10" t="str">
        <f t="shared" ca="1" si="3"/>
        <v/>
      </c>
    </row>
    <row r="59" spans="3:9">
      <c r="C59" s="10" t="str">
        <f t="shared" si="1"/>
        <v>-</v>
      </c>
      <c r="G59" s="5" t="str">
        <f t="shared" si="2"/>
        <v/>
      </c>
      <c r="H59" s="4" t="str">
        <f t="shared" si="0"/>
        <v/>
      </c>
      <c r="I59" s="10" t="str">
        <f t="shared" ca="1" si="3"/>
        <v/>
      </c>
    </row>
    <row r="60" spans="3:9">
      <c r="C60" s="10" t="str">
        <f t="shared" si="1"/>
        <v>-</v>
      </c>
      <c r="G60" s="5" t="str">
        <f t="shared" si="2"/>
        <v/>
      </c>
      <c r="H60" s="4" t="str">
        <f t="shared" si="0"/>
        <v/>
      </c>
      <c r="I60" s="10" t="str">
        <f t="shared" ca="1" si="3"/>
        <v/>
      </c>
    </row>
    <row r="61" spans="3:9">
      <c r="C61" s="10" t="str">
        <f t="shared" si="1"/>
        <v>-</v>
      </c>
      <c r="G61" s="5" t="str">
        <f t="shared" si="2"/>
        <v/>
      </c>
      <c r="H61" s="4" t="str">
        <f t="shared" si="0"/>
        <v/>
      </c>
      <c r="I61" s="10" t="str">
        <f t="shared" ca="1" si="3"/>
        <v/>
      </c>
    </row>
    <row r="62" spans="3:9">
      <c r="C62" s="10" t="str">
        <f t="shared" si="1"/>
        <v>-</v>
      </c>
      <c r="G62" s="5" t="str">
        <f t="shared" si="2"/>
        <v/>
      </c>
      <c r="H62" s="4" t="str">
        <f t="shared" si="0"/>
        <v/>
      </c>
      <c r="I62" s="10" t="str">
        <f t="shared" ca="1" si="3"/>
        <v/>
      </c>
    </row>
    <row r="63" spans="3:9">
      <c r="C63" s="10" t="str">
        <f t="shared" si="1"/>
        <v>-</v>
      </c>
      <c r="G63" s="5" t="str">
        <f t="shared" si="2"/>
        <v/>
      </c>
      <c r="H63" s="4" t="str">
        <f t="shared" si="0"/>
        <v/>
      </c>
      <c r="I63" s="10" t="str">
        <f t="shared" ca="1" si="3"/>
        <v/>
      </c>
    </row>
    <row r="64" spans="3:9">
      <c r="C64" s="10" t="str">
        <f t="shared" si="1"/>
        <v>-</v>
      </c>
      <c r="G64" s="5" t="str">
        <f t="shared" si="2"/>
        <v/>
      </c>
      <c r="H64" s="4" t="str">
        <f t="shared" si="0"/>
        <v/>
      </c>
      <c r="I64" s="10" t="str">
        <f t="shared" ca="1" si="3"/>
        <v/>
      </c>
    </row>
    <row r="65" spans="3:9">
      <c r="C65" s="10" t="str">
        <f t="shared" si="1"/>
        <v>-</v>
      </c>
      <c r="G65" s="5" t="str">
        <f t="shared" si="2"/>
        <v/>
      </c>
      <c r="H65" s="4" t="str">
        <f t="shared" si="0"/>
        <v/>
      </c>
      <c r="I65" s="10" t="str">
        <f t="shared" ca="1" si="3"/>
        <v/>
      </c>
    </row>
    <row r="66" spans="3:9">
      <c r="C66" s="10" t="str">
        <f t="shared" si="1"/>
        <v>-</v>
      </c>
      <c r="G66" s="5" t="str">
        <f t="shared" si="2"/>
        <v/>
      </c>
      <c r="H66" s="4" t="str">
        <f t="shared" ref="H66:H129" si="4">IF(F66="","",F66-G66)</f>
        <v/>
      </c>
      <c r="I66" s="10" t="str">
        <f t="shared" ca="1" si="3"/>
        <v/>
      </c>
    </row>
    <row r="67" spans="3:9">
      <c r="C67" s="10" t="str">
        <f t="shared" ref="C67:C130" si="5">IF(B67="Logiciels",5,IF(B67="machines et outillages",5,IF(B67="meubles de bureau",3,IF(B67="bâtiments",10,IF(B67="véhicules",5,IF(B67="aménagements",10,IF(B67="matériel informatique",3,"-")))))))</f>
        <v>-</v>
      </c>
      <c r="G67" s="5" t="str">
        <f t="shared" ref="G67:G130" si="6">IF(F67="","",SLN(F67,0,C67))</f>
        <v/>
      </c>
      <c r="H67" s="4" t="str">
        <f t="shared" si="4"/>
        <v/>
      </c>
      <c r="I67" s="10" t="str">
        <f t="shared" ref="I67:I130" ca="1" si="7">IF(D67="","",Nbdotationsrestantes(D67,C67)-YEAR(TODAY()))</f>
        <v/>
      </c>
    </row>
    <row r="68" spans="3:9">
      <c r="C68" s="10" t="str">
        <f t="shared" si="5"/>
        <v>-</v>
      </c>
      <c r="G68" s="5" t="str">
        <f t="shared" si="6"/>
        <v/>
      </c>
      <c r="H68" s="4" t="str">
        <f t="shared" si="4"/>
        <v/>
      </c>
      <c r="I68" s="10" t="str">
        <f t="shared" ca="1" si="7"/>
        <v/>
      </c>
    </row>
    <row r="69" spans="3:9">
      <c r="C69" s="10" t="str">
        <f t="shared" si="5"/>
        <v>-</v>
      </c>
      <c r="G69" s="5" t="str">
        <f t="shared" si="6"/>
        <v/>
      </c>
      <c r="H69" s="4" t="str">
        <f t="shared" si="4"/>
        <v/>
      </c>
      <c r="I69" s="10" t="str">
        <f t="shared" ca="1" si="7"/>
        <v/>
      </c>
    </row>
    <row r="70" spans="3:9">
      <c r="C70" s="10" t="str">
        <f t="shared" si="5"/>
        <v>-</v>
      </c>
      <c r="G70" s="5" t="str">
        <f t="shared" si="6"/>
        <v/>
      </c>
      <c r="H70" s="4" t="str">
        <f t="shared" si="4"/>
        <v/>
      </c>
      <c r="I70" s="10" t="str">
        <f t="shared" ca="1" si="7"/>
        <v/>
      </c>
    </row>
    <row r="71" spans="3:9">
      <c r="C71" s="10" t="str">
        <f t="shared" si="5"/>
        <v>-</v>
      </c>
      <c r="G71" s="5" t="str">
        <f t="shared" si="6"/>
        <v/>
      </c>
      <c r="H71" s="4" t="str">
        <f t="shared" si="4"/>
        <v/>
      </c>
      <c r="I71" s="10" t="str">
        <f t="shared" ca="1" si="7"/>
        <v/>
      </c>
    </row>
    <row r="72" spans="3:9">
      <c r="C72" s="10" t="str">
        <f t="shared" si="5"/>
        <v>-</v>
      </c>
      <c r="G72" s="5" t="str">
        <f t="shared" si="6"/>
        <v/>
      </c>
      <c r="H72" s="4" t="str">
        <f t="shared" si="4"/>
        <v/>
      </c>
      <c r="I72" s="10" t="str">
        <f t="shared" ca="1" si="7"/>
        <v/>
      </c>
    </row>
    <row r="73" spans="3:9">
      <c r="C73" s="10" t="str">
        <f t="shared" si="5"/>
        <v>-</v>
      </c>
      <c r="G73" s="5" t="str">
        <f t="shared" si="6"/>
        <v/>
      </c>
      <c r="H73" s="4" t="str">
        <f t="shared" si="4"/>
        <v/>
      </c>
      <c r="I73" s="10" t="str">
        <f t="shared" ca="1" si="7"/>
        <v/>
      </c>
    </row>
    <row r="74" spans="3:9">
      <c r="C74" s="10" t="str">
        <f t="shared" si="5"/>
        <v>-</v>
      </c>
      <c r="G74" s="5" t="str">
        <f t="shared" si="6"/>
        <v/>
      </c>
      <c r="H74" s="4" t="str">
        <f t="shared" si="4"/>
        <v/>
      </c>
      <c r="I74" s="10" t="str">
        <f t="shared" ca="1" si="7"/>
        <v/>
      </c>
    </row>
    <row r="75" spans="3:9">
      <c r="C75" s="10" t="str">
        <f t="shared" si="5"/>
        <v>-</v>
      </c>
      <c r="G75" s="5" t="str">
        <f t="shared" si="6"/>
        <v/>
      </c>
      <c r="H75" s="4" t="str">
        <f t="shared" si="4"/>
        <v/>
      </c>
      <c r="I75" s="10" t="str">
        <f t="shared" ca="1" si="7"/>
        <v/>
      </c>
    </row>
    <row r="76" spans="3:9">
      <c r="C76" s="10" t="str">
        <f t="shared" si="5"/>
        <v>-</v>
      </c>
      <c r="G76" s="5" t="str">
        <f t="shared" si="6"/>
        <v/>
      </c>
      <c r="H76" s="4" t="str">
        <f t="shared" si="4"/>
        <v/>
      </c>
      <c r="I76" s="10" t="str">
        <f t="shared" ca="1" si="7"/>
        <v/>
      </c>
    </row>
    <row r="77" spans="3:9">
      <c r="C77" s="10" t="str">
        <f t="shared" si="5"/>
        <v>-</v>
      </c>
      <c r="G77" s="5" t="str">
        <f t="shared" si="6"/>
        <v/>
      </c>
      <c r="H77" s="4" t="str">
        <f t="shared" si="4"/>
        <v/>
      </c>
      <c r="I77" s="10" t="str">
        <f t="shared" ca="1" si="7"/>
        <v/>
      </c>
    </row>
    <row r="78" spans="3:9">
      <c r="C78" s="10" t="str">
        <f t="shared" si="5"/>
        <v>-</v>
      </c>
      <c r="G78" s="5" t="str">
        <f t="shared" si="6"/>
        <v/>
      </c>
      <c r="H78" s="4" t="str">
        <f t="shared" si="4"/>
        <v/>
      </c>
      <c r="I78" s="10" t="str">
        <f t="shared" ca="1" si="7"/>
        <v/>
      </c>
    </row>
    <row r="79" spans="3:9">
      <c r="C79" s="10" t="str">
        <f t="shared" si="5"/>
        <v>-</v>
      </c>
      <c r="G79" s="5" t="str">
        <f t="shared" si="6"/>
        <v/>
      </c>
      <c r="H79" s="4" t="str">
        <f t="shared" si="4"/>
        <v/>
      </c>
      <c r="I79" s="10" t="str">
        <f t="shared" ca="1" si="7"/>
        <v/>
      </c>
    </row>
    <row r="80" spans="3:9">
      <c r="C80" s="10" t="str">
        <f t="shared" si="5"/>
        <v>-</v>
      </c>
      <c r="G80" s="5" t="str">
        <f t="shared" si="6"/>
        <v/>
      </c>
      <c r="H80" s="4" t="str">
        <f t="shared" si="4"/>
        <v/>
      </c>
      <c r="I80" s="10" t="str">
        <f t="shared" ca="1" si="7"/>
        <v/>
      </c>
    </row>
    <row r="81" spans="3:9">
      <c r="C81" s="10" t="str">
        <f t="shared" si="5"/>
        <v>-</v>
      </c>
      <c r="G81" s="5" t="str">
        <f t="shared" si="6"/>
        <v/>
      </c>
      <c r="H81" s="4" t="str">
        <f t="shared" si="4"/>
        <v/>
      </c>
      <c r="I81" s="10" t="str">
        <f t="shared" ca="1" si="7"/>
        <v/>
      </c>
    </row>
    <row r="82" spans="3:9">
      <c r="C82" s="10" t="str">
        <f t="shared" si="5"/>
        <v>-</v>
      </c>
      <c r="G82" s="5" t="str">
        <f t="shared" si="6"/>
        <v/>
      </c>
      <c r="H82" s="4" t="str">
        <f t="shared" si="4"/>
        <v/>
      </c>
      <c r="I82" s="10" t="str">
        <f t="shared" ca="1" si="7"/>
        <v/>
      </c>
    </row>
    <row r="83" spans="3:9">
      <c r="C83" s="10" t="str">
        <f t="shared" si="5"/>
        <v>-</v>
      </c>
      <c r="G83" s="5" t="str">
        <f t="shared" si="6"/>
        <v/>
      </c>
      <c r="H83" s="4" t="str">
        <f t="shared" si="4"/>
        <v/>
      </c>
      <c r="I83" s="10" t="str">
        <f t="shared" ca="1" si="7"/>
        <v/>
      </c>
    </row>
    <row r="84" spans="3:9">
      <c r="C84" s="10" t="str">
        <f t="shared" si="5"/>
        <v>-</v>
      </c>
      <c r="G84" s="5" t="str">
        <f t="shared" si="6"/>
        <v/>
      </c>
      <c r="H84" s="4" t="str">
        <f t="shared" si="4"/>
        <v/>
      </c>
      <c r="I84" s="10" t="str">
        <f t="shared" ca="1" si="7"/>
        <v/>
      </c>
    </row>
    <row r="85" spans="3:9">
      <c r="C85" s="10" t="str">
        <f t="shared" si="5"/>
        <v>-</v>
      </c>
      <c r="G85" s="5" t="str">
        <f t="shared" si="6"/>
        <v/>
      </c>
      <c r="H85" s="4" t="str">
        <f t="shared" si="4"/>
        <v/>
      </c>
      <c r="I85" s="10" t="str">
        <f t="shared" ca="1" si="7"/>
        <v/>
      </c>
    </row>
    <row r="86" spans="3:9">
      <c r="C86" s="10" t="str">
        <f t="shared" si="5"/>
        <v>-</v>
      </c>
      <c r="G86" s="5" t="str">
        <f t="shared" si="6"/>
        <v/>
      </c>
      <c r="H86" s="4" t="str">
        <f t="shared" si="4"/>
        <v/>
      </c>
      <c r="I86" s="10" t="str">
        <f t="shared" ca="1" si="7"/>
        <v/>
      </c>
    </row>
    <row r="87" spans="3:9">
      <c r="C87" s="10" t="str">
        <f t="shared" si="5"/>
        <v>-</v>
      </c>
      <c r="G87" s="5" t="str">
        <f t="shared" si="6"/>
        <v/>
      </c>
      <c r="H87" s="4" t="str">
        <f t="shared" si="4"/>
        <v/>
      </c>
      <c r="I87" s="10" t="str">
        <f t="shared" ca="1" si="7"/>
        <v/>
      </c>
    </row>
    <row r="88" spans="3:9">
      <c r="C88" s="10" t="str">
        <f t="shared" si="5"/>
        <v>-</v>
      </c>
      <c r="G88" s="5" t="str">
        <f t="shared" si="6"/>
        <v/>
      </c>
      <c r="H88" s="4" t="str">
        <f t="shared" si="4"/>
        <v/>
      </c>
      <c r="I88" s="10" t="str">
        <f t="shared" ca="1" si="7"/>
        <v/>
      </c>
    </row>
    <row r="89" spans="3:9">
      <c r="C89" s="10" t="str">
        <f t="shared" si="5"/>
        <v>-</v>
      </c>
      <c r="G89" s="5" t="str">
        <f t="shared" si="6"/>
        <v/>
      </c>
      <c r="H89" s="4" t="str">
        <f t="shared" si="4"/>
        <v/>
      </c>
      <c r="I89" s="10" t="str">
        <f t="shared" ca="1" si="7"/>
        <v/>
      </c>
    </row>
    <row r="90" spans="3:9">
      <c r="C90" s="10" t="str">
        <f t="shared" si="5"/>
        <v>-</v>
      </c>
      <c r="G90" s="5" t="str">
        <f t="shared" si="6"/>
        <v/>
      </c>
      <c r="H90" s="4" t="str">
        <f t="shared" si="4"/>
        <v/>
      </c>
      <c r="I90" s="10" t="str">
        <f t="shared" ca="1" si="7"/>
        <v/>
      </c>
    </row>
    <row r="91" spans="3:9">
      <c r="C91" s="10" t="str">
        <f t="shared" si="5"/>
        <v>-</v>
      </c>
      <c r="G91" s="5" t="str">
        <f t="shared" si="6"/>
        <v/>
      </c>
      <c r="H91" s="4" t="str">
        <f t="shared" si="4"/>
        <v/>
      </c>
      <c r="I91" s="10" t="str">
        <f t="shared" ca="1" si="7"/>
        <v/>
      </c>
    </row>
    <row r="92" spans="3:9">
      <c r="C92" s="10" t="str">
        <f t="shared" si="5"/>
        <v>-</v>
      </c>
      <c r="G92" s="5" t="str">
        <f t="shared" si="6"/>
        <v/>
      </c>
      <c r="H92" s="4" t="str">
        <f t="shared" si="4"/>
        <v/>
      </c>
      <c r="I92" s="10" t="str">
        <f t="shared" ca="1" si="7"/>
        <v/>
      </c>
    </row>
    <row r="93" spans="3:9">
      <c r="C93" s="10" t="str">
        <f t="shared" si="5"/>
        <v>-</v>
      </c>
      <c r="G93" s="5" t="str">
        <f t="shared" si="6"/>
        <v/>
      </c>
      <c r="H93" s="4" t="str">
        <f t="shared" si="4"/>
        <v/>
      </c>
      <c r="I93" s="10" t="str">
        <f t="shared" ca="1" si="7"/>
        <v/>
      </c>
    </row>
    <row r="94" spans="3:9">
      <c r="C94" s="10" t="str">
        <f t="shared" si="5"/>
        <v>-</v>
      </c>
      <c r="G94" s="5" t="str">
        <f t="shared" si="6"/>
        <v/>
      </c>
      <c r="H94" s="4" t="str">
        <f t="shared" si="4"/>
        <v/>
      </c>
      <c r="I94" s="10" t="str">
        <f t="shared" ca="1" si="7"/>
        <v/>
      </c>
    </row>
    <row r="95" spans="3:9">
      <c r="C95" s="10" t="str">
        <f t="shared" si="5"/>
        <v>-</v>
      </c>
      <c r="G95" s="5" t="str">
        <f t="shared" si="6"/>
        <v/>
      </c>
      <c r="H95" s="4" t="str">
        <f t="shared" si="4"/>
        <v/>
      </c>
      <c r="I95" s="10" t="str">
        <f t="shared" ca="1" si="7"/>
        <v/>
      </c>
    </row>
    <row r="96" spans="3:9">
      <c r="C96" s="10" t="str">
        <f t="shared" si="5"/>
        <v>-</v>
      </c>
      <c r="G96" s="5" t="str">
        <f t="shared" si="6"/>
        <v/>
      </c>
      <c r="H96" s="4" t="str">
        <f t="shared" si="4"/>
        <v/>
      </c>
      <c r="I96" s="10" t="str">
        <f t="shared" ca="1" si="7"/>
        <v/>
      </c>
    </row>
    <row r="97" spans="3:9">
      <c r="C97" s="10" t="str">
        <f t="shared" si="5"/>
        <v>-</v>
      </c>
      <c r="G97" s="5" t="str">
        <f t="shared" si="6"/>
        <v/>
      </c>
      <c r="H97" s="4" t="str">
        <f t="shared" si="4"/>
        <v/>
      </c>
      <c r="I97" s="10" t="str">
        <f t="shared" ca="1" si="7"/>
        <v/>
      </c>
    </row>
    <row r="98" spans="3:9">
      <c r="C98" s="10" t="str">
        <f t="shared" si="5"/>
        <v>-</v>
      </c>
      <c r="G98" s="5" t="str">
        <f t="shared" si="6"/>
        <v/>
      </c>
      <c r="H98" s="4" t="str">
        <f t="shared" si="4"/>
        <v/>
      </c>
      <c r="I98" s="10" t="str">
        <f t="shared" ca="1" si="7"/>
        <v/>
      </c>
    </row>
    <row r="99" spans="3:9">
      <c r="C99" s="10" t="str">
        <f t="shared" si="5"/>
        <v>-</v>
      </c>
      <c r="G99" s="5" t="str">
        <f t="shared" si="6"/>
        <v/>
      </c>
      <c r="H99" s="4" t="str">
        <f t="shared" si="4"/>
        <v/>
      </c>
      <c r="I99" s="10" t="str">
        <f t="shared" ca="1" si="7"/>
        <v/>
      </c>
    </row>
    <row r="100" spans="3:9">
      <c r="C100" s="10" t="str">
        <f t="shared" si="5"/>
        <v>-</v>
      </c>
      <c r="G100" s="5" t="str">
        <f t="shared" si="6"/>
        <v/>
      </c>
      <c r="H100" s="4" t="str">
        <f t="shared" si="4"/>
        <v/>
      </c>
      <c r="I100" s="10" t="str">
        <f t="shared" ca="1" si="7"/>
        <v/>
      </c>
    </row>
    <row r="101" spans="3:9">
      <c r="C101" s="10" t="str">
        <f t="shared" si="5"/>
        <v>-</v>
      </c>
      <c r="G101" s="5" t="str">
        <f t="shared" si="6"/>
        <v/>
      </c>
      <c r="H101" s="4" t="str">
        <f t="shared" si="4"/>
        <v/>
      </c>
      <c r="I101" s="10" t="str">
        <f t="shared" ca="1" si="7"/>
        <v/>
      </c>
    </row>
    <row r="102" spans="3:9">
      <c r="C102" s="10" t="str">
        <f t="shared" si="5"/>
        <v>-</v>
      </c>
      <c r="G102" s="5" t="str">
        <f t="shared" si="6"/>
        <v/>
      </c>
      <c r="H102" s="4" t="str">
        <f t="shared" si="4"/>
        <v/>
      </c>
      <c r="I102" s="10" t="str">
        <f t="shared" ca="1" si="7"/>
        <v/>
      </c>
    </row>
    <row r="103" spans="3:9">
      <c r="C103" s="10" t="str">
        <f t="shared" si="5"/>
        <v>-</v>
      </c>
      <c r="G103" s="5" t="str">
        <f t="shared" si="6"/>
        <v/>
      </c>
      <c r="H103" s="4" t="str">
        <f t="shared" si="4"/>
        <v/>
      </c>
      <c r="I103" s="10" t="str">
        <f t="shared" ca="1" si="7"/>
        <v/>
      </c>
    </row>
    <row r="104" spans="3:9">
      <c r="C104" s="10" t="str">
        <f t="shared" si="5"/>
        <v>-</v>
      </c>
      <c r="G104" s="5" t="str">
        <f t="shared" si="6"/>
        <v/>
      </c>
      <c r="H104" s="4" t="str">
        <f t="shared" si="4"/>
        <v/>
      </c>
      <c r="I104" s="10" t="str">
        <f t="shared" ca="1" si="7"/>
        <v/>
      </c>
    </row>
    <row r="105" spans="3:9">
      <c r="C105" s="10" t="str">
        <f t="shared" si="5"/>
        <v>-</v>
      </c>
      <c r="G105" s="5" t="str">
        <f t="shared" si="6"/>
        <v/>
      </c>
      <c r="H105" s="4" t="str">
        <f t="shared" si="4"/>
        <v/>
      </c>
      <c r="I105" s="10" t="str">
        <f t="shared" ca="1" si="7"/>
        <v/>
      </c>
    </row>
    <row r="106" spans="3:9">
      <c r="C106" s="10" t="str">
        <f t="shared" si="5"/>
        <v>-</v>
      </c>
      <c r="G106" s="5" t="str">
        <f t="shared" si="6"/>
        <v/>
      </c>
      <c r="H106" s="4" t="str">
        <f t="shared" si="4"/>
        <v/>
      </c>
      <c r="I106" s="10" t="str">
        <f t="shared" ca="1" si="7"/>
        <v/>
      </c>
    </row>
    <row r="107" spans="3:9">
      <c r="C107" s="10" t="str">
        <f t="shared" si="5"/>
        <v>-</v>
      </c>
      <c r="G107" s="5" t="str">
        <f t="shared" si="6"/>
        <v/>
      </c>
      <c r="H107" s="4" t="str">
        <f t="shared" si="4"/>
        <v/>
      </c>
      <c r="I107" s="10" t="str">
        <f t="shared" ca="1" si="7"/>
        <v/>
      </c>
    </row>
    <row r="108" spans="3:9">
      <c r="C108" s="10" t="str">
        <f t="shared" si="5"/>
        <v>-</v>
      </c>
      <c r="G108" s="5" t="str">
        <f t="shared" si="6"/>
        <v/>
      </c>
      <c r="H108" s="4" t="str">
        <f t="shared" si="4"/>
        <v/>
      </c>
      <c r="I108" s="10" t="str">
        <f t="shared" ca="1" si="7"/>
        <v/>
      </c>
    </row>
    <row r="109" spans="3:9">
      <c r="C109" s="10" t="str">
        <f t="shared" si="5"/>
        <v>-</v>
      </c>
      <c r="G109" s="5" t="str">
        <f t="shared" si="6"/>
        <v/>
      </c>
      <c r="H109" s="4" t="str">
        <f t="shared" si="4"/>
        <v/>
      </c>
      <c r="I109" s="10" t="str">
        <f t="shared" ca="1" si="7"/>
        <v/>
      </c>
    </row>
    <row r="110" spans="3:9">
      <c r="C110" s="10" t="str">
        <f t="shared" si="5"/>
        <v>-</v>
      </c>
      <c r="G110" s="5" t="str">
        <f t="shared" si="6"/>
        <v/>
      </c>
      <c r="H110" s="4" t="str">
        <f t="shared" si="4"/>
        <v/>
      </c>
      <c r="I110" s="10" t="str">
        <f t="shared" ca="1" si="7"/>
        <v/>
      </c>
    </row>
    <row r="111" spans="3:9">
      <c r="C111" s="10" t="str">
        <f t="shared" si="5"/>
        <v>-</v>
      </c>
      <c r="G111" s="5" t="str">
        <f t="shared" si="6"/>
        <v/>
      </c>
      <c r="H111" s="4" t="str">
        <f t="shared" si="4"/>
        <v/>
      </c>
      <c r="I111" s="10" t="str">
        <f t="shared" ca="1" si="7"/>
        <v/>
      </c>
    </row>
    <row r="112" spans="3:9">
      <c r="C112" s="10" t="str">
        <f t="shared" si="5"/>
        <v>-</v>
      </c>
      <c r="G112" s="5" t="str">
        <f t="shared" si="6"/>
        <v/>
      </c>
      <c r="H112" s="4" t="str">
        <f t="shared" si="4"/>
        <v/>
      </c>
      <c r="I112" s="10" t="str">
        <f t="shared" ca="1" si="7"/>
        <v/>
      </c>
    </row>
    <row r="113" spans="3:9">
      <c r="C113" s="10" t="str">
        <f t="shared" si="5"/>
        <v>-</v>
      </c>
      <c r="G113" s="5" t="str">
        <f t="shared" si="6"/>
        <v/>
      </c>
      <c r="H113" s="4" t="str">
        <f t="shared" si="4"/>
        <v/>
      </c>
      <c r="I113" s="10" t="str">
        <f t="shared" ca="1" si="7"/>
        <v/>
      </c>
    </row>
    <row r="114" spans="3:9">
      <c r="C114" s="10" t="str">
        <f t="shared" si="5"/>
        <v>-</v>
      </c>
      <c r="G114" s="5" t="str">
        <f t="shared" si="6"/>
        <v/>
      </c>
      <c r="H114" s="4" t="str">
        <f t="shared" si="4"/>
        <v/>
      </c>
      <c r="I114" s="10" t="str">
        <f t="shared" ca="1" si="7"/>
        <v/>
      </c>
    </row>
    <row r="115" spans="3:9">
      <c r="C115" s="10" t="str">
        <f t="shared" si="5"/>
        <v>-</v>
      </c>
      <c r="G115" s="5" t="str">
        <f t="shared" si="6"/>
        <v/>
      </c>
      <c r="H115" s="4" t="str">
        <f t="shared" si="4"/>
        <v/>
      </c>
      <c r="I115" s="10" t="str">
        <f t="shared" ca="1" si="7"/>
        <v/>
      </c>
    </row>
    <row r="116" spans="3:9">
      <c r="C116" s="10" t="str">
        <f t="shared" si="5"/>
        <v>-</v>
      </c>
      <c r="G116" s="5" t="str">
        <f t="shared" si="6"/>
        <v/>
      </c>
      <c r="H116" s="4" t="str">
        <f t="shared" si="4"/>
        <v/>
      </c>
      <c r="I116" s="10" t="str">
        <f t="shared" ca="1" si="7"/>
        <v/>
      </c>
    </row>
    <row r="117" spans="3:9">
      <c r="C117" s="10" t="str">
        <f t="shared" si="5"/>
        <v>-</v>
      </c>
      <c r="G117" s="5" t="str">
        <f t="shared" si="6"/>
        <v/>
      </c>
      <c r="H117" s="4" t="str">
        <f t="shared" si="4"/>
        <v/>
      </c>
      <c r="I117" s="10" t="str">
        <f t="shared" ca="1" si="7"/>
        <v/>
      </c>
    </row>
    <row r="118" spans="3:9">
      <c r="C118" s="10" t="str">
        <f t="shared" si="5"/>
        <v>-</v>
      </c>
      <c r="G118" s="5" t="str">
        <f t="shared" si="6"/>
        <v/>
      </c>
      <c r="H118" s="4" t="str">
        <f t="shared" si="4"/>
        <v/>
      </c>
      <c r="I118" s="10" t="str">
        <f t="shared" ca="1" si="7"/>
        <v/>
      </c>
    </row>
    <row r="119" spans="3:9">
      <c r="C119" s="10" t="str">
        <f t="shared" si="5"/>
        <v>-</v>
      </c>
      <c r="G119" s="5" t="str">
        <f t="shared" si="6"/>
        <v/>
      </c>
      <c r="H119" s="4" t="str">
        <f t="shared" si="4"/>
        <v/>
      </c>
      <c r="I119" s="10" t="str">
        <f t="shared" ca="1" si="7"/>
        <v/>
      </c>
    </row>
    <row r="120" spans="3:9">
      <c r="C120" s="10" t="str">
        <f t="shared" si="5"/>
        <v>-</v>
      </c>
      <c r="G120" s="5" t="str">
        <f t="shared" si="6"/>
        <v/>
      </c>
      <c r="H120" s="4" t="str">
        <f t="shared" si="4"/>
        <v/>
      </c>
      <c r="I120" s="10" t="str">
        <f t="shared" ca="1" si="7"/>
        <v/>
      </c>
    </row>
    <row r="121" spans="3:9">
      <c r="C121" s="10" t="str">
        <f t="shared" si="5"/>
        <v>-</v>
      </c>
      <c r="G121" s="5" t="str">
        <f t="shared" si="6"/>
        <v/>
      </c>
      <c r="H121" s="4" t="str">
        <f t="shared" si="4"/>
        <v/>
      </c>
      <c r="I121" s="10" t="str">
        <f t="shared" ca="1" si="7"/>
        <v/>
      </c>
    </row>
    <row r="122" spans="3:9">
      <c r="C122" s="10" t="str">
        <f t="shared" si="5"/>
        <v>-</v>
      </c>
      <c r="G122" s="5" t="str">
        <f t="shared" si="6"/>
        <v/>
      </c>
      <c r="H122" s="4" t="str">
        <f t="shared" si="4"/>
        <v/>
      </c>
      <c r="I122" s="10" t="str">
        <f t="shared" ca="1" si="7"/>
        <v/>
      </c>
    </row>
    <row r="123" spans="3:9">
      <c r="C123" s="10" t="str">
        <f t="shared" si="5"/>
        <v>-</v>
      </c>
      <c r="G123" s="5" t="str">
        <f t="shared" si="6"/>
        <v/>
      </c>
      <c r="H123" s="4" t="str">
        <f t="shared" si="4"/>
        <v/>
      </c>
      <c r="I123" s="10" t="str">
        <f t="shared" ca="1" si="7"/>
        <v/>
      </c>
    </row>
    <row r="124" spans="3:9">
      <c r="C124" s="10" t="str">
        <f t="shared" si="5"/>
        <v>-</v>
      </c>
      <c r="G124" s="5" t="str">
        <f t="shared" si="6"/>
        <v/>
      </c>
      <c r="H124" s="4" t="str">
        <f t="shared" si="4"/>
        <v/>
      </c>
      <c r="I124" s="10" t="str">
        <f t="shared" ca="1" si="7"/>
        <v/>
      </c>
    </row>
    <row r="125" spans="3:9">
      <c r="C125" s="10" t="str">
        <f t="shared" si="5"/>
        <v>-</v>
      </c>
      <c r="G125" s="5" t="str">
        <f t="shared" si="6"/>
        <v/>
      </c>
      <c r="H125" s="4" t="str">
        <f t="shared" si="4"/>
        <v/>
      </c>
      <c r="I125" s="10" t="str">
        <f t="shared" ca="1" si="7"/>
        <v/>
      </c>
    </row>
    <row r="126" spans="3:9">
      <c r="C126" s="10" t="str">
        <f t="shared" si="5"/>
        <v>-</v>
      </c>
      <c r="G126" s="5" t="str">
        <f t="shared" si="6"/>
        <v/>
      </c>
      <c r="H126" s="4" t="str">
        <f t="shared" si="4"/>
        <v/>
      </c>
      <c r="I126" s="10" t="str">
        <f t="shared" ca="1" si="7"/>
        <v/>
      </c>
    </row>
    <row r="127" spans="3:9">
      <c r="C127" s="10" t="str">
        <f t="shared" si="5"/>
        <v>-</v>
      </c>
      <c r="G127" s="5" t="str">
        <f t="shared" si="6"/>
        <v/>
      </c>
      <c r="H127" s="4" t="str">
        <f t="shared" si="4"/>
        <v/>
      </c>
      <c r="I127" s="10" t="str">
        <f t="shared" ca="1" si="7"/>
        <v/>
      </c>
    </row>
    <row r="128" spans="3:9">
      <c r="C128" s="10" t="str">
        <f t="shared" si="5"/>
        <v>-</v>
      </c>
      <c r="G128" s="5" t="str">
        <f t="shared" si="6"/>
        <v/>
      </c>
      <c r="H128" s="4" t="str">
        <f t="shared" si="4"/>
        <v/>
      </c>
      <c r="I128" s="10" t="str">
        <f t="shared" ca="1" si="7"/>
        <v/>
      </c>
    </row>
    <row r="129" spans="3:9">
      <c r="C129" s="10" t="str">
        <f t="shared" si="5"/>
        <v>-</v>
      </c>
      <c r="G129" s="5" t="str">
        <f t="shared" si="6"/>
        <v/>
      </c>
      <c r="H129" s="4" t="str">
        <f t="shared" si="4"/>
        <v/>
      </c>
      <c r="I129" s="10" t="str">
        <f t="shared" ca="1" si="7"/>
        <v/>
      </c>
    </row>
    <row r="130" spans="3:9">
      <c r="C130" s="10" t="str">
        <f t="shared" si="5"/>
        <v>-</v>
      </c>
      <c r="G130" s="5" t="str">
        <f t="shared" si="6"/>
        <v/>
      </c>
      <c r="H130" s="4" t="str">
        <f t="shared" ref="H130:H143" si="8">IF(F130="","",F130-G130)</f>
        <v/>
      </c>
      <c r="I130" s="10" t="str">
        <f t="shared" ca="1" si="7"/>
        <v/>
      </c>
    </row>
    <row r="131" spans="3:9">
      <c r="C131" s="10" t="str">
        <f t="shared" ref="C131:C143" si="9">IF(B131="Logiciels",5,IF(B131="machines et outillages",5,IF(B131="meubles de bureau",3,IF(B131="bâtiments",10,IF(B131="véhicules",5,IF(B131="aménagements",10,IF(B131="matériel informatique",3,"-")))))))</f>
        <v>-</v>
      </c>
      <c r="G131" s="5" t="str">
        <f t="shared" ref="G131:G143" si="10">IF(F131="","",SLN(F131,0,C131))</f>
        <v/>
      </c>
      <c r="H131" s="4" t="str">
        <f t="shared" si="8"/>
        <v/>
      </c>
      <c r="I131" s="10" t="str">
        <f t="shared" ref="I131:I143" ca="1" si="11">IF(D131="","",Nbdotationsrestantes(D131,C131)-YEAR(TODAY()))</f>
        <v/>
      </c>
    </row>
    <row r="132" spans="3:9">
      <c r="C132" s="10" t="str">
        <f t="shared" si="9"/>
        <v>-</v>
      </c>
      <c r="G132" s="5" t="str">
        <f t="shared" si="10"/>
        <v/>
      </c>
      <c r="H132" s="4" t="str">
        <f t="shared" si="8"/>
        <v/>
      </c>
      <c r="I132" s="10" t="str">
        <f t="shared" ca="1" si="11"/>
        <v/>
      </c>
    </row>
    <row r="133" spans="3:9">
      <c r="C133" s="10" t="str">
        <f t="shared" si="9"/>
        <v>-</v>
      </c>
      <c r="G133" s="5" t="str">
        <f t="shared" si="10"/>
        <v/>
      </c>
      <c r="H133" s="4" t="str">
        <f t="shared" si="8"/>
        <v/>
      </c>
      <c r="I133" s="10" t="str">
        <f t="shared" ca="1" si="11"/>
        <v/>
      </c>
    </row>
    <row r="134" spans="3:9">
      <c r="C134" s="10" t="str">
        <f t="shared" si="9"/>
        <v>-</v>
      </c>
      <c r="G134" s="5" t="str">
        <f t="shared" si="10"/>
        <v/>
      </c>
      <c r="H134" s="4" t="str">
        <f t="shared" si="8"/>
        <v/>
      </c>
      <c r="I134" s="10" t="str">
        <f t="shared" ca="1" si="11"/>
        <v/>
      </c>
    </row>
    <row r="135" spans="3:9">
      <c r="C135" s="10" t="str">
        <f t="shared" si="9"/>
        <v>-</v>
      </c>
      <c r="G135" s="5" t="str">
        <f t="shared" si="10"/>
        <v/>
      </c>
      <c r="H135" s="4" t="str">
        <f t="shared" si="8"/>
        <v/>
      </c>
      <c r="I135" s="10" t="str">
        <f t="shared" ca="1" si="11"/>
        <v/>
      </c>
    </row>
    <row r="136" spans="3:9">
      <c r="C136" s="10" t="str">
        <f t="shared" si="9"/>
        <v>-</v>
      </c>
      <c r="G136" s="5" t="str">
        <f t="shared" si="10"/>
        <v/>
      </c>
      <c r="H136" s="4" t="str">
        <f t="shared" si="8"/>
        <v/>
      </c>
      <c r="I136" s="10" t="str">
        <f t="shared" ca="1" si="11"/>
        <v/>
      </c>
    </row>
    <row r="137" spans="3:9">
      <c r="C137" s="10" t="str">
        <f t="shared" si="9"/>
        <v>-</v>
      </c>
      <c r="G137" s="5" t="str">
        <f t="shared" si="10"/>
        <v/>
      </c>
      <c r="H137" s="4" t="str">
        <f t="shared" si="8"/>
        <v/>
      </c>
      <c r="I137" s="10" t="str">
        <f t="shared" ca="1" si="11"/>
        <v/>
      </c>
    </row>
    <row r="138" spans="3:9">
      <c r="C138" s="10" t="str">
        <f t="shared" si="9"/>
        <v>-</v>
      </c>
      <c r="G138" s="5" t="str">
        <f t="shared" si="10"/>
        <v/>
      </c>
      <c r="H138" s="4" t="str">
        <f t="shared" si="8"/>
        <v/>
      </c>
      <c r="I138" s="10" t="str">
        <f t="shared" ca="1" si="11"/>
        <v/>
      </c>
    </row>
    <row r="139" spans="3:9">
      <c r="C139" s="10" t="str">
        <f t="shared" si="9"/>
        <v>-</v>
      </c>
      <c r="G139" s="5" t="str">
        <f t="shared" si="10"/>
        <v/>
      </c>
      <c r="H139" s="4" t="str">
        <f t="shared" si="8"/>
        <v/>
      </c>
      <c r="I139" s="10" t="str">
        <f t="shared" ca="1" si="11"/>
        <v/>
      </c>
    </row>
    <row r="140" spans="3:9">
      <c r="C140" s="10" t="str">
        <f t="shared" si="9"/>
        <v>-</v>
      </c>
      <c r="G140" s="5" t="str">
        <f t="shared" si="10"/>
        <v/>
      </c>
      <c r="H140" s="4" t="str">
        <f t="shared" si="8"/>
        <v/>
      </c>
      <c r="I140" s="10" t="str">
        <f t="shared" ca="1" si="11"/>
        <v/>
      </c>
    </row>
    <row r="141" spans="3:9">
      <c r="C141" s="10" t="str">
        <f t="shared" si="9"/>
        <v>-</v>
      </c>
      <c r="G141" s="5" t="str">
        <f t="shared" si="10"/>
        <v/>
      </c>
      <c r="H141" s="4" t="str">
        <f t="shared" si="8"/>
        <v/>
      </c>
      <c r="I141" s="10" t="str">
        <f t="shared" ca="1" si="11"/>
        <v/>
      </c>
    </row>
    <row r="142" spans="3:9">
      <c r="C142" s="10" t="str">
        <f t="shared" si="9"/>
        <v>-</v>
      </c>
      <c r="G142" s="5" t="str">
        <f t="shared" si="10"/>
        <v/>
      </c>
      <c r="H142" s="4" t="str">
        <f t="shared" si="8"/>
        <v/>
      </c>
      <c r="I142" s="10" t="str">
        <f t="shared" ca="1" si="11"/>
        <v/>
      </c>
    </row>
    <row r="143" spans="3:9">
      <c r="C143" s="10" t="str">
        <f t="shared" si="9"/>
        <v>-</v>
      </c>
      <c r="G143" s="5" t="str">
        <f t="shared" si="10"/>
        <v/>
      </c>
      <c r="H143" s="4" t="str">
        <f t="shared" si="8"/>
        <v/>
      </c>
      <c r="I143" s="10" t="str">
        <f t="shared" ca="1" si="11"/>
        <v/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D10"/>
  <sheetViews>
    <sheetView workbookViewId="0">
      <selection activeCell="D3" sqref="D3"/>
    </sheetView>
  </sheetViews>
  <sheetFormatPr baseColWidth="10" defaultRowHeight="15" x14ac:dyDescent="0"/>
  <cols>
    <col min="1" max="1" width="19.5" bestFit="1" customWidth="1"/>
    <col min="2" max="2" width="11.5" bestFit="1" customWidth="1"/>
    <col min="3" max="3" width="30.1640625" bestFit="1" customWidth="1"/>
    <col min="4" max="4" width="23.1640625" bestFit="1" customWidth="1"/>
  </cols>
  <sheetData>
    <row r="1" spans="1:4">
      <c r="A1" s="13" t="s">
        <v>30</v>
      </c>
      <c r="B1" s="13"/>
      <c r="C1" s="13"/>
      <c r="D1" s="13"/>
    </row>
    <row r="2" spans="1:4">
      <c r="A2" s="6" t="s">
        <v>11</v>
      </c>
      <c r="B2" s="6" t="s">
        <v>31</v>
      </c>
      <c r="C2" s="6" t="s">
        <v>32</v>
      </c>
      <c r="D2" s="6" t="s">
        <v>33</v>
      </c>
    </row>
    <row r="3" spans="1:4">
      <c r="A3" t="s">
        <v>2</v>
      </c>
      <c r="B3" s="7">
        <f>SUMIF(Listing!$B$2:B143,"bâtiments",Listing!$F$2:F143)</f>
        <v>79837</v>
      </c>
      <c r="C3" s="7">
        <f>B3/Catégories!C2</f>
        <v>7983.7</v>
      </c>
      <c r="D3" s="7">
        <f>B3-C3</f>
        <v>71853.3</v>
      </c>
    </row>
    <row r="4" spans="1:4">
      <c r="A4" t="s">
        <v>3</v>
      </c>
      <c r="B4" s="7">
        <f>SUMIF(Listing!$B$2:B144,"Aménagements",Listing!$F$2:F144)</f>
        <v>0</v>
      </c>
      <c r="C4" s="7">
        <f>B4/Catégories!C3</f>
        <v>0</v>
      </c>
      <c r="D4" s="7">
        <f t="shared" ref="D4:D8" si="0">B4-C4</f>
        <v>0</v>
      </c>
    </row>
    <row r="5" spans="1:4">
      <c r="A5" t="s">
        <v>4</v>
      </c>
      <c r="B5" s="7">
        <f>SUMIF(Listing!$B$2:B145,"Machines et outillages",Listing!$F$2:F145)</f>
        <v>750</v>
      </c>
      <c r="C5" s="7">
        <f>B5/Catégories!C4</f>
        <v>150</v>
      </c>
      <c r="D5" s="7">
        <f t="shared" si="0"/>
        <v>600</v>
      </c>
    </row>
    <row r="6" spans="1:4">
      <c r="A6" t="s">
        <v>5</v>
      </c>
      <c r="B6" s="7">
        <f>SUMIF(Listing!$B$2:B146,"Matériel informatique",Listing!$F$2:F146)</f>
        <v>0</v>
      </c>
      <c r="C6" s="7">
        <f>B6/Catégories!C5</f>
        <v>0</v>
      </c>
      <c r="D6" s="7">
        <f t="shared" si="0"/>
        <v>0</v>
      </c>
    </row>
    <row r="7" spans="1:4">
      <c r="A7" t="s">
        <v>34</v>
      </c>
      <c r="B7" s="7">
        <f>SUMIF(Listing!$B$2:B147,"Logiciels",Listing!$F$2:F147)</f>
        <v>564</v>
      </c>
      <c r="C7" s="7">
        <f>B7/Catégories!C6</f>
        <v>112.8</v>
      </c>
      <c r="D7" s="7">
        <f t="shared" si="0"/>
        <v>451.2</v>
      </c>
    </row>
    <row r="8" spans="1:4">
      <c r="A8" t="s">
        <v>7</v>
      </c>
      <c r="B8" s="7">
        <f>SUMIF(Listing!$B$2:B148,"Véhicules",Listing!$F$2:F148)</f>
        <v>9587</v>
      </c>
      <c r="C8" s="7">
        <f>B8/Catégories!C7</f>
        <v>1917.4</v>
      </c>
      <c r="D8" s="7">
        <f t="shared" si="0"/>
        <v>7669.6</v>
      </c>
    </row>
    <row r="9" spans="1:4">
      <c r="B9" s="8"/>
      <c r="C9" s="8"/>
      <c r="D9" s="8"/>
    </row>
    <row r="10" spans="1:4">
      <c r="B10" s="8"/>
      <c r="C10" s="8"/>
      <c r="D10" s="8"/>
    </row>
  </sheetData>
  <mergeCells count="1">
    <mergeCell ref="A1:D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C239"/>
  <sheetViews>
    <sheetView workbookViewId="0">
      <selection activeCell="C14" sqref="C14"/>
    </sheetView>
  </sheetViews>
  <sheetFormatPr baseColWidth="10" defaultRowHeight="15" x14ac:dyDescent="0"/>
  <cols>
    <col min="1" max="1" width="32.33203125" bestFit="1" customWidth="1"/>
    <col min="2" max="2" width="25.6640625" bestFit="1" customWidth="1"/>
    <col min="3" max="3" width="18.5" bestFit="1" customWidth="1"/>
  </cols>
  <sheetData>
    <row r="1" spans="1:3">
      <c r="A1" s="2" t="s">
        <v>14</v>
      </c>
      <c r="B1" s="2" t="s">
        <v>15</v>
      </c>
      <c r="C1" s="9" t="s">
        <v>16</v>
      </c>
    </row>
    <row r="2" spans="1:3">
      <c r="A2" s="1">
        <f>IF(Listing=0,"",Listing!G2)</f>
        <v>30</v>
      </c>
      <c r="B2" s="1">
        <f>IF(Listing=0,"",Listing!H2)</f>
        <v>120</v>
      </c>
      <c r="C2" s="1">
        <f ca="1">IF(Listing=0,"",Listing!I2)</f>
        <v>3</v>
      </c>
    </row>
    <row r="3" spans="1:3">
      <c r="A3" s="1">
        <f>IF(Listing=0,"",Listing!G3)</f>
        <v>50</v>
      </c>
      <c r="B3" s="1">
        <f>IF(Listing=0,"",Listing!H3)</f>
        <v>200</v>
      </c>
      <c r="C3" s="1">
        <f ca="1">IF(Listing=0,"",Listing!I3)</f>
        <v>5</v>
      </c>
    </row>
    <row r="4" spans="1:3">
      <c r="A4" s="1">
        <f>IF(Listing=0,"",Listing!G4)</f>
        <v>66.666666666666671</v>
      </c>
      <c r="B4" s="1">
        <f>IF(Listing=0,"",Listing!H4)</f>
        <v>133.33333333333331</v>
      </c>
      <c r="C4" s="1">
        <f ca="1">IF(Listing=0,"",Listing!I4)</f>
        <v>3</v>
      </c>
    </row>
    <row r="5" spans="1:3">
      <c r="A5" s="1">
        <f>IF(Listing=0,"",Listing!G5)</f>
        <v>45</v>
      </c>
      <c r="B5" s="1">
        <f>IF(Listing=0,"",Listing!H5)</f>
        <v>405</v>
      </c>
      <c r="C5" s="1">
        <f ca="1">IF(Listing=0,"",Listing!I5)</f>
        <v>10</v>
      </c>
    </row>
    <row r="6" spans="1:3">
      <c r="A6" s="1">
        <f>IF(Listing=0,"",Listing!G6)</f>
        <v>150</v>
      </c>
      <c r="B6" s="1">
        <f>IF(Listing=0,"",Listing!H6)</f>
        <v>300</v>
      </c>
      <c r="C6" s="1">
        <f ca="1">IF(Listing=0,"",Listing!I6)</f>
        <v>3</v>
      </c>
    </row>
    <row r="7" spans="1:3">
      <c r="A7" s="1">
        <f>IF(Listing=0,"",Listing!G7)</f>
        <v>150</v>
      </c>
      <c r="B7" s="1">
        <f>IF(Listing=0,"",Listing!H7)</f>
        <v>300</v>
      </c>
      <c r="C7" s="1">
        <f ca="1">IF(Listing=0,"",Listing!I7)</f>
        <v>3</v>
      </c>
    </row>
    <row r="8" spans="1:3">
      <c r="A8" s="1">
        <f>IF(Listing=0,"",Listing!G8)</f>
        <v>45</v>
      </c>
      <c r="B8" s="1">
        <f>IF(Listing=0,"",Listing!H8)</f>
        <v>405</v>
      </c>
      <c r="C8" s="1">
        <f ca="1">IF(Listing=0,"",Listing!I8)</f>
        <v>10</v>
      </c>
    </row>
    <row r="9" spans="1:3">
      <c r="A9" s="1">
        <f>IF(Listing=0,"",Listing!G9)</f>
        <v>7878.7</v>
      </c>
      <c r="B9" s="1">
        <f>IF(Listing=0,"",Listing!H9)</f>
        <v>70908.3</v>
      </c>
      <c r="C9" s="1">
        <f ca="1">IF(Listing=0,"",Listing!I9)</f>
        <v>10</v>
      </c>
    </row>
    <row r="10" spans="1:3">
      <c r="A10" s="1">
        <f>IF(Listing=0,"",Listing!G10)</f>
        <v>16.666666666666668</v>
      </c>
      <c r="B10" s="1">
        <f>IF(Listing=0,"",Listing!H10)</f>
        <v>33.333333333333329</v>
      </c>
      <c r="C10" s="1">
        <f ca="1">IF(Listing=0,"",Listing!I10)</f>
        <v>3</v>
      </c>
    </row>
    <row r="11" spans="1:3">
      <c r="A11" s="1">
        <f>IF(Listing=0,"",Listing!G11)</f>
        <v>15</v>
      </c>
      <c r="B11" s="1">
        <f>IF(Listing=0,"",Listing!H11)</f>
        <v>135</v>
      </c>
      <c r="C11" s="1">
        <f ca="1">IF(Listing=0,"",Listing!I11)</f>
        <v>10</v>
      </c>
    </row>
    <row r="12" spans="1:3">
      <c r="A12" s="1">
        <f>IF(Listing=0,"",Listing!G12)</f>
        <v>100</v>
      </c>
      <c r="B12" s="1">
        <f>IF(Listing=0,"",Listing!H12)</f>
        <v>400</v>
      </c>
      <c r="C12" s="1">
        <f ca="1">IF(Listing=0,"",Listing!I12)</f>
        <v>5</v>
      </c>
    </row>
    <row r="13" spans="1:3">
      <c r="A13" s="1">
        <f>IF(Listing=0,"",Listing!G13)</f>
        <v>30</v>
      </c>
      <c r="B13" s="1">
        <f>IF(Listing=0,"",Listing!H13)</f>
        <v>120</v>
      </c>
      <c r="C13" s="1">
        <f ca="1">IF(Listing=0,"",Listing!I13)</f>
        <v>5</v>
      </c>
    </row>
    <row r="14" spans="1:3">
      <c r="A14" s="1">
        <f>IF(Listing=0,"",Listing!G14)</f>
        <v>52.8</v>
      </c>
      <c r="B14" s="1">
        <f>IF(Listing=0,"",Listing!H14)</f>
        <v>211.2</v>
      </c>
      <c r="C14" s="1">
        <f ca="1">IF(Listing=0,"",Listing!I14)</f>
        <v>5</v>
      </c>
    </row>
    <row r="15" spans="1:3">
      <c r="A15" s="1">
        <f>IF(Listing=0,"",Listing!G15)</f>
        <v>1917.4</v>
      </c>
      <c r="B15" s="1">
        <f>IF(Listing=0,"",Listing!H15)</f>
        <v>7669.6</v>
      </c>
      <c r="C15" s="1">
        <f ca="1">IF(Listing=0,"",Listing!I15)</f>
        <v>5</v>
      </c>
    </row>
    <row r="16" spans="1:3">
      <c r="A16" s="1" t="str">
        <f>IF(Listing=0,"",Listing!G16)</f>
        <v/>
      </c>
      <c r="B16" s="1" t="str">
        <f>IF(Listing=0,"",Listing!H16)</f>
        <v/>
      </c>
      <c r="C16" s="1" t="str">
        <f ca="1">IF(Listing=0,"",Listing!I16)</f>
        <v/>
      </c>
    </row>
    <row r="17" spans="1:3">
      <c r="A17" s="1" t="str">
        <f>IF(Listing=0,"",Listing!G17)</f>
        <v/>
      </c>
      <c r="B17" s="1" t="str">
        <f>IF(Listing=0,"",Listing!H17)</f>
        <v/>
      </c>
      <c r="C17" s="1" t="str">
        <f ca="1">IF(Listing=0,"",Listing!I17)</f>
        <v/>
      </c>
    </row>
    <row r="18" spans="1:3">
      <c r="A18" s="1" t="str">
        <f>IF(Listing=0,"",Listing!G18)</f>
        <v/>
      </c>
      <c r="B18" s="1" t="str">
        <f>IF(Listing=0,"",Listing!H18)</f>
        <v/>
      </c>
      <c r="C18" s="1" t="str">
        <f ca="1">IF(Listing=0,"",Listing!I18)</f>
        <v/>
      </c>
    </row>
    <row r="19" spans="1:3">
      <c r="A19" s="1" t="str">
        <f>IF(Listing=0,"",Listing!G19)</f>
        <v/>
      </c>
      <c r="B19" s="1" t="str">
        <f>IF(Listing=0,"",Listing!H19)</f>
        <v/>
      </c>
      <c r="C19" s="1" t="str">
        <f ca="1">IF(Listing=0,"",Listing!I19)</f>
        <v/>
      </c>
    </row>
    <row r="20" spans="1:3">
      <c r="A20" s="1" t="str">
        <f>IF(Listing=0,"",Listing!G20)</f>
        <v/>
      </c>
      <c r="B20" s="1" t="str">
        <f>IF(Listing=0,"",Listing!H20)</f>
        <v/>
      </c>
      <c r="C20" s="1" t="str">
        <f ca="1">IF(Listing=0,"",Listing!I20)</f>
        <v/>
      </c>
    </row>
    <row r="21" spans="1:3">
      <c r="A21" s="1" t="str">
        <f>IF(Listing=0,"",Listing!G21)</f>
        <v/>
      </c>
      <c r="B21" s="1" t="str">
        <f>IF(Listing=0,"",Listing!H21)</f>
        <v/>
      </c>
      <c r="C21" s="1" t="str">
        <f ca="1">IF(Listing=0,"",Listing!I21)</f>
        <v/>
      </c>
    </row>
    <row r="22" spans="1:3">
      <c r="A22" s="1" t="str">
        <f>IF(Listing=0,"",Listing!G22)</f>
        <v/>
      </c>
      <c r="B22" s="1" t="str">
        <f>IF(Listing=0,"",Listing!H22)</f>
        <v/>
      </c>
      <c r="C22" s="1" t="str">
        <f ca="1">IF(Listing=0,"",Listing!I22)</f>
        <v/>
      </c>
    </row>
    <row r="23" spans="1:3">
      <c r="A23" s="1" t="str">
        <f>IF(Listing=0,"",Listing!G23)</f>
        <v/>
      </c>
      <c r="B23" s="1" t="str">
        <f>IF(Listing=0,"",Listing!H23)</f>
        <v/>
      </c>
      <c r="C23" s="1" t="str">
        <f ca="1">IF(Listing=0,"",Listing!I23)</f>
        <v/>
      </c>
    </row>
    <row r="24" spans="1:3">
      <c r="A24" s="1" t="str">
        <f>IF(Listing=0,"",Listing!G24)</f>
        <v/>
      </c>
      <c r="B24" s="1" t="str">
        <f>IF(Listing=0,"",Listing!H24)</f>
        <v/>
      </c>
      <c r="C24" s="1" t="str">
        <f ca="1">IF(Listing=0,"",Listing!I24)</f>
        <v/>
      </c>
    </row>
    <row r="25" spans="1:3">
      <c r="A25" s="1" t="str">
        <f>IF(Listing=0,"",Listing!G25)</f>
        <v/>
      </c>
      <c r="B25" s="1" t="str">
        <f>IF(Listing=0,"",Listing!H25)</f>
        <v/>
      </c>
      <c r="C25" s="1" t="str">
        <f ca="1">IF(Listing=0,"",Listing!I25)</f>
        <v/>
      </c>
    </row>
    <row r="26" spans="1:3">
      <c r="A26" s="1" t="str">
        <f>IF(Listing=0,"",Listing!G26)</f>
        <v/>
      </c>
      <c r="B26" s="1" t="str">
        <f>IF(Listing=0,"",Listing!H26)</f>
        <v/>
      </c>
      <c r="C26" s="1" t="str">
        <f ca="1">IF(Listing=0,"",Listing!I26)</f>
        <v/>
      </c>
    </row>
    <row r="27" spans="1:3">
      <c r="A27" s="1" t="str">
        <f>IF(Listing=0,"",Listing!G27)</f>
        <v/>
      </c>
      <c r="B27" s="1" t="str">
        <f>IF(Listing=0,"",Listing!H27)</f>
        <v/>
      </c>
      <c r="C27" s="1" t="str">
        <f ca="1">IF(Listing=0,"",Listing!I27)</f>
        <v/>
      </c>
    </row>
    <row r="28" spans="1:3">
      <c r="A28" s="1" t="str">
        <f>IF(Listing=0,"",Listing!G28)</f>
        <v/>
      </c>
      <c r="B28" s="1" t="str">
        <f>IF(Listing=0,"",Listing!H28)</f>
        <v/>
      </c>
      <c r="C28" s="1" t="str">
        <f ca="1">IF(Listing=0,"",Listing!I28)</f>
        <v/>
      </c>
    </row>
    <row r="29" spans="1:3">
      <c r="A29" s="1" t="str">
        <f>IF(Listing=0,"",Listing!G29)</f>
        <v/>
      </c>
      <c r="B29" s="1" t="str">
        <f>IF(Listing=0,"",Listing!H29)</f>
        <v/>
      </c>
      <c r="C29" s="1" t="str">
        <f ca="1">IF(Listing=0,"",Listing!I29)</f>
        <v/>
      </c>
    </row>
    <row r="30" spans="1:3">
      <c r="A30" s="1" t="str">
        <f>IF(Listing=0,"",Listing!G30)</f>
        <v/>
      </c>
      <c r="B30" s="1" t="str">
        <f>IF(Listing=0,"",Listing!H30)</f>
        <v/>
      </c>
      <c r="C30" s="1" t="str">
        <f ca="1">IF(Listing=0,"",Listing!I30)</f>
        <v/>
      </c>
    </row>
    <row r="31" spans="1:3">
      <c r="A31" s="1" t="str">
        <f>IF(Listing=0,"",Listing!G31)</f>
        <v/>
      </c>
      <c r="B31" s="1" t="str">
        <f>IF(Listing=0,"",Listing!H31)</f>
        <v/>
      </c>
      <c r="C31" s="1" t="str">
        <f ca="1">IF(Listing=0,"",Listing!I31)</f>
        <v/>
      </c>
    </row>
    <row r="32" spans="1:3">
      <c r="A32" s="1" t="str">
        <f>IF(Listing=0,"",Listing!G32)</f>
        <v/>
      </c>
      <c r="B32" s="1" t="str">
        <f>IF(Listing=0,"",Listing!H32)</f>
        <v/>
      </c>
      <c r="C32" s="1" t="str">
        <f ca="1">IF(Listing=0,"",Listing!I32)</f>
        <v/>
      </c>
    </row>
    <row r="33" spans="1:3">
      <c r="A33" s="1" t="str">
        <f>IF(Listing=0,"",Listing!G33)</f>
        <v/>
      </c>
      <c r="B33" s="1" t="str">
        <f>IF(Listing=0,"",Listing!H33)</f>
        <v/>
      </c>
      <c r="C33" s="1" t="str">
        <f ca="1">IF(Listing=0,"",Listing!I33)</f>
        <v/>
      </c>
    </row>
    <row r="34" spans="1:3">
      <c r="A34" s="1" t="str">
        <f>IF(Listing=0,"",Listing!G34)</f>
        <v/>
      </c>
      <c r="B34" s="1" t="str">
        <f>IF(Listing=0,"",Listing!H34)</f>
        <v/>
      </c>
      <c r="C34" s="1" t="str">
        <f ca="1">IF(Listing=0,"",Listing!I34)</f>
        <v/>
      </c>
    </row>
    <row r="35" spans="1:3">
      <c r="A35" s="1" t="str">
        <f>IF(Listing=0,"",Listing!G35)</f>
        <v/>
      </c>
      <c r="B35" s="1" t="str">
        <f>IF(Listing=0,"",Listing!H35)</f>
        <v/>
      </c>
      <c r="C35" s="1" t="str">
        <f ca="1">IF(Listing=0,"",Listing!I35)</f>
        <v/>
      </c>
    </row>
    <row r="36" spans="1:3">
      <c r="A36" s="1" t="str">
        <f>IF(Listing=0,"",Listing!G36)</f>
        <v/>
      </c>
      <c r="B36" s="1" t="str">
        <f>IF(Listing=0,"",Listing!H36)</f>
        <v/>
      </c>
      <c r="C36" s="1" t="str">
        <f ca="1">IF(Listing=0,"",Listing!I36)</f>
        <v/>
      </c>
    </row>
    <row r="37" spans="1:3">
      <c r="A37" s="1" t="str">
        <f>IF(Listing=0,"",Listing!G37)</f>
        <v/>
      </c>
      <c r="B37" s="1" t="str">
        <f>IF(Listing=0,"",Listing!H37)</f>
        <v/>
      </c>
      <c r="C37" s="1" t="str">
        <f ca="1">IF(Listing=0,"",Listing!I37)</f>
        <v/>
      </c>
    </row>
    <row r="38" spans="1:3">
      <c r="A38" s="1" t="str">
        <f>IF(Listing=0,"",Listing!G38)</f>
        <v/>
      </c>
      <c r="B38" s="1" t="str">
        <f>IF(Listing=0,"",Listing!H38)</f>
        <v/>
      </c>
      <c r="C38" s="1" t="str">
        <f ca="1">IF(Listing=0,"",Listing!I38)</f>
        <v/>
      </c>
    </row>
    <row r="39" spans="1:3">
      <c r="A39" s="1" t="str">
        <f>IF(Listing=0,"",Listing!G39)</f>
        <v/>
      </c>
      <c r="B39" s="1" t="str">
        <f>IF(Listing=0,"",Listing!H39)</f>
        <v/>
      </c>
      <c r="C39" s="1" t="str">
        <f ca="1">IF(Listing=0,"",Listing!I39)</f>
        <v/>
      </c>
    </row>
    <row r="40" spans="1:3">
      <c r="A40" s="1" t="str">
        <f>IF(Listing=0,"",Listing!G40)</f>
        <v/>
      </c>
      <c r="B40" s="1" t="str">
        <f>IF(Listing=0,"",Listing!H40)</f>
        <v/>
      </c>
      <c r="C40" s="1" t="str">
        <f ca="1">IF(Listing=0,"",Listing!I40)</f>
        <v/>
      </c>
    </row>
    <row r="41" spans="1:3">
      <c r="A41" s="1" t="str">
        <f>IF(Listing=0,"",Listing!G41)</f>
        <v/>
      </c>
      <c r="B41" s="1" t="str">
        <f>IF(Listing=0,"",Listing!H41)</f>
        <v/>
      </c>
      <c r="C41" s="1" t="str">
        <f ca="1">IF(Listing=0,"",Listing!I41)</f>
        <v/>
      </c>
    </row>
    <row r="42" spans="1:3">
      <c r="A42" s="1" t="str">
        <f>IF(Listing=0,"",Listing!G42)</f>
        <v/>
      </c>
      <c r="B42" s="1" t="str">
        <f>IF(Listing=0,"",Listing!H42)</f>
        <v/>
      </c>
      <c r="C42" s="1" t="str">
        <f ca="1">IF(Listing=0,"",Listing!I42)</f>
        <v/>
      </c>
    </row>
    <row r="43" spans="1:3">
      <c r="A43" s="1" t="str">
        <f>IF(Listing=0,"",Listing!G43)</f>
        <v/>
      </c>
      <c r="B43" s="1" t="str">
        <f>IF(Listing=0,"",Listing!H43)</f>
        <v/>
      </c>
      <c r="C43" s="1" t="str">
        <f ca="1">IF(Listing=0,"",Listing!I43)</f>
        <v/>
      </c>
    </row>
    <row r="44" spans="1:3">
      <c r="A44" s="1" t="str">
        <f>IF(Listing=0,"",Listing!G44)</f>
        <v/>
      </c>
      <c r="B44" s="1" t="str">
        <f>IF(Listing=0,"",Listing!H44)</f>
        <v/>
      </c>
      <c r="C44" s="1" t="str">
        <f ca="1">IF(Listing=0,"",Listing!I44)</f>
        <v/>
      </c>
    </row>
    <row r="45" spans="1:3">
      <c r="A45" s="1" t="str">
        <f>IF(Listing=0,"",Listing!G45)</f>
        <v/>
      </c>
      <c r="B45" s="1" t="str">
        <f>IF(Listing=0,"",Listing!H45)</f>
        <v/>
      </c>
      <c r="C45" s="1" t="str">
        <f ca="1">IF(Listing=0,"",Listing!I45)</f>
        <v/>
      </c>
    </row>
    <row r="46" spans="1:3">
      <c r="A46" s="1" t="str">
        <f>IF(Listing=0,"",Listing!G46)</f>
        <v/>
      </c>
      <c r="B46" s="1" t="str">
        <f>IF(Listing=0,"",Listing!H46)</f>
        <v/>
      </c>
      <c r="C46" s="1" t="str">
        <f ca="1">IF(Listing=0,"",Listing!I46)</f>
        <v/>
      </c>
    </row>
    <row r="47" spans="1:3">
      <c r="A47" s="1" t="str">
        <f>IF(Listing=0,"",Listing!G47)</f>
        <v/>
      </c>
      <c r="B47" s="1" t="str">
        <f>IF(Listing=0,"",Listing!H47)</f>
        <v/>
      </c>
      <c r="C47" s="1" t="str">
        <f ca="1">IF(Listing=0,"",Listing!I47)</f>
        <v/>
      </c>
    </row>
    <row r="48" spans="1:3">
      <c r="A48" s="1" t="str">
        <f>IF(Listing=0,"",Listing!G48)</f>
        <v/>
      </c>
      <c r="B48" s="1" t="str">
        <f>IF(Listing=0,"",Listing!H48)</f>
        <v/>
      </c>
      <c r="C48" s="1" t="str">
        <f ca="1">IF(Listing=0,"",Listing!I48)</f>
        <v/>
      </c>
    </row>
    <row r="49" spans="1:3">
      <c r="A49" s="1" t="str">
        <f>IF(Listing=0,"",Listing!G49)</f>
        <v/>
      </c>
      <c r="B49" s="1" t="str">
        <f>IF(Listing=0,"",Listing!H49)</f>
        <v/>
      </c>
      <c r="C49" s="1" t="str">
        <f ca="1">IF(Listing=0,"",Listing!I49)</f>
        <v/>
      </c>
    </row>
    <row r="50" spans="1:3">
      <c r="A50" s="1" t="str">
        <f>IF(Listing=0,"",Listing!G50)</f>
        <v/>
      </c>
      <c r="B50" s="1" t="str">
        <f>IF(Listing=0,"",Listing!H50)</f>
        <v/>
      </c>
      <c r="C50" s="1" t="str">
        <f ca="1">IF(Listing=0,"",Listing!I50)</f>
        <v/>
      </c>
    </row>
    <row r="51" spans="1:3">
      <c r="A51" s="1" t="str">
        <f>IF(Listing=0,"",Listing!G51)</f>
        <v/>
      </c>
      <c r="B51" s="1" t="str">
        <f>IF(Listing=0,"",Listing!H51)</f>
        <v/>
      </c>
      <c r="C51" s="1" t="str">
        <f ca="1">IF(Listing=0,"",Listing!I51)</f>
        <v/>
      </c>
    </row>
    <row r="52" spans="1:3">
      <c r="A52" s="1" t="str">
        <f>IF(Listing=0,"",Listing!G52)</f>
        <v/>
      </c>
      <c r="B52" s="1" t="str">
        <f>IF(Listing=0,"",Listing!H52)</f>
        <v/>
      </c>
      <c r="C52" s="1" t="str">
        <f ca="1">IF(Listing=0,"",Listing!I52)</f>
        <v/>
      </c>
    </row>
    <row r="53" spans="1:3">
      <c r="A53" s="1" t="str">
        <f>IF(Listing=0,"",Listing!G53)</f>
        <v/>
      </c>
      <c r="B53" s="1" t="str">
        <f>IF(Listing=0,"",Listing!H53)</f>
        <v/>
      </c>
      <c r="C53" s="1" t="str">
        <f ca="1">IF(Listing=0,"",Listing!I53)</f>
        <v/>
      </c>
    </row>
    <row r="54" spans="1:3">
      <c r="A54" s="1" t="str">
        <f>IF(Listing=0,"",Listing!G54)</f>
        <v/>
      </c>
      <c r="B54" s="1" t="str">
        <f>IF(Listing=0,"",Listing!H54)</f>
        <v/>
      </c>
      <c r="C54" s="1" t="str">
        <f ca="1">IF(Listing=0,"",Listing!I54)</f>
        <v/>
      </c>
    </row>
    <row r="55" spans="1:3">
      <c r="A55" s="1" t="str">
        <f>IF(Listing=0,"",Listing!G55)</f>
        <v/>
      </c>
      <c r="B55" s="1" t="str">
        <f>IF(Listing=0,"",Listing!H55)</f>
        <v/>
      </c>
      <c r="C55" s="1" t="str">
        <f ca="1">IF(Listing=0,"",Listing!I55)</f>
        <v/>
      </c>
    </row>
    <row r="56" spans="1:3">
      <c r="A56" s="1" t="str">
        <f>IF(Listing=0,"",Listing!G56)</f>
        <v/>
      </c>
      <c r="B56" s="1" t="str">
        <f>IF(Listing=0,"",Listing!H56)</f>
        <v/>
      </c>
      <c r="C56" s="1" t="str">
        <f ca="1">IF(Listing=0,"",Listing!I56)</f>
        <v/>
      </c>
    </row>
    <row r="57" spans="1:3">
      <c r="A57" s="1" t="str">
        <f>IF(Listing=0,"",Listing!G57)</f>
        <v/>
      </c>
      <c r="B57" s="1" t="str">
        <f>IF(Listing=0,"",Listing!H57)</f>
        <v/>
      </c>
      <c r="C57" s="1" t="str">
        <f ca="1">IF(Listing=0,"",Listing!I57)</f>
        <v/>
      </c>
    </row>
    <row r="58" spans="1:3">
      <c r="A58" s="1" t="str">
        <f>IF(Listing=0,"",Listing!G58)</f>
        <v/>
      </c>
      <c r="B58" s="1" t="str">
        <f>IF(Listing=0,"",Listing!H58)</f>
        <v/>
      </c>
      <c r="C58" s="1" t="str">
        <f ca="1">IF(Listing=0,"",Listing!I58)</f>
        <v/>
      </c>
    </row>
    <row r="59" spans="1:3">
      <c r="A59" s="1" t="str">
        <f>IF(Listing=0,"",Listing!G59)</f>
        <v/>
      </c>
      <c r="B59" s="1" t="str">
        <f>IF(Listing=0,"",Listing!H59)</f>
        <v/>
      </c>
      <c r="C59" s="1" t="str">
        <f ca="1">IF(Listing=0,"",Listing!I59)</f>
        <v/>
      </c>
    </row>
    <row r="60" spans="1:3">
      <c r="A60" s="1" t="str">
        <f>IF(Listing=0,"",Listing!G60)</f>
        <v/>
      </c>
      <c r="B60" s="1" t="str">
        <f>IF(Listing=0,"",Listing!H60)</f>
        <v/>
      </c>
      <c r="C60" s="1" t="str">
        <f ca="1">IF(Listing=0,"",Listing!I60)</f>
        <v/>
      </c>
    </row>
    <row r="61" spans="1:3">
      <c r="A61" s="1" t="str">
        <f>IF(Listing=0,"",Listing!G61)</f>
        <v/>
      </c>
      <c r="B61" s="1" t="str">
        <f>IF(Listing=0,"",Listing!H61)</f>
        <v/>
      </c>
      <c r="C61" s="1" t="str">
        <f ca="1">IF(Listing=0,"",Listing!I61)</f>
        <v/>
      </c>
    </row>
    <row r="62" spans="1:3">
      <c r="A62" s="1" t="str">
        <f>IF(Listing=0,"",Listing!G62)</f>
        <v/>
      </c>
      <c r="B62" s="1" t="str">
        <f>IF(Listing=0,"",Listing!H62)</f>
        <v/>
      </c>
      <c r="C62" s="1" t="str">
        <f ca="1">IF(Listing=0,"",Listing!I62)</f>
        <v/>
      </c>
    </row>
    <row r="63" spans="1:3">
      <c r="A63" s="1" t="str">
        <f>IF(Listing=0,"",Listing!G63)</f>
        <v/>
      </c>
      <c r="B63" s="1" t="str">
        <f>IF(Listing=0,"",Listing!H63)</f>
        <v/>
      </c>
      <c r="C63" s="1" t="str">
        <f ca="1">IF(Listing=0,"",Listing!I63)</f>
        <v/>
      </c>
    </row>
    <row r="64" spans="1:3">
      <c r="A64" s="1" t="str">
        <f>IF(Listing=0,"",Listing!G64)</f>
        <v/>
      </c>
      <c r="B64" s="1" t="str">
        <f>IF(Listing=0,"",Listing!H64)</f>
        <v/>
      </c>
      <c r="C64" s="1" t="str">
        <f ca="1">IF(Listing=0,"",Listing!I64)</f>
        <v/>
      </c>
    </row>
    <row r="65" spans="1:3">
      <c r="A65" s="1" t="str">
        <f>IF(Listing=0,"",Listing!G65)</f>
        <v/>
      </c>
      <c r="B65" s="1" t="str">
        <f>IF(Listing=0,"",Listing!H65)</f>
        <v/>
      </c>
      <c r="C65" s="1" t="str">
        <f ca="1">IF(Listing=0,"",Listing!I65)</f>
        <v/>
      </c>
    </row>
    <row r="66" spans="1:3">
      <c r="A66" s="1" t="str">
        <f>IF(Listing=0,"",Listing!G66)</f>
        <v/>
      </c>
      <c r="B66" s="1" t="str">
        <f>IF(Listing=0,"",Listing!H66)</f>
        <v/>
      </c>
      <c r="C66" s="1" t="str">
        <f ca="1">IF(Listing=0,"",Listing!I66)</f>
        <v/>
      </c>
    </row>
    <row r="67" spans="1:3">
      <c r="A67" s="1" t="str">
        <f>IF(Listing=0,"",Listing!G67)</f>
        <v/>
      </c>
      <c r="B67" s="1" t="str">
        <f>IF(Listing=0,"",Listing!H67)</f>
        <v/>
      </c>
      <c r="C67" s="1" t="str">
        <f ca="1">IF(Listing=0,"",Listing!I67)</f>
        <v/>
      </c>
    </row>
    <row r="68" spans="1:3">
      <c r="A68" s="1" t="str">
        <f>IF(Listing=0,"",Listing!G68)</f>
        <v/>
      </c>
      <c r="B68" s="1" t="str">
        <f>IF(Listing=0,"",Listing!H68)</f>
        <v/>
      </c>
      <c r="C68" s="1" t="str">
        <f ca="1">IF(Listing=0,"",Listing!I68)</f>
        <v/>
      </c>
    </row>
    <row r="69" spans="1:3">
      <c r="A69" s="1" t="str">
        <f>IF(Listing=0,"",Listing!G69)</f>
        <v/>
      </c>
      <c r="B69" s="1" t="str">
        <f>IF(Listing=0,"",Listing!H69)</f>
        <v/>
      </c>
      <c r="C69" s="1" t="str">
        <f ca="1">IF(Listing=0,"",Listing!I69)</f>
        <v/>
      </c>
    </row>
    <row r="70" spans="1:3">
      <c r="A70" s="1" t="str">
        <f>IF(Listing=0,"",Listing!G70)</f>
        <v/>
      </c>
      <c r="B70" s="1" t="str">
        <f>IF(Listing=0,"",Listing!H70)</f>
        <v/>
      </c>
      <c r="C70" s="1" t="str">
        <f ca="1">IF(Listing=0,"",Listing!I70)</f>
        <v/>
      </c>
    </row>
    <row r="71" spans="1:3">
      <c r="A71" s="1" t="str">
        <f>IF(Listing=0,"",Listing!G71)</f>
        <v/>
      </c>
      <c r="B71" s="1" t="str">
        <f>IF(Listing=0,"",Listing!H71)</f>
        <v/>
      </c>
      <c r="C71" s="1" t="str">
        <f ca="1">IF(Listing=0,"",Listing!I71)</f>
        <v/>
      </c>
    </row>
    <row r="72" spans="1:3">
      <c r="A72" s="1" t="str">
        <f>IF(Listing=0,"",Listing!G72)</f>
        <v/>
      </c>
      <c r="B72" s="1" t="str">
        <f>IF(Listing=0,"",Listing!H72)</f>
        <v/>
      </c>
      <c r="C72" s="1" t="str">
        <f ca="1">IF(Listing=0,"",Listing!I72)</f>
        <v/>
      </c>
    </row>
    <row r="73" spans="1:3">
      <c r="A73" s="1" t="str">
        <f>IF(Listing=0,"",Listing!G73)</f>
        <v/>
      </c>
      <c r="B73" s="1" t="str">
        <f>IF(Listing=0,"",Listing!H73)</f>
        <v/>
      </c>
      <c r="C73" s="1" t="str">
        <f ca="1">IF(Listing=0,"",Listing!I73)</f>
        <v/>
      </c>
    </row>
    <row r="74" spans="1:3">
      <c r="A74" s="1" t="str">
        <f>IF(Listing=0,"",Listing!G74)</f>
        <v/>
      </c>
      <c r="B74" s="1" t="str">
        <f>IF(Listing=0,"",Listing!H74)</f>
        <v/>
      </c>
      <c r="C74" s="1" t="str">
        <f ca="1">IF(Listing=0,"",Listing!I74)</f>
        <v/>
      </c>
    </row>
    <row r="75" spans="1:3">
      <c r="A75" s="1" t="str">
        <f>IF(Listing=0,"",Listing!G75)</f>
        <v/>
      </c>
      <c r="B75" s="1" t="str">
        <f>IF(Listing=0,"",Listing!H75)</f>
        <v/>
      </c>
      <c r="C75" s="1" t="str">
        <f ca="1">IF(Listing=0,"",Listing!I75)</f>
        <v/>
      </c>
    </row>
    <row r="76" spans="1:3">
      <c r="A76" s="1" t="str">
        <f>IF(Listing=0,"",Listing!G76)</f>
        <v/>
      </c>
      <c r="B76" s="1" t="str">
        <f>IF(Listing=0,"",Listing!H76)</f>
        <v/>
      </c>
      <c r="C76" s="1" t="str">
        <f ca="1">IF(Listing=0,"",Listing!I76)</f>
        <v/>
      </c>
    </row>
    <row r="77" spans="1:3">
      <c r="A77" s="1" t="str">
        <f>IF(Listing=0,"",Listing!G77)</f>
        <v/>
      </c>
      <c r="B77" s="1" t="str">
        <f>IF(Listing=0,"",Listing!H77)</f>
        <v/>
      </c>
      <c r="C77" s="1" t="str">
        <f ca="1">IF(Listing=0,"",Listing!I77)</f>
        <v/>
      </c>
    </row>
    <row r="78" spans="1:3">
      <c r="A78" s="1" t="str">
        <f>IF(Listing=0,"",Listing!G78)</f>
        <v/>
      </c>
      <c r="B78" s="1" t="str">
        <f>IF(Listing=0,"",Listing!H78)</f>
        <v/>
      </c>
      <c r="C78" s="1" t="str">
        <f ca="1">IF(Listing=0,"",Listing!I78)</f>
        <v/>
      </c>
    </row>
    <row r="79" spans="1:3">
      <c r="A79" s="1" t="str">
        <f>IF(Listing=0,"",Listing!G79)</f>
        <v/>
      </c>
      <c r="B79" s="1" t="str">
        <f>IF(Listing=0,"",Listing!H79)</f>
        <v/>
      </c>
      <c r="C79" s="1" t="str">
        <f ca="1">IF(Listing=0,"",Listing!I79)</f>
        <v/>
      </c>
    </row>
    <row r="80" spans="1:3">
      <c r="A80" s="1" t="str">
        <f>IF(Listing=0,"",Listing!G80)</f>
        <v/>
      </c>
      <c r="B80" s="1" t="str">
        <f>IF(Listing=0,"",Listing!H80)</f>
        <v/>
      </c>
      <c r="C80" s="1" t="str">
        <f ca="1">IF(Listing=0,"",Listing!I80)</f>
        <v/>
      </c>
    </row>
    <row r="81" spans="1:3">
      <c r="A81" s="1" t="str">
        <f>IF(Listing=0,"",Listing!G81)</f>
        <v/>
      </c>
      <c r="B81" s="1" t="str">
        <f>IF(Listing=0,"",Listing!H81)</f>
        <v/>
      </c>
      <c r="C81" s="1" t="str">
        <f ca="1">IF(Listing=0,"",Listing!I81)</f>
        <v/>
      </c>
    </row>
    <row r="82" spans="1:3">
      <c r="A82" s="1" t="str">
        <f>IF(Listing=0,"",Listing!G82)</f>
        <v/>
      </c>
      <c r="B82" s="1" t="str">
        <f>IF(Listing=0,"",Listing!H82)</f>
        <v/>
      </c>
      <c r="C82" s="1" t="str">
        <f ca="1">IF(Listing=0,"",Listing!I82)</f>
        <v/>
      </c>
    </row>
    <row r="83" spans="1:3">
      <c r="A83" s="1" t="str">
        <f>IF(Listing=0,"",Listing!G83)</f>
        <v/>
      </c>
      <c r="B83" s="1" t="str">
        <f>IF(Listing=0,"",Listing!H83)</f>
        <v/>
      </c>
      <c r="C83" s="1" t="str">
        <f ca="1">IF(Listing=0,"",Listing!I83)</f>
        <v/>
      </c>
    </row>
    <row r="84" spans="1:3">
      <c r="A84" s="1" t="str">
        <f>IF(Listing=0,"",Listing!G84)</f>
        <v/>
      </c>
      <c r="B84" s="1" t="str">
        <f>IF(Listing=0,"",Listing!H84)</f>
        <v/>
      </c>
      <c r="C84" s="1" t="str">
        <f ca="1">IF(Listing=0,"",Listing!I84)</f>
        <v/>
      </c>
    </row>
    <row r="85" spans="1:3">
      <c r="A85" s="1" t="str">
        <f>IF(Listing=0,"",Listing!G85)</f>
        <v/>
      </c>
      <c r="B85" s="1" t="str">
        <f>IF(Listing=0,"",Listing!H85)</f>
        <v/>
      </c>
      <c r="C85" s="1" t="str">
        <f ca="1">IF(Listing=0,"",Listing!I85)</f>
        <v/>
      </c>
    </row>
    <row r="86" spans="1:3">
      <c r="A86" s="1" t="str">
        <f>IF(Listing=0,"",Listing!G86)</f>
        <v/>
      </c>
      <c r="B86" s="1" t="str">
        <f>IF(Listing=0,"",Listing!H86)</f>
        <v/>
      </c>
      <c r="C86" s="1" t="str">
        <f ca="1">IF(Listing=0,"",Listing!I86)</f>
        <v/>
      </c>
    </row>
    <row r="87" spans="1:3">
      <c r="A87" s="1" t="str">
        <f>IF(Listing=0,"",Listing!G87)</f>
        <v/>
      </c>
      <c r="B87" s="1" t="str">
        <f>IF(Listing=0,"",Listing!H87)</f>
        <v/>
      </c>
      <c r="C87" s="1" t="str">
        <f ca="1">IF(Listing=0,"",Listing!I87)</f>
        <v/>
      </c>
    </row>
    <row r="88" spans="1:3">
      <c r="A88" s="1" t="str">
        <f>IF(Listing=0,"",Listing!G88)</f>
        <v/>
      </c>
      <c r="B88" s="1" t="str">
        <f>IF(Listing=0,"",Listing!H88)</f>
        <v/>
      </c>
      <c r="C88" s="1" t="str">
        <f ca="1">IF(Listing=0,"",Listing!I88)</f>
        <v/>
      </c>
    </row>
    <row r="89" spans="1:3">
      <c r="A89" s="1" t="str">
        <f>IF(Listing=0,"",Listing!G89)</f>
        <v/>
      </c>
      <c r="B89" s="1" t="str">
        <f>IF(Listing=0,"",Listing!H89)</f>
        <v/>
      </c>
      <c r="C89" s="1" t="str">
        <f ca="1">IF(Listing=0,"",Listing!I89)</f>
        <v/>
      </c>
    </row>
    <row r="90" spans="1:3">
      <c r="A90" s="1" t="str">
        <f>IF(Listing=0,"",Listing!G90)</f>
        <v/>
      </c>
      <c r="B90" s="1" t="str">
        <f>IF(Listing=0,"",Listing!H90)</f>
        <v/>
      </c>
      <c r="C90" s="1" t="str">
        <f ca="1">IF(Listing=0,"",Listing!I90)</f>
        <v/>
      </c>
    </row>
    <row r="91" spans="1:3">
      <c r="A91" s="1" t="str">
        <f>IF(Listing=0,"",Listing!G91)</f>
        <v/>
      </c>
      <c r="B91" s="1" t="str">
        <f>IF(Listing=0,"",Listing!H91)</f>
        <v/>
      </c>
      <c r="C91" s="1" t="str">
        <f ca="1">IF(Listing=0,"",Listing!I91)</f>
        <v/>
      </c>
    </row>
    <row r="92" spans="1:3">
      <c r="A92" s="1" t="str">
        <f>IF(Listing=0,"",Listing!G92)</f>
        <v/>
      </c>
      <c r="B92" s="1" t="str">
        <f>IF(Listing=0,"",Listing!H92)</f>
        <v/>
      </c>
      <c r="C92" s="1" t="str">
        <f ca="1">IF(Listing=0,"",Listing!I92)</f>
        <v/>
      </c>
    </row>
    <row r="93" spans="1:3">
      <c r="A93" s="1" t="str">
        <f>IF(Listing=0,"",Listing!G93)</f>
        <v/>
      </c>
      <c r="B93" s="1" t="str">
        <f>IF(Listing=0,"",Listing!H93)</f>
        <v/>
      </c>
      <c r="C93" s="1" t="str">
        <f ca="1">IF(Listing=0,"",Listing!I93)</f>
        <v/>
      </c>
    </row>
    <row r="94" spans="1:3">
      <c r="A94" s="1" t="str">
        <f>IF(Listing=0,"",Listing!G94)</f>
        <v/>
      </c>
      <c r="B94" s="1" t="str">
        <f>IF(Listing=0,"",Listing!H94)</f>
        <v/>
      </c>
      <c r="C94" s="1" t="str">
        <f ca="1">IF(Listing=0,"",Listing!I94)</f>
        <v/>
      </c>
    </row>
    <row r="95" spans="1:3">
      <c r="A95" s="1" t="str">
        <f>IF(Listing=0,"",Listing!G95)</f>
        <v/>
      </c>
      <c r="B95" s="1" t="str">
        <f>IF(Listing=0,"",Listing!H95)</f>
        <v/>
      </c>
      <c r="C95" s="1" t="str">
        <f ca="1">IF(Listing=0,"",Listing!I95)</f>
        <v/>
      </c>
    </row>
    <row r="96" spans="1:3">
      <c r="A96" s="1" t="str">
        <f>IF(Listing=0,"",Listing!G96)</f>
        <v/>
      </c>
      <c r="B96" s="1" t="str">
        <f>IF(Listing=0,"",Listing!H96)</f>
        <v/>
      </c>
      <c r="C96" s="1" t="str">
        <f ca="1">IF(Listing=0,"",Listing!I96)</f>
        <v/>
      </c>
    </row>
    <row r="97" spans="1:3">
      <c r="A97" s="1" t="str">
        <f>IF(Listing=0,"",Listing!G97)</f>
        <v/>
      </c>
      <c r="B97" s="1" t="str">
        <f>IF(Listing=0,"",Listing!H97)</f>
        <v/>
      </c>
      <c r="C97" s="1" t="str">
        <f ca="1">IF(Listing=0,"",Listing!I97)</f>
        <v/>
      </c>
    </row>
    <row r="98" spans="1:3">
      <c r="A98" s="1" t="str">
        <f>IF(Listing=0,"",Listing!G98)</f>
        <v/>
      </c>
      <c r="B98" s="1" t="str">
        <f>IF(Listing=0,"",Listing!H98)</f>
        <v/>
      </c>
      <c r="C98" s="1" t="str">
        <f ca="1">IF(Listing=0,"",Listing!I98)</f>
        <v/>
      </c>
    </row>
    <row r="99" spans="1:3">
      <c r="A99" s="1" t="str">
        <f>IF(Listing=0,"",Listing!G99)</f>
        <v/>
      </c>
      <c r="B99" s="1" t="str">
        <f>IF(Listing=0,"",Listing!H99)</f>
        <v/>
      </c>
      <c r="C99" s="1" t="str">
        <f ca="1">IF(Listing=0,"",Listing!I99)</f>
        <v/>
      </c>
    </row>
    <row r="100" spans="1:3">
      <c r="A100" s="1" t="str">
        <f>IF(Listing=0,"",Listing!G100)</f>
        <v/>
      </c>
      <c r="B100" s="1" t="str">
        <f>IF(Listing=0,"",Listing!H100)</f>
        <v/>
      </c>
      <c r="C100" s="1" t="str">
        <f ca="1">IF(Listing=0,"",Listing!I100)</f>
        <v/>
      </c>
    </row>
    <row r="101" spans="1:3">
      <c r="A101" s="1" t="str">
        <f>IF(Listing=0,"",Listing!G101)</f>
        <v/>
      </c>
      <c r="B101" s="1" t="str">
        <f>IF(Listing=0,"",Listing!H101)</f>
        <v/>
      </c>
      <c r="C101" s="1" t="str">
        <f ca="1">IF(Listing=0,"",Listing!I101)</f>
        <v/>
      </c>
    </row>
    <row r="102" spans="1:3">
      <c r="A102" s="1" t="str">
        <f>IF(Listing=0,"",Listing!G102)</f>
        <v/>
      </c>
      <c r="B102" s="1" t="str">
        <f>IF(Listing=0,"",Listing!H102)</f>
        <v/>
      </c>
      <c r="C102" s="1" t="str">
        <f ca="1">IF(Listing=0,"",Listing!I102)</f>
        <v/>
      </c>
    </row>
    <row r="103" spans="1:3">
      <c r="A103" s="1" t="str">
        <f>IF(Listing=0,"",Listing!G103)</f>
        <v/>
      </c>
      <c r="B103" s="1" t="str">
        <f>IF(Listing=0,"",Listing!H103)</f>
        <v/>
      </c>
      <c r="C103" s="1" t="str">
        <f ca="1">IF(Listing=0,"",Listing!I103)</f>
        <v/>
      </c>
    </row>
    <row r="104" spans="1:3">
      <c r="A104" s="1" t="str">
        <f>IF(Listing=0,"",Listing!G104)</f>
        <v/>
      </c>
      <c r="B104" s="1" t="str">
        <f>IF(Listing=0,"",Listing!H104)</f>
        <v/>
      </c>
      <c r="C104" s="1" t="str">
        <f ca="1">IF(Listing=0,"",Listing!I104)</f>
        <v/>
      </c>
    </row>
    <row r="105" spans="1:3">
      <c r="A105" s="1" t="str">
        <f>IF(Listing=0,"",Listing!G105)</f>
        <v/>
      </c>
      <c r="B105" s="1" t="str">
        <f>IF(Listing=0,"",Listing!H105)</f>
        <v/>
      </c>
      <c r="C105" s="1" t="str">
        <f ca="1">IF(Listing=0,"",Listing!I105)</f>
        <v/>
      </c>
    </row>
    <row r="106" spans="1:3">
      <c r="A106" s="1" t="str">
        <f>IF(Listing=0,"",Listing!G106)</f>
        <v/>
      </c>
      <c r="B106" s="1" t="str">
        <f>IF(Listing=0,"",Listing!H106)</f>
        <v/>
      </c>
      <c r="C106" s="1" t="str">
        <f ca="1">IF(Listing=0,"",Listing!I106)</f>
        <v/>
      </c>
    </row>
    <row r="107" spans="1:3">
      <c r="A107" s="1" t="str">
        <f>IF(Listing=0,"",Listing!G107)</f>
        <v/>
      </c>
      <c r="B107" s="1" t="str">
        <f>IF(Listing=0,"",Listing!H107)</f>
        <v/>
      </c>
      <c r="C107" s="1" t="str">
        <f ca="1">IF(Listing=0,"",Listing!I107)</f>
        <v/>
      </c>
    </row>
    <row r="108" spans="1:3">
      <c r="A108" s="1" t="str">
        <f>IF(Listing=0,"",Listing!G108)</f>
        <v/>
      </c>
      <c r="B108" s="1" t="str">
        <f>IF(Listing=0,"",Listing!H108)</f>
        <v/>
      </c>
      <c r="C108" s="1" t="str">
        <f ca="1">IF(Listing=0,"",Listing!I108)</f>
        <v/>
      </c>
    </row>
    <row r="109" spans="1:3">
      <c r="A109" s="1" t="str">
        <f>IF(Listing=0,"",Listing!G109)</f>
        <v/>
      </c>
      <c r="B109" s="1" t="str">
        <f>IF(Listing=0,"",Listing!H109)</f>
        <v/>
      </c>
      <c r="C109" s="1" t="str">
        <f ca="1">IF(Listing=0,"",Listing!I109)</f>
        <v/>
      </c>
    </row>
    <row r="110" spans="1:3">
      <c r="A110" s="1" t="str">
        <f>IF(Listing=0,"",Listing!G110)</f>
        <v/>
      </c>
      <c r="B110" s="1" t="str">
        <f>IF(Listing=0,"",Listing!H110)</f>
        <v/>
      </c>
      <c r="C110" s="1" t="str">
        <f ca="1">IF(Listing=0,"",Listing!I110)</f>
        <v/>
      </c>
    </row>
    <row r="111" spans="1:3">
      <c r="A111" s="1" t="str">
        <f>IF(Listing=0,"",Listing!G111)</f>
        <v/>
      </c>
      <c r="B111" s="1" t="str">
        <f>IF(Listing=0,"",Listing!H111)</f>
        <v/>
      </c>
      <c r="C111" s="1" t="str">
        <f ca="1">IF(Listing=0,"",Listing!I111)</f>
        <v/>
      </c>
    </row>
    <row r="112" spans="1:3">
      <c r="A112" s="1" t="str">
        <f>IF(Listing=0,"",Listing!G112)</f>
        <v/>
      </c>
      <c r="B112" s="1" t="str">
        <f>IF(Listing=0,"",Listing!H112)</f>
        <v/>
      </c>
      <c r="C112" s="1" t="str">
        <f ca="1">IF(Listing=0,"",Listing!I112)</f>
        <v/>
      </c>
    </row>
    <row r="113" spans="1:3">
      <c r="A113" s="1" t="str">
        <f>IF(Listing=0,"",Listing!G113)</f>
        <v/>
      </c>
      <c r="B113" s="1" t="str">
        <f>IF(Listing=0,"",Listing!H113)</f>
        <v/>
      </c>
      <c r="C113" s="1" t="str">
        <f ca="1">IF(Listing=0,"",Listing!I113)</f>
        <v/>
      </c>
    </row>
    <row r="114" spans="1:3">
      <c r="A114" s="1" t="str">
        <f>IF(Listing=0,"",Listing!G114)</f>
        <v/>
      </c>
      <c r="B114" s="1" t="str">
        <f>IF(Listing=0,"",Listing!H114)</f>
        <v/>
      </c>
      <c r="C114" s="1" t="str">
        <f ca="1">IF(Listing=0,"",Listing!I114)</f>
        <v/>
      </c>
    </row>
    <row r="115" spans="1:3">
      <c r="A115" s="1" t="str">
        <f>IF(Listing=0,"",Listing!G115)</f>
        <v/>
      </c>
      <c r="B115" s="1" t="str">
        <f>IF(Listing=0,"",Listing!H115)</f>
        <v/>
      </c>
      <c r="C115" s="1" t="str">
        <f ca="1">IF(Listing=0,"",Listing!I115)</f>
        <v/>
      </c>
    </row>
    <row r="116" spans="1:3">
      <c r="A116" s="1" t="str">
        <f>IF(Listing=0,"",Listing!G116)</f>
        <v/>
      </c>
      <c r="B116" s="1" t="str">
        <f>IF(Listing=0,"",Listing!H116)</f>
        <v/>
      </c>
      <c r="C116" s="1" t="str">
        <f ca="1">IF(Listing=0,"",Listing!I116)</f>
        <v/>
      </c>
    </row>
    <row r="117" spans="1:3">
      <c r="A117" s="1" t="str">
        <f>IF(Listing=0,"",Listing!G117)</f>
        <v/>
      </c>
      <c r="B117" s="1" t="str">
        <f>IF(Listing=0,"",Listing!H117)</f>
        <v/>
      </c>
      <c r="C117" s="1" t="str">
        <f ca="1">IF(Listing=0,"",Listing!I117)</f>
        <v/>
      </c>
    </row>
    <row r="118" spans="1:3">
      <c r="A118" s="1" t="str">
        <f>IF(Listing=0,"",Listing!G118)</f>
        <v/>
      </c>
      <c r="B118" s="1" t="str">
        <f>IF(Listing=0,"",Listing!H118)</f>
        <v/>
      </c>
      <c r="C118" s="1" t="str">
        <f ca="1">IF(Listing=0,"",Listing!I118)</f>
        <v/>
      </c>
    </row>
    <row r="119" spans="1:3">
      <c r="A119" s="1" t="str">
        <f>IF(Listing=0,"",Listing!G119)</f>
        <v/>
      </c>
      <c r="B119" s="1" t="str">
        <f>IF(Listing=0,"",Listing!H119)</f>
        <v/>
      </c>
      <c r="C119" s="1" t="str">
        <f ca="1">IF(Listing=0,"",Listing!I119)</f>
        <v/>
      </c>
    </row>
    <row r="120" spans="1:3">
      <c r="A120" s="1" t="str">
        <f>IF(Listing=0,"",Listing!G120)</f>
        <v/>
      </c>
      <c r="B120" s="1" t="str">
        <f>IF(Listing=0,"",Listing!H120)</f>
        <v/>
      </c>
      <c r="C120" s="1" t="str">
        <f ca="1">IF(Listing=0,"",Listing!I120)</f>
        <v/>
      </c>
    </row>
    <row r="121" spans="1:3">
      <c r="A121" s="1" t="str">
        <f>IF(Listing=0,"",Listing!G121)</f>
        <v/>
      </c>
      <c r="B121" s="1" t="str">
        <f>IF(Listing=0,"",Listing!H121)</f>
        <v/>
      </c>
      <c r="C121" s="1" t="str">
        <f ca="1">IF(Listing=0,"",Listing!I121)</f>
        <v/>
      </c>
    </row>
    <row r="122" spans="1:3">
      <c r="A122" s="1" t="str">
        <f>IF(Listing=0,"",Listing!G122)</f>
        <v/>
      </c>
      <c r="B122" s="1" t="str">
        <f>IF(Listing=0,"",Listing!H122)</f>
        <v/>
      </c>
      <c r="C122" s="1" t="str">
        <f ca="1">IF(Listing=0,"",Listing!I122)</f>
        <v/>
      </c>
    </row>
    <row r="123" spans="1:3">
      <c r="A123" s="1" t="str">
        <f>IF(Listing=0,"",Listing!G123)</f>
        <v/>
      </c>
      <c r="B123" s="1" t="str">
        <f>IF(Listing=0,"",Listing!H123)</f>
        <v/>
      </c>
      <c r="C123" s="1" t="str">
        <f ca="1">IF(Listing=0,"",Listing!I123)</f>
        <v/>
      </c>
    </row>
    <row r="124" spans="1:3">
      <c r="A124" s="1" t="str">
        <f>IF(Listing=0,"",Listing!G124)</f>
        <v/>
      </c>
      <c r="B124" s="1" t="str">
        <f>IF(Listing=0,"",Listing!H124)</f>
        <v/>
      </c>
      <c r="C124" s="1" t="str">
        <f ca="1">IF(Listing=0,"",Listing!I124)</f>
        <v/>
      </c>
    </row>
    <row r="125" spans="1:3">
      <c r="A125" s="1" t="str">
        <f>IF(Listing=0,"",Listing!G125)</f>
        <v/>
      </c>
      <c r="B125" s="1" t="str">
        <f>IF(Listing=0,"",Listing!H125)</f>
        <v/>
      </c>
      <c r="C125" s="1" t="str">
        <f ca="1">IF(Listing=0,"",Listing!I125)</f>
        <v/>
      </c>
    </row>
    <row r="126" spans="1:3">
      <c r="A126" s="1" t="str">
        <f>IF(Listing=0,"",Listing!G126)</f>
        <v/>
      </c>
      <c r="B126" s="1" t="str">
        <f>IF(Listing=0,"",Listing!H126)</f>
        <v/>
      </c>
      <c r="C126" s="1" t="str">
        <f ca="1">IF(Listing=0,"",Listing!I126)</f>
        <v/>
      </c>
    </row>
    <row r="127" spans="1:3">
      <c r="A127" s="1" t="str">
        <f>IF(Listing=0,"",Listing!G127)</f>
        <v/>
      </c>
      <c r="B127" s="1" t="str">
        <f>IF(Listing=0,"",Listing!H127)</f>
        <v/>
      </c>
      <c r="C127" s="1" t="str">
        <f ca="1">IF(Listing=0,"",Listing!I127)</f>
        <v/>
      </c>
    </row>
    <row r="128" spans="1:3">
      <c r="A128" s="1" t="str">
        <f>IF(Listing=0,"",Listing!G128)</f>
        <v/>
      </c>
      <c r="B128" s="1" t="str">
        <f>IF(Listing=0,"",Listing!H128)</f>
        <v/>
      </c>
      <c r="C128" s="1" t="str">
        <f ca="1">IF(Listing=0,"",Listing!I128)</f>
        <v/>
      </c>
    </row>
    <row r="129" spans="1:3">
      <c r="A129" s="1" t="str">
        <f>IF(Listing=0,"",Listing!G129)</f>
        <v/>
      </c>
      <c r="B129" s="1" t="str">
        <f>IF(Listing=0,"",Listing!H129)</f>
        <v/>
      </c>
      <c r="C129" s="1" t="str">
        <f ca="1">IF(Listing=0,"",Listing!I129)</f>
        <v/>
      </c>
    </row>
    <row r="130" spans="1:3">
      <c r="A130" s="1" t="str">
        <f>IF(Listing=0,"",Listing!G130)</f>
        <v/>
      </c>
      <c r="B130" s="1" t="str">
        <f>IF(Listing=0,"",Listing!H130)</f>
        <v/>
      </c>
      <c r="C130" s="1" t="str">
        <f ca="1">IF(Listing=0,"",Listing!I130)</f>
        <v/>
      </c>
    </row>
    <row r="131" spans="1:3">
      <c r="A131" s="1" t="str">
        <f>IF(Listing=0,"",Listing!G131)</f>
        <v/>
      </c>
      <c r="B131" s="1" t="str">
        <f>IF(Listing=0,"",Listing!H131)</f>
        <v/>
      </c>
      <c r="C131" s="1" t="str">
        <f ca="1">IF(Listing=0,"",Listing!I131)</f>
        <v/>
      </c>
    </row>
    <row r="132" spans="1:3">
      <c r="A132" s="1" t="str">
        <f>IF(Listing=0,"",Listing!G132)</f>
        <v/>
      </c>
      <c r="B132" s="1" t="str">
        <f>IF(Listing=0,"",Listing!H132)</f>
        <v/>
      </c>
      <c r="C132" s="1" t="str">
        <f ca="1">IF(Listing=0,"",Listing!I132)</f>
        <v/>
      </c>
    </row>
    <row r="133" spans="1:3">
      <c r="A133" s="1" t="str">
        <f>IF(Listing=0,"",Listing!G133)</f>
        <v/>
      </c>
      <c r="B133" s="1" t="str">
        <f>IF(Listing=0,"",Listing!H133)</f>
        <v/>
      </c>
      <c r="C133" s="1" t="str">
        <f ca="1">IF(Listing=0,"",Listing!I133)</f>
        <v/>
      </c>
    </row>
    <row r="134" spans="1:3">
      <c r="A134" s="1" t="str">
        <f>IF(Listing=0,"",Listing!G134)</f>
        <v/>
      </c>
      <c r="B134" s="1" t="str">
        <f>IF(Listing=0,"",Listing!H134)</f>
        <v/>
      </c>
      <c r="C134" s="1" t="str">
        <f ca="1">IF(Listing=0,"",Listing!I134)</f>
        <v/>
      </c>
    </row>
    <row r="135" spans="1:3">
      <c r="A135" s="1" t="str">
        <f>IF(Listing=0,"",Listing!G135)</f>
        <v/>
      </c>
      <c r="B135" s="1" t="str">
        <f>IF(Listing=0,"",Listing!H135)</f>
        <v/>
      </c>
      <c r="C135" s="1" t="str">
        <f ca="1">IF(Listing=0,"",Listing!I135)</f>
        <v/>
      </c>
    </row>
    <row r="136" spans="1:3">
      <c r="A136" s="1" t="str">
        <f>IF(Listing=0,"",Listing!G136)</f>
        <v/>
      </c>
      <c r="B136" s="1" t="str">
        <f>IF(Listing=0,"",Listing!H136)</f>
        <v/>
      </c>
      <c r="C136" s="1" t="str">
        <f ca="1">IF(Listing=0,"",Listing!I136)</f>
        <v/>
      </c>
    </row>
    <row r="137" spans="1:3">
      <c r="A137" s="1" t="str">
        <f>IF(Listing=0,"",Listing!G137)</f>
        <v/>
      </c>
      <c r="B137" s="1" t="str">
        <f>IF(Listing=0,"",Listing!H137)</f>
        <v/>
      </c>
      <c r="C137" s="1" t="str">
        <f ca="1">IF(Listing=0,"",Listing!I137)</f>
        <v/>
      </c>
    </row>
    <row r="138" spans="1:3">
      <c r="A138" s="1" t="str">
        <f>IF(Listing=0,"",Listing!G138)</f>
        <v/>
      </c>
      <c r="B138" s="1" t="str">
        <f>IF(Listing=0,"",Listing!H138)</f>
        <v/>
      </c>
      <c r="C138" s="1" t="str">
        <f ca="1">IF(Listing=0,"",Listing!I138)</f>
        <v/>
      </c>
    </row>
    <row r="139" spans="1:3">
      <c r="A139" s="1" t="str">
        <f>IF(Listing=0,"",Listing!G139)</f>
        <v/>
      </c>
      <c r="B139" s="1" t="str">
        <f>IF(Listing=0,"",Listing!H139)</f>
        <v/>
      </c>
      <c r="C139" s="1" t="str">
        <f ca="1">IF(Listing=0,"",Listing!I139)</f>
        <v/>
      </c>
    </row>
    <row r="140" spans="1:3">
      <c r="A140" s="1" t="str">
        <f>IF(Listing=0,"",Listing!G140)</f>
        <v/>
      </c>
      <c r="B140" s="1" t="str">
        <f>IF(Listing=0,"",Listing!H140)</f>
        <v/>
      </c>
      <c r="C140" s="1" t="str">
        <f ca="1">IF(Listing=0,"",Listing!I140)</f>
        <v/>
      </c>
    </row>
    <row r="141" spans="1:3">
      <c r="A141" s="1" t="str">
        <f>IF(Listing=0,"",Listing!G141)</f>
        <v/>
      </c>
      <c r="B141" s="1" t="str">
        <f>IF(Listing=0,"",Listing!H141)</f>
        <v/>
      </c>
      <c r="C141" s="1" t="str">
        <f ca="1">IF(Listing=0,"",Listing!I141)</f>
        <v/>
      </c>
    </row>
    <row r="142" spans="1:3">
      <c r="A142" s="1" t="str">
        <f>IF(Listing=0,"",Listing!G142)</f>
        <v/>
      </c>
      <c r="B142" s="1" t="str">
        <f>IF(Listing=0,"",Listing!H142)</f>
        <v/>
      </c>
      <c r="C142" s="1" t="str">
        <f ca="1">IF(Listing=0,"",Listing!I142)</f>
        <v/>
      </c>
    </row>
    <row r="143" spans="1:3">
      <c r="A143" s="1" t="str">
        <f>IF(Listing=0,"",Listing!G143)</f>
        <v/>
      </c>
      <c r="B143" s="1" t="str">
        <f>IF(Listing=0,"",Listing!H143)</f>
        <v/>
      </c>
      <c r="C143" s="1" t="str">
        <f ca="1">IF(Listing=0,"",Listing!I143)</f>
        <v/>
      </c>
    </row>
    <row r="144" spans="1:3">
      <c r="A144" s="1" t="str">
        <f>IF(Listing=0,"",Listing!G144)</f>
        <v/>
      </c>
      <c r="B144" s="1" t="str">
        <f>IF(Listing=0,"",Listing!H144)</f>
        <v/>
      </c>
      <c r="C144" s="1" t="str">
        <f>IF(Listing=0,"",Listing!I144)</f>
        <v/>
      </c>
    </row>
    <row r="145" spans="1:3">
      <c r="A145" s="1" t="str">
        <f>IF(Listing=0,"",Listing!G145)</f>
        <v/>
      </c>
      <c r="B145" s="1" t="str">
        <f>IF(Listing=0,"",Listing!H145)</f>
        <v/>
      </c>
      <c r="C145" s="1" t="str">
        <f>IF(Listing=0,"",Listing!I145)</f>
        <v/>
      </c>
    </row>
    <row r="146" spans="1:3">
      <c r="A146" s="1" t="str">
        <f>IF(Listing=0,"",Listing!G146)</f>
        <v/>
      </c>
      <c r="B146" s="1" t="str">
        <f>IF(Listing=0,"",Listing!H146)</f>
        <v/>
      </c>
      <c r="C146" s="1" t="str">
        <f>IF(Listing=0,"",Listing!I146)</f>
        <v/>
      </c>
    </row>
    <row r="147" spans="1:3">
      <c r="A147" s="1" t="str">
        <f>IF(Listing=0,"",Listing!G147)</f>
        <v/>
      </c>
      <c r="B147" s="1" t="str">
        <f>IF(Listing=0,"",Listing!H147)</f>
        <v/>
      </c>
      <c r="C147" s="1" t="str">
        <f>IF(Listing=0,"",Listing!I147)</f>
        <v/>
      </c>
    </row>
    <row r="148" spans="1:3">
      <c r="A148" s="1" t="str">
        <f>IF(Listing=0,"",Listing!G148)</f>
        <v/>
      </c>
      <c r="B148" s="1" t="str">
        <f>IF(Listing=0,"",Listing!H148)</f>
        <v/>
      </c>
      <c r="C148" s="1" t="str">
        <f>IF(Listing=0,"",Listing!I148)</f>
        <v/>
      </c>
    </row>
    <row r="149" spans="1:3">
      <c r="A149" s="1" t="str">
        <f>IF(Listing=0,"",Listing!G149)</f>
        <v/>
      </c>
      <c r="B149" s="1" t="str">
        <f>IF(Listing=0,"",Listing!H149)</f>
        <v/>
      </c>
      <c r="C149" s="1" t="str">
        <f>IF(Listing=0,"",Listing!I149)</f>
        <v/>
      </c>
    </row>
    <row r="150" spans="1:3">
      <c r="A150" s="1" t="str">
        <f>IF(Listing=0,"",Listing!G150)</f>
        <v/>
      </c>
      <c r="B150" s="1" t="str">
        <f>IF(Listing=0,"",Listing!H150)</f>
        <v/>
      </c>
      <c r="C150" s="1" t="str">
        <f>IF(Listing=0,"",Listing!I150)</f>
        <v/>
      </c>
    </row>
    <row r="151" spans="1:3">
      <c r="A151" s="1" t="str">
        <f>IF(Listing=0,"",Listing!G151)</f>
        <v/>
      </c>
      <c r="B151" s="1" t="str">
        <f>IF(Listing=0,"",Listing!H151)</f>
        <v/>
      </c>
      <c r="C151" s="1" t="str">
        <f>IF(Listing=0,"",Listing!I151)</f>
        <v/>
      </c>
    </row>
    <row r="152" spans="1:3">
      <c r="A152" s="1" t="str">
        <f>IF(Listing=0,"",Listing!G152)</f>
        <v/>
      </c>
      <c r="B152" s="1" t="str">
        <f>IF(Listing=0,"",Listing!H152)</f>
        <v/>
      </c>
      <c r="C152" s="1" t="str">
        <f>IF(Listing=0,"",Listing!I152)</f>
        <v/>
      </c>
    </row>
    <row r="153" spans="1:3">
      <c r="A153" s="1" t="str">
        <f>IF(Listing=0,"",Listing!G153)</f>
        <v/>
      </c>
      <c r="B153" s="1" t="str">
        <f>IF(Listing=0,"",Listing!H153)</f>
        <v/>
      </c>
      <c r="C153" s="1" t="str">
        <f>IF(Listing=0,"",Listing!I153)</f>
        <v/>
      </c>
    </row>
    <row r="154" spans="1:3">
      <c r="A154" s="1" t="str">
        <f>IF(Listing=0,"",Listing!G154)</f>
        <v/>
      </c>
      <c r="B154" s="1" t="str">
        <f>IF(Listing=0,"",Listing!H154)</f>
        <v/>
      </c>
      <c r="C154" s="1" t="str">
        <f>IF(Listing=0,"",Listing!I154)</f>
        <v/>
      </c>
    </row>
    <row r="155" spans="1:3">
      <c r="A155" s="1" t="str">
        <f>IF(Listing=0,"",Listing!G155)</f>
        <v/>
      </c>
      <c r="B155" s="1" t="str">
        <f>IF(Listing=0,"",Listing!H155)</f>
        <v/>
      </c>
      <c r="C155" s="1" t="str">
        <f>IF(Listing=0,"",Listing!I155)</f>
        <v/>
      </c>
    </row>
    <row r="156" spans="1:3">
      <c r="A156" s="1" t="str">
        <f>IF(Listing=0,"",Listing!G156)</f>
        <v/>
      </c>
      <c r="B156" s="1" t="str">
        <f>IF(Listing=0,"",Listing!H156)</f>
        <v/>
      </c>
      <c r="C156" s="1" t="str">
        <f>IF(Listing=0,"",Listing!I156)</f>
        <v/>
      </c>
    </row>
    <row r="157" spans="1:3">
      <c r="A157" s="1" t="str">
        <f>IF(Listing=0,"",Listing!G157)</f>
        <v/>
      </c>
      <c r="B157" s="1" t="str">
        <f>IF(Listing=0,"",Listing!H157)</f>
        <v/>
      </c>
      <c r="C157" s="1" t="str">
        <f>IF(Listing=0,"",Listing!I157)</f>
        <v/>
      </c>
    </row>
    <row r="158" spans="1:3">
      <c r="A158" s="1" t="str">
        <f>IF(Listing=0,"",Listing!G158)</f>
        <v/>
      </c>
      <c r="B158" s="1" t="str">
        <f>IF(Listing=0,"",Listing!H158)</f>
        <v/>
      </c>
      <c r="C158" s="1" t="str">
        <f>IF(Listing=0,"",Listing!I158)</f>
        <v/>
      </c>
    </row>
    <row r="159" spans="1:3">
      <c r="A159" s="1" t="str">
        <f>IF(Listing=0,"",Listing!G159)</f>
        <v/>
      </c>
      <c r="B159" s="1" t="str">
        <f>IF(Listing=0,"",Listing!H159)</f>
        <v/>
      </c>
      <c r="C159" s="1" t="str">
        <f>IF(Listing=0,"",Listing!I159)</f>
        <v/>
      </c>
    </row>
    <row r="160" spans="1:3">
      <c r="A160" s="1" t="str">
        <f>IF(Listing=0,"",Listing!G160)</f>
        <v/>
      </c>
      <c r="B160" s="1" t="str">
        <f>IF(Listing=0,"",Listing!H160)</f>
        <v/>
      </c>
      <c r="C160" s="1" t="str">
        <f>IF(Listing=0,"",Listing!I160)</f>
        <v/>
      </c>
    </row>
    <row r="161" spans="1:3">
      <c r="A161" s="1" t="str">
        <f>IF(Listing=0,"",Listing!G161)</f>
        <v/>
      </c>
      <c r="B161" s="1" t="str">
        <f>IF(Listing=0,"",Listing!H161)</f>
        <v/>
      </c>
      <c r="C161" s="1" t="str">
        <f>IF(Listing=0,"",Listing!I161)</f>
        <v/>
      </c>
    </row>
    <row r="162" spans="1:3">
      <c r="A162" s="1" t="str">
        <f>IF(Listing=0,"",Listing!G162)</f>
        <v/>
      </c>
      <c r="B162" s="1" t="str">
        <f>IF(Listing=0,"",Listing!H162)</f>
        <v/>
      </c>
      <c r="C162" s="1" t="str">
        <f>IF(Listing=0,"",Listing!I162)</f>
        <v/>
      </c>
    </row>
    <row r="163" spans="1:3">
      <c r="A163" s="1" t="str">
        <f>IF(Listing=0,"",Listing!G163)</f>
        <v/>
      </c>
      <c r="B163" s="1" t="str">
        <f>IF(Listing=0,"",Listing!H163)</f>
        <v/>
      </c>
      <c r="C163" s="1" t="str">
        <f>IF(Listing=0,"",Listing!I163)</f>
        <v/>
      </c>
    </row>
    <row r="164" spans="1:3">
      <c r="A164" s="1" t="str">
        <f>IF(Listing=0,"",Listing!G164)</f>
        <v/>
      </c>
      <c r="B164" s="1" t="str">
        <f>IF(Listing=0,"",Listing!H164)</f>
        <v/>
      </c>
      <c r="C164" s="1" t="str">
        <f>IF(Listing=0,"",Listing!I164)</f>
        <v/>
      </c>
    </row>
    <row r="165" spans="1:3">
      <c r="A165" s="1" t="str">
        <f>IF(Listing=0,"",Listing!G165)</f>
        <v/>
      </c>
      <c r="B165" s="1" t="str">
        <f>IF(Listing=0,"",Listing!H165)</f>
        <v/>
      </c>
      <c r="C165" s="1" t="str">
        <f>IF(Listing=0,"",Listing!I165)</f>
        <v/>
      </c>
    </row>
    <row r="166" spans="1:3">
      <c r="A166" s="1" t="str">
        <f>IF(Listing=0,"",Listing!G166)</f>
        <v/>
      </c>
      <c r="B166" s="1" t="str">
        <f>IF(Listing=0,"",Listing!H166)</f>
        <v/>
      </c>
      <c r="C166" s="1" t="str">
        <f>IF(Listing=0,"",Listing!I166)</f>
        <v/>
      </c>
    </row>
    <row r="167" spans="1:3">
      <c r="A167" s="1" t="str">
        <f>IF(Listing=0,"",Listing!G167)</f>
        <v/>
      </c>
      <c r="B167" s="1" t="str">
        <f>IF(Listing=0,"",Listing!H167)</f>
        <v/>
      </c>
      <c r="C167" s="1" t="str">
        <f>IF(Listing=0,"",Listing!I167)</f>
        <v/>
      </c>
    </row>
    <row r="168" spans="1:3">
      <c r="A168" s="1" t="str">
        <f>IF(Listing=0,"",Listing!G168)</f>
        <v/>
      </c>
      <c r="B168" s="1" t="str">
        <f>IF(Listing=0,"",Listing!H168)</f>
        <v/>
      </c>
      <c r="C168" s="1" t="str">
        <f>IF(Listing=0,"",Listing!I168)</f>
        <v/>
      </c>
    </row>
    <row r="169" spans="1:3">
      <c r="A169" s="1" t="str">
        <f>IF(Listing=0,"",Listing!G169)</f>
        <v/>
      </c>
      <c r="B169" s="1" t="str">
        <f>IF(Listing=0,"",Listing!H169)</f>
        <v/>
      </c>
      <c r="C169" s="1" t="str">
        <f>IF(Listing=0,"",Listing!I169)</f>
        <v/>
      </c>
    </row>
    <row r="170" spans="1:3">
      <c r="A170" s="1" t="str">
        <f>IF(Listing=0,"",Listing!G170)</f>
        <v/>
      </c>
      <c r="B170" s="1" t="str">
        <f>IF(Listing=0,"",Listing!H170)</f>
        <v/>
      </c>
      <c r="C170" s="1" t="str">
        <f>IF(Listing=0,"",Listing!I170)</f>
        <v/>
      </c>
    </row>
    <row r="171" spans="1:3">
      <c r="A171" s="1" t="str">
        <f>IF(Listing=0,"",Listing!G171)</f>
        <v/>
      </c>
      <c r="B171" s="1" t="str">
        <f>IF(Listing=0,"",Listing!H171)</f>
        <v/>
      </c>
      <c r="C171" s="1" t="str">
        <f>IF(Listing=0,"",Listing!I171)</f>
        <v/>
      </c>
    </row>
    <row r="172" spans="1:3">
      <c r="A172" s="1" t="str">
        <f>IF(Listing=0,"",Listing!G172)</f>
        <v/>
      </c>
      <c r="B172" s="1" t="str">
        <f>IF(Listing=0,"",Listing!H172)</f>
        <v/>
      </c>
      <c r="C172" s="1" t="str">
        <f>IF(Listing=0,"",Listing!I172)</f>
        <v/>
      </c>
    </row>
    <row r="173" spans="1:3">
      <c r="A173" s="1" t="str">
        <f>IF(Listing=0,"",Listing!G173)</f>
        <v/>
      </c>
      <c r="B173" s="1" t="str">
        <f>IF(Listing=0,"",Listing!H173)</f>
        <v/>
      </c>
      <c r="C173" s="1" t="str">
        <f>IF(Listing=0,"",Listing!I173)</f>
        <v/>
      </c>
    </row>
    <row r="174" spans="1:3">
      <c r="A174" s="1" t="str">
        <f>IF(Listing=0,"",Listing!G174)</f>
        <v/>
      </c>
      <c r="B174" s="1" t="str">
        <f>IF(Listing=0,"",Listing!H174)</f>
        <v/>
      </c>
      <c r="C174" s="1" t="str">
        <f>IF(Listing=0,"",Listing!I174)</f>
        <v/>
      </c>
    </row>
    <row r="175" spans="1:3">
      <c r="A175" s="1" t="str">
        <f>IF(Listing=0,"",Listing!G175)</f>
        <v/>
      </c>
      <c r="B175" s="1" t="str">
        <f>IF(Listing=0,"",Listing!H175)</f>
        <v/>
      </c>
      <c r="C175" s="1" t="str">
        <f>IF(Listing=0,"",Listing!I175)</f>
        <v/>
      </c>
    </row>
    <row r="176" spans="1:3">
      <c r="A176" s="1" t="str">
        <f>IF(Listing=0,"",Listing!G176)</f>
        <v/>
      </c>
      <c r="B176" s="1" t="str">
        <f>IF(Listing=0,"",Listing!H176)</f>
        <v/>
      </c>
      <c r="C176" s="1" t="str">
        <f>IF(Listing=0,"",Listing!I176)</f>
        <v/>
      </c>
    </row>
    <row r="177" spans="1:3">
      <c r="A177" s="1" t="str">
        <f>IF(Listing=0,"",Listing!G177)</f>
        <v/>
      </c>
      <c r="B177" s="1" t="str">
        <f>IF(Listing=0,"",Listing!H177)</f>
        <v/>
      </c>
      <c r="C177" s="1" t="str">
        <f>IF(Listing=0,"",Listing!I177)</f>
        <v/>
      </c>
    </row>
    <row r="178" spans="1:3">
      <c r="A178" s="1" t="str">
        <f>IF(Listing=0,"",Listing!G178)</f>
        <v/>
      </c>
      <c r="B178" s="1" t="str">
        <f>IF(Listing=0,"",Listing!H178)</f>
        <v/>
      </c>
      <c r="C178" s="1" t="str">
        <f>IF(Listing=0,"",Listing!I178)</f>
        <v/>
      </c>
    </row>
    <row r="179" spans="1:3">
      <c r="A179" s="1" t="str">
        <f>IF(Listing=0,"",Listing!G179)</f>
        <v/>
      </c>
      <c r="B179" s="1" t="str">
        <f>IF(Listing=0,"",Listing!H179)</f>
        <v/>
      </c>
      <c r="C179" s="1" t="str">
        <f>IF(Listing=0,"",Listing!I179)</f>
        <v/>
      </c>
    </row>
    <row r="180" spans="1:3">
      <c r="A180" s="1" t="str">
        <f>IF(Listing=0,"",Listing!G180)</f>
        <v/>
      </c>
      <c r="B180" s="1" t="str">
        <f>IF(Listing=0,"",Listing!H180)</f>
        <v/>
      </c>
      <c r="C180" s="1" t="str">
        <f>IF(Listing=0,"",Listing!I180)</f>
        <v/>
      </c>
    </row>
    <row r="181" spans="1:3">
      <c r="A181" s="1" t="str">
        <f>IF(Listing=0,"",Listing!G181)</f>
        <v/>
      </c>
      <c r="B181" s="1" t="str">
        <f>IF(Listing=0,"",Listing!H181)</f>
        <v/>
      </c>
      <c r="C181" s="1" t="str">
        <f>IF(Listing=0,"",Listing!I181)</f>
        <v/>
      </c>
    </row>
    <row r="182" spans="1:3">
      <c r="A182" s="1" t="str">
        <f>IF(Listing=0,"",Listing!G182)</f>
        <v/>
      </c>
      <c r="B182" s="1" t="str">
        <f>IF(Listing=0,"",Listing!H182)</f>
        <v/>
      </c>
      <c r="C182" s="1" t="str">
        <f>IF(Listing=0,"",Listing!I182)</f>
        <v/>
      </c>
    </row>
    <row r="183" spans="1:3">
      <c r="A183" s="1" t="str">
        <f>IF(Listing=0,"",Listing!G183)</f>
        <v/>
      </c>
      <c r="B183" s="1" t="str">
        <f>IF(Listing=0,"",Listing!H183)</f>
        <v/>
      </c>
      <c r="C183" s="1" t="str">
        <f>IF(Listing=0,"",Listing!I183)</f>
        <v/>
      </c>
    </row>
    <row r="184" spans="1:3">
      <c r="A184" s="1" t="str">
        <f>IF(Listing=0,"",Listing!G184)</f>
        <v/>
      </c>
      <c r="B184" s="1" t="str">
        <f>IF(Listing=0,"",Listing!H184)</f>
        <v/>
      </c>
      <c r="C184" s="1" t="str">
        <f>IF(Listing=0,"",Listing!I184)</f>
        <v/>
      </c>
    </row>
    <row r="185" spans="1:3">
      <c r="A185" s="1" t="str">
        <f>IF(Listing=0,"",Listing!G185)</f>
        <v/>
      </c>
      <c r="B185" s="1" t="str">
        <f>IF(Listing=0,"",Listing!H185)</f>
        <v/>
      </c>
      <c r="C185" s="1" t="str">
        <f>IF(Listing=0,"",Listing!I185)</f>
        <v/>
      </c>
    </row>
    <row r="186" spans="1:3">
      <c r="A186" s="1" t="str">
        <f>IF(Listing=0,"",Listing!G186)</f>
        <v/>
      </c>
      <c r="B186" s="1" t="str">
        <f>IF(Listing=0,"",Listing!H186)</f>
        <v/>
      </c>
      <c r="C186" s="1" t="str">
        <f>IF(Listing=0,"",Listing!I186)</f>
        <v/>
      </c>
    </row>
    <row r="187" spans="1:3">
      <c r="A187" s="1" t="str">
        <f>IF(Listing=0,"",Listing!G187)</f>
        <v/>
      </c>
      <c r="B187" s="1" t="str">
        <f>IF(Listing=0,"",Listing!H187)</f>
        <v/>
      </c>
      <c r="C187" s="1" t="str">
        <f>IF(Listing=0,"",Listing!I187)</f>
        <v/>
      </c>
    </row>
    <row r="188" spans="1:3">
      <c r="A188" s="1" t="str">
        <f>IF(Listing=0,"",Listing!G188)</f>
        <v/>
      </c>
      <c r="B188" s="1" t="str">
        <f>IF(Listing=0,"",Listing!H188)</f>
        <v/>
      </c>
      <c r="C188" s="1" t="str">
        <f>IF(Listing=0,"",Listing!I188)</f>
        <v/>
      </c>
    </row>
    <row r="189" spans="1:3">
      <c r="A189" s="1" t="str">
        <f>IF(Listing=0,"",Listing!G189)</f>
        <v/>
      </c>
      <c r="B189" s="1" t="str">
        <f>IF(Listing=0,"",Listing!H189)</f>
        <v/>
      </c>
      <c r="C189" s="1" t="str">
        <f>IF(Listing=0,"",Listing!I189)</f>
        <v/>
      </c>
    </row>
    <row r="190" spans="1:3">
      <c r="A190" s="1" t="str">
        <f>IF(Listing=0,"",Listing!G190)</f>
        <v/>
      </c>
      <c r="B190" s="1" t="str">
        <f>IF(Listing=0,"",Listing!H190)</f>
        <v/>
      </c>
      <c r="C190" s="1" t="str">
        <f>IF(Listing=0,"",Listing!I190)</f>
        <v/>
      </c>
    </row>
    <row r="191" spans="1:3">
      <c r="A191" s="1" t="str">
        <f>IF(Listing=0,"",Listing!G191)</f>
        <v/>
      </c>
      <c r="B191" s="1" t="str">
        <f>IF(Listing=0,"",Listing!H191)</f>
        <v/>
      </c>
      <c r="C191" s="1" t="str">
        <f>IF(Listing=0,"",Listing!I191)</f>
        <v/>
      </c>
    </row>
    <row r="192" spans="1:3">
      <c r="A192" s="1" t="str">
        <f>IF(Listing=0,"",Listing!G192)</f>
        <v/>
      </c>
      <c r="B192" s="1" t="str">
        <f>IF(Listing=0,"",Listing!H192)</f>
        <v/>
      </c>
      <c r="C192" s="1" t="str">
        <f>IF(Listing=0,"",Listing!I192)</f>
        <v/>
      </c>
    </row>
    <row r="193" spans="1:3">
      <c r="A193" s="1" t="str">
        <f>IF(Listing=0,"",Listing!G193)</f>
        <v/>
      </c>
      <c r="B193" s="1" t="str">
        <f>IF(Listing=0,"",Listing!H193)</f>
        <v/>
      </c>
      <c r="C193" s="1" t="str">
        <f>IF(Listing=0,"",Listing!I193)</f>
        <v/>
      </c>
    </row>
    <row r="194" spans="1:3">
      <c r="A194" s="1" t="str">
        <f>IF(Listing=0,"",Listing!G194)</f>
        <v/>
      </c>
      <c r="B194" s="1" t="str">
        <f>IF(Listing=0,"",Listing!H194)</f>
        <v/>
      </c>
      <c r="C194" s="1" t="str">
        <f>IF(Listing=0,"",Listing!I194)</f>
        <v/>
      </c>
    </row>
    <row r="195" spans="1:3">
      <c r="A195" s="1" t="str">
        <f>IF(Listing=0,"",Listing!G195)</f>
        <v/>
      </c>
      <c r="B195" s="1" t="str">
        <f>IF(Listing=0,"",Listing!H195)</f>
        <v/>
      </c>
      <c r="C195" s="1" t="str">
        <f>IF(Listing=0,"",Listing!I195)</f>
        <v/>
      </c>
    </row>
    <row r="196" spans="1:3">
      <c r="A196" s="1" t="str">
        <f>IF(Listing=0,"",Listing!G196)</f>
        <v/>
      </c>
      <c r="B196" s="1" t="str">
        <f>IF(Listing=0,"",Listing!H196)</f>
        <v/>
      </c>
      <c r="C196" s="1" t="str">
        <f>IF(Listing=0,"",Listing!I196)</f>
        <v/>
      </c>
    </row>
    <row r="197" spans="1:3">
      <c r="A197" s="1" t="str">
        <f>IF(Listing=0,"",Listing!G197)</f>
        <v/>
      </c>
      <c r="B197" s="1" t="str">
        <f>IF(Listing=0,"",Listing!H197)</f>
        <v/>
      </c>
      <c r="C197" s="1" t="str">
        <f>IF(Listing=0,"",Listing!I197)</f>
        <v/>
      </c>
    </row>
    <row r="198" spans="1:3">
      <c r="A198" s="1" t="str">
        <f>IF(Listing=0,"",Listing!G198)</f>
        <v/>
      </c>
      <c r="B198" s="1" t="str">
        <f>IF(Listing=0,"",Listing!H198)</f>
        <v/>
      </c>
      <c r="C198" s="1" t="str">
        <f>IF(Listing=0,"",Listing!I198)</f>
        <v/>
      </c>
    </row>
    <row r="199" spans="1:3">
      <c r="A199" s="1" t="str">
        <f>IF(Listing=0,"",Listing!G199)</f>
        <v/>
      </c>
      <c r="B199" s="1" t="str">
        <f>IF(Listing=0,"",Listing!H199)</f>
        <v/>
      </c>
      <c r="C199" s="1" t="str">
        <f>IF(Listing=0,"",Listing!I199)</f>
        <v/>
      </c>
    </row>
    <row r="200" spans="1:3">
      <c r="A200" s="1" t="str">
        <f>IF(Listing=0,"",Listing!G200)</f>
        <v/>
      </c>
      <c r="B200" s="1" t="str">
        <f>IF(Listing=0,"",Listing!H200)</f>
        <v/>
      </c>
      <c r="C200" s="1" t="str">
        <f>IF(Listing=0,"",Listing!I200)</f>
        <v/>
      </c>
    </row>
    <row r="201" spans="1:3">
      <c r="A201" s="1" t="str">
        <f>IF(Listing=0,"",Listing!G201)</f>
        <v/>
      </c>
      <c r="B201" s="1" t="str">
        <f>IF(Listing=0,"",Listing!H201)</f>
        <v/>
      </c>
      <c r="C201" s="1" t="str">
        <f>IF(Listing=0,"",Listing!I201)</f>
        <v/>
      </c>
    </row>
    <row r="202" spans="1:3">
      <c r="A202" s="1" t="str">
        <f>IF(Listing=0,"",Listing!G202)</f>
        <v/>
      </c>
      <c r="B202" s="1" t="str">
        <f>IF(Listing=0,"",Listing!H202)</f>
        <v/>
      </c>
      <c r="C202" s="1" t="str">
        <f>IF(Listing=0,"",Listing!I202)</f>
        <v/>
      </c>
    </row>
    <row r="203" spans="1:3">
      <c r="A203" s="1" t="str">
        <f>IF(Listing=0,"",Listing!G203)</f>
        <v/>
      </c>
      <c r="B203" s="1" t="str">
        <f>IF(Listing=0,"",Listing!H203)</f>
        <v/>
      </c>
      <c r="C203" s="1" t="str">
        <f>IF(Listing=0,"",Listing!I203)</f>
        <v/>
      </c>
    </row>
    <row r="204" spans="1:3">
      <c r="A204" s="1" t="str">
        <f>IF(Listing=0,"",Listing!G204)</f>
        <v/>
      </c>
      <c r="B204" s="1" t="str">
        <f>IF(Listing=0,"",Listing!H204)</f>
        <v/>
      </c>
      <c r="C204" s="1" t="str">
        <f>IF(Listing=0,"",Listing!I204)</f>
        <v/>
      </c>
    </row>
    <row r="205" spans="1:3">
      <c r="A205" s="1" t="str">
        <f>IF(Listing=0,"",Listing!G205)</f>
        <v/>
      </c>
      <c r="B205" s="1" t="str">
        <f>IF(Listing=0,"",Listing!H205)</f>
        <v/>
      </c>
      <c r="C205" s="1" t="str">
        <f>IF(Listing=0,"",Listing!I205)</f>
        <v/>
      </c>
    </row>
    <row r="206" spans="1:3">
      <c r="A206" s="1" t="str">
        <f>IF(Listing=0,"",Listing!G206)</f>
        <v/>
      </c>
      <c r="B206" s="1" t="str">
        <f>IF(Listing=0,"",Listing!H206)</f>
        <v/>
      </c>
      <c r="C206" s="1" t="str">
        <f>IF(Listing=0,"",Listing!I206)</f>
        <v/>
      </c>
    </row>
    <row r="207" spans="1:3">
      <c r="A207" s="1" t="str">
        <f>IF(Listing=0,"",Listing!G207)</f>
        <v/>
      </c>
      <c r="B207" s="1" t="str">
        <f>IF(Listing=0,"",Listing!H207)</f>
        <v/>
      </c>
      <c r="C207" s="1" t="str">
        <f>IF(Listing=0,"",Listing!I207)</f>
        <v/>
      </c>
    </row>
    <row r="208" spans="1:3">
      <c r="A208" s="1" t="str">
        <f>IF(Listing=0,"",Listing!G208)</f>
        <v/>
      </c>
      <c r="B208" s="1" t="str">
        <f>IF(Listing=0,"",Listing!H208)</f>
        <v/>
      </c>
      <c r="C208" s="1" t="str">
        <f>IF(Listing=0,"",Listing!I208)</f>
        <v/>
      </c>
    </row>
    <row r="209" spans="1:3">
      <c r="A209" s="1" t="str">
        <f>IF(Listing=0,"",Listing!G209)</f>
        <v/>
      </c>
      <c r="B209" s="1" t="str">
        <f>IF(Listing=0,"",Listing!H209)</f>
        <v/>
      </c>
      <c r="C209" s="1" t="str">
        <f>IF(Listing=0,"",Listing!I209)</f>
        <v/>
      </c>
    </row>
    <row r="210" spans="1:3">
      <c r="A210" s="1" t="str">
        <f>IF(Listing=0,"",Listing!G210)</f>
        <v/>
      </c>
      <c r="B210" s="1" t="str">
        <f>IF(Listing=0,"",Listing!H210)</f>
        <v/>
      </c>
      <c r="C210" s="1" t="str">
        <f>IF(Listing=0,"",Listing!I210)</f>
        <v/>
      </c>
    </row>
    <row r="211" spans="1:3">
      <c r="A211" s="1" t="str">
        <f>IF(Listing=0,"",Listing!G211)</f>
        <v/>
      </c>
      <c r="B211" s="1" t="str">
        <f>IF(Listing=0,"",Listing!H211)</f>
        <v/>
      </c>
      <c r="C211" s="1" t="str">
        <f>IF(Listing=0,"",Listing!I211)</f>
        <v/>
      </c>
    </row>
    <row r="212" spans="1:3">
      <c r="A212" s="1" t="str">
        <f>IF(Listing=0,"",Listing!G212)</f>
        <v/>
      </c>
      <c r="B212" s="1" t="str">
        <f>IF(Listing=0,"",Listing!H212)</f>
        <v/>
      </c>
      <c r="C212" s="1" t="str">
        <f>IF(Listing=0,"",Listing!I212)</f>
        <v/>
      </c>
    </row>
    <row r="213" spans="1:3">
      <c r="A213" s="1" t="str">
        <f>IF(Listing=0,"",Listing!G213)</f>
        <v/>
      </c>
      <c r="B213" s="1" t="str">
        <f>IF(Listing=0,"",Listing!H213)</f>
        <v/>
      </c>
      <c r="C213" s="1" t="str">
        <f>IF(Listing=0,"",Listing!I213)</f>
        <v/>
      </c>
    </row>
    <row r="214" spans="1:3">
      <c r="A214" s="1" t="str">
        <f>IF(Listing=0,"",Listing!G214)</f>
        <v/>
      </c>
      <c r="B214" s="1" t="str">
        <f>IF(Listing=0,"",Listing!H214)</f>
        <v/>
      </c>
      <c r="C214" s="1" t="str">
        <f>IF(Listing=0,"",Listing!I214)</f>
        <v/>
      </c>
    </row>
    <row r="215" spans="1:3">
      <c r="A215" s="1" t="str">
        <f>IF(Listing=0,"",Listing!G215)</f>
        <v/>
      </c>
      <c r="B215" s="1" t="str">
        <f>IF(Listing=0,"",Listing!H215)</f>
        <v/>
      </c>
      <c r="C215" s="1" t="str">
        <f>IF(Listing=0,"",Listing!I215)</f>
        <v/>
      </c>
    </row>
    <row r="216" spans="1:3">
      <c r="A216" s="1" t="str">
        <f>IF(Listing=0,"",Listing!G216)</f>
        <v/>
      </c>
      <c r="B216" s="1" t="str">
        <f>IF(Listing=0,"",Listing!H216)</f>
        <v/>
      </c>
      <c r="C216" s="1" t="str">
        <f>IF(Listing=0,"",Listing!I216)</f>
        <v/>
      </c>
    </row>
    <row r="217" spans="1:3">
      <c r="A217" s="1" t="str">
        <f>IF(Listing=0,"",Listing!G217)</f>
        <v/>
      </c>
      <c r="B217" s="1" t="str">
        <f>IF(Listing=0,"",Listing!H217)</f>
        <v/>
      </c>
      <c r="C217" s="1" t="str">
        <f>IF(Listing=0,"",Listing!I217)</f>
        <v/>
      </c>
    </row>
    <row r="218" spans="1:3">
      <c r="A218" s="1" t="str">
        <f>IF(Listing=0,"",Listing!G218)</f>
        <v/>
      </c>
      <c r="B218" s="1" t="str">
        <f>IF(Listing=0,"",Listing!H218)</f>
        <v/>
      </c>
      <c r="C218" s="1" t="str">
        <f>IF(Listing=0,"",Listing!I218)</f>
        <v/>
      </c>
    </row>
    <row r="219" spans="1:3">
      <c r="A219" s="1" t="str">
        <f>IF(Listing=0,"",Listing!G219)</f>
        <v/>
      </c>
      <c r="B219" s="1" t="str">
        <f>IF(Listing=0,"",Listing!H219)</f>
        <v/>
      </c>
      <c r="C219" s="1" t="str">
        <f>IF(Listing=0,"",Listing!I219)</f>
        <v/>
      </c>
    </row>
    <row r="220" spans="1:3">
      <c r="A220" s="1" t="str">
        <f>IF(Listing=0,"",Listing!G220)</f>
        <v/>
      </c>
      <c r="B220" s="1" t="str">
        <f>IF(Listing=0,"",Listing!H220)</f>
        <v/>
      </c>
      <c r="C220" s="1" t="str">
        <f>IF(Listing=0,"",Listing!I220)</f>
        <v/>
      </c>
    </row>
    <row r="221" spans="1:3">
      <c r="A221" s="1" t="str">
        <f>IF(Listing=0,"",Listing!G221)</f>
        <v/>
      </c>
      <c r="B221" s="1" t="str">
        <f>IF(Listing=0,"",Listing!H221)</f>
        <v/>
      </c>
      <c r="C221" s="1" t="str">
        <f>IF(Listing=0,"",Listing!I221)</f>
        <v/>
      </c>
    </row>
    <row r="222" spans="1:3">
      <c r="A222" s="1" t="str">
        <f>IF(Listing=0,"",Listing!G222)</f>
        <v/>
      </c>
      <c r="B222" s="1" t="str">
        <f>IF(Listing=0,"",Listing!H222)</f>
        <v/>
      </c>
      <c r="C222" s="1" t="str">
        <f>IF(Listing=0,"",Listing!I222)</f>
        <v/>
      </c>
    </row>
    <row r="223" spans="1:3">
      <c r="A223" s="1" t="str">
        <f>IF(Listing=0,"",Listing!G223)</f>
        <v/>
      </c>
      <c r="B223" s="1" t="str">
        <f>IF(Listing=0,"",Listing!H223)</f>
        <v/>
      </c>
      <c r="C223" s="1" t="str">
        <f>IF(Listing=0,"",Listing!I223)</f>
        <v/>
      </c>
    </row>
    <row r="224" spans="1:3">
      <c r="A224" s="1" t="str">
        <f>IF(Listing=0,"",Listing!G224)</f>
        <v/>
      </c>
      <c r="B224" s="1" t="str">
        <f>IF(Listing=0,"",Listing!H224)</f>
        <v/>
      </c>
      <c r="C224" s="1" t="str">
        <f>IF(Listing=0,"",Listing!I224)</f>
        <v/>
      </c>
    </row>
    <row r="225" spans="1:3">
      <c r="A225" s="1" t="str">
        <f>IF(Listing=0,"",Listing!G225)</f>
        <v/>
      </c>
      <c r="B225" s="1" t="str">
        <f>IF(Listing=0,"",Listing!H225)</f>
        <v/>
      </c>
      <c r="C225" s="1" t="str">
        <f>IF(Listing=0,"",Listing!I225)</f>
        <v/>
      </c>
    </row>
    <row r="226" spans="1:3">
      <c r="A226" s="1" t="str">
        <f>IF(Listing=0,"",Listing!G226)</f>
        <v/>
      </c>
      <c r="B226" s="1" t="str">
        <f>IF(Listing=0,"",Listing!H226)</f>
        <v/>
      </c>
      <c r="C226" s="1" t="str">
        <f>IF(Listing=0,"",Listing!I226)</f>
        <v/>
      </c>
    </row>
    <row r="227" spans="1:3">
      <c r="A227" s="1" t="str">
        <f>IF(Listing=0,"",Listing!G227)</f>
        <v/>
      </c>
      <c r="B227" s="1" t="str">
        <f>IF(Listing=0,"",Listing!H227)</f>
        <v/>
      </c>
      <c r="C227" s="1" t="str">
        <f>IF(Listing=0,"",Listing!I227)</f>
        <v/>
      </c>
    </row>
    <row r="228" spans="1:3">
      <c r="A228" s="1" t="str">
        <f>IF(Listing=0,"",Listing!G228)</f>
        <v/>
      </c>
      <c r="B228" s="1" t="str">
        <f>IF(Listing=0,"",Listing!H228)</f>
        <v/>
      </c>
      <c r="C228" s="1" t="str">
        <f>IF(Listing=0,"",Listing!I228)</f>
        <v/>
      </c>
    </row>
    <row r="229" spans="1:3">
      <c r="A229" s="1" t="str">
        <f>IF(Listing=0,"",Listing!G229)</f>
        <v/>
      </c>
      <c r="B229" s="1" t="str">
        <f>IF(Listing=0,"",Listing!H229)</f>
        <v/>
      </c>
      <c r="C229" s="1" t="str">
        <f>IF(Listing=0,"",Listing!I229)</f>
        <v/>
      </c>
    </row>
    <row r="230" spans="1:3">
      <c r="A230" s="1" t="str">
        <f>IF(Listing=0,"",Listing!G230)</f>
        <v/>
      </c>
      <c r="B230" s="1" t="str">
        <f>IF(Listing=0,"",Listing!H230)</f>
        <v/>
      </c>
      <c r="C230" s="1" t="str">
        <f>IF(Listing=0,"",Listing!I230)</f>
        <v/>
      </c>
    </row>
    <row r="231" spans="1:3">
      <c r="A231" s="1" t="str">
        <f>IF(Listing=0,"",Listing!G231)</f>
        <v/>
      </c>
      <c r="B231" s="1" t="str">
        <f>IF(Listing=0,"",Listing!H231)</f>
        <v/>
      </c>
      <c r="C231" s="1" t="str">
        <f>IF(Listing=0,"",Listing!I231)</f>
        <v/>
      </c>
    </row>
    <row r="232" spans="1:3">
      <c r="A232" s="1" t="str">
        <f>IF(Listing=0,"",Listing!G232)</f>
        <v/>
      </c>
      <c r="B232" s="1" t="str">
        <f>IF(Listing=0,"",Listing!H232)</f>
        <v/>
      </c>
      <c r="C232" s="1" t="str">
        <f>IF(Listing=0,"",Listing!I232)</f>
        <v/>
      </c>
    </row>
    <row r="233" spans="1:3">
      <c r="A233" s="1" t="str">
        <f>IF(Listing=0,"",Listing!G233)</f>
        <v/>
      </c>
      <c r="B233" s="1" t="str">
        <f>IF(Listing=0,"",Listing!H233)</f>
        <v/>
      </c>
      <c r="C233" s="1" t="str">
        <f>IF(Listing=0,"",Listing!I233)</f>
        <v/>
      </c>
    </row>
    <row r="234" spans="1:3">
      <c r="A234" s="1"/>
      <c r="B234" s="1" t="str">
        <f>IF(Listing=0,"",Listing!H234)</f>
        <v/>
      </c>
      <c r="C234" s="1" t="str">
        <f>IF(Listing=0,"",Listing!I234)</f>
        <v/>
      </c>
    </row>
    <row r="235" spans="1:3">
      <c r="A235" s="1"/>
      <c r="B235" s="1" t="str">
        <f>IF(Listing=0,"",Listing!H235)</f>
        <v/>
      </c>
      <c r="C235" s="1" t="str">
        <f>IF(Listing=0,"",Listing!I235)</f>
        <v/>
      </c>
    </row>
    <row r="236" spans="1:3">
      <c r="A236" s="1"/>
      <c r="B236" s="1"/>
      <c r="C236" s="1" t="str">
        <f>IF(Listing=0,"",Listing!I236)</f>
        <v/>
      </c>
    </row>
    <row r="237" spans="1:3">
      <c r="A237" s="1"/>
      <c r="B237" s="1"/>
      <c r="C237" s="1" t="str">
        <f>IF(Listing=0,"",Listing!I237)</f>
        <v/>
      </c>
    </row>
    <row r="238" spans="1:3">
      <c r="A238" s="1"/>
      <c r="B238" s="1"/>
      <c r="C238" s="1" t="str">
        <f>IF(Listing=0,"",Listing!I238)</f>
        <v/>
      </c>
    </row>
    <row r="239" spans="1:3">
      <c r="A239" s="1"/>
      <c r="B239" s="1"/>
      <c r="C239" s="1" t="str">
        <f>IF(Listing=0,"",Listing!I239)</f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Catégories</vt:lpstr>
      <vt:lpstr>Listing</vt:lpstr>
      <vt:lpstr>Récapitulatif</vt:lpstr>
      <vt:lpstr>Afficher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antoine</dc:creator>
  <cp:lastModifiedBy>jacques antoine</cp:lastModifiedBy>
  <dcterms:created xsi:type="dcterms:W3CDTF">2014-10-22T15:09:18Z</dcterms:created>
  <dcterms:modified xsi:type="dcterms:W3CDTF">2014-11-13T13:34:44Z</dcterms:modified>
</cp:coreProperties>
</file>