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24" windowWidth="18372" windowHeight="74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n">Feuil1!$A$4</definedName>
    <definedName name="ans">Feuil1!$A$4</definedName>
    <definedName name="feries">'[1]2015'!$BQ$18:$BQ$35</definedName>
  </definedNames>
  <calcPr calcId="125725"/>
</workbook>
</file>

<file path=xl/calcChain.xml><?xml version="1.0" encoding="utf-8"?>
<calcChain xmlns="http://schemas.openxmlformats.org/spreadsheetml/2006/main">
  <c r="C7" i="1"/>
  <c r="D7" s="1"/>
  <c r="B7"/>
  <c r="C6"/>
  <c r="B6"/>
  <c r="C5"/>
  <c r="B5"/>
  <c r="AG4"/>
  <c r="B4"/>
  <c r="D6" l="1"/>
  <c r="D5"/>
  <c r="E7"/>
  <c r="E6" l="1"/>
  <c r="F7"/>
  <c r="E5"/>
  <c r="F6" l="1"/>
  <c r="F5"/>
  <c r="G7"/>
  <c r="H7" l="1"/>
  <c r="G6"/>
  <c r="G5"/>
  <c r="H5" l="1"/>
  <c r="I7"/>
  <c r="H6"/>
  <c r="I5" l="1"/>
  <c r="J7"/>
  <c r="I6"/>
  <c r="J5" l="1"/>
  <c r="K7"/>
  <c r="J6"/>
  <c r="K5" l="1"/>
  <c r="K6"/>
  <c r="L7"/>
  <c r="L6" l="1"/>
  <c r="L5"/>
  <c r="M7"/>
  <c r="M6" l="1"/>
  <c r="M5"/>
  <c r="N7"/>
  <c r="N6" l="1"/>
  <c r="N5"/>
  <c r="O7"/>
  <c r="P7" l="1"/>
  <c r="O6"/>
  <c r="O5"/>
  <c r="P5" l="1"/>
  <c r="Q7"/>
  <c r="P6"/>
  <c r="Q5" l="1"/>
  <c r="R7"/>
  <c r="Q6"/>
  <c r="R5" l="1"/>
  <c r="S7"/>
  <c r="R6"/>
  <c r="S5" l="1"/>
  <c r="T7"/>
  <c r="S6"/>
  <c r="T6" l="1"/>
  <c r="T5"/>
  <c r="U7"/>
  <c r="U6" l="1"/>
  <c r="V7"/>
  <c r="U5"/>
  <c r="W7" l="1"/>
  <c r="V6"/>
  <c r="V5"/>
  <c r="X7" l="1"/>
  <c r="W6"/>
  <c r="W5"/>
  <c r="X5" l="1"/>
  <c r="Y7"/>
  <c r="X6"/>
  <c r="Y5" l="1"/>
  <c r="Z7"/>
  <c r="Y6"/>
  <c r="Z5" l="1"/>
  <c r="AA7"/>
  <c r="Z6"/>
  <c r="AA5" l="1"/>
  <c r="AA6"/>
  <c r="AB7"/>
  <c r="AB6" l="1"/>
  <c r="AB5"/>
  <c r="AC7"/>
  <c r="AC6" l="1"/>
  <c r="AC5"/>
  <c r="AD7"/>
  <c r="AD6" l="1"/>
  <c r="AD5"/>
  <c r="AE7"/>
  <c r="AF7" l="1"/>
  <c r="AE6"/>
  <c r="AE5"/>
  <c r="AF5" l="1"/>
  <c r="AG7"/>
  <c r="AF6"/>
  <c r="AG5" l="1"/>
  <c r="AH7"/>
  <c r="AG6"/>
  <c r="AH5" l="1"/>
  <c r="AI7"/>
  <c r="AH6"/>
  <c r="AI5" l="1"/>
  <c r="AJ7"/>
  <c r="AI6"/>
  <c r="AJ6" l="1"/>
  <c r="AJ5"/>
  <c r="AK7"/>
  <c r="AK6" l="1"/>
  <c r="AK5"/>
  <c r="AL7"/>
  <c r="AL6" l="1"/>
  <c r="AL5"/>
  <c r="AM7"/>
  <c r="AN7" l="1"/>
  <c r="AM6"/>
  <c r="AM5"/>
  <c r="AN5" l="1"/>
  <c r="AO7"/>
  <c r="AN6"/>
  <c r="AO5" l="1"/>
  <c r="AP7"/>
  <c r="AO6"/>
  <c r="AP5" l="1"/>
  <c r="AQ7"/>
  <c r="AP6"/>
  <c r="AQ6" l="1"/>
  <c r="AQ5"/>
  <c r="AR7"/>
  <c r="AR6" l="1"/>
  <c r="AR5"/>
  <c r="AS7"/>
  <c r="AS6" l="1"/>
  <c r="AT7"/>
  <c r="AS5"/>
  <c r="AT6" l="1"/>
  <c r="AT5"/>
  <c r="AU7"/>
  <c r="AV7" l="1"/>
  <c r="AU6"/>
  <c r="AU5"/>
  <c r="AV5" l="1"/>
  <c r="AW7"/>
  <c r="AV6"/>
  <c r="AW5" l="1"/>
  <c r="AX7"/>
  <c r="AW6"/>
  <c r="AX5" l="1"/>
  <c r="AY7"/>
  <c r="AX6"/>
  <c r="AY5" l="1"/>
  <c r="AZ7"/>
  <c r="AY6"/>
  <c r="AZ6" l="1"/>
  <c r="AZ5"/>
  <c r="BA7"/>
  <c r="BA6" l="1"/>
  <c r="BB7"/>
  <c r="BA5"/>
  <c r="BB6" l="1"/>
  <c r="BB5"/>
  <c r="BC7"/>
  <c r="BD7" l="1"/>
  <c r="BC6"/>
  <c r="BC5"/>
  <c r="BD5" l="1"/>
  <c r="BE7"/>
  <c r="BD6"/>
  <c r="BE5" l="1"/>
  <c r="BF7"/>
  <c r="BE6"/>
  <c r="BF5" l="1"/>
  <c r="BG7"/>
  <c r="BF6"/>
  <c r="BG5" l="1"/>
  <c r="BH7"/>
  <c r="BG6"/>
  <c r="BH6" l="1"/>
  <c r="BI6"/>
  <c r="BH5"/>
  <c r="BI7"/>
  <c r="BI5" s="1"/>
</calcChain>
</file>

<file path=xl/sharedStrings.xml><?xml version="1.0" encoding="utf-8"?>
<sst xmlns="http://schemas.openxmlformats.org/spreadsheetml/2006/main" count="3" uniqueCount="3">
  <si>
    <t>Arret maladie</t>
  </si>
  <si>
    <t>am</t>
  </si>
  <si>
    <t>pm</t>
  </si>
</sst>
</file>

<file path=xl/styles.xml><?xml version="1.0" encoding="utf-8"?>
<styleSheet xmlns="http://schemas.openxmlformats.org/spreadsheetml/2006/main">
  <numFmts count="3">
    <numFmt numFmtId="164" formatCode="mmmm"/>
    <numFmt numFmtId="165" formatCode="d"/>
    <numFmt numFmtId="166" formatCode="dd"/>
  </numFmts>
  <fonts count="14"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b/>
      <sz val="10"/>
      <color theme="0"/>
      <name val="Century Gothic"/>
      <family val="2"/>
    </font>
    <font>
      <b/>
      <sz val="10"/>
      <color rgb="FF000000"/>
      <name val="Century Gothic"/>
      <family val="2"/>
    </font>
    <font>
      <b/>
      <i/>
      <sz val="18"/>
      <color theme="0"/>
      <name val="Century Gothic"/>
      <family val="2"/>
    </font>
    <font>
      <b/>
      <i/>
      <sz val="16"/>
      <name val="Century Gothic"/>
      <family val="2"/>
    </font>
    <font>
      <b/>
      <sz val="16"/>
      <color indexed="10"/>
      <name val="Century Gothic"/>
      <family val="2"/>
    </font>
    <font>
      <sz val="10"/>
      <name val="Arial"/>
      <family val="2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6"/>
      <name val="Century Gothic"/>
      <family val="2"/>
    </font>
    <font>
      <i/>
      <sz val="12"/>
      <name val="Century Gothic"/>
      <family val="2"/>
    </font>
    <font>
      <sz val="11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ck">
        <color rgb="FFFF0000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ck">
        <color rgb="FFFF0000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vertical="center"/>
    </xf>
    <xf numFmtId="14" fontId="1" fillId="0" borderId="0" xfId="0" applyNumberFormat="1" applyFont="1"/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1" fillId="4" borderId="0" xfId="0" applyFont="1" applyFill="1"/>
    <xf numFmtId="0" fontId="2" fillId="5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11" fontId="1" fillId="0" borderId="0" xfId="0" applyNumberFormat="1" applyFont="1"/>
    <xf numFmtId="0" fontId="2" fillId="2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" fillId="0" borderId="0" xfId="0" applyFont="1" applyFill="1" applyBorder="1"/>
    <xf numFmtId="0" fontId="5" fillId="8" borderId="0" xfId="0" applyFont="1" applyFill="1" applyAlignment="1">
      <alignment horizontal="center"/>
    </xf>
    <xf numFmtId="164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/>
    </xf>
    <xf numFmtId="1" fontId="1" fillId="0" borderId="0" xfId="1" applyNumberFormat="1" applyFont="1"/>
    <xf numFmtId="0" fontId="6" fillId="0" borderId="0" xfId="0" applyFont="1" applyFill="1" applyAlignment="1">
      <alignment horizontal="center"/>
    </xf>
    <xf numFmtId="165" fontId="10" fillId="0" borderId="1" xfId="2" applyNumberFormat="1" applyFont="1" applyFill="1" applyBorder="1" applyAlignment="1">
      <alignment horizontal="center" vertical="center"/>
    </xf>
    <xf numFmtId="165" fontId="10" fillId="0" borderId="2" xfId="2" applyNumberFormat="1" applyFont="1" applyFill="1" applyBorder="1" applyAlignment="1">
      <alignment horizontal="center" vertical="center"/>
    </xf>
    <xf numFmtId="165" fontId="10" fillId="0" borderId="3" xfId="2" applyNumberFormat="1" applyFont="1" applyFill="1" applyBorder="1" applyAlignment="1">
      <alignment horizontal="center" vertical="center"/>
    </xf>
    <xf numFmtId="0" fontId="1" fillId="0" borderId="0" xfId="0" applyFont="1" applyFill="1"/>
    <xf numFmtId="166" fontId="2" fillId="0" borderId="1" xfId="1" applyNumberFormat="1" applyFont="1" applyBorder="1" applyAlignment="1">
      <alignment horizontal="center" vertical="center"/>
    </xf>
    <xf numFmtId="166" fontId="2" fillId="0" borderId="2" xfId="1" applyNumberFormat="1" applyFont="1" applyBorder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1" fillId="0" borderId="5" xfId="0" applyFont="1" applyFill="1" applyBorder="1"/>
    <xf numFmtId="0" fontId="1" fillId="9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11" fillId="0" borderId="8" xfId="0" applyFont="1" applyFill="1" applyBorder="1" applyAlignment="1">
      <alignment vertical="center"/>
    </xf>
    <xf numFmtId="0" fontId="1" fillId="0" borderId="9" xfId="0" applyFont="1" applyFill="1" applyBorder="1"/>
    <xf numFmtId="0" fontId="1" fillId="0" borderId="10" xfId="0" applyFont="1" applyFill="1" applyBorder="1"/>
    <xf numFmtId="0" fontId="1" fillId="0" borderId="11" xfId="0" applyFont="1" applyFill="1" applyBorder="1"/>
    <xf numFmtId="0" fontId="12" fillId="0" borderId="12" xfId="0" applyFont="1" applyFill="1" applyBorder="1" applyAlignment="1">
      <alignment vertical="center"/>
    </xf>
    <xf numFmtId="0" fontId="1" fillId="0" borderId="13" xfId="0" applyFont="1" applyFill="1" applyBorder="1"/>
    <xf numFmtId="0" fontId="2" fillId="0" borderId="13" xfId="0" applyFont="1" applyFill="1" applyBorder="1" applyAlignment="1">
      <alignment horizontal="center" vertical="center"/>
    </xf>
    <xf numFmtId="0" fontId="1" fillId="0" borderId="14" xfId="0" applyFont="1" applyFill="1" applyBorder="1"/>
    <xf numFmtId="0" fontId="1" fillId="0" borderId="15" xfId="0" applyFont="1" applyFill="1" applyBorder="1"/>
    <xf numFmtId="0" fontId="1" fillId="0" borderId="16" xfId="0" applyFont="1" applyFill="1" applyBorder="1"/>
    <xf numFmtId="0" fontId="1" fillId="0" borderId="17" xfId="0" applyFont="1" applyFill="1" applyBorder="1"/>
    <xf numFmtId="0" fontId="1" fillId="0" borderId="18" xfId="0" applyFont="1" applyFill="1" applyBorder="1"/>
    <xf numFmtId="0" fontId="1" fillId="0" borderId="19" xfId="0" applyFont="1" applyFill="1" applyBorder="1"/>
    <xf numFmtId="0" fontId="1" fillId="0" borderId="20" xfId="0" applyFont="1" applyFill="1" applyBorder="1"/>
    <xf numFmtId="0" fontId="12" fillId="0" borderId="8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1" xfId="0" applyFont="1" applyFill="1" applyBorder="1" applyAlignment="1"/>
    <xf numFmtId="0" fontId="1" fillId="0" borderId="17" xfId="0" applyFont="1" applyFill="1" applyBorder="1" applyAlignment="1"/>
    <xf numFmtId="0" fontId="1" fillId="0" borderId="22" xfId="0" applyFont="1" applyFill="1" applyBorder="1"/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/>
    <xf numFmtId="0" fontId="1" fillId="0" borderId="24" xfId="0" applyFont="1" applyFill="1" applyBorder="1" applyAlignment="1"/>
    <xf numFmtId="0" fontId="1" fillId="0" borderId="22" xfId="0" applyFont="1" applyFill="1" applyBorder="1" applyAlignment="1"/>
    <xf numFmtId="0" fontId="1" fillId="0" borderId="21" xfId="0" applyFont="1" applyFill="1" applyBorder="1"/>
    <xf numFmtId="0" fontId="1" fillId="0" borderId="25" xfId="0" applyFont="1" applyFill="1" applyBorder="1"/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/>
    <xf numFmtId="0" fontId="1" fillId="0" borderId="27" xfId="0" applyFont="1" applyFill="1" applyBorder="1" applyAlignment="1"/>
    <xf numFmtId="0" fontId="1" fillId="0" borderId="25" xfId="0" applyFont="1" applyFill="1" applyBorder="1" applyAlignment="1"/>
    <xf numFmtId="0" fontId="1" fillId="0" borderId="28" xfId="0" applyFont="1" applyBorder="1"/>
    <xf numFmtId="0" fontId="13" fillId="0" borderId="29" xfId="0" applyFont="1" applyFill="1" applyBorder="1" applyAlignment="1">
      <alignment vertical="center"/>
    </xf>
    <xf numFmtId="0" fontId="1" fillId="0" borderId="19" xfId="0" applyFont="1" applyFill="1" applyBorder="1" applyAlignment="1"/>
    <xf numFmtId="0" fontId="1" fillId="0" borderId="13" xfId="0" applyFont="1" applyFill="1" applyBorder="1" applyAlignment="1"/>
    <xf numFmtId="0" fontId="13" fillId="0" borderId="8" xfId="0" applyFont="1" applyFill="1" applyBorder="1" applyAlignment="1">
      <alignment vertical="center"/>
    </xf>
    <xf numFmtId="0" fontId="1" fillId="0" borderId="7" xfId="0" applyFont="1" applyFill="1" applyBorder="1" applyAlignment="1"/>
    <xf numFmtId="0" fontId="1" fillId="0" borderId="5" xfId="0" applyFont="1" applyFill="1" applyBorder="1" applyAlignment="1"/>
    <xf numFmtId="0" fontId="1" fillId="0" borderId="6" xfId="0" applyFont="1" applyFill="1" applyBorder="1" applyAlignment="1"/>
    <xf numFmtId="0" fontId="1" fillId="0" borderId="28" xfId="0" applyFont="1" applyFill="1" applyBorder="1" applyAlignment="1"/>
    <xf numFmtId="0" fontId="1" fillId="0" borderId="30" xfId="0" applyFont="1" applyFill="1" applyBorder="1" applyAlignment="1"/>
    <xf numFmtId="0" fontId="1" fillId="0" borderId="3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9" xfId="0" applyFont="1" applyFill="1" applyBorder="1" applyAlignment="1"/>
    <xf numFmtId="0" fontId="1" fillId="0" borderId="12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33" xfId="0" applyFont="1" applyFill="1" applyBorder="1" applyAlignment="1"/>
    <xf numFmtId="0" fontId="1" fillId="0" borderId="33" xfId="0" applyFont="1" applyFill="1" applyBorder="1"/>
    <xf numFmtId="0" fontId="1" fillId="0" borderId="34" xfId="0" applyFont="1" applyFill="1" applyBorder="1" applyAlignment="1"/>
    <xf numFmtId="0" fontId="1" fillId="0" borderId="29" xfId="0" applyFont="1" applyFill="1" applyBorder="1" applyAlignment="1">
      <alignment vertical="center"/>
    </xf>
    <xf numFmtId="0" fontId="1" fillId="0" borderId="28" xfId="0" applyFont="1" applyFill="1" applyBorder="1"/>
    <xf numFmtId="0" fontId="1" fillId="0" borderId="35" xfId="0" applyFont="1" applyFill="1" applyBorder="1"/>
    <xf numFmtId="0" fontId="1" fillId="0" borderId="36" xfId="0" applyFont="1" applyFill="1" applyBorder="1"/>
    <xf numFmtId="0" fontId="1" fillId="0" borderId="37" xfId="0" applyFont="1" applyFill="1" applyBorder="1"/>
    <xf numFmtId="0" fontId="1" fillId="0" borderId="38" xfId="0" applyFont="1" applyFill="1" applyBorder="1" applyAlignment="1"/>
    <xf numFmtId="0" fontId="1" fillId="0" borderId="14" xfId="0" applyFont="1" applyFill="1" applyBorder="1" applyAlignment="1"/>
    <xf numFmtId="0" fontId="1" fillId="0" borderId="15" xfId="0" applyFont="1" applyFill="1" applyBorder="1" applyAlignment="1"/>
    <xf numFmtId="0" fontId="1" fillId="0" borderId="39" xfId="0" applyFont="1" applyFill="1" applyBorder="1" applyAlignment="1"/>
    <xf numFmtId="0" fontId="1" fillId="0" borderId="33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vertical="center"/>
    </xf>
    <xf numFmtId="0" fontId="1" fillId="0" borderId="41" xfId="0" applyFont="1" applyFill="1" applyBorder="1"/>
    <xf numFmtId="0" fontId="3" fillId="6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3">
    <cellStyle name="Normal" xfId="0" builtinId="0"/>
    <cellStyle name="Normal_2015" xfId="1"/>
    <cellStyle name="Normal_Plan de trésorerie" xfId="2"/>
  </cellStyles>
  <dxfs count="8"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66FF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66FF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inique/Downloads/Planning%20Service%20Electrique%20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08"/>
      <sheetName val="2009"/>
      <sheetName val="2010"/>
      <sheetName val="2011"/>
      <sheetName val="2012"/>
      <sheetName val="2013"/>
      <sheetName val="2014"/>
      <sheetName val="2015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8">
          <cell r="BQ18">
            <v>41275</v>
          </cell>
        </row>
        <row r="19">
          <cell r="BQ19">
            <v>41365</v>
          </cell>
        </row>
        <row r="20">
          <cell r="BQ20">
            <v>41395</v>
          </cell>
        </row>
        <row r="21">
          <cell r="BQ21">
            <v>41402</v>
          </cell>
        </row>
        <row r="22">
          <cell r="BQ22">
            <v>41403</v>
          </cell>
        </row>
        <row r="23">
          <cell r="BQ23">
            <v>41414</v>
          </cell>
        </row>
        <row r="24">
          <cell r="BQ24">
            <v>41469</v>
          </cell>
        </row>
        <row r="25">
          <cell r="BQ25">
            <v>41501</v>
          </cell>
        </row>
        <row r="26">
          <cell r="BQ26">
            <v>41579</v>
          </cell>
        </row>
        <row r="27">
          <cell r="BQ27">
            <v>41589</v>
          </cell>
        </row>
        <row r="28">
          <cell r="BQ28">
            <v>41633</v>
          </cell>
        </row>
        <row r="29">
          <cell r="BQ29" t="str">
            <v xml:space="preserve"> </v>
          </cell>
        </row>
        <row r="30">
          <cell r="BQ30" t="str">
            <v xml:space="preserve"> </v>
          </cell>
        </row>
        <row r="31">
          <cell r="BQ31" t="str">
            <v xml:space="preserve"> </v>
          </cell>
        </row>
        <row r="32">
          <cell r="BQ32" t="str">
            <v xml:space="preserve"> </v>
          </cell>
        </row>
        <row r="33">
          <cell r="BQ33" t="str">
            <v xml:space="preserve"> </v>
          </cell>
        </row>
        <row r="34">
          <cell r="BQ34" t="str">
            <v xml:space="preserve"> </v>
          </cell>
        </row>
        <row r="35">
          <cell r="BQ35" t="str">
            <v xml:space="preserve"> 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J36"/>
  <sheetViews>
    <sheetView tabSelected="1" zoomScale="70" zoomScaleNormal="70" workbookViewId="0">
      <selection activeCell="AA2" sqref="AA2"/>
    </sheetView>
  </sheetViews>
  <sheetFormatPr baseColWidth="10" defaultRowHeight="14.4"/>
  <cols>
    <col min="2" max="61" width="3.33203125" customWidth="1"/>
  </cols>
  <sheetData>
    <row r="1" spans="1:62">
      <c r="A1" s="1"/>
      <c r="B1" s="2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3"/>
      <c r="O1" s="4"/>
      <c r="P1" s="1"/>
      <c r="Q1" s="1"/>
      <c r="R1" s="1"/>
      <c r="S1" s="1"/>
      <c r="T1" s="1"/>
      <c r="U1" s="5" t="s">
        <v>0</v>
      </c>
      <c r="V1" s="5"/>
      <c r="W1" s="5"/>
      <c r="X1" s="5"/>
      <c r="Y1" s="5"/>
      <c r="Z1" s="1"/>
      <c r="AA1" s="1"/>
      <c r="AB1" s="1"/>
      <c r="AC1" s="6"/>
      <c r="AD1" s="6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>
      <c r="A2" s="7"/>
      <c r="B2" s="8"/>
      <c r="C2" s="8"/>
      <c r="D2" s="1"/>
      <c r="E2" s="1"/>
      <c r="F2" s="9"/>
      <c r="G2" s="9"/>
      <c r="J2" s="10"/>
      <c r="K2" s="10"/>
      <c r="L2" s="1"/>
      <c r="M2" s="1"/>
      <c r="N2" s="11"/>
      <c r="O2" s="11"/>
      <c r="P2" s="1"/>
      <c r="Q2" s="1"/>
      <c r="R2" s="99"/>
      <c r="S2" s="99"/>
      <c r="T2" s="1"/>
      <c r="V2" s="12"/>
      <c r="W2" s="12"/>
      <c r="X2" s="100"/>
      <c r="Y2" s="100"/>
      <c r="Z2" s="1"/>
      <c r="AA2" s="1"/>
      <c r="AD2" s="6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3"/>
      <c r="BB2" s="1"/>
      <c r="BC2" s="1"/>
      <c r="BD2" s="1"/>
      <c r="BE2" s="1"/>
      <c r="BF2" s="1"/>
      <c r="BG2" s="1"/>
      <c r="BH2" s="1"/>
      <c r="BI2" s="1"/>
      <c r="BJ2" s="1"/>
    </row>
    <row r="3" spans="1:62">
      <c r="A3" s="7"/>
      <c r="B3" s="14"/>
      <c r="C3" s="14"/>
      <c r="D3" s="1"/>
      <c r="E3" s="1"/>
      <c r="F3" s="9"/>
      <c r="G3" s="9"/>
      <c r="J3" s="10"/>
      <c r="K3" s="10"/>
      <c r="L3" s="1"/>
      <c r="M3" s="1"/>
      <c r="N3" s="11"/>
      <c r="O3" s="11"/>
      <c r="P3" s="1"/>
      <c r="Q3" s="1"/>
      <c r="R3" s="15"/>
      <c r="S3" s="15"/>
      <c r="T3" s="1"/>
      <c r="V3" s="12"/>
      <c r="W3" s="12"/>
      <c r="X3" s="101"/>
      <c r="Y3" s="101"/>
      <c r="Z3" s="1"/>
      <c r="AA3" s="1"/>
      <c r="AD3" s="6"/>
      <c r="AE3" s="1"/>
      <c r="AF3" s="1"/>
      <c r="AG3" s="1"/>
      <c r="AH3" s="1"/>
      <c r="AI3" s="1"/>
      <c r="AJ3" s="1"/>
      <c r="AK3" s="1"/>
      <c r="AL3" s="1"/>
      <c r="AM3" s="1"/>
      <c r="AN3" s="16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6"/>
      <c r="BB3" s="1"/>
      <c r="BC3" s="1"/>
      <c r="BD3" s="1"/>
      <c r="BE3" s="1"/>
      <c r="BF3" s="1"/>
      <c r="BG3" s="1"/>
      <c r="BH3" s="1"/>
      <c r="BI3" s="1"/>
      <c r="BJ3" s="1"/>
    </row>
    <row r="4" spans="1:62" ht="24">
      <c r="A4" s="17">
        <v>2013</v>
      </c>
      <c r="B4" s="18">
        <f>DATE(ans,1,1)</f>
        <v>41275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>
        <f>DATE(ans,2,1)</f>
        <v>41306</v>
      </c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9"/>
      <c r="BJ4" s="19"/>
    </row>
    <row r="5" spans="1:62" ht="13.2" customHeight="1">
      <c r="A5" s="20"/>
      <c r="B5" s="21">
        <f>WEEKNUM(B7,2)</f>
        <v>1</v>
      </c>
      <c r="C5" s="21">
        <f>WEEKNUM(C7,2)</f>
        <v>1</v>
      </c>
      <c r="D5" s="21">
        <f t="shared" ref="D5:BI5" si="0">WEEKNUM(D7,2)</f>
        <v>1</v>
      </c>
      <c r="E5" s="21">
        <f t="shared" si="0"/>
        <v>1</v>
      </c>
      <c r="F5" s="21">
        <f t="shared" si="0"/>
        <v>1</v>
      </c>
      <c r="G5" s="21">
        <f t="shared" si="0"/>
        <v>1</v>
      </c>
      <c r="H5" s="21">
        <f t="shared" si="0"/>
        <v>2</v>
      </c>
      <c r="I5" s="21">
        <f t="shared" si="0"/>
        <v>2</v>
      </c>
      <c r="J5" s="21">
        <f t="shared" si="0"/>
        <v>2</v>
      </c>
      <c r="K5" s="21">
        <f t="shared" si="0"/>
        <v>2</v>
      </c>
      <c r="L5" s="21">
        <f t="shared" si="0"/>
        <v>2</v>
      </c>
      <c r="M5" s="21">
        <f t="shared" si="0"/>
        <v>2</v>
      </c>
      <c r="N5" s="21">
        <f t="shared" si="0"/>
        <v>2</v>
      </c>
      <c r="O5" s="21">
        <f t="shared" si="0"/>
        <v>3</v>
      </c>
      <c r="P5" s="21">
        <f t="shared" si="0"/>
        <v>3</v>
      </c>
      <c r="Q5" s="21">
        <f t="shared" si="0"/>
        <v>3</v>
      </c>
      <c r="R5" s="21">
        <f t="shared" si="0"/>
        <v>3</v>
      </c>
      <c r="S5" s="21">
        <f t="shared" si="0"/>
        <v>3</v>
      </c>
      <c r="T5" s="21">
        <f t="shared" si="0"/>
        <v>3</v>
      </c>
      <c r="U5" s="21">
        <f t="shared" si="0"/>
        <v>3</v>
      </c>
      <c r="V5" s="21">
        <f t="shared" si="0"/>
        <v>4</v>
      </c>
      <c r="W5" s="21">
        <f t="shared" si="0"/>
        <v>4</v>
      </c>
      <c r="X5" s="21">
        <f t="shared" si="0"/>
        <v>4</v>
      </c>
      <c r="Y5" s="21">
        <f t="shared" si="0"/>
        <v>4</v>
      </c>
      <c r="Z5" s="21">
        <f t="shared" si="0"/>
        <v>4</v>
      </c>
      <c r="AA5" s="21">
        <f t="shared" si="0"/>
        <v>4</v>
      </c>
      <c r="AB5" s="21">
        <f t="shared" si="0"/>
        <v>4</v>
      </c>
      <c r="AC5" s="21">
        <f t="shared" si="0"/>
        <v>5</v>
      </c>
      <c r="AD5" s="21">
        <f t="shared" si="0"/>
        <v>5</v>
      </c>
      <c r="AE5" s="21">
        <f t="shared" si="0"/>
        <v>5</v>
      </c>
      <c r="AF5" s="21">
        <f t="shared" si="0"/>
        <v>5</v>
      </c>
      <c r="AG5" s="21">
        <f t="shared" si="0"/>
        <v>5</v>
      </c>
      <c r="AH5" s="21">
        <f t="shared" si="0"/>
        <v>5</v>
      </c>
      <c r="AI5" s="21">
        <f t="shared" si="0"/>
        <v>5</v>
      </c>
      <c r="AJ5" s="21">
        <f t="shared" si="0"/>
        <v>6</v>
      </c>
      <c r="AK5" s="21">
        <f t="shared" si="0"/>
        <v>6</v>
      </c>
      <c r="AL5" s="21">
        <f t="shared" si="0"/>
        <v>6</v>
      </c>
      <c r="AM5" s="21">
        <f t="shared" si="0"/>
        <v>6</v>
      </c>
      <c r="AN5" s="21">
        <f t="shared" si="0"/>
        <v>6</v>
      </c>
      <c r="AO5" s="21">
        <f t="shared" si="0"/>
        <v>6</v>
      </c>
      <c r="AP5" s="21">
        <f t="shared" si="0"/>
        <v>6</v>
      </c>
      <c r="AQ5" s="21">
        <f t="shared" si="0"/>
        <v>7</v>
      </c>
      <c r="AR5" s="21">
        <f t="shared" si="0"/>
        <v>7</v>
      </c>
      <c r="AS5" s="21">
        <f t="shared" si="0"/>
        <v>7</v>
      </c>
      <c r="AT5" s="21">
        <f t="shared" si="0"/>
        <v>7</v>
      </c>
      <c r="AU5" s="21">
        <f t="shared" si="0"/>
        <v>7</v>
      </c>
      <c r="AV5" s="21">
        <f t="shared" si="0"/>
        <v>7</v>
      </c>
      <c r="AW5" s="21">
        <f t="shared" si="0"/>
        <v>7</v>
      </c>
      <c r="AX5" s="21">
        <f t="shared" si="0"/>
        <v>8</v>
      </c>
      <c r="AY5" s="21">
        <f t="shared" si="0"/>
        <v>8</v>
      </c>
      <c r="AZ5" s="21">
        <f t="shared" si="0"/>
        <v>8</v>
      </c>
      <c r="BA5" s="21">
        <f t="shared" si="0"/>
        <v>8</v>
      </c>
      <c r="BB5" s="21">
        <f t="shared" si="0"/>
        <v>8</v>
      </c>
      <c r="BC5" s="21">
        <f t="shared" si="0"/>
        <v>8</v>
      </c>
      <c r="BD5" s="21">
        <f t="shared" si="0"/>
        <v>8</v>
      </c>
      <c r="BE5" s="21">
        <f t="shared" si="0"/>
        <v>9</v>
      </c>
      <c r="BF5" s="21">
        <f t="shared" si="0"/>
        <v>9</v>
      </c>
      <c r="BG5" s="21">
        <f>WEEKNUM(BG7,2)</f>
        <v>9</v>
      </c>
      <c r="BH5" s="21">
        <f>WEEKNUM(BH7,2)</f>
        <v>9</v>
      </c>
      <c r="BI5" s="21" t="e">
        <f t="shared" si="0"/>
        <v>#VALUE!</v>
      </c>
      <c r="BJ5" s="22"/>
    </row>
    <row r="6" spans="1:62" ht="13.2" customHeight="1">
      <c r="A6" s="16" t="s">
        <v>1</v>
      </c>
      <c r="B6" s="23">
        <f>INDEX($BR$5:$BR$11,WEEKDAY(B7,2))</f>
        <v>0</v>
      </c>
      <c r="C6" s="23">
        <f>INDEX($BR$5:$BR$11,WEEKDAY(C7,2))</f>
        <v>0</v>
      </c>
      <c r="D6" s="23">
        <f t="shared" ref="D6:BF6" si="1">INDEX($BR$5:$BR$11,WEEKDAY(D7,2))</f>
        <v>0</v>
      </c>
      <c r="E6" s="23">
        <f t="shared" si="1"/>
        <v>0</v>
      </c>
      <c r="F6" s="23">
        <f t="shared" si="1"/>
        <v>0</v>
      </c>
      <c r="G6" s="23">
        <f t="shared" si="1"/>
        <v>0</v>
      </c>
      <c r="H6" s="23">
        <f t="shared" si="1"/>
        <v>0</v>
      </c>
      <c r="I6" s="23">
        <f t="shared" si="1"/>
        <v>0</v>
      </c>
      <c r="J6" s="23">
        <f t="shared" si="1"/>
        <v>0</v>
      </c>
      <c r="K6" s="23">
        <f t="shared" si="1"/>
        <v>0</v>
      </c>
      <c r="L6" s="23">
        <f t="shared" si="1"/>
        <v>0</v>
      </c>
      <c r="M6" s="23">
        <f t="shared" si="1"/>
        <v>0</v>
      </c>
      <c r="N6" s="23">
        <f t="shared" si="1"/>
        <v>0</v>
      </c>
      <c r="O6" s="23">
        <f t="shared" si="1"/>
        <v>0</v>
      </c>
      <c r="P6" s="23">
        <f t="shared" si="1"/>
        <v>0</v>
      </c>
      <c r="Q6" s="23">
        <f t="shared" si="1"/>
        <v>0</v>
      </c>
      <c r="R6" s="23">
        <f t="shared" si="1"/>
        <v>0</v>
      </c>
      <c r="S6" s="23">
        <f t="shared" si="1"/>
        <v>0</v>
      </c>
      <c r="T6" s="23">
        <f t="shared" si="1"/>
        <v>0</v>
      </c>
      <c r="U6" s="23">
        <f t="shared" si="1"/>
        <v>0</v>
      </c>
      <c r="V6" s="23">
        <f t="shared" si="1"/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23">
        <f t="shared" si="1"/>
        <v>0</v>
      </c>
      <c r="AD6" s="23">
        <f t="shared" si="1"/>
        <v>0</v>
      </c>
      <c r="AE6" s="23">
        <f t="shared" si="1"/>
        <v>0</v>
      </c>
      <c r="AF6" s="24">
        <f t="shared" si="1"/>
        <v>0</v>
      </c>
      <c r="AG6" s="25">
        <f t="shared" si="1"/>
        <v>0</v>
      </c>
      <c r="AH6" s="23">
        <f t="shared" si="1"/>
        <v>0</v>
      </c>
      <c r="AI6" s="23">
        <f t="shared" si="1"/>
        <v>0</v>
      </c>
      <c r="AJ6" s="23">
        <f t="shared" si="1"/>
        <v>0</v>
      </c>
      <c r="AK6" s="23">
        <f t="shared" si="1"/>
        <v>0</v>
      </c>
      <c r="AL6" s="23">
        <f t="shared" si="1"/>
        <v>0</v>
      </c>
      <c r="AM6" s="23">
        <f t="shared" si="1"/>
        <v>0</v>
      </c>
      <c r="AN6" s="23">
        <f t="shared" si="1"/>
        <v>0</v>
      </c>
      <c r="AO6" s="23">
        <f t="shared" si="1"/>
        <v>0</v>
      </c>
      <c r="AP6" s="23">
        <f t="shared" si="1"/>
        <v>0</v>
      </c>
      <c r="AQ6" s="23">
        <f t="shared" si="1"/>
        <v>0</v>
      </c>
      <c r="AR6" s="23">
        <f t="shared" si="1"/>
        <v>0</v>
      </c>
      <c r="AS6" s="23">
        <f t="shared" si="1"/>
        <v>0</v>
      </c>
      <c r="AT6" s="23">
        <f t="shared" si="1"/>
        <v>0</v>
      </c>
      <c r="AU6" s="23">
        <f t="shared" si="1"/>
        <v>0</v>
      </c>
      <c r="AV6" s="23">
        <f t="shared" si="1"/>
        <v>0</v>
      </c>
      <c r="AW6" s="23">
        <f t="shared" si="1"/>
        <v>0</v>
      </c>
      <c r="AX6" s="23">
        <f t="shared" si="1"/>
        <v>0</v>
      </c>
      <c r="AY6" s="23">
        <f t="shared" si="1"/>
        <v>0</v>
      </c>
      <c r="AZ6" s="23">
        <f t="shared" si="1"/>
        <v>0</v>
      </c>
      <c r="BA6" s="23">
        <f t="shared" si="1"/>
        <v>0</v>
      </c>
      <c r="BB6" s="23">
        <f t="shared" si="1"/>
        <v>0</v>
      </c>
      <c r="BC6" s="23">
        <f t="shared" si="1"/>
        <v>0</v>
      </c>
      <c r="BD6" s="23">
        <f t="shared" si="1"/>
        <v>0</v>
      </c>
      <c r="BE6" s="23">
        <f t="shared" si="1"/>
        <v>0</v>
      </c>
      <c r="BF6" s="23">
        <f t="shared" si="1"/>
        <v>0</v>
      </c>
      <c r="BG6" s="23">
        <f>INDEX($BR$5:$BR$11,WEEKDAY(BG7,2))</f>
        <v>0</v>
      </c>
      <c r="BH6" s="23">
        <f>INDEX($BR$5:$BR$11,WEEKDAY(BH7,2))</f>
        <v>0</v>
      </c>
      <c r="BI6" s="23" t="str">
        <f>IF(MONTH(BH7+1)=3,"",INDEX($BR$5:$BR$11,WEEKDAY(BI7,2)))</f>
        <v/>
      </c>
      <c r="BJ6" s="26"/>
    </row>
    <row r="7" spans="1:62" ht="13.2" customHeight="1" thickBot="1">
      <c r="A7" s="16" t="s">
        <v>2</v>
      </c>
      <c r="B7" s="27">
        <f>DATE(A4,1,1)</f>
        <v>41275</v>
      </c>
      <c r="C7" s="27">
        <f>+B7+1</f>
        <v>41276</v>
      </c>
      <c r="D7" s="27">
        <f>+C7+1</f>
        <v>41277</v>
      </c>
      <c r="E7" s="27">
        <f t="shared" ref="E7:BH7" si="2">+D7+1</f>
        <v>41278</v>
      </c>
      <c r="F7" s="27">
        <f t="shared" si="2"/>
        <v>41279</v>
      </c>
      <c r="G7" s="27">
        <f t="shared" si="2"/>
        <v>41280</v>
      </c>
      <c r="H7" s="27">
        <f t="shared" si="2"/>
        <v>41281</v>
      </c>
      <c r="I7" s="27">
        <f t="shared" si="2"/>
        <v>41282</v>
      </c>
      <c r="J7" s="27">
        <f t="shared" si="2"/>
        <v>41283</v>
      </c>
      <c r="K7" s="27">
        <f t="shared" si="2"/>
        <v>41284</v>
      </c>
      <c r="L7" s="27">
        <f t="shared" si="2"/>
        <v>41285</v>
      </c>
      <c r="M7" s="27">
        <f t="shared" si="2"/>
        <v>41286</v>
      </c>
      <c r="N7" s="27">
        <f t="shared" si="2"/>
        <v>41287</v>
      </c>
      <c r="O7" s="27">
        <f t="shared" si="2"/>
        <v>41288</v>
      </c>
      <c r="P7" s="27">
        <f t="shared" si="2"/>
        <v>41289</v>
      </c>
      <c r="Q7" s="27">
        <f t="shared" si="2"/>
        <v>41290</v>
      </c>
      <c r="R7" s="27">
        <f t="shared" si="2"/>
        <v>41291</v>
      </c>
      <c r="S7" s="27">
        <f t="shared" si="2"/>
        <v>41292</v>
      </c>
      <c r="T7" s="27">
        <f t="shared" si="2"/>
        <v>41293</v>
      </c>
      <c r="U7" s="27">
        <f t="shared" si="2"/>
        <v>41294</v>
      </c>
      <c r="V7" s="27">
        <f t="shared" si="2"/>
        <v>41295</v>
      </c>
      <c r="W7" s="27">
        <f t="shared" si="2"/>
        <v>41296</v>
      </c>
      <c r="X7" s="27">
        <f t="shared" si="2"/>
        <v>41297</v>
      </c>
      <c r="Y7" s="27">
        <f t="shared" si="2"/>
        <v>41298</v>
      </c>
      <c r="Z7" s="27">
        <f t="shared" si="2"/>
        <v>41299</v>
      </c>
      <c r="AA7" s="27">
        <f t="shared" si="2"/>
        <v>41300</v>
      </c>
      <c r="AB7" s="27">
        <f t="shared" si="2"/>
        <v>41301</v>
      </c>
      <c r="AC7" s="27">
        <f t="shared" si="2"/>
        <v>41302</v>
      </c>
      <c r="AD7" s="27">
        <f t="shared" si="2"/>
        <v>41303</v>
      </c>
      <c r="AE7" s="27">
        <f t="shared" si="2"/>
        <v>41304</v>
      </c>
      <c r="AF7" s="28">
        <f t="shared" si="2"/>
        <v>41305</v>
      </c>
      <c r="AG7" s="29">
        <f t="shared" si="2"/>
        <v>41306</v>
      </c>
      <c r="AH7" s="27">
        <f t="shared" si="2"/>
        <v>41307</v>
      </c>
      <c r="AI7" s="27">
        <f t="shared" si="2"/>
        <v>41308</v>
      </c>
      <c r="AJ7" s="27">
        <f t="shared" si="2"/>
        <v>41309</v>
      </c>
      <c r="AK7" s="27">
        <f t="shared" si="2"/>
        <v>41310</v>
      </c>
      <c r="AL7" s="27">
        <f t="shared" si="2"/>
        <v>41311</v>
      </c>
      <c r="AM7" s="27">
        <f t="shared" si="2"/>
        <v>41312</v>
      </c>
      <c r="AN7" s="27">
        <f t="shared" si="2"/>
        <v>41313</v>
      </c>
      <c r="AO7" s="27">
        <f t="shared" si="2"/>
        <v>41314</v>
      </c>
      <c r="AP7" s="27">
        <f t="shared" si="2"/>
        <v>41315</v>
      </c>
      <c r="AQ7" s="27">
        <f t="shared" si="2"/>
        <v>41316</v>
      </c>
      <c r="AR7" s="27">
        <f t="shared" si="2"/>
        <v>41317</v>
      </c>
      <c r="AS7" s="27">
        <f t="shared" si="2"/>
        <v>41318</v>
      </c>
      <c r="AT7" s="27">
        <f t="shared" si="2"/>
        <v>41319</v>
      </c>
      <c r="AU7" s="27">
        <f t="shared" si="2"/>
        <v>41320</v>
      </c>
      <c r="AV7" s="27">
        <f t="shared" si="2"/>
        <v>41321</v>
      </c>
      <c r="AW7" s="27">
        <f t="shared" si="2"/>
        <v>41322</v>
      </c>
      <c r="AX7" s="27">
        <f t="shared" si="2"/>
        <v>41323</v>
      </c>
      <c r="AY7" s="27">
        <f t="shared" si="2"/>
        <v>41324</v>
      </c>
      <c r="AZ7" s="27">
        <f t="shared" si="2"/>
        <v>41325</v>
      </c>
      <c r="BA7" s="27">
        <f t="shared" si="2"/>
        <v>41326</v>
      </c>
      <c r="BB7" s="27">
        <f t="shared" si="2"/>
        <v>41327</v>
      </c>
      <c r="BC7" s="27">
        <f t="shared" si="2"/>
        <v>41328</v>
      </c>
      <c r="BD7" s="27">
        <f t="shared" si="2"/>
        <v>41329</v>
      </c>
      <c r="BE7" s="27">
        <f t="shared" si="2"/>
        <v>41330</v>
      </c>
      <c r="BF7" s="27">
        <f t="shared" si="2"/>
        <v>41331</v>
      </c>
      <c r="BG7" s="27">
        <f t="shared" si="2"/>
        <v>41332</v>
      </c>
      <c r="BH7" s="27">
        <f t="shared" si="2"/>
        <v>41333</v>
      </c>
      <c r="BI7" s="30" t="str">
        <f>IF(MONTH(BH7+1)=3,"",BH7+1)</f>
        <v/>
      </c>
      <c r="BJ7" s="26"/>
    </row>
    <row r="8" spans="1:62" ht="13.2" customHeight="1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3"/>
      <c r="Z8" s="32"/>
      <c r="AA8" s="32"/>
      <c r="AB8" s="32"/>
      <c r="AC8" s="32"/>
      <c r="AD8" s="32"/>
      <c r="AE8" s="32"/>
      <c r="AF8" s="34"/>
      <c r="AG8" s="35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26"/>
    </row>
    <row r="9" spans="1:62" ht="13.2" customHeight="1">
      <c r="A9" s="36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8"/>
      <c r="AG9" s="39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16"/>
    </row>
    <row r="10" spans="1:62" ht="13.2" customHeight="1">
      <c r="A10" s="40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2"/>
      <c r="S10" s="41"/>
      <c r="T10" s="41"/>
      <c r="U10" s="43"/>
      <c r="V10" s="44"/>
      <c r="W10" s="44"/>
      <c r="X10" s="44"/>
      <c r="Y10" s="45"/>
      <c r="Z10" s="46"/>
      <c r="AA10" s="46"/>
      <c r="AB10" s="46"/>
      <c r="AC10" s="41"/>
      <c r="AD10" s="41"/>
      <c r="AE10" s="46"/>
      <c r="AF10" s="47"/>
      <c r="AG10" s="48"/>
      <c r="AH10" s="41"/>
      <c r="AI10" s="41"/>
      <c r="AJ10" s="41"/>
      <c r="AK10" s="41"/>
      <c r="AL10" s="41"/>
      <c r="AM10" s="41"/>
      <c r="AN10" s="41"/>
      <c r="AO10" s="41"/>
      <c r="AP10" s="41"/>
      <c r="AQ10" s="43"/>
      <c r="AR10" s="44"/>
      <c r="AS10" s="44"/>
      <c r="AT10" s="44"/>
      <c r="AU10" s="49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26"/>
    </row>
    <row r="11" spans="1:62" ht="13.2" customHeight="1">
      <c r="A11" s="50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7"/>
      <c r="Z11" s="37"/>
      <c r="AA11" s="37"/>
      <c r="AB11" s="37"/>
      <c r="AC11" s="32"/>
      <c r="AD11" s="32"/>
      <c r="AE11" s="37"/>
      <c r="AF11" s="38"/>
      <c r="AG11" s="35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16"/>
    </row>
    <row r="12" spans="1:62" ht="13.2" customHeight="1">
      <c r="A12" s="40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51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7"/>
      <c r="AG12" s="52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26"/>
    </row>
    <row r="13" spans="1:62" ht="13.2" customHeight="1">
      <c r="A13" s="50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5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6"/>
      <c r="AG13" s="57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16"/>
    </row>
    <row r="14" spans="1:62" ht="13.2" customHeight="1">
      <c r="A14" s="40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7"/>
      <c r="AG14" s="59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26"/>
    </row>
    <row r="15" spans="1:62" ht="13.2" customHeight="1">
      <c r="A15" s="5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1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2"/>
      <c r="AG15" s="63"/>
      <c r="AH15" s="64"/>
      <c r="AI15" s="64"/>
      <c r="AJ15" s="64"/>
      <c r="AK15" s="65"/>
      <c r="AL15" s="65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26"/>
    </row>
    <row r="16" spans="1:62" ht="13.2" customHeight="1">
      <c r="A16" s="66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6"/>
      <c r="Z16" s="46"/>
      <c r="AA16" s="46"/>
      <c r="AB16" s="46"/>
      <c r="AC16" s="41"/>
      <c r="AD16" s="41"/>
      <c r="AE16" s="41"/>
      <c r="AF16" s="47"/>
      <c r="AG16" s="67"/>
      <c r="AH16" s="68"/>
      <c r="AI16" s="68"/>
      <c r="AJ16" s="68"/>
      <c r="AK16" s="68"/>
      <c r="AL16" s="68"/>
      <c r="AM16" s="68"/>
      <c r="AN16" s="68"/>
      <c r="AO16" s="68"/>
      <c r="AP16" s="68"/>
      <c r="AQ16" s="53"/>
      <c r="AR16" s="53"/>
      <c r="AS16" s="53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26"/>
    </row>
    <row r="17" spans="1:62" ht="13.2" customHeight="1">
      <c r="A17" s="69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7"/>
      <c r="Z17" s="37"/>
      <c r="AA17" s="37"/>
      <c r="AB17" s="37"/>
      <c r="AC17" s="32"/>
      <c r="AD17" s="32"/>
      <c r="AE17" s="32"/>
      <c r="AF17" s="38"/>
      <c r="AG17" s="70"/>
      <c r="AH17" s="71"/>
      <c r="AI17" s="71"/>
      <c r="AJ17" s="71"/>
      <c r="AK17" s="71"/>
      <c r="AL17" s="71"/>
      <c r="AM17" s="71"/>
      <c r="AN17" s="71"/>
      <c r="AO17" s="71"/>
      <c r="AP17" s="72"/>
      <c r="AQ17" s="73"/>
      <c r="AR17" s="73"/>
      <c r="AS17" s="73"/>
      <c r="AT17" s="74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16"/>
    </row>
    <row r="18" spans="1:62" ht="13.2" customHeight="1">
      <c r="A18" s="40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7"/>
      <c r="AG18" s="75"/>
      <c r="AH18" s="76"/>
      <c r="AI18" s="77"/>
      <c r="AJ18" s="53"/>
      <c r="AK18" s="53"/>
      <c r="AL18" s="53"/>
      <c r="AM18" s="53"/>
      <c r="AN18" s="53"/>
      <c r="AO18" s="53"/>
      <c r="AP18" s="53"/>
      <c r="AQ18" s="71"/>
      <c r="AR18" s="71"/>
      <c r="AS18" s="71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26"/>
    </row>
    <row r="19" spans="1:62" ht="13.2" customHeight="1">
      <c r="A19" s="50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8"/>
      <c r="AG19" s="78"/>
      <c r="AH19" s="79"/>
      <c r="AI19" s="80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16"/>
    </row>
    <row r="20" spans="1:62" ht="13.2" customHeight="1">
      <c r="A20" s="82"/>
      <c r="B20" s="68"/>
      <c r="C20" s="68"/>
      <c r="D20" s="68"/>
      <c r="E20" s="68"/>
      <c r="F20" s="53"/>
      <c r="G20" s="53"/>
      <c r="H20" s="68"/>
      <c r="I20" s="68"/>
      <c r="J20" s="68"/>
      <c r="K20" s="68"/>
      <c r="L20" s="68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6"/>
      <c r="Y20" s="46"/>
      <c r="Z20" s="46"/>
      <c r="AA20" s="46"/>
      <c r="AB20" s="46"/>
      <c r="AC20" s="41"/>
      <c r="AD20" s="41"/>
      <c r="AE20" s="46"/>
      <c r="AF20" s="47"/>
      <c r="AG20" s="67"/>
      <c r="AH20" s="68"/>
      <c r="AI20" s="68"/>
      <c r="AJ20" s="41"/>
      <c r="AK20" s="46"/>
      <c r="AL20" s="46"/>
      <c r="AM20" s="46"/>
      <c r="AN20" s="46"/>
      <c r="AO20" s="46"/>
      <c r="AP20" s="46"/>
      <c r="AQ20" s="53"/>
      <c r="AR20" s="41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26"/>
    </row>
    <row r="21" spans="1:62" ht="13.2" customHeight="1">
      <c r="A21" s="83"/>
      <c r="B21" s="84"/>
      <c r="C21" s="84"/>
      <c r="D21" s="84"/>
      <c r="E21" s="84"/>
      <c r="F21" s="64"/>
      <c r="G21" s="64"/>
      <c r="H21" s="84"/>
      <c r="I21" s="84"/>
      <c r="J21" s="84"/>
      <c r="K21" s="84"/>
      <c r="L21" s="84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60"/>
      <c r="Y21" s="60"/>
      <c r="Z21" s="60"/>
      <c r="AA21" s="60"/>
      <c r="AB21" s="60"/>
      <c r="AC21" s="85"/>
      <c r="AD21" s="85"/>
      <c r="AE21" s="60"/>
      <c r="AF21" s="62"/>
      <c r="AG21" s="86"/>
      <c r="AH21" s="84"/>
      <c r="AI21" s="84"/>
      <c r="AJ21" s="85"/>
      <c r="AK21" s="60"/>
      <c r="AL21" s="60"/>
      <c r="AM21" s="60"/>
      <c r="AN21" s="60"/>
      <c r="AO21" s="60"/>
      <c r="AP21" s="60"/>
      <c r="AQ21" s="64"/>
      <c r="AR21" s="85"/>
      <c r="AS21" s="84"/>
      <c r="AT21" s="84"/>
      <c r="AU21" s="84"/>
      <c r="AV21" s="84"/>
      <c r="AW21" s="84"/>
      <c r="AX21" s="84"/>
      <c r="AY21" s="84"/>
      <c r="AZ21" s="84"/>
      <c r="BA21" s="84"/>
      <c r="BB21" s="84"/>
      <c r="BC21" s="84"/>
      <c r="BD21" s="84"/>
      <c r="BE21" s="84"/>
      <c r="BF21" s="84"/>
      <c r="BG21" s="84"/>
      <c r="BH21" s="84"/>
      <c r="BI21" s="84"/>
      <c r="BJ21" s="26"/>
    </row>
    <row r="22" spans="1:62" ht="13.2" customHeight="1">
      <c r="A22" s="87"/>
      <c r="B22" s="46"/>
      <c r="C22" s="46"/>
      <c r="D22" s="46"/>
      <c r="E22" s="46"/>
      <c r="F22" s="46"/>
      <c r="G22" s="46"/>
      <c r="H22" s="53"/>
      <c r="I22" s="41"/>
      <c r="J22" s="68"/>
      <c r="K22" s="68"/>
      <c r="L22" s="68"/>
      <c r="M22" s="53"/>
      <c r="N22" s="53"/>
      <c r="O22" s="68"/>
      <c r="P22" s="68"/>
      <c r="Q22" s="68"/>
      <c r="R22" s="68"/>
      <c r="S22" s="68"/>
      <c r="T22" s="46"/>
      <c r="U22" s="46"/>
      <c r="V22" s="46"/>
      <c r="W22" s="46"/>
      <c r="X22" s="46"/>
      <c r="Y22" s="46"/>
      <c r="Z22" s="46"/>
      <c r="AA22" s="46"/>
      <c r="AB22" s="46"/>
      <c r="AC22" s="53"/>
      <c r="AD22" s="41"/>
      <c r="AE22" s="46"/>
      <c r="AF22" s="47"/>
      <c r="AG22" s="67"/>
      <c r="AH22" s="53"/>
      <c r="AI22" s="53"/>
      <c r="AJ22" s="68"/>
      <c r="AK22" s="68"/>
      <c r="AL22" s="68"/>
      <c r="AM22" s="68"/>
      <c r="AN22" s="68"/>
      <c r="AO22" s="53"/>
      <c r="AP22" s="53"/>
      <c r="AQ22" s="53"/>
      <c r="AR22" s="41"/>
      <c r="AS22" s="68"/>
      <c r="AT22" s="68"/>
      <c r="AU22" s="68"/>
      <c r="AV22" s="46"/>
      <c r="AW22" s="46"/>
      <c r="AX22" s="68"/>
      <c r="AY22" s="68"/>
      <c r="AZ22" s="68"/>
      <c r="BA22" s="68"/>
      <c r="BB22" s="68"/>
      <c r="BC22" s="53"/>
      <c r="BD22" s="53"/>
      <c r="BE22" s="68"/>
      <c r="BF22" s="68"/>
      <c r="BG22" s="68"/>
      <c r="BH22" s="68"/>
      <c r="BI22" s="68"/>
      <c r="BJ22" s="26"/>
    </row>
    <row r="23" spans="1:62" ht="13.2" customHeight="1">
      <c r="A23" s="83"/>
      <c r="B23" s="60"/>
      <c r="C23" s="60"/>
      <c r="D23" s="60"/>
      <c r="E23" s="60"/>
      <c r="F23" s="60"/>
      <c r="G23" s="60"/>
      <c r="H23" s="64"/>
      <c r="I23" s="85"/>
      <c r="J23" s="84"/>
      <c r="K23" s="84"/>
      <c r="L23" s="84"/>
      <c r="M23" s="64"/>
      <c r="N23" s="64"/>
      <c r="O23" s="84"/>
      <c r="P23" s="84"/>
      <c r="Q23" s="84"/>
      <c r="R23" s="84"/>
      <c r="S23" s="84"/>
      <c r="T23" s="60"/>
      <c r="U23" s="60"/>
      <c r="V23" s="60"/>
      <c r="W23" s="60"/>
      <c r="X23" s="60"/>
      <c r="Y23" s="60"/>
      <c r="Z23" s="60"/>
      <c r="AA23" s="60"/>
      <c r="AB23" s="60"/>
      <c r="AC23" s="64"/>
      <c r="AD23" s="85"/>
      <c r="AE23" s="60"/>
      <c r="AF23" s="62"/>
      <c r="AG23" s="86"/>
      <c r="AH23" s="64"/>
      <c r="AI23" s="64"/>
      <c r="AJ23" s="84"/>
      <c r="AK23" s="84"/>
      <c r="AL23" s="84"/>
      <c r="AM23" s="84"/>
      <c r="AN23" s="84"/>
      <c r="AO23" s="64"/>
      <c r="AP23" s="64"/>
      <c r="AQ23" s="64"/>
      <c r="AR23" s="85"/>
      <c r="AS23" s="84"/>
      <c r="AT23" s="84"/>
      <c r="AU23" s="84"/>
      <c r="AV23" s="88"/>
      <c r="AW23" s="88"/>
      <c r="AX23" s="84"/>
      <c r="AY23" s="84"/>
      <c r="AZ23" s="84"/>
      <c r="BA23" s="84"/>
      <c r="BB23" s="84"/>
      <c r="BC23" s="64"/>
      <c r="BD23" s="64"/>
      <c r="BE23" s="84"/>
      <c r="BF23" s="84"/>
      <c r="BG23" s="84"/>
      <c r="BH23" s="84"/>
      <c r="BI23" s="84"/>
      <c r="BJ23" s="26"/>
    </row>
    <row r="24" spans="1:62" ht="13.2" customHeight="1">
      <c r="A24" s="87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6"/>
      <c r="Z24" s="46"/>
      <c r="AA24" s="46"/>
      <c r="AB24" s="46"/>
      <c r="AC24" s="41"/>
      <c r="AD24" s="46"/>
      <c r="AE24" s="46"/>
      <c r="AF24" s="89"/>
      <c r="AG24" s="45"/>
      <c r="AH24" s="46"/>
      <c r="AI24" s="46"/>
      <c r="AJ24" s="53"/>
      <c r="AK24" s="41"/>
      <c r="AL24" s="68"/>
      <c r="AM24" s="68"/>
      <c r="AN24" s="68"/>
      <c r="AO24" s="53"/>
      <c r="AP24" s="53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53"/>
      <c r="BF24" s="41"/>
      <c r="BG24" s="68"/>
      <c r="BH24" s="68"/>
      <c r="BI24" s="68"/>
      <c r="BJ24" s="26"/>
    </row>
    <row r="25" spans="1:62" ht="13.2" customHeight="1">
      <c r="A25" s="83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60"/>
      <c r="Z25" s="60"/>
      <c r="AA25" s="60"/>
      <c r="AB25" s="60"/>
      <c r="AC25" s="85"/>
      <c r="AD25" s="60"/>
      <c r="AE25" s="60"/>
      <c r="AF25" s="90"/>
      <c r="AG25" s="91"/>
      <c r="AH25" s="60"/>
      <c r="AI25" s="60"/>
      <c r="AJ25" s="64"/>
      <c r="AK25" s="85"/>
      <c r="AL25" s="84"/>
      <c r="AM25" s="84"/>
      <c r="AN25" s="84"/>
      <c r="AO25" s="64"/>
      <c r="AP25" s="6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64"/>
      <c r="BF25" s="85"/>
      <c r="BG25" s="84"/>
      <c r="BH25" s="84"/>
      <c r="BI25" s="84"/>
      <c r="BJ25" s="26"/>
    </row>
    <row r="26" spans="1:62" ht="13.2" customHeight="1">
      <c r="A26" s="87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7"/>
      <c r="AG26" s="52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26"/>
    </row>
    <row r="27" spans="1:62" ht="13.2" customHeight="1">
      <c r="A27" s="83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2"/>
      <c r="AG27" s="92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26"/>
    </row>
    <row r="28" spans="1:62" ht="13.2" customHeight="1">
      <c r="A28" s="87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6"/>
      <c r="Q28" s="46"/>
      <c r="R28" s="46"/>
      <c r="S28" s="46"/>
      <c r="T28" s="46"/>
      <c r="U28" s="46"/>
      <c r="V28" s="53"/>
      <c r="W28" s="41"/>
      <c r="X28" s="68"/>
      <c r="Y28" s="68"/>
      <c r="Z28" s="68"/>
      <c r="AA28" s="53"/>
      <c r="AB28" s="53"/>
      <c r="AC28" s="68"/>
      <c r="AD28" s="68"/>
      <c r="AE28" s="68"/>
      <c r="AF28" s="93"/>
      <c r="AG28" s="67"/>
      <c r="AH28" s="94"/>
      <c r="AI28" s="94"/>
      <c r="AJ28" s="94"/>
      <c r="AK28" s="94"/>
      <c r="AL28" s="76"/>
      <c r="AM28" s="76"/>
      <c r="AN28" s="76"/>
      <c r="AO28" s="76"/>
      <c r="AP28" s="76"/>
      <c r="AQ28" s="53"/>
      <c r="AR28" s="41"/>
      <c r="AS28" s="68"/>
      <c r="AT28" s="68"/>
      <c r="AU28" s="68"/>
      <c r="AV28" s="53"/>
      <c r="AW28" s="53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26"/>
    </row>
    <row r="29" spans="1:62" ht="13.2" customHeight="1">
      <c r="A29" s="83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60"/>
      <c r="Q29" s="60"/>
      <c r="R29" s="60"/>
      <c r="S29" s="60"/>
      <c r="T29" s="60"/>
      <c r="U29" s="60"/>
      <c r="V29" s="64"/>
      <c r="W29" s="85"/>
      <c r="X29" s="84"/>
      <c r="Y29" s="84"/>
      <c r="Z29" s="84"/>
      <c r="AA29" s="64"/>
      <c r="AB29" s="64"/>
      <c r="AC29" s="84"/>
      <c r="AD29" s="84"/>
      <c r="AE29" s="84"/>
      <c r="AF29" s="95"/>
      <c r="AG29" s="86"/>
      <c r="AH29" s="84"/>
      <c r="AI29" s="84"/>
      <c r="AJ29" s="84"/>
      <c r="AK29" s="84"/>
      <c r="AL29" s="96"/>
      <c r="AM29" s="96"/>
      <c r="AN29" s="96"/>
      <c r="AO29" s="96"/>
      <c r="AP29" s="96"/>
      <c r="AQ29" s="64"/>
      <c r="AR29" s="85"/>
      <c r="AS29" s="84"/>
      <c r="AT29" s="84"/>
      <c r="AU29" s="84"/>
      <c r="AV29" s="64"/>
      <c r="AW29" s="6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26"/>
    </row>
    <row r="30" spans="1:62" ht="13.2" customHeight="1">
      <c r="A30" s="87"/>
      <c r="B30" s="68"/>
      <c r="C30" s="68"/>
      <c r="D30" s="68"/>
      <c r="E30" s="68"/>
      <c r="F30" s="32"/>
      <c r="G30" s="32"/>
      <c r="H30" s="32"/>
      <c r="I30" s="32"/>
      <c r="J30" s="32"/>
      <c r="K30" s="32"/>
      <c r="L30" s="32"/>
      <c r="M30" s="32"/>
      <c r="N30" s="32"/>
      <c r="O30" s="53"/>
      <c r="P30" s="41"/>
      <c r="Q30" s="68"/>
      <c r="R30" s="68"/>
      <c r="S30" s="68"/>
      <c r="T30" s="53"/>
      <c r="U30" s="53"/>
      <c r="V30" s="41"/>
      <c r="W30" s="46"/>
      <c r="X30" s="46"/>
      <c r="Y30" s="46"/>
      <c r="Z30" s="46"/>
      <c r="AA30" s="32"/>
      <c r="AB30" s="32"/>
      <c r="AC30" s="53"/>
      <c r="AD30" s="41"/>
      <c r="AE30" s="68"/>
      <c r="AF30" s="93"/>
      <c r="AG30" s="67"/>
      <c r="AH30" s="46"/>
      <c r="AI30" s="46"/>
      <c r="AJ30" s="53"/>
      <c r="AK30" s="41"/>
      <c r="AL30" s="68"/>
      <c r="AM30" s="68"/>
      <c r="AN30" s="68"/>
      <c r="AO30" s="53"/>
      <c r="AP30" s="53"/>
      <c r="AQ30" s="41"/>
      <c r="AR30" s="46"/>
      <c r="AS30" s="46"/>
      <c r="AT30" s="46"/>
      <c r="AU30" s="46"/>
      <c r="AV30" s="46"/>
      <c r="AW30" s="46"/>
      <c r="AX30" s="53"/>
      <c r="AY30" s="41"/>
      <c r="AZ30" s="68"/>
      <c r="BA30" s="68"/>
      <c r="BB30" s="68"/>
      <c r="BC30" s="41"/>
      <c r="BD30" s="41"/>
      <c r="BE30" s="53"/>
      <c r="BF30" s="41"/>
      <c r="BG30" s="68"/>
      <c r="BH30" s="68"/>
      <c r="BI30" s="68"/>
      <c r="BJ30" s="26"/>
    </row>
    <row r="31" spans="1:62" ht="13.2" customHeight="1" thickBot="1">
      <c r="A31" s="97"/>
      <c r="B31" s="84"/>
      <c r="C31" s="84"/>
      <c r="D31" s="84"/>
      <c r="E31" s="84"/>
      <c r="F31" s="60"/>
      <c r="G31" s="60"/>
      <c r="H31" s="60"/>
      <c r="I31" s="60"/>
      <c r="J31" s="60"/>
      <c r="K31" s="60"/>
      <c r="L31" s="60"/>
      <c r="M31" s="60"/>
      <c r="N31" s="60"/>
      <c r="O31" s="64"/>
      <c r="P31" s="85"/>
      <c r="Q31" s="84"/>
      <c r="R31" s="84"/>
      <c r="S31" s="84"/>
      <c r="T31" s="64"/>
      <c r="U31" s="64"/>
      <c r="V31" s="85"/>
      <c r="W31" s="60"/>
      <c r="X31" s="60"/>
      <c r="Y31" s="60"/>
      <c r="Z31" s="60"/>
      <c r="AA31" s="60"/>
      <c r="AB31" s="60"/>
      <c r="AC31" s="64"/>
      <c r="AD31" s="85"/>
      <c r="AE31" s="84"/>
      <c r="AF31" s="95"/>
      <c r="AG31" s="86"/>
      <c r="AH31" s="60"/>
      <c r="AI31" s="60"/>
      <c r="AJ31" s="64"/>
      <c r="AK31" s="85"/>
      <c r="AL31" s="84"/>
      <c r="AM31" s="84"/>
      <c r="AN31" s="84"/>
      <c r="AO31" s="64"/>
      <c r="AP31" s="64"/>
      <c r="AQ31" s="85"/>
      <c r="AR31" s="60"/>
      <c r="AS31" s="60"/>
      <c r="AT31" s="60"/>
      <c r="AU31" s="60"/>
      <c r="AV31" s="60"/>
      <c r="AW31" s="60"/>
      <c r="AX31" s="64"/>
      <c r="AY31" s="85"/>
      <c r="AZ31" s="84"/>
      <c r="BA31" s="84"/>
      <c r="BB31" s="84"/>
      <c r="BC31" s="85"/>
      <c r="BD31" s="85"/>
      <c r="BE31" s="64"/>
      <c r="BF31" s="85"/>
      <c r="BG31" s="84"/>
      <c r="BH31" s="84"/>
      <c r="BI31" s="84"/>
      <c r="BJ31" s="26"/>
    </row>
    <row r="32" spans="1:62" ht="13.2" customHeight="1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98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</row>
    <row r="33" ht="13.2" customHeight="1"/>
    <row r="34" ht="13.2" customHeight="1"/>
    <row r="35" ht="13.2" customHeight="1"/>
    <row r="36" ht="13.2" customHeight="1"/>
  </sheetData>
  <mergeCells count="5">
    <mergeCell ref="B1:C1"/>
    <mergeCell ref="U1:Y1"/>
    <mergeCell ref="B2:C2"/>
    <mergeCell ref="B4:AF4"/>
    <mergeCell ref="AG4:BH4"/>
  </mergeCells>
  <conditionalFormatting sqref="B5:BI5">
    <cfRule type="expression" dxfId="3" priority="1">
      <formula>MOD(B5,2)&lt;&gt;0</formula>
    </cfRule>
    <cfRule type="expression" dxfId="2" priority="2">
      <formula>MOD(B5,2)=0</formula>
    </cfRule>
  </conditionalFormatting>
  <conditionalFormatting sqref="AK16:AL31 AM6:BI31 AK6:AL14 B6:Q31 S6:AJ31 R6:R9 R11:R31">
    <cfRule type="expression" dxfId="1" priority="1" stopIfTrue="1">
      <formula>WEEKDAY(B$7,2)&gt;5</formula>
    </cfRule>
  </conditionalFormatting>
  <conditionalFormatting sqref="AK16:AL31 AM6:BI31 AK6:AL14 B6:Q31 S6:AJ31 R6:R9 R11:R31">
    <cfRule type="expression" dxfId="0" priority="2" stopIfTrue="1">
      <formula>AND(B$7&lt;&gt;"",COUNTIF(feries,B$7)&gt;0)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an</vt:lpstr>
      <vt:lpstr>ans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2014-10-25T10:20:21Z</dcterms:created>
  <dcterms:modified xsi:type="dcterms:W3CDTF">2014-10-25T11:52:20Z</dcterms:modified>
</cp:coreProperties>
</file>