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ébastien\Desktop\"/>
    </mc:Choice>
  </mc:AlternateContent>
  <bookViews>
    <workbookView xWindow="0" yWindow="0" windowWidth="28800" windowHeight="12435" activeTab="2"/>
  </bookViews>
  <sheets>
    <sheet name="Matrice de base" sheetId="9" r:id="rId1"/>
    <sheet name="Désiratats" sheetId="10" r:id="rId2"/>
    <sheet name="Essai sur Novembre" sheetId="8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4" i="8" l="1"/>
  <c r="L63" i="8"/>
  <c r="N15" i="8" l="1"/>
  <c r="H66" i="9"/>
  <c r="G66" i="9"/>
  <c r="F66" i="9"/>
  <c r="E66" i="9"/>
  <c r="D66" i="9"/>
  <c r="C66" i="9"/>
  <c r="H65" i="9"/>
  <c r="G65" i="9"/>
  <c r="F65" i="9"/>
  <c r="E65" i="9"/>
  <c r="D65" i="9"/>
  <c r="C65" i="9"/>
  <c r="H64" i="9"/>
  <c r="G64" i="9"/>
  <c r="F64" i="9"/>
  <c r="E64" i="9"/>
  <c r="D64" i="9"/>
  <c r="C64" i="9"/>
  <c r="H63" i="9"/>
  <c r="G63" i="9"/>
  <c r="F63" i="9"/>
  <c r="E63" i="9"/>
  <c r="E67" i="9" s="1"/>
  <c r="D63" i="9"/>
  <c r="C63" i="9"/>
  <c r="Q57" i="9"/>
  <c r="P57" i="9"/>
  <c r="O57" i="9"/>
  <c r="N57" i="9"/>
  <c r="M57" i="9"/>
  <c r="L57" i="9"/>
  <c r="Q55" i="9"/>
  <c r="P55" i="9"/>
  <c r="O55" i="9"/>
  <c r="N55" i="9"/>
  <c r="M55" i="9"/>
  <c r="L55" i="9"/>
  <c r="Q53" i="9"/>
  <c r="P53" i="9"/>
  <c r="O53" i="9"/>
  <c r="N53" i="9"/>
  <c r="M53" i="9"/>
  <c r="L53" i="9"/>
  <c r="Q51" i="9"/>
  <c r="P51" i="9"/>
  <c r="O51" i="9"/>
  <c r="N51" i="9"/>
  <c r="M51" i="9"/>
  <c r="L51" i="9"/>
  <c r="Q49" i="9"/>
  <c r="P49" i="9"/>
  <c r="O49" i="9"/>
  <c r="N49" i="9"/>
  <c r="M49" i="9"/>
  <c r="L49" i="9"/>
  <c r="Q47" i="9"/>
  <c r="P47" i="9"/>
  <c r="O47" i="9"/>
  <c r="N47" i="9"/>
  <c r="M47" i="9"/>
  <c r="L47" i="9"/>
  <c r="Q43" i="9"/>
  <c r="P43" i="9"/>
  <c r="O43" i="9"/>
  <c r="N43" i="9"/>
  <c r="M43" i="9"/>
  <c r="L43" i="9"/>
  <c r="Q41" i="9"/>
  <c r="P41" i="9"/>
  <c r="O41" i="9"/>
  <c r="N41" i="9"/>
  <c r="M41" i="9"/>
  <c r="L41" i="9"/>
  <c r="Q39" i="9"/>
  <c r="P39" i="9"/>
  <c r="O39" i="9"/>
  <c r="N39" i="9"/>
  <c r="M39" i="9"/>
  <c r="L39" i="9"/>
  <c r="Q37" i="9"/>
  <c r="P37" i="9"/>
  <c r="O37" i="9"/>
  <c r="N37" i="9"/>
  <c r="M37" i="9"/>
  <c r="L37" i="9"/>
  <c r="Q35" i="9"/>
  <c r="P35" i="9"/>
  <c r="O35" i="9"/>
  <c r="N35" i="9"/>
  <c r="M35" i="9"/>
  <c r="L35" i="9"/>
  <c r="Q33" i="9"/>
  <c r="P33" i="9"/>
  <c r="O33" i="9"/>
  <c r="N33" i="9"/>
  <c r="M33" i="9"/>
  <c r="L33" i="9"/>
  <c r="Q29" i="9"/>
  <c r="P29" i="9"/>
  <c r="O29" i="9"/>
  <c r="N29" i="9"/>
  <c r="M29" i="9"/>
  <c r="L29" i="9"/>
  <c r="Q27" i="9"/>
  <c r="P27" i="9"/>
  <c r="O27" i="9"/>
  <c r="N27" i="9"/>
  <c r="M27" i="9"/>
  <c r="L27" i="9"/>
  <c r="Q25" i="9"/>
  <c r="P25" i="9"/>
  <c r="O25" i="9"/>
  <c r="N25" i="9"/>
  <c r="M25" i="9"/>
  <c r="L25" i="9"/>
  <c r="Q23" i="9"/>
  <c r="P23" i="9"/>
  <c r="O23" i="9"/>
  <c r="N23" i="9"/>
  <c r="M23" i="9"/>
  <c r="L23" i="9"/>
  <c r="Q21" i="9"/>
  <c r="P21" i="9"/>
  <c r="O21" i="9"/>
  <c r="N21" i="9"/>
  <c r="M21" i="9"/>
  <c r="L21" i="9"/>
  <c r="Q19" i="9"/>
  <c r="P19" i="9"/>
  <c r="O19" i="9"/>
  <c r="N19" i="9"/>
  <c r="M19" i="9"/>
  <c r="L19" i="9"/>
  <c r="Q15" i="9"/>
  <c r="P15" i="9"/>
  <c r="O15" i="9"/>
  <c r="N15" i="9"/>
  <c r="M15" i="9"/>
  <c r="L15" i="9"/>
  <c r="Q13" i="9"/>
  <c r="P13" i="9"/>
  <c r="O13" i="9"/>
  <c r="N13" i="9"/>
  <c r="M13" i="9"/>
  <c r="L13" i="9"/>
  <c r="Q11" i="9"/>
  <c r="P11" i="9"/>
  <c r="O11" i="9"/>
  <c r="N11" i="9"/>
  <c r="M11" i="9"/>
  <c r="L11" i="9"/>
  <c r="Q9" i="9"/>
  <c r="P9" i="9"/>
  <c r="O9" i="9"/>
  <c r="N9" i="9"/>
  <c r="M9" i="9"/>
  <c r="L9" i="9"/>
  <c r="Q7" i="9"/>
  <c r="P7" i="9"/>
  <c r="O7" i="9"/>
  <c r="N7" i="9"/>
  <c r="M7" i="9"/>
  <c r="L7" i="9"/>
  <c r="H66" i="8"/>
  <c r="H65" i="8"/>
  <c r="H64" i="8"/>
  <c r="G66" i="8"/>
  <c r="G65" i="8"/>
  <c r="G64" i="8"/>
  <c r="F66" i="8"/>
  <c r="F65" i="8"/>
  <c r="F64" i="8"/>
  <c r="E66" i="8"/>
  <c r="E65" i="8"/>
  <c r="E64" i="8"/>
  <c r="D66" i="8"/>
  <c r="D65" i="8"/>
  <c r="D64" i="8"/>
  <c r="C66" i="8"/>
  <c r="C65" i="8"/>
  <c r="C64" i="8"/>
  <c r="F63" i="8"/>
  <c r="F67" i="9" l="1"/>
  <c r="C67" i="9"/>
  <c r="D67" i="9"/>
  <c r="G67" i="9"/>
  <c r="H67" i="9"/>
  <c r="O53" i="8"/>
  <c r="P55" i="8"/>
  <c r="P41" i="8"/>
  <c r="O39" i="8"/>
  <c r="O11" i="8"/>
  <c r="L21" i="8"/>
  <c r="H63" i="8"/>
  <c r="G63" i="8"/>
  <c r="E63" i="8"/>
  <c r="D63" i="8"/>
  <c r="C63" i="8"/>
  <c r="Q57" i="8"/>
  <c r="P57" i="8"/>
  <c r="O57" i="8"/>
  <c r="N57" i="8"/>
  <c r="M57" i="8"/>
  <c r="L57" i="8"/>
  <c r="Q55" i="8"/>
  <c r="O55" i="8"/>
  <c r="N55" i="8"/>
  <c r="M55" i="8"/>
  <c r="L55" i="8"/>
  <c r="Q53" i="8"/>
  <c r="P53" i="8"/>
  <c r="N53" i="8"/>
  <c r="M53" i="8"/>
  <c r="L53" i="8"/>
  <c r="Q51" i="8"/>
  <c r="P51" i="8"/>
  <c r="O51" i="8"/>
  <c r="N51" i="8"/>
  <c r="M51" i="8"/>
  <c r="L51" i="8"/>
  <c r="Q49" i="8"/>
  <c r="P49" i="8"/>
  <c r="O49" i="8"/>
  <c r="N49" i="8"/>
  <c r="M49" i="8"/>
  <c r="L49" i="8"/>
  <c r="Q47" i="8"/>
  <c r="P47" i="8"/>
  <c r="O47" i="8"/>
  <c r="N47" i="8"/>
  <c r="M47" i="8"/>
  <c r="L47" i="8"/>
  <c r="Q43" i="8"/>
  <c r="P43" i="8"/>
  <c r="O43" i="8"/>
  <c r="N43" i="8"/>
  <c r="M43" i="8"/>
  <c r="L43" i="8"/>
  <c r="Q41" i="8"/>
  <c r="O41" i="8"/>
  <c r="N41" i="8"/>
  <c r="M41" i="8"/>
  <c r="L41" i="8"/>
  <c r="Q39" i="8"/>
  <c r="P39" i="8"/>
  <c r="N39" i="8"/>
  <c r="M39" i="8"/>
  <c r="L39" i="8"/>
  <c r="Q37" i="8"/>
  <c r="P37" i="8"/>
  <c r="O37" i="8"/>
  <c r="N37" i="8"/>
  <c r="M37" i="8"/>
  <c r="L37" i="8"/>
  <c r="Q35" i="8"/>
  <c r="P35" i="8"/>
  <c r="O35" i="8"/>
  <c r="N35" i="8"/>
  <c r="M35" i="8"/>
  <c r="L35" i="8"/>
  <c r="Q33" i="8"/>
  <c r="P33" i="8"/>
  <c r="O33" i="8"/>
  <c r="N33" i="8"/>
  <c r="M33" i="8"/>
  <c r="L33" i="8"/>
  <c r="Q29" i="8"/>
  <c r="P29" i="8"/>
  <c r="O29" i="8"/>
  <c r="N29" i="8"/>
  <c r="M29" i="8"/>
  <c r="L29" i="8"/>
  <c r="Q27" i="8"/>
  <c r="P27" i="8"/>
  <c r="O27" i="8"/>
  <c r="N27" i="8"/>
  <c r="M27" i="8"/>
  <c r="L27" i="8"/>
  <c r="Q25" i="8"/>
  <c r="P25" i="8"/>
  <c r="O25" i="8"/>
  <c r="N25" i="8"/>
  <c r="M25" i="8"/>
  <c r="L25" i="8"/>
  <c r="Q23" i="8"/>
  <c r="P23" i="8"/>
  <c r="O23" i="8"/>
  <c r="N23" i="8"/>
  <c r="M23" i="8"/>
  <c r="L23" i="8"/>
  <c r="Q21" i="8"/>
  <c r="P21" i="8"/>
  <c r="O21" i="8"/>
  <c r="N21" i="8"/>
  <c r="M21" i="8"/>
  <c r="Q19" i="8"/>
  <c r="P19" i="8"/>
  <c r="O19" i="8"/>
  <c r="N19" i="8"/>
  <c r="M19" i="8"/>
  <c r="L19" i="8"/>
  <c r="Q15" i="8"/>
  <c r="P15" i="8"/>
  <c r="O15" i="8"/>
  <c r="M15" i="8"/>
  <c r="L15" i="8"/>
  <c r="Q13" i="8"/>
  <c r="P13" i="8"/>
  <c r="O13" i="8"/>
  <c r="N13" i="8"/>
  <c r="M13" i="8"/>
  <c r="L13" i="8"/>
  <c r="Q11" i="8"/>
  <c r="P11" i="8"/>
  <c r="N11" i="8"/>
  <c r="M11" i="8"/>
  <c r="L11" i="8"/>
  <c r="Q9" i="8"/>
  <c r="P9" i="8"/>
  <c r="O9" i="8"/>
  <c r="N9" i="8"/>
  <c r="M9" i="8"/>
  <c r="L9" i="8"/>
  <c r="Q7" i="8"/>
  <c r="P7" i="8"/>
  <c r="O7" i="8"/>
  <c r="N7" i="8"/>
  <c r="M7" i="8"/>
  <c r="L7" i="8"/>
  <c r="F67" i="8" l="1"/>
  <c r="E67" i="8"/>
  <c r="H67" i="8"/>
  <c r="G67" i="8"/>
  <c r="D67" i="8"/>
  <c r="C67" i="8"/>
</calcChain>
</file>

<file path=xl/sharedStrings.xml><?xml version="1.0" encoding="utf-8"?>
<sst xmlns="http://schemas.openxmlformats.org/spreadsheetml/2006/main" count="140" uniqueCount="32">
  <si>
    <t>Employé 1</t>
  </si>
  <si>
    <t>Employé 2</t>
  </si>
  <si>
    <t>Employé 3</t>
  </si>
  <si>
    <t>Employé 4</t>
  </si>
  <si>
    <t>Employé 5</t>
  </si>
  <si>
    <t>Employé 6</t>
  </si>
  <si>
    <t>Janvier 2015</t>
  </si>
  <si>
    <t>SEMAINE 2</t>
  </si>
  <si>
    <t>SEMAINE 3</t>
  </si>
  <si>
    <t>SEMAINE 4</t>
  </si>
  <si>
    <t>SEMAINE 5</t>
  </si>
  <si>
    <t>Total</t>
  </si>
  <si>
    <t>Total 1er S</t>
  </si>
  <si>
    <t>Total 2nd S</t>
  </si>
  <si>
    <t>Total 3ème S</t>
  </si>
  <si>
    <t>Total 4ème S</t>
  </si>
  <si>
    <t>Amplitude</t>
  </si>
  <si>
    <t>=</t>
  </si>
  <si>
    <t>Novembre 2014</t>
  </si>
  <si>
    <t>TOTAUX</t>
  </si>
  <si>
    <t>Règle de base sur le rayon</t>
  </si>
  <si>
    <t>Remy, une seule fermeture par semaine - contrat</t>
  </si>
  <si>
    <t>Jean-Philippe, repos le mercredi - demande</t>
  </si>
  <si>
    <t>Eric David, kiné le ? - demande</t>
  </si>
  <si>
    <t>Si possible, pour un jour de repos, mettre la veille d'ouverture et le lendemain de fermeture</t>
  </si>
  <si>
    <t>Si possible, mettre un week-end complet au collaborateur une fois par semaine</t>
  </si>
  <si>
    <t>Vincent</t>
  </si>
  <si>
    <t>Remy</t>
  </si>
  <si>
    <t>Sébastien</t>
  </si>
  <si>
    <t>Evelyne</t>
  </si>
  <si>
    <t>Eric David</t>
  </si>
  <si>
    <t>Jean-Phlippe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</si>
</sst>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m"/>
    <numFmt numFmtId="165" formatCode="[$-40C]d\-mmm;@"/>
    <numFmt numFmtId="166" formatCode="h:mm;@"/>
    <numFmt numFmtId="167" formatCode="[h]:mm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sz val="18"/>
      <name val="Arial"/>
      <family val="2"/>
    </font>
    <font>
      <sz val="22"/>
      <name val="Arial"/>
      <family val="2"/>
    </font>
    <font>
      <b/>
      <u/>
      <sz val="22"/>
      <name val="Arial"/>
      <family val="2"/>
    </font>
    <font>
      <b/>
      <sz val="18"/>
      <name val="Arial"/>
      <family val="2"/>
    </font>
    <font>
      <b/>
      <sz val="16"/>
      <color theme="0"/>
      <name val="Arial"/>
      <family val="2"/>
    </font>
    <font>
      <sz val="16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4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49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4" fillId="0" borderId="0" xfId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164" fontId="3" fillId="2" borderId="8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166" fontId="7" fillId="4" borderId="1" xfId="1" applyNumberFormat="1" applyFont="1" applyFill="1" applyBorder="1" applyAlignment="1">
      <alignment horizontal="center" vertical="center" wrapText="1"/>
    </xf>
    <xf numFmtId="166" fontId="7" fillId="4" borderId="3" xfId="1" applyNumberFormat="1" applyFont="1" applyFill="1" applyBorder="1" applyAlignment="1">
      <alignment horizontal="center" vertical="center" wrapText="1"/>
    </xf>
    <xf numFmtId="166" fontId="7" fillId="7" borderId="1" xfId="1" applyNumberFormat="1" applyFont="1" applyFill="1" applyBorder="1" applyAlignment="1">
      <alignment horizontal="center" vertical="center" wrapText="1"/>
    </xf>
    <xf numFmtId="166" fontId="7" fillId="7" borderId="3" xfId="1" applyNumberFormat="1" applyFont="1" applyFill="1" applyBorder="1" applyAlignment="1">
      <alignment horizontal="center" vertical="center" wrapText="1"/>
    </xf>
    <xf numFmtId="166" fontId="7" fillId="5" borderId="1" xfId="1" applyNumberFormat="1" applyFont="1" applyFill="1" applyBorder="1" applyAlignment="1">
      <alignment horizontal="center" vertical="center" wrapText="1"/>
    </xf>
    <xf numFmtId="166" fontId="7" fillId="5" borderId="3" xfId="1" applyNumberFormat="1" applyFont="1" applyFill="1" applyBorder="1" applyAlignment="1">
      <alignment horizontal="center" vertical="center" wrapText="1"/>
    </xf>
    <xf numFmtId="166" fontId="7" fillId="3" borderId="1" xfId="1" applyNumberFormat="1" applyFont="1" applyFill="1" applyBorder="1" applyAlignment="1">
      <alignment horizontal="center" vertical="center"/>
    </xf>
    <xf numFmtId="166" fontId="7" fillId="3" borderId="3" xfId="1" applyNumberFormat="1" applyFont="1" applyFill="1" applyBorder="1" applyAlignment="1">
      <alignment horizontal="center" vertical="center"/>
    </xf>
    <xf numFmtId="166" fontId="1" fillId="0" borderId="0" xfId="1" applyNumberFormat="1" applyFont="1" applyFill="1" applyBorder="1" applyAlignment="1">
      <alignment horizontal="center" vertical="center" wrapText="1"/>
    </xf>
    <xf numFmtId="166" fontId="7" fillId="9" borderId="1" xfId="1" applyNumberFormat="1" applyFont="1" applyFill="1" applyBorder="1" applyAlignment="1">
      <alignment horizontal="center" vertical="center"/>
    </xf>
    <xf numFmtId="166" fontId="7" fillId="9" borderId="3" xfId="1" applyNumberFormat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167" fontId="6" fillId="0" borderId="4" xfId="1" applyNumberFormat="1" applyFont="1" applyBorder="1" applyAlignment="1">
      <alignment horizontal="center" vertical="center"/>
    </xf>
    <xf numFmtId="167" fontId="6" fillId="0" borderId="4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167" fontId="5" fillId="0" borderId="4" xfId="1" applyNumberFormat="1" applyFont="1" applyBorder="1" applyAlignment="1">
      <alignment horizontal="center" vertical="center" wrapText="1"/>
    </xf>
    <xf numFmtId="164" fontId="3" fillId="2" borderId="10" xfId="1" applyNumberFormat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1" fillId="6" borderId="4" xfId="1" applyFont="1" applyFill="1" applyBorder="1" applyAlignment="1">
      <alignment horizontal="center" vertical="center"/>
    </xf>
    <xf numFmtId="165" fontId="3" fillId="6" borderId="4" xfId="1" applyNumberFormat="1" applyFont="1" applyFill="1" applyBorder="1" applyAlignment="1">
      <alignment horizontal="center" vertical="center" wrapText="1"/>
    </xf>
    <xf numFmtId="0" fontId="5" fillId="6" borderId="4" xfId="1" applyNumberFormat="1" applyFont="1" applyFill="1" applyBorder="1" applyAlignment="1">
      <alignment horizontal="center" vertical="center" wrapText="1"/>
    </xf>
    <xf numFmtId="0" fontId="5" fillId="6" borderId="4" xfId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166" fontId="7" fillId="10" borderId="3" xfId="1" applyNumberFormat="1" applyFont="1" applyFill="1" applyBorder="1" applyAlignment="1">
      <alignment horizontal="center" vertical="center" wrapText="1"/>
    </xf>
    <xf numFmtId="166" fontId="7" fillId="11" borderId="3" xfId="1" applyNumberFormat="1" applyFont="1" applyFill="1" applyBorder="1" applyAlignment="1">
      <alignment horizontal="center" vertical="center"/>
    </xf>
    <xf numFmtId="166" fontId="7" fillId="12" borderId="3" xfId="1" applyNumberFormat="1" applyFont="1" applyFill="1" applyBorder="1" applyAlignment="1">
      <alignment horizontal="center" vertical="center" wrapText="1"/>
    </xf>
    <xf numFmtId="166" fontId="10" fillId="10" borderId="1" xfId="1" applyNumberFormat="1" applyFont="1" applyFill="1" applyBorder="1" applyAlignment="1">
      <alignment horizontal="center" vertical="center" wrapText="1"/>
    </xf>
    <xf numFmtId="166" fontId="7" fillId="10" borderId="2" xfId="1" applyNumberFormat="1" applyFont="1" applyFill="1" applyBorder="1" applyAlignment="1">
      <alignment horizontal="center" vertical="center" wrapText="1"/>
    </xf>
    <xf numFmtId="166" fontId="10" fillId="11" borderId="1" xfId="1" applyNumberFormat="1" applyFont="1" applyFill="1" applyBorder="1" applyAlignment="1">
      <alignment horizontal="center" vertical="center"/>
    </xf>
    <xf numFmtId="166" fontId="7" fillId="11" borderId="2" xfId="1" applyNumberFormat="1" applyFont="1" applyFill="1" applyBorder="1" applyAlignment="1">
      <alignment horizontal="center" vertical="center"/>
    </xf>
    <xf numFmtId="166" fontId="10" fillId="12" borderId="1" xfId="1" applyNumberFormat="1" applyFont="1" applyFill="1" applyBorder="1" applyAlignment="1">
      <alignment horizontal="center" vertical="center" wrapText="1"/>
    </xf>
    <xf numFmtId="166" fontId="5" fillId="0" borderId="4" xfId="1" applyNumberFormat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textRotation="255" wrapText="1"/>
    </xf>
    <xf numFmtId="0" fontId="2" fillId="0" borderId="6" xfId="1" applyFont="1" applyBorder="1" applyAlignment="1">
      <alignment horizontal="center" vertical="center" textRotation="255" wrapText="1"/>
    </xf>
    <xf numFmtId="0" fontId="2" fillId="0" borderId="7" xfId="1" applyFont="1" applyBorder="1" applyAlignment="1">
      <alignment horizontal="center" vertical="center" textRotation="255" wrapText="1"/>
    </xf>
    <xf numFmtId="165" fontId="3" fillId="0" borderId="1" xfId="1" applyNumberFormat="1" applyFont="1" applyFill="1" applyBorder="1" applyAlignment="1">
      <alignment horizontal="center" vertical="center"/>
    </xf>
    <xf numFmtId="165" fontId="3" fillId="0" borderId="3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66" fontId="5" fillId="8" borderId="4" xfId="1" applyNumberFormat="1" applyFont="1" applyFill="1" applyBorder="1" applyAlignment="1">
      <alignment horizontal="center" vertical="center" wrapText="1"/>
    </xf>
    <xf numFmtId="0" fontId="5" fillId="8" borderId="4" xfId="1" applyFont="1" applyFill="1" applyBorder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textRotation="255" wrapText="1"/>
    </xf>
    <xf numFmtId="0" fontId="11" fillId="6" borderId="1" xfId="1" applyFont="1" applyFill="1" applyBorder="1" applyAlignment="1">
      <alignment horizontal="center" vertical="center"/>
    </xf>
    <xf numFmtId="0" fontId="11" fillId="6" borderId="3" xfId="1" applyFont="1" applyFill="1" applyBorder="1" applyAlignment="1">
      <alignment horizontal="center" vertical="center"/>
    </xf>
    <xf numFmtId="165" fontId="3" fillId="0" borderId="0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textRotation="255" wrapText="1"/>
    </xf>
    <xf numFmtId="0" fontId="2" fillId="0" borderId="3" xfId="1" applyFont="1" applyBorder="1" applyAlignment="1">
      <alignment horizontal="center" vertical="center" textRotation="255" wrapText="1"/>
    </xf>
    <xf numFmtId="0" fontId="1" fillId="2" borderId="13" xfId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167" fontId="6" fillId="0" borderId="17" xfId="1" applyNumberFormat="1" applyFont="1" applyBorder="1" applyAlignment="1">
      <alignment horizontal="center" vertical="center"/>
    </xf>
    <xf numFmtId="167" fontId="6" fillId="0" borderId="17" xfId="1" applyNumberFormat="1" applyFont="1" applyBorder="1" applyAlignment="1">
      <alignment horizontal="center" vertical="center" wrapText="1"/>
    </xf>
    <xf numFmtId="167" fontId="5" fillId="0" borderId="17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2" fillId="0" borderId="14" xfId="1" applyFont="1" applyBorder="1" applyAlignment="1">
      <alignment vertical="center" textRotation="255" wrapText="1"/>
    </xf>
    <xf numFmtId="0" fontId="4" fillId="0" borderId="13" xfId="1" applyFont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Horaires equipe Image Nomade Mars" xfId="1"/>
  </cellStyles>
  <dxfs count="72"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159"/>
  <sheetViews>
    <sheetView zoomScale="55" zoomScaleNormal="55" workbookViewId="0">
      <selection activeCell="E9" sqref="E9"/>
    </sheetView>
  </sheetViews>
  <sheetFormatPr baseColWidth="10" defaultColWidth="20.7109375" defaultRowHeight="15" x14ac:dyDescent="0.25"/>
  <cols>
    <col min="1" max="1" width="3.5703125" style="4" customWidth="1"/>
    <col min="2" max="2" width="20.7109375" style="4" customWidth="1"/>
    <col min="3" max="3" width="30.7109375" style="4" customWidth="1"/>
    <col min="4" max="4" width="30.7109375" style="5" customWidth="1"/>
    <col min="5" max="8" width="30.7109375" style="4" customWidth="1"/>
    <col min="9" max="9" width="13.85546875" style="4" customWidth="1"/>
    <col min="11" max="11" width="20.7109375" style="4"/>
    <col min="12" max="17" width="30.7109375" style="4" customWidth="1"/>
    <col min="18" max="255" width="20.7109375" style="4"/>
    <col min="256" max="256" width="3.5703125" style="4" customWidth="1"/>
    <col min="257" max="257" width="21.5703125" style="4" customWidth="1"/>
    <col min="258" max="263" width="30.7109375" style="4" customWidth="1"/>
    <col min="264" max="264" width="13.85546875" style="4" customWidth="1"/>
    <col min="265" max="265" width="30.7109375" style="4" customWidth="1"/>
    <col min="266" max="511" width="20.7109375" style="4"/>
    <col min="512" max="512" width="3.5703125" style="4" customWidth="1"/>
    <col min="513" max="513" width="21.5703125" style="4" customWidth="1"/>
    <col min="514" max="519" width="30.7109375" style="4" customWidth="1"/>
    <col min="520" max="520" width="13.85546875" style="4" customWidth="1"/>
    <col min="521" max="521" width="30.7109375" style="4" customWidth="1"/>
    <col min="522" max="767" width="20.7109375" style="4"/>
    <col min="768" max="768" width="3.5703125" style="4" customWidth="1"/>
    <col min="769" max="769" width="21.5703125" style="4" customWidth="1"/>
    <col min="770" max="775" width="30.7109375" style="4" customWidth="1"/>
    <col min="776" max="776" width="13.85546875" style="4" customWidth="1"/>
    <col min="777" max="777" width="30.7109375" style="4" customWidth="1"/>
    <col min="778" max="1023" width="20.7109375" style="4"/>
    <col min="1024" max="1024" width="3.5703125" style="4" customWidth="1"/>
    <col min="1025" max="1025" width="21.5703125" style="4" customWidth="1"/>
    <col min="1026" max="1031" width="30.7109375" style="4" customWidth="1"/>
    <col min="1032" max="1032" width="13.85546875" style="4" customWidth="1"/>
    <col min="1033" max="1033" width="30.7109375" style="4" customWidth="1"/>
    <col min="1034" max="1279" width="20.7109375" style="4"/>
    <col min="1280" max="1280" width="3.5703125" style="4" customWidth="1"/>
    <col min="1281" max="1281" width="21.5703125" style="4" customWidth="1"/>
    <col min="1282" max="1287" width="30.7109375" style="4" customWidth="1"/>
    <col min="1288" max="1288" width="13.85546875" style="4" customWidth="1"/>
    <col min="1289" max="1289" width="30.7109375" style="4" customWidth="1"/>
    <col min="1290" max="1535" width="20.7109375" style="4"/>
    <col min="1536" max="1536" width="3.5703125" style="4" customWidth="1"/>
    <col min="1537" max="1537" width="21.5703125" style="4" customWidth="1"/>
    <col min="1538" max="1543" width="30.7109375" style="4" customWidth="1"/>
    <col min="1544" max="1544" width="13.85546875" style="4" customWidth="1"/>
    <col min="1545" max="1545" width="30.7109375" style="4" customWidth="1"/>
    <col min="1546" max="1791" width="20.7109375" style="4"/>
    <col min="1792" max="1792" width="3.5703125" style="4" customWidth="1"/>
    <col min="1793" max="1793" width="21.5703125" style="4" customWidth="1"/>
    <col min="1794" max="1799" width="30.7109375" style="4" customWidth="1"/>
    <col min="1800" max="1800" width="13.85546875" style="4" customWidth="1"/>
    <col min="1801" max="1801" width="30.7109375" style="4" customWidth="1"/>
    <col min="1802" max="2047" width="20.7109375" style="4"/>
    <col min="2048" max="2048" width="3.5703125" style="4" customWidth="1"/>
    <col min="2049" max="2049" width="21.5703125" style="4" customWidth="1"/>
    <col min="2050" max="2055" width="30.7109375" style="4" customWidth="1"/>
    <col min="2056" max="2056" width="13.85546875" style="4" customWidth="1"/>
    <col min="2057" max="2057" width="30.7109375" style="4" customWidth="1"/>
    <col min="2058" max="2303" width="20.7109375" style="4"/>
    <col min="2304" max="2304" width="3.5703125" style="4" customWidth="1"/>
    <col min="2305" max="2305" width="21.5703125" style="4" customWidth="1"/>
    <col min="2306" max="2311" width="30.7109375" style="4" customWidth="1"/>
    <col min="2312" max="2312" width="13.85546875" style="4" customWidth="1"/>
    <col min="2313" max="2313" width="30.7109375" style="4" customWidth="1"/>
    <col min="2314" max="2559" width="20.7109375" style="4"/>
    <col min="2560" max="2560" width="3.5703125" style="4" customWidth="1"/>
    <col min="2561" max="2561" width="21.5703125" style="4" customWidth="1"/>
    <col min="2562" max="2567" width="30.7109375" style="4" customWidth="1"/>
    <col min="2568" max="2568" width="13.85546875" style="4" customWidth="1"/>
    <col min="2569" max="2569" width="30.7109375" style="4" customWidth="1"/>
    <col min="2570" max="2815" width="20.7109375" style="4"/>
    <col min="2816" max="2816" width="3.5703125" style="4" customWidth="1"/>
    <col min="2817" max="2817" width="21.5703125" style="4" customWidth="1"/>
    <col min="2818" max="2823" width="30.7109375" style="4" customWidth="1"/>
    <col min="2824" max="2824" width="13.85546875" style="4" customWidth="1"/>
    <col min="2825" max="2825" width="30.7109375" style="4" customWidth="1"/>
    <col min="2826" max="3071" width="20.7109375" style="4"/>
    <col min="3072" max="3072" width="3.5703125" style="4" customWidth="1"/>
    <col min="3073" max="3073" width="21.5703125" style="4" customWidth="1"/>
    <col min="3074" max="3079" width="30.7109375" style="4" customWidth="1"/>
    <col min="3080" max="3080" width="13.85546875" style="4" customWidth="1"/>
    <col min="3081" max="3081" width="30.7109375" style="4" customWidth="1"/>
    <col min="3082" max="3327" width="20.7109375" style="4"/>
    <col min="3328" max="3328" width="3.5703125" style="4" customWidth="1"/>
    <col min="3329" max="3329" width="21.5703125" style="4" customWidth="1"/>
    <col min="3330" max="3335" width="30.7109375" style="4" customWidth="1"/>
    <col min="3336" max="3336" width="13.85546875" style="4" customWidth="1"/>
    <col min="3337" max="3337" width="30.7109375" style="4" customWidth="1"/>
    <col min="3338" max="3583" width="20.7109375" style="4"/>
    <col min="3584" max="3584" width="3.5703125" style="4" customWidth="1"/>
    <col min="3585" max="3585" width="21.5703125" style="4" customWidth="1"/>
    <col min="3586" max="3591" width="30.7109375" style="4" customWidth="1"/>
    <col min="3592" max="3592" width="13.85546875" style="4" customWidth="1"/>
    <col min="3593" max="3593" width="30.7109375" style="4" customWidth="1"/>
    <col min="3594" max="3839" width="20.7109375" style="4"/>
    <col min="3840" max="3840" width="3.5703125" style="4" customWidth="1"/>
    <col min="3841" max="3841" width="21.5703125" style="4" customWidth="1"/>
    <col min="3842" max="3847" width="30.7109375" style="4" customWidth="1"/>
    <col min="3848" max="3848" width="13.85546875" style="4" customWidth="1"/>
    <col min="3849" max="3849" width="30.7109375" style="4" customWidth="1"/>
    <col min="3850" max="4095" width="20.7109375" style="4"/>
    <col min="4096" max="4096" width="3.5703125" style="4" customWidth="1"/>
    <col min="4097" max="4097" width="21.5703125" style="4" customWidth="1"/>
    <col min="4098" max="4103" width="30.7109375" style="4" customWidth="1"/>
    <col min="4104" max="4104" width="13.85546875" style="4" customWidth="1"/>
    <col min="4105" max="4105" width="30.7109375" style="4" customWidth="1"/>
    <col min="4106" max="4351" width="20.7109375" style="4"/>
    <col min="4352" max="4352" width="3.5703125" style="4" customWidth="1"/>
    <col min="4353" max="4353" width="21.5703125" style="4" customWidth="1"/>
    <col min="4354" max="4359" width="30.7109375" style="4" customWidth="1"/>
    <col min="4360" max="4360" width="13.85546875" style="4" customWidth="1"/>
    <col min="4361" max="4361" width="30.7109375" style="4" customWidth="1"/>
    <col min="4362" max="4607" width="20.7109375" style="4"/>
    <col min="4608" max="4608" width="3.5703125" style="4" customWidth="1"/>
    <col min="4609" max="4609" width="21.5703125" style="4" customWidth="1"/>
    <col min="4610" max="4615" width="30.7109375" style="4" customWidth="1"/>
    <col min="4616" max="4616" width="13.85546875" style="4" customWidth="1"/>
    <col min="4617" max="4617" width="30.7109375" style="4" customWidth="1"/>
    <col min="4618" max="4863" width="20.7109375" style="4"/>
    <col min="4864" max="4864" width="3.5703125" style="4" customWidth="1"/>
    <col min="4865" max="4865" width="21.5703125" style="4" customWidth="1"/>
    <col min="4866" max="4871" width="30.7109375" style="4" customWidth="1"/>
    <col min="4872" max="4872" width="13.85546875" style="4" customWidth="1"/>
    <col min="4873" max="4873" width="30.7109375" style="4" customWidth="1"/>
    <col min="4874" max="5119" width="20.7109375" style="4"/>
    <col min="5120" max="5120" width="3.5703125" style="4" customWidth="1"/>
    <col min="5121" max="5121" width="21.5703125" style="4" customWidth="1"/>
    <col min="5122" max="5127" width="30.7109375" style="4" customWidth="1"/>
    <col min="5128" max="5128" width="13.85546875" style="4" customWidth="1"/>
    <col min="5129" max="5129" width="30.7109375" style="4" customWidth="1"/>
    <col min="5130" max="5375" width="20.7109375" style="4"/>
    <col min="5376" max="5376" width="3.5703125" style="4" customWidth="1"/>
    <col min="5377" max="5377" width="21.5703125" style="4" customWidth="1"/>
    <col min="5378" max="5383" width="30.7109375" style="4" customWidth="1"/>
    <col min="5384" max="5384" width="13.85546875" style="4" customWidth="1"/>
    <col min="5385" max="5385" width="30.7109375" style="4" customWidth="1"/>
    <col min="5386" max="5631" width="20.7109375" style="4"/>
    <col min="5632" max="5632" width="3.5703125" style="4" customWidth="1"/>
    <col min="5633" max="5633" width="21.5703125" style="4" customWidth="1"/>
    <col min="5634" max="5639" width="30.7109375" style="4" customWidth="1"/>
    <col min="5640" max="5640" width="13.85546875" style="4" customWidth="1"/>
    <col min="5641" max="5641" width="30.7109375" style="4" customWidth="1"/>
    <col min="5642" max="5887" width="20.7109375" style="4"/>
    <col min="5888" max="5888" width="3.5703125" style="4" customWidth="1"/>
    <col min="5889" max="5889" width="21.5703125" style="4" customWidth="1"/>
    <col min="5890" max="5895" width="30.7109375" style="4" customWidth="1"/>
    <col min="5896" max="5896" width="13.85546875" style="4" customWidth="1"/>
    <col min="5897" max="5897" width="30.7109375" style="4" customWidth="1"/>
    <col min="5898" max="6143" width="20.7109375" style="4"/>
    <col min="6144" max="6144" width="3.5703125" style="4" customWidth="1"/>
    <col min="6145" max="6145" width="21.5703125" style="4" customWidth="1"/>
    <col min="6146" max="6151" width="30.7109375" style="4" customWidth="1"/>
    <col min="6152" max="6152" width="13.85546875" style="4" customWidth="1"/>
    <col min="6153" max="6153" width="30.7109375" style="4" customWidth="1"/>
    <col min="6154" max="6399" width="20.7109375" style="4"/>
    <col min="6400" max="6400" width="3.5703125" style="4" customWidth="1"/>
    <col min="6401" max="6401" width="21.5703125" style="4" customWidth="1"/>
    <col min="6402" max="6407" width="30.7109375" style="4" customWidth="1"/>
    <col min="6408" max="6408" width="13.85546875" style="4" customWidth="1"/>
    <col min="6409" max="6409" width="30.7109375" style="4" customWidth="1"/>
    <col min="6410" max="6655" width="20.7109375" style="4"/>
    <col min="6656" max="6656" width="3.5703125" style="4" customWidth="1"/>
    <col min="6657" max="6657" width="21.5703125" style="4" customWidth="1"/>
    <col min="6658" max="6663" width="30.7109375" style="4" customWidth="1"/>
    <col min="6664" max="6664" width="13.85546875" style="4" customWidth="1"/>
    <col min="6665" max="6665" width="30.7109375" style="4" customWidth="1"/>
    <col min="6666" max="6911" width="20.7109375" style="4"/>
    <col min="6912" max="6912" width="3.5703125" style="4" customWidth="1"/>
    <col min="6913" max="6913" width="21.5703125" style="4" customWidth="1"/>
    <col min="6914" max="6919" width="30.7109375" style="4" customWidth="1"/>
    <col min="6920" max="6920" width="13.85546875" style="4" customWidth="1"/>
    <col min="6921" max="6921" width="30.7109375" style="4" customWidth="1"/>
    <col min="6922" max="7167" width="20.7109375" style="4"/>
    <col min="7168" max="7168" width="3.5703125" style="4" customWidth="1"/>
    <col min="7169" max="7169" width="21.5703125" style="4" customWidth="1"/>
    <col min="7170" max="7175" width="30.7109375" style="4" customWidth="1"/>
    <col min="7176" max="7176" width="13.85546875" style="4" customWidth="1"/>
    <col min="7177" max="7177" width="30.7109375" style="4" customWidth="1"/>
    <col min="7178" max="7423" width="20.7109375" style="4"/>
    <col min="7424" max="7424" width="3.5703125" style="4" customWidth="1"/>
    <col min="7425" max="7425" width="21.5703125" style="4" customWidth="1"/>
    <col min="7426" max="7431" width="30.7109375" style="4" customWidth="1"/>
    <col min="7432" max="7432" width="13.85546875" style="4" customWidth="1"/>
    <col min="7433" max="7433" width="30.7109375" style="4" customWidth="1"/>
    <col min="7434" max="7679" width="20.7109375" style="4"/>
    <col min="7680" max="7680" width="3.5703125" style="4" customWidth="1"/>
    <col min="7681" max="7681" width="21.5703125" style="4" customWidth="1"/>
    <col min="7682" max="7687" width="30.7109375" style="4" customWidth="1"/>
    <col min="7688" max="7688" width="13.85546875" style="4" customWidth="1"/>
    <col min="7689" max="7689" width="30.7109375" style="4" customWidth="1"/>
    <col min="7690" max="7935" width="20.7109375" style="4"/>
    <col min="7936" max="7936" width="3.5703125" style="4" customWidth="1"/>
    <col min="7937" max="7937" width="21.5703125" style="4" customWidth="1"/>
    <col min="7938" max="7943" width="30.7109375" style="4" customWidth="1"/>
    <col min="7944" max="7944" width="13.85546875" style="4" customWidth="1"/>
    <col min="7945" max="7945" width="30.7109375" style="4" customWidth="1"/>
    <col min="7946" max="8191" width="20.7109375" style="4"/>
    <col min="8192" max="8192" width="3.5703125" style="4" customWidth="1"/>
    <col min="8193" max="8193" width="21.5703125" style="4" customWidth="1"/>
    <col min="8194" max="8199" width="30.7109375" style="4" customWidth="1"/>
    <col min="8200" max="8200" width="13.85546875" style="4" customWidth="1"/>
    <col min="8201" max="8201" width="30.7109375" style="4" customWidth="1"/>
    <col min="8202" max="8447" width="20.7109375" style="4"/>
    <col min="8448" max="8448" width="3.5703125" style="4" customWidth="1"/>
    <col min="8449" max="8449" width="21.5703125" style="4" customWidth="1"/>
    <col min="8450" max="8455" width="30.7109375" style="4" customWidth="1"/>
    <col min="8456" max="8456" width="13.85546875" style="4" customWidth="1"/>
    <col min="8457" max="8457" width="30.7109375" style="4" customWidth="1"/>
    <col min="8458" max="8703" width="20.7109375" style="4"/>
    <col min="8704" max="8704" width="3.5703125" style="4" customWidth="1"/>
    <col min="8705" max="8705" width="21.5703125" style="4" customWidth="1"/>
    <col min="8706" max="8711" width="30.7109375" style="4" customWidth="1"/>
    <col min="8712" max="8712" width="13.85546875" style="4" customWidth="1"/>
    <col min="8713" max="8713" width="30.7109375" style="4" customWidth="1"/>
    <col min="8714" max="8959" width="20.7109375" style="4"/>
    <col min="8960" max="8960" width="3.5703125" style="4" customWidth="1"/>
    <col min="8961" max="8961" width="21.5703125" style="4" customWidth="1"/>
    <col min="8962" max="8967" width="30.7109375" style="4" customWidth="1"/>
    <col min="8968" max="8968" width="13.85546875" style="4" customWidth="1"/>
    <col min="8969" max="8969" width="30.7109375" style="4" customWidth="1"/>
    <col min="8970" max="9215" width="20.7109375" style="4"/>
    <col min="9216" max="9216" width="3.5703125" style="4" customWidth="1"/>
    <col min="9217" max="9217" width="21.5703125" style="4" customWidth="1"/>
    <col min="9218" max="9223" width="30.7109375" style="4" customWidth="1"/>
    <col min="9224" max="9224" width="13.85546875" style="4" customWidth="1"/>
    <col min="9225" max="9225" width="30.7109375" style="4" customWidth="1"/>
    <col min="9226" max="9471" width="20.7109375" style="4"/>
    <col min="9472" max="9472" width="3.5703125" style="4" customWidth="1"/>
    <col min="9473" max="9473" width="21.5703125" style="4" customWidth="1"/>
    <col min="9474" max="9479" width="30.7109375" style="4" customWidth="1"/>
    <col min="9480" max="9480" width="13.85546875" style="4" customWidth="1"/>
    <col min="9481" max="9481" width="30.7109375" style="4" customWidth="1"/>
    <col min="9482" max="9727" width="20.7109375" style="4"/>
    <col min="9728" max="9728" width="3.5703125" style="4" customWidth="1"/>
    <col min="9729" max="9729" width="21.5703125" style="4" customWidth="1"/>
    <col min="9730" max="9735" width="30.7109375" style="4" customWidth="1"/>
    <col min="9736" max="9736" width="13.85546875" style="4" customWidth="1"/>
    <col min="9737" max="9737" width="30.7109375" style="4" customWidth="1"/>
    <col min="9738" max="9983" width="20.7109375" style="4"/>
    <col min="9984" max="9984" width="3.5703125" style="4" customWidth="1"/>
    <col min="9985" max="9985" width="21.5703125" style="4" customWidth="1"/>
    <col min="9986" max="9991" width="30.7109375" style="4" customWidth="1"/>
    <col min="9992" max="9992" width="13.85546875" style="4" customWidth="1"/>
    <col min="9993" max="9993" width="30.7109375" style="4" customWidth="1"/>
    <col min="9994" max="10239" width="20.7109375" style="4"/>
    <col min="10240" max="10240" width="3.5703125" style="4" customWidth="1"/>
    <col min="10241" max="10241" width="21.5703125" style="4" customWidth="1"/>
    <col min="10242" max="10247" width="30.7109375" style="4" customWidth="1"/>
    <col min="10248" max="10248" width="13.85546875" style="4" customWidth="1"/>
    <col min="10249" max="10249" width="30.7109375" style="4" customWidth="1"/>
    <col min="10250" max="10495" width="20.7109375" style="4"/>
    <col min="10496" max="10496" width="3.5703125" style="4" customWidth="1"/>
    <col min="10497" max="10497" width="21.5703125" style="4" customWidth="1"/>
    <col min="10498" max="10503" width="30.7109375" style="4" customWidth="1"/>
    <col min="10504" max="10504" width="13.85546875" style="4" customWidth="1"/>
    <col min="10505" max="10505" width="30.7109375" style="4" customWidth="1"/>
    <col min="10506" max="10751" width="20.7109375" style="4"/>
    <col min="10752" max="10752" width="3.5703125" style="4" customWidth="1"/>
    <col min="10753" max="10753" width="21.5703125" style="4" customWidth="1"/>
    <col min="10754" max="10759" width="30.7109375" style="4" customWidth="1"/>
    <col min="10760" max="10760" width="13.85546875" style="4" customWidth="1"/>
    <col min="10761" max="10761" width="30.7109375" style="4" customWidth="1"/>
    <col min="10762" max="11007" width="20.7109375" style="4"/>
    <col min="11008" max="11008" width="3.5703125" style="4" customWidth="1"/>
    <col min="11009" max="11009" width="21.5703125" style="4" customWidth="1"/>
    <col min="11010" max="11015" width="30.7109375" style="4" customWidth="1"/>
    <col min="11016" max="11016" width="13.85546875" style="4" customWidth="1"/>
    <col min="11017" max="11017" width="30.7109375" style="4" customWidth="1"/>
    <col min="11018" max="11263" width="20.7109375" style="4"/>
    <col min="11264" max="11264" width="3.5703125" style="4" customWidth="1"/>
    <col min="11265" max="11265" width="21.5703125" style="4" customWidth="1"/>
    <col min="11266" max="11271" width="30.7109375" style="4" customWidth="1"/>
    <col min="11272" max="11272" width="13.85546875" style="4" customWidth="1"/>
    <col min="11273" max="11273" width="30.7109375" style="4" customWidth="1"/>
    <col min="11274" max="11519" width="20.7109375" style="4"/>
    <col min="11520" max="11520" width="3.5703125" style="4" customWidth="1"/>
    <col min="11521" max="11521" width="21.5703125" style="4" customWidth="1"/>
    <col min="11522" max="11527" width="30.7109375" style="4" customWidth="1"/>
    <col min="11528" max="11528" width="13.85546875" style="4" customWidth="1"/>
    <col min="11529" max="11529" width="30.7109375" style="4" customWidth="1"/>
    <col min="11530" max="11775" width="20.7109375" style="4"/>
    <col min="11776" max="11776" width="3.5703125" style="4" customWidth="1"/>
    <col min="11777" max="11777" width="21.5703125" style="4" customWidth="1"/>
    <col min="11778" max="11783" width="30.7109375" style="4" customWidth="1"/>
    <col min="11784" max="11784" width="13.85546875" style="4" customWidth="1"/>
    <col min="11785" max="11785" width="30.7109375" style="4" customWidth="1"/>
    <col min="11786" max="12031" width="20.7109375" style="4"/>
    <col min="12032" max="12032" width="3.5703125" style="4" customWidth="1"/>
    <col min="12033" max="12033" width="21.5703125" style="4" customWidth="1"/>
    <col min="12034" max="12039" width="30.7109375" style="4" customWidth="1"/>
    <col min="12040" max="12040" width="13.85546875" style="4" customWidth="1"/>
    <col min="12041" max="12041" width="30.7109375" style="4" customWidth="1"/>
    <col min="12042" max="12287" width="20.7109375" style="4"/>
    <col min="12288" max="12288" width="3.5703125" style="4" customWidth="1"/>
    <col min="12289" max="12289" width="21.5703125" style="4" customWidth="1"/>
    <col min="12290" max="12295" width="30.7109375" style="4" customWidth="1"/>
    <col min="12296" max="12296" width="13.85546875" style="4" customWidth="1"/>
    <col min="12297" max="12297" width="30.7109375" style="4" customWidth="1"/>
    <col min="12298" max="12543" width="20.7109375" style="4"/>
    <col min="12544" max="12544" width="3.5703125" style="4" customWidth="1"/>
    <col min="12545" max="12545" width="21.5703125" style="4" customWidth="1"/>
    <col min="12546" max="12551" width="30.7109375" style="4" customWidth="1"/>
    <col min="12552" max="12552" width="13.85546875" style="4" customWidth="1"/>
    <col min="12553" max="12553" width="30.7109375" style="4" customWidth="1"/>
    <col min="12554" max="12799" width="20.7109375" style="4"/>
    <col min="12800" max="12800" width="3.5703125" style="4" customWidth="1"/>
    <col min="12801" max="12801" width="21.5703125" style="4" customWidth="1"/>
    <col min="12802" max="12807" width="30.7109375" style="4" customWidth="1"/>
    <col min="12808" max="12808" width="13.85546875" style="4" customWidth="1"/>
    <col min="12809" max="12809" width="30.7109375" style="4" customWidth="1"/>
    <col min="12810" max="13055" width="20.7109375" style="4"/>
    <col min="13056" max="13056" width="3.5703125" style="4" customWidth="1"/>
    <col min="13057" max="13057" width="21.5703125" style="4" customWidth="1"/>
    <col min="13058" max="13063" width="30.7109375" style="4" customWidth="1"/>
    <col min="13064" max="13064" width="13.85546875" style="4" customWidth="1"/>
    <col min="13065" max="13065" width="30.7109375" style="4" customWidth="1"/>
    <col min="13066" max="13311" width="20.7109375" style="4"/>
    <col min="13312" max="13312" width="3.5703125" style="4" customWidth="1"/>
    <col min="13313" max="13313" width="21.5703125" style="4" customWidth="1"/>
    <col min="13314" max="13319" width="30.7109375" style="4" customWidth="1"/>
    <col min="13320" max="13320" width="13.85546875" style="4" customWidth="1"/>
    <col min="13321" max="13321" width="30.7109375" style="4" customWidth="1"/>
    <col min="13322" max="13567" width="20.7109375" style="4"/>
    <col min="13568" max="13568" width="3.5703125" style="4" customWidth="1"/>
    <col min="13569" max="13569" width="21.5703125" style="4" customWidth="1"/>
    <col min="13570" max="13575" width="30.7109375" style="4" customWidth="1"/>
    <col min="13576" max="13576" width="13.85546875" style="4" customWidth="1"/>
    <col min="13577" max="13577" width="30.7109375" style="4" customWidth="1"/>
    <col min="13578" max="13823" width="20.7109375" style="4"/>
    <col min="13824" max="13824" width="3.5703125" style="4" customWidth="1"/>
    <col min="13825" max="13825" width="21.5703125" style="4" customWidth="1"/>
    <col min="13826" max="13831" width="30.7109375" style="4" customWidth="1"/>
    <col min="13832" max="13832" width="13.85546875" style="4" customWidth="1"/>
    <col min="13833" max="13833" width="30.7109375" style="4" customWidth="1"/>
    <col min="13834" max="14079" width="20.7109375" style="4"/>
    <col min="14080" max="14080" width="3.5703125" style="4" customWidth="1"/>
    <col min="14081" max="14081" width="21.5703125" style="4" customWidth="1"/>
    <col min="14082" max="14087" width="30.7109375" style="4" customWidth="1"/>
    <col min="14088" max="14088" width="13.85546875" style="4" customWidth="1"/>
    <col min="14089" max="14089" width="30.7109375" style="4" customWidth="1"/>
    <col min="14090" max="14335" width="20.7109375" style="4"/>
    <col min="14336" max="14336" width="3.5703125" style="4" customWidth="1"/>
    <col min="14337" max="14337" width="21.5703125" style="4" customWidth="1"/>
    <col min="14338" max="14343" width="30.7109375" style="4" customWidth="1"/>
    <col min="14344" max="14344" width="13.85546875" style="4" customWidth="1"/>
    <col min="14345" max="14345" width="30.7109375" style="4" customWidth="1"/>
    <col min="14346" max="14591" width="20.7109375" style="4"/>
    <col min="14592" max="14592" width="3.5703125" style="4" customWidth="1"/>
    <col min="14593" max="14593" width="21.5703125" style="4" customWidth="1"/>
    <col min="14594" max="14599" width="30.7109375" style="4" customWidth="1"/>
    <col min="14600" max="14600" width="13.85546875" style="4" customWidth="1"/>
    <col min="14601" max="14601" width="30.7109375" style="4" customWidth="1"/>
    <col min="14602" max="14847" width="20.7109375" style="4"/>
    <col min="14848" max="14848" width="3.5703125" style="4" customWidth="1"/>
    <col min="14849" max="14849" width="21.5703125" style="4" customWidth="1"/>
    <col min="14850" max="14855" width="30.7109375" style="4" customWidth="1"/>
    <col min="14856" max="14856" width="13.85546875" style="4" customWidth="1"/>
    <col min="14857" max="14857" width="30.7109375" style="4" customWidth="1"/>
    <col min="14858" max="15103" width="20.7109375" style="4"/>
    <col min="15104" max="15104" width="3.5703125" style="4" customWidth="1"/>
    <col min="15105" max="15105" width="21.5703125" style="4" customWidth="1"/>
    <col min="15106" max="15111" width="30.7109375" style="4" customWidth="1"/>
    <col min="15112" max="15112" width="13.85546875" style="4" customWidth="1"/>
    <col min="15113" max="15113" width="30.7109375" style="4" customWidth="1"/>
    <col min="15114" max="15359" width="20.7109375" style="4"/>
    <col min="15360" max="15360" width="3.5703125" style="4" customWidth="1"/>
    <col min="15361" max="15361" width="21.5703125" style="4" customWidth="1"/>
    <col min="15362" max="15367" width="30.7109375" style="4" customWidth="1"/>
    <col min="15368" max="15368" width="13.85546875" style="4" customWidth="1"/>
    <col min="15369" max="15369" width="30.7109375" style="4" customWidth="1"/>
    <col min="15370" max="15615" width="20.7109375" style="4"/>
    <col min="15616" max="15616" width="3.5703125" style="4" customWidth="1"/>
    <col min="15617" max="15617" width="21.5703125" style="4" customWidth="1"/>
    <col min="15618" max="15623" width="30.7109375" style="4" customWidth="1"/>
    <col min="15624" max="15624" width="13.85546875" style="4" customWidth="1"/>
    <col min="15625" max="15625" width="30.7109375" style="4" customWidth="1"/>
    <col min="15626" max="15871" width="20.7109375" style="4"/>
    <col min="15872" max="15872" width="3.5703125" style="4" customWidth="1"/>
    <col min="15873" max="15873" width="21.5703125" style="4" customWidth="1"/>
    <col min="15874" max="15879" width="30.7109375" style="4" customWidth="1"/>
    <col min="15880" max="15880" width="13.85546875" style="4" customWidth="1"/>
    <col min="15881" max="15881" width="30.7109375" style="4" customWidth="1"/>
    <col min="15882" max="16127" width="20.7109375" style="4"/>
    <col min="16128" max="16128" width="3.5703125" style="4" customWidth="1"/>
    <col min="16129" max="16129" width="21.5703125" style="4" customWidth="1"/>
    <col min="16130" max="16135" width="30.7109375" style="4" customWidth="1"/>
    <col min="16136" max="16136" width="13.85546875" style="4" customWidth="1"/>
    <col min="16137" max="16137" width="30.7109375" style="4" customWidth="1"/>
    <col min="16138" max="16384" width="20.7109375" style="4"/>
  </cols>
  <sheetData>
    <row r="1" spans="1:20" ht="18.75" customHeight="1" x14ac:dyDescent="0.25"/>
    <row r="2" spans="1:20" s="5" customFormat="1" ht="49.5" customHeight="1" thickBot="1" x14ac:dyDescent="0.3">
      <c r="A2" s="4"/>
      <c r="B2" s="54" t="s">
        <v>6</v>
      </c>
      <c r="C2" s="54"/>
      <c r="D2" s="54"/>
      <c r="E2" s="54"/>
      <c r="F2" s="54"/>
      <c r="G2" s="54"/>
      <c r="H2" s="54"/>
      <c r="I2" s="54"/>
      <c r="J2"/>
      <c r="K2" s="51" t="s">
        <v>16</v>
      </c>
      <c r="L2" s="51"/>
      <c r="M2" s="51"/>
      <c r="N2" s="51"/>
      <c r="O2" s="51"/>
      <c r="P2" s="51"/>
      <c r="Q2" s="51"/>
      <c r="R2" s="11"/>
      <c r="S2" s="11"/>
      <c r="T2" s="11"/>
    </row>
    <row r="3" spans="1:20" s="5" customFormat="1" ht="50.1" customHeight="1" thickBot="1" x14ac:dyDescent="0.3">
      <c r="A3" s="4"/>
      <c r="B3" s="28"/>
      <c r="C3" s="34" t="s">
        <v>0</v>
      </c>
      <c r="D3" s="34" t="s">
        <v>1</v>
      </c>
      <c r="E3" s="34" t="s">
        <v>2</v>
      </c>
      <c r="F3" s="34" t="s">
        <v>3</v>
      </c>
      <c r="G3" s="34" t="s">
        <v>4</v>
      </c>
      <c r="H3" s="34" t="s">
        <v>5</v>
      </c>
      <c r="I3" s="7"/>
      <c r="J3"/>
      <c r="K3" s="30"/>
      <c r="L3" s="35" t="s">
        <v>0</v>
      </c>
      <c r="M3" s="35" t="s">
        <v>1</v>
      </c>
      <c r="N3" s="35" t="s">
        <v>2</v>
      </c>
      <c r="O3" s="35" t="s">
        <v>3</v>
      </c>
      <c r="P3" s="35" t="s">
        <v>4</v>
      </c>
      <c r="Q3" s="35" t="s">
        <v>5</v>
      </c>
      <c r="R3" s="10"/>
    </row>
    <row r="4" spans="1:20" s="5" customFormat="1" ht="50.1" customHeight="1" thickBot="1" x14ac:dyDescent="0.3">
      <c r="B4" s="8">
        <v>41791</v>
      </c>
      <c r="C4" s="3"/>
      <c r="D4" s="3"/>
      <c r="E4" s="3"/>
      <c r="F4" s="3"/>
      <c r="G4" s="3"/>
      <c r="H4" s="29"/>
      <c r="I4" s="55" t="s">
        <v>7</v>
      </c>
      <c r="J4"/>
      <c r="K4" s="31"/>
      <c r="L4" s="32"/>
      <c r="M4" s="33"/>
      <c r="N4" s="33"/>
      <c r="O4" s="33"/>
      <c r="P4" s="33"/>
      <c r="Q4" s="33"/>
      <c r="R4" s="9"/>
    </row>
    <row r="5" spans="1:20" s="5" customFormat="1" ht="24.95" customHeight="1" thickBot="1" x14ac:dyDescent="0.3">
      <c r="B5" s="49">
        <v>42009</v>
      </c>
      <c r="C5" s="21"/>
      <c r="D5" s="12">
        <v>0.33333333333333331</v>
      </c>
      <c r="E5" s="18">
        <v>0.4375</v>
      </c>
      <c r="F5" s="18">
        <v>0.4375</v>
      </c>
      <c r="G5" s="16">
        <v>0.5</v>
      </c>
      <c r="H5" s="14">
        <v>0.60416666666666663</v>
      </c>
      <c r="I5" s="47"/>
      <c r="J5"/>
      <c r="K5" s="49">
        <v>42009</v>
      </c>
      <c r="L5" s="52"/>
      <c r="M5" s="52"/>
      <c r="N5" s="52"/>
      <c r="O5" s="52"/>
      <c r="P5" s="52"/>
      <c r="Q5" s="52"/>
    </row>
    <row r="6" spans="1:20" s="5" customFormat="1" ht="24.95" customHeight="1" thickBot="1" x14ac:dyDescent="0.3">
      <c r="B6" s="50"/>
      <c r="C6" s="22"/>
      <c r="D6" s="13">
        <v>0.64583333333333337</v>
      </c>
      <c r="E6" s="19">
        <v>0.75</v>
      </c>
      <c r="F6" s="19">
        <v>0.75</v>
      </c>
      <c r="G6" s="17">
        <v>0.8125</v>
      </c>
      <c r="H6" s="15">
        <v>0.91666666666666663</v>
      </c>
      <c r="I6" s="47"/>
      <c r="J6"/>
      <c r="K6" s="50"/>
      <c r="L6" s="53"/>
      <c r="M6" s="53"/>
      <c r="N6" s="53"/>
      <c r="O6" s="53"/>
      <c r="P6" s="53"/>
      <c r="Q6" s="53"/>
    </row>
    <row r="7" spans="1:20" s="5" customFormat="1" ht="24.95" customHeight="1" thickBot="1" x14ac:dyDescent="0.3">
      <c r="A7" s="4"/>
      <c r="B7" s="49">
        <v>42010</v>
      </c>
      <c r="C7" s="14">
        <v>0.60416666666666663</v>
      </c>
      <c r="D7" s="21"/>
      <c r="E7" s="12">
        <v>0.33333333333333331</v>
      </c>
      <c r="F7" s="18">
        <v>0.4375</v>
      </c>
      <c r="G7" s="18">
        <v>0.4375</v>
      </c>
      <c r="H7" s="16">
        <v>0.5</v>
      </c>
      <c r="I7" s="47"/>
      <c r="J7"/>
      <c r="K7" s="49">
        <v>42010</v>
      </c>
      <c r="L7" s="44">
        <f t="shared" ref="L7:Q7" si="0">MOD(C7-C6,1)</f>
        <v>0.60416666666666663</v>
      </c>
      <c r="M7" s="44">
        <f t="shared" si="0"/>
        <v>0.35416666666666663</v>
      </c>
      <c r="N7" s="44">
        <f t="shared" si="0"/>
        <v>0.58333333333333326</v>
      </c>
      <c r="O7" s="44">
        <f t="shared" si="0"/>
        <v>0.6875</v>
      </c>
      <c r="P7" s="44">
        <f t="shared" si="0"/>
        <v>0.625</v>
      </c>
      <c r="Q7" s="44">
        <f t="shared" si="0"/>
        <v>0.58333333333333337</v>
      </c>
    </row>
    <row r="8" spans="1:20" s="5" customFormat="1" ht="24.95" customHeight="1" thickBot="1" x14ac:dyDescent="0.3">
      <c r="A8" s="4"/>
      <c r="B8" s="50"/>
      <c r="C8" s="15">
        <v>0.91666666666666663</v>
      </c>
      <c r="D8" s="22"/>
      <c r="E8" s="13">
        <v>0.64583333333333337</v>
      </c>
      <c r="F8" s="19">
        <v>0.75</v>
      </c>
      <c r="G8" s="19">
        <v>0.75</v>
      </c>
      <c r="H8" s="17">
        <v>0.8125</v>
      </c>
      <c r="I8" s="47"/>
      <c r="J8"/>
      <c r="K8" s="50"/>
      <c r="L8" s="45"/>
      <c r="M8" s="45"/>
      <c r="N8" s="45"/>
      <c r="O8" s="45"/>
      <c r="P8" s="45"/>
      <c r="Q8" s="45"/>
    </row>
    <row r="9" spans="1:20" s="5" customFormat="1" ht="24.95" customHeight="1" thickBot="1" x14ac:dyDescent="0.3">
      <c r="B9" s="49">
        <v>42011</v>
      </c>
      <c r="C9" s="16">
        <v>0.5</v>
      </c>
      <c r="D9" s="14">
        <v>0.60416666666666663</v>
      </c>
      <c r="E9" s="21"/>
      <c r="F9" s="12">
        <v>0.33333333333333331</v>
      </c>
      <c r="G9" s="18">
        <v>0.4375</v>
      </c>
      <c r="H9" s="18">
        <v>0.4375</v>
      </c>
      <c r="I9" s="47"/>
      <c r="J9"/>
      <c r="K9" s="49">
        <v>42011</v>
      </c>
      <c r="L9" s="44">
        <f t="shared" ref="L9:Q9" si="1">MOD(C9-C8,1)</f>
        <v>0.58333333333333337</v>
      </c>
      <c r="M9" s="44">
        <f t="shared" si="1"/>
        <v>0.60416666666666663</v>
      </c>
      <c r="N9" s="44">
        <f t="shared" si="1"/>
        <v>0.35416666666666663</v>
      </c>
      <c r="O9" s="44">
        <f t="shared" si="1"/>
        <v>0.58333333333333326</v>
      </c>
      <c r="P9" s="44">
        <f t="shared" si="1"/>
        <v>0.6875</v>
      </c>
      <c r="Q9" s="44">
        <f t="shared" si="1"/>
        <v>0.625</v>
      </c>
    </row>
    <row r="10" spans="1:20" s="5" customFormat="1" ht="24.95" customHeight="1" thickBot="1" x14ac:dyDescent="0.3">
      <c r="B10" s="50"/>
      <c r="C10" s="17">
        <v>0.8125</v>
      </c>
      <c r="D10" s="15">
        <v>0.91666666666666663</v>
      </c>
      <c r="E10" s="22"/>
      <c r="F10" s="13">
        <v>0.64583333333333337</v>
      </c>
      <c r="G10" s="19">
        <v>0.75</v>
      </c>
      <c r="H10" s="19">
        <v>0.75</v>
      </c>
      <c r="I10" s="47"/>
      <c r="J10"/>
      <c r="K10" s="50"/>
      <c r="L10" s="45"/>
      <c r="M10" s="45"/>
      <c r="N10" s="45"/>
      <c r="O10" s="45"/>
      <c r="P10" s="45"/>
      <c r="Q10" s="45"/>
    </row>
    <row r="11" spans="1:20" s="5" customFormat="1" ht="24.95" customHeight="1" thickBot="1" x14ac:dyDescent="0.3">
      <c r="B11" s="49">
        <v>42012</v>
      </c>
      <c r="C11" s="18">
        <v>0.4375</v>
      </c>
      <c r="D11" s="16">
        <v>0.5</v>
      </c>
      <c r="E11" s="14">
        <v>0.60416666666666663</v>
      </c>
      <c r="F11" s="21"/>
      <c r="G11" s="12">
        <v>0.33333333333333331</v>
      </c>
      <c r="H11" s="18">
        <v>0.4375</v>
      </c>
      <c r="I11" s="47"/>
      <c r="J11"/>
      <c r="K11" s="49">
        <v>42012</v>
      </c>
      <c r="L11" s="44">
        <f t="shared" ref="L11:Q11" si="2">MOD(C11-C10,1)</f>
        <v>0.625</v>
      </c>
      <c r="M11" s="44">
        <f t="shared" si="2"/>
        <v>0.58333333333333337</v>
      </c>
      <c r="N11" s="44">
        <f t="shared" si="2"/>
        <v>0.60416666666666663</v>
      </c>
      <c r="O11" s="44">
        <f>MOD(F11-F10,1)</f>
        <v>0.35416666666666663</v>
      </c>
      <c r="P11" s="44">
        <f t="shared" si="2"/>
        <v>0.58333333333333326</v>
      </c>
      <c r="Q11" s="44">
        <f t="shared" si="2"/>
        <v>0.6875</v>
      </c>
    </row>
    <row r="12" spans="1:20" s="5" customFormat="1" ht="24.95" customHeight="1" thickBot="1" x14ac:dyDescent="0.3">
      <c r="B12" s="50"/>
      <c r="C12" s="19">
        <v>0.75</v>
      </c>
      <c r="D12" s="17">
        <v>0.8125</v>
      </c>
      <c r="E12" s="15">
        <v>0.91666666666666663</v>
      </c>
      <c r="F12" s="22"/>
      <c r="G12" s="13">
        <v>0.64583333333333337</v>
      </c>
      <c r="H12" s="19">
        <v>0.75</v>
      </c>
      <c r="I12" s="47"/>
      <c r="J12"/>
      <c r="K12" s="50"/>
      <c r="L12" s="45"/>
      <c r="M12" s="45"/>
      <c r="N12" s="45"/>
      <c r="O12" s="45"/>
      <c r="P12" s="45"/>
      <c r="Q12" s="45"/>
    </row>
    <row r="13" spans="1:20" s="5" customFormat="1" ht="24.95" customHeight="1" thickBot="1" x14ac:dyDescent="0.3">
      <c r="A13" s="4"/>
      <c r="B13" s="49">
        <v>42013</v>
      </c>
      <c r="C13" s="18">
        <v>0.4375</v>
      </c>
      <c r="D13" s="18">
        <v>0.4375</v>
      </c>
      <c r="E13" s="16">
        <v>0.5</v>
      </c>
      <c r="F13" s="14">
        <v>0.60416666666666663</v>
      </c>
      <c r="G13" s="21"/>
      <c r="H13" s="12">
        <v>0.33333333333333331</v>
      </c>
      <c r="I13" s="47"/>
      <c r="J13"/>
      <c r="K13" s="49">
        <v>42013</v>
      </c>
      <c r="L13" s="44">
        <f t="shared" ref="L13:Q13" si="3">MOD(C13-C12,1)</f>
        <v>0.6875</v>
      </c>
      <c r="M13" s="44">
        <f t="shared" si="3"/>
        <v>0.625</v>
      </c>
      <c r="N13" s="44">
        <f t="shared" si="3"/>
        <v>0.58333333333333337</v>
      </c>
      <c r="O13" s="44">
        <f t="shared" si="3"/>
        <v>0.60416666666666663</v>
      </c>
      <c r="P13" s="44">
        <f t="shared" si="3"/>
        <v>0.35416666666666663</v>
      </c>
      <c r="Q13" s="44">
        <f t="shared" si="3"/>
        <v>0.58333333333333326</v>
      </c>
    </row>
    <row r="14" spans="1:20" s="5" customFormat="1" ht="24.95" customHeight="1" thickBot="1" x14ac:dyDescent="0.3">
      <c r="A14" s="4"/>
      <c r="B14" s="50"/>
      <c r="C14" s="19">
        <v>0.75</v>
      </c>
      <c r="D14" s="19">
        <v>0.75</v>
      </c>
      <c r="E14" s="17">
        <v>0.8125</v>
      </c>
      <c r="F14" s="15">
        <v>0.91666666666666663</v>
      </c>
      <c r="G14" s="22"/>
      <c r="H14" s="13">
        <v>0.64583333333333337</v>
      </c>
      <c r="I14" s="47"/>
      <c r="J14"/>
      <c r="K14" s="50"/>
      <c r="L14" s="45"/>
      <c r="M14" s="45"/>
      <c r="N14" s="45"/>
      <c r="O14" s="45"/>
      <c r="P14" s="45"/>
      <c r="Q14" s="45"/>
    </row>
    <row r="15" spans="1:20" s="5" customFormat="1" ht="24.95" customHeight="1" thickBot="1" x14ac:dyDescent="0.3">
      <c r="A15" s="4"/>
      <c r="B15" s="49">
        <v>42014</v>
      </c>
      <c r="C15" s="12">
        <v>0.33333333333333331</v>
      </c>
      <c r="D15" s="18">
        <v>0.4375</v>
      </c>
      <c r="E15" s="18">
        <v>0.4375</v>
      </c>
      <c r="F15" s="16">
        <v>0.5</v>
      </c>
      <c r="G15" s="14">
        <v>0.60416666666666663</v>
      </c>
      <c r="H15" s="21"/>
      <c r="I15" s="47"/>
      <c r="J15"/>
      <c r="K15" s="49">
        <v>42014</v>
      </c>
      <c r="L15" s="44">
        <f>MOD(C15-C14,1)</f>
        <v>0.58333333333333326</v>
      </c>
      <c r="M15" s="44">
        <f t="shared" ref="M15:Q15" si="4">MOD(D15-D14,1)</f>
        <v>0.6875</v>
      </c>
      <c r="N15" s="44">
        <f t="shared" si="4"/>
        <v>0.625</v>
      </c>
      <c r="O15" s="44">
        <f t="shared" si="4"/>
        <v>0.58333333333333337</v>
      </c>
      <c r="P15" s="44">
        <f t="shared" si="4"/>
        <v>0.60416666666666663</v>
      </c>
      <c r="Q15" s="44">
        <f t="shared" si="4"/>
        <v>0.35416666666666663</v>
      </c>
    </row>
    <row r="16" spans="1:20" s="5" customFormat="1" ht="24.95" customHeight="1" thickBot="1" x14ac:dyDescent="0.3">
      <c r="A16" s="4"/>
      <c r="B16" s="50"/>
      <c r="C16" s="13">
        <v>0.64583333333333337</v>
      </c>
      <c r="D16" s="19">
        <v>0.75</v>
      </c>
      <c r="E16" s="19">
        <v>0.75</v>
      </c>
      <c r="F16" s="17">
        <v>0.8125</v>
      </c>
      <c r="G16" s="15">
        <v>0.91666666666666663</v>
      </c>
      <c r="H16" s="22"/>
      <c r="I16" s="48"/>
      <c r="J16"/>
      <c r="K16" s="50"/>
      <c r="L16" s="45"/>
      <c r="M16" s="45"/>
      <c r="N16" s="45"/>
      <c r="O16" s="45"/>
      <c r="P16" s="45"/>
      <c r="Q16" s="45"/>
    </row>
    <row r="17" spans="1:17" s="5" customFormat="1" ht="24.95" customHeight="1" x14ac:dyDescent="0.25">
      <c r="B17" s="49">
        <v>42015</v>
      </c>
      <c r="C17" s="56" t="s">
        <v>5</v>
      </c>
      <c r="D17" s="56" t="s">
        <v>0</v>
      </c>
      <c r="E17" s="56" t="s">
        <v>1</v>
      </c>
      <c r="F17" s="56" t="s">
        <v>2</v>
      </c>
      <c r="G17" s="56" t="s">
        <v>3</v>
      </c>
      <c r="H17" s="56" t="s">
        <v>4</v>
      </c>
      <c r="I17" s="46" t="s">
        <v>8</v>
      </c>
      <c r="J17"/>
      <c r="K17" s="49">
        <v>42015</v>
      </c>
      <c r="L17" s="56" t="s">
        <v>5</v>
      </c>
      <c r="M17" s="56" t="s">
        <v>0</v>
      </c>
      <c r="N17" s="56" t="s">
        <v>1</v>
      </c>
      <c r="O17" s="56" t="s">
        <v>2</v>
      </c>
      <c r="P17" s="56" t="s">
        <v>3</v>
      </c>
      <c r="Q17" s="56" t="s">
        <v>4</v>
      </c>
    </row>
    <row r="18" spans="1:17" s="5" customFormat="1" ht="24.95" customHeight="1" thickBot="1" x14ac:dyDescent="0.3">
      <c r="B18" s="50"/>
      <c r="C18" s="57"/>
      <c r="D18" s="57"/>
      <c r="E18" s="57"/>
      <c r="F18" s="57"/>
      <c r="G18" s="57"/>
      <c r="H18" s="57"/>
      <c r="I18" s="47"/>
      <c r="J18"/>
      <c r="K18" s="50"/>
      <c r="L18" s="57"/>
      <c r="M18" s="57"/>
      <c r="N18" s="57"/>
      <c r="O18" s="57"/>
      <c r="P18" s="57"/>
      <c r="Q18" s="57"/>
    </row>
    <row r="19" spans="1:17" s="5" customFormat="1" ht="24.95" customHeight="1" thickBot="1" x14ac:dyDescent="0.3">
      <c r="B19" s="49">
        <v>42016</v>
      </c>
      <c r="C19" s="21"/>
      <c r="D19" s="12">
        <v>0.33333333333333331</v>
      </c>
      <c r="E19" s="18">
        <v>0.4375</v>
      </c>
      <c r="F19" s="18">
        <v>0.4375</v>
      </c>
      <c r="G19" s="16">
        <v>0.5</v>
      </c>
      <c r="H19" s="14">
        <v>0.60416666666666663</v>
      </c>
      <c r="I19" s="47"/>
      <c r="J19"/>
      <c r="K19" s="49">
        <v>42016</v>
      </c>
      <c r="L19" s="44">
        <f>MOD(C19-C16,1)</f>
        <v>0.35416666666666663</v>
      </c>
      <c r="M19" s="44">
        <f>MOD(D19-D16,1)</f>
        <v>0.58333333333333326</v>
      </c>
      <c r="N19" s="44">
        <f t="shared" ref="N19:Q19" si="5">MOD(E19-E16,1)</f>
        <v>0.6875</v>
      </c>
      <c r="O19" s="44">
        <f t="shared" si="5"/>
        <v>0.625</v>
      </c>
      <c r="P19" s="44">
        <f t="shared" si="5"/>
        <v>0.58333333333333337</v>
      </c>
      <c r="Q19" s="44">
        <f t="shared" si="5"/>
        <v>0.60416666666666663</v>
      </c>
    </row>
    <row r="20" spans="1:17" s="5" customFormat="1" ht="24.95" customHeight="1" thickBot="1" x14ac:dyDescent="0.3">
      <c r="B20" s="50"/>
      <c r="C20" s="22"/>
      <c r="D20" s="13">
        <v>0.64583333333333337</v>
      </c>
      <c r="E20" s="19">
        <v>0.75</v>
      </c>
      <c r="F20" s="19">
        <v>0.75</v>
      </c>
      <c r="G20" s="17">
        <v>0.8125</v>
      </c>
      <c r="H20" s="15">
        <v>0.91666666666666663</v>
      </c>
      <c r="I20" s="47"/>
      <c r="J20"/>
      <c r="K20" s="50"/>
      <c r="L20" s="45"/>
      <c r="M20" s="45"/>
      <c r="N20" s="45"/>
      <c r="O20" s="45"/>
      <c r="P20" s="45"/>
      <c r="Q20" s="45"/>
    </row>
    <row r="21" spans="1:17" s="5" customFormat="1" ht="24.95" customHeight="1" thickBot="1" x14ac:dyDescent="0.3">
      <c r="A21" s="4"/>
      <c r="B21" s="49">
        <v>42017</v>
      </c>
      <c r="C21" s="14">
        <v>0.60416666666666663</v>
      </c>
      <c r="D21" s="21"/>
      <c r="E21" s="12">
        <v>0.33333333333333331</v>
      </c>
      <c r="F21" s="18">
        <v>0.4375</v>
      </c>
      <c r="G21" s="18">
        <v>0.4375</v>
      </c>
      <c r="H21" s="16">
        <v>0.5</v>
      </c>
      <c r="I21" s="47"/>
      <c r="J21"/>
      <c r="K21" s="49">
        <v>42017</v>
      </c>
      <c r="L21" s="44">
        <f>MOD(C21-C20,1)</f>
        <v>0.60416666666666663</v>
      </c>
      <c r="M21" s="44">
        <f t="shared" ref="M21" si="6">MOD(D21-D18,1)</f>
        <v>0</v>
      </c>
      <c r="N21" s="44">
        <f t="shared" ref="N21:Q29" si="7">MOD(E21-E20,1)</f>
        <v>0.58333333333333326</v>
      </c>
      <c r="O21" s="44">
        <f t="shared" si="7"/>
        <v>0.6875</v>
      </c>
      <c r="P21" s="44">
        <f t="shared" si="7"/>
        <v>0.625</v>
      </c>
      <c r="Q21" s="44">
        <f t="shared" si="7"/>
        <v>0.58333333333333337</v>
      </c>
    </row>
    <row r="22" spans="1:17" s="5" customFormat="1" ht="24.95" customHeight="1" thickBot="1" x14ac:dyDescent="0.3">
      <c r="A22" s="4"/>
      <c r="B22" s="50"/>
      <c r="C22" s="15">
        <v>0.91666666666666663</v>
      </c>
      <c r="D22" s="22"/>
      <c r="E22" s="13">
        <v>0.64583333333333337</v>
      </c>
      <c r="F22" s="19">
        <v>0.75</v>
      </c>
      <c r="G22" s="19">
        <v>0.75</v>
      </c>
      <c r="H22" s="17">
        <v>0.8125</v>
      </c>
      <c r="I22" s="47"/>
      <c r="J22"/>
      <c r="K22" s="50"/>
      <c r="L22" s="45"/>
      <c r="M22" s="45"/>
      <c r="N22" s="45"/>
      <c r="O22" s="45"/>
      <c r="P22" s="45"/>
      <c r="Q22" s="45"/>
    </row>
    <row r="23" spans="1:17" s="5" customFormat="1" ht="24.95" customHeight="1" thickBot="1" x14ac:dyDescent="0.3">
      <c r="B23" s="49">
        <v>42018</v>
      </c>
      <c r="C23" s="16">
        <v>0.5</v>
      </c>
      <c r="D23" s="14">
        <v>0.60416666666666663</v>
      </c>
      <c r="E23" s="21"/>
      <c r="F23" s="12">
        <v>0.33333333333333331</v>
      </c>
      <c r="G23" s="18">
        <v>0.4375</v>
      </c>
      <c r="H23" s="18">
        <v>0.4375</v>
      </c>
      <c r="I23" s="47"/>
      <c r="J23"/>
      <c r="K23" s="49">
        <v>42018</v>
      </c>
      <c r="L23" s="44">
        <f t="shared" ref="L23" si="8">MOD(C23-C22,1)</f>
        <v>0.58333333333333337</v>
      </c>
      <c r="M23" s="44">
        <f t="shared" ref="M23" si="9">MOD(D23-D20,1)</f>
        <v>0.95833333333333326</v>
      </c>
      <c r="N23" s="44">
        <f t="shared" si="7"/>
        <v>0.35416666666666663</v>
      </c>
      <c r="O23" s="44">
        <f t="shared" si="7"/>
        <v>0.58333333333333326</v>
      </c>
      <c r="P23" s="44">
        <f t="shared" si="7"/>
        <v>0.6875</v>
      </c>
      <c r="Q23" s="44">
        <f t="shared" si="7"/>
        <v>0.625</v>
      </c>
    </row>
    <row r="24" spans="1:17" s="5" customFormat="1" ht="24.95" customHeight="1" thickBot="1" x14ac:dyDescent="0.3">
      <c r="B24" s="50"/>
      <c r="C24" s="17">
        <v>0.8125</v>
      </c>
      <c r="D24" s="15">
        <v>0.91666666666666663</v>
      </c>
      <c r="E24" s="22"/>
      <c r="F24" s="13">
        <v>0.64583333333333337</v>
      </c>
      <c r="G24" s="19">
        <v>0.75</v>
      </c>
      <c r="H24" s="19">
        <v>0.75</v>
      </c>
      <c r="I24" s="47"/>
      <c r="J24"/>
      <c r="K24" s="50"/>
      <c r="L24" s="45"/>
      <c r="M24" s="45"/>
      <c r="N24" s="45"/>
      <c r="O24" s="45"/>
      <c r="P24" s="45"/>
      <c r="Q24" s="45"/>
    </row>
    <row r="25" spans="1:17" s="5" customFormat="1" ht="24.95" customHeight="1" thickBot="1" x14ac:dyDescent="0.3">
      <c r="B25" s="49">
        <v>42019</v>
      </c>
      <c r="C25" s="18">
        <v>0.4375</v>
      </c>
      <c r="D25" s="16">
        <v>0.5</v>
      </c>
      <c r="E25" s="14">
        <v>0.60416666666666663</v>
      </c>
      <c r="F25" s="21"/>
      <c r="G25" s="12">
        <v>0.33333333333333331</v>
      </c>
      <c r="H25" s="18">
        <v>0.4375</v>
      </c>
      <c r="I25" s="47"/>
      <c r="J25"/>
      <c r="K25" s="49">
        <v>42019</v>
      </c>
      <c r="L25" s="44">
        <f t="shared" ref="L25" si="10">MOD(C25-C24,1)</f>
        <v>0.625</v>
      </c>
      <c r="M25" s="44">
        <f t="shared" ref="M25" si="11">MOD(D25-D22,1)</f>
        <v>0.5</v>
      </c>
      <c r="N25" s="44">
        <f t="shared" si="7"/>
        <v>0.60416666666666663</v>
      </c>
      <c r="O25" s="44">
        <f t="shared" si="7"/>
        <v>0.35416666666666663</v>
      </c>
      <c r="P25" s="44">
        <f t="shared" si="7"/>
        <v>0.58333333333333326</v>
      </c>
      <c r="Q25" s="44">
        <f t="shared" si="7"/>
        <v>0.6875</v>
      </c>
    </row>
    <row r="26" spans="1:17" s="5" customFormat="1" ht="24.95" customHeight="1" thickBot="1" x14ac:dyDescent="0.3">
      <c r="B26" s="50"/>
      <c r="C26" s="19">
        <v>0.75</v>
      </c>
      <c r="D26" s="17">
        <v>0.8125</v>
      </c>
      <c r="E26" s="15">
        <v>0.91666666666666663</v>
      </c>
      <c r="F26" s="22"/>
      <c r="G26" s="13">
        <v>0.64583333333333337</v>
      </c>
      <c r="H26" s="19">
        <v>0.75</v>
      </c>
      <c r="I26" s="47"/>
      <c r="J26"/>
      <c r="K26" s="50"/>
      <c r="L26" s="45"/>
      <c r="M26" s="45"/>
      <c r="N26" s="45"/>
      <c r="O26" s="45"/>
      <c r="P26" s="45"/>
      <c r="Q26" s="45"/>
    </row>
    <row r="27" spans="1:17" s="5" customFormat="1" ht="24.95" customHeight="1" thickBot="1" x14ac:dyDescent="0.3">
      <c r="A27" s="4"/>
      <c r="B27" s="49">
        <v>42020</v>
      </c>
      <c r="C27" s="18">
        <v>0.4375</v>
      </c>
      <c r="D27" s="18">
        <v>0.4375</v>
      </c>
      <c r="E27" s="16">
        <v>0.5</v>
      </c>
      <c r="F27" s="14">
        <v>0.60416666666666663</v>
      </c>
      <c r="G27" s="21"/>
      <c r="H27" s="12">
        <v>0.33333333333333331</v>
      </c>
      <c r="I27" s="47"/>
      <c r="J27"/>
      <c r="K27" s="49">
        <v>42020</v>
      </c>
      <c r="L27" s="44">
        <f t="shared" ref="L27" si="12">MOD(C27-C26,1)</f>
        <v>0.6875</v>
      </c>
      <c r="M27" s="44">
        <f t="shared" ref="M27" si="13">MOD(D27-D24,1)</f>
        <v>0.52083333333333337</v>
      </c>
      <c r="N27" s="44">
        <f t="shared" si="7"/>
        <v>0.58333333333333337</v>
      </c>
      <c r="O27" s="44">
        <f t="shared" si="7"/>
        <v>0.60416666666666663</v>
      </c>
      <c r="P27" s="44">
        <f t="shared" si="7"/>
        <v>0.35416666666666663</v>
      </c>
      <c r="Q27" s="44">
        <f t="shared" si="7"/>
        <v>0.58333333333333326</v>
      </c>
    </row>
    <row r="28" spans="1:17" s="5" customFormat="1" ht="24.95" customHeight="1" thickBot="1" x14ac:dyDescent="0.3">
      <c r="A28" s="4"/>
      <c r="B28" s="50"/>
      <c r="C28" s="19">
        <v>0.75</v>
      </c>
      <c r="D28" s="19">
        <v>0.75</v>
      </c>
      <c r="E28" s="17">
        <v>0.8125</v>
      </c>
      <c r="F28" s="15">
        <v>0.91666666666666663</v>
      </c>
      <c r="G28" s="22"/>
      <c r="H28" s="13">
        <v>0.64583333333333337</v>
      </c>
      <c r="I28" s="47"/>
      <c r="J28"/>
      <c r="K28" s="50"/>
      <c r="L28" s="45"/>
      <c r="M28" s="45"/>
      <c r="N28" s="45"/>
      <c r="O28" s="45"/>
      <c r="P28" s="45"/>
      <c r="Q28" s="45"/>
    </row>
    <row r="29" spans="1:17" s="5" customFormat="1" ht="24.95" customHeight="1" thickBot="1" x14ac:dyDescent="0.3">
      <c r="A29" s="4"/>
      <c r="B29" s="49">
        <v>42021</v>
      </c>
      <c r="C29" s="12">
        <v>0.33333333333333331</v>
      </c>
      <c r="D29" s="18">
        <v>0.4375</v>
      </c>
      <c r="E29" s="18">
        <v>0.4375</v>
      </c>
      <c r="F29" s="16">
        <v>0.5</v>
      </c>
      <c r="G29" s="14">
        <v>0.60416666666666663</v>
      </c>
      <c r="H29" s="21"/>
      <c r="I29" s="47"/>
      <c r="J29"/>
      <c r="K29" s="49">
        <v>42021</v>
      </c>
      <c r="L29" s="44">
        <f t="shared" ref="L29" si="14">MOD(C29-C28,1)</f>
        <v>0.58333333333333326</v>
      </c>
      <c r="M29" s="44">
        <f t="shared" ref="M29" si="15">MOD(D29-D26,1)</f>
        <v>0.625</v>
      </c>
      <c r="N29" s="44">
        <f t="shared" si="7"/>
        <v>0.625</v>
      </c>
      <c r="O29" s="44">
        <f t="shared" si="7"/>
        <v>0.58333333333333337</v>
      </c>
      <c r="P29" s="44">
        <f t="shared" si="7"/>
        <v>0.60416666666666663</v>
      </c>
      <c r="Q29" s="44">
        <f t="shared" si="7"/>
        <v>0.35416666666666663</v>
      </c>
    </row>
    <row r="30" spans="1:17" s="5" customFormat="1" ht="24.95" customHeight="1" thickBot="1" x14ac:dyDescent="0.3">
      <c r="A30" s="4"/>
      <c r="B30" s="50"/>
      <c r="C30" s="13">
        <v>0.64583333333333337</v>
      </c>
      <c r="D30" s="19">
        <v>0.75</v>
      </c>
      <c r="E30" s="19">
        <v>0.75</v>
      </c>
      <c r="F30" s="17">
        <v>0.8125</v>
      </c>
      <c r="G30" s="15">
        <v>0.91666666666666663</v>
      </c>
      <c r="H30" s="22"/>
      <c r="I30" s="48"/>
      <c r="J30"/>
      <c r="K30" s="50"/>
      <c r="L30" s="45"/>
      <c r="M30" s="45"/>
      <c r="N30" s="45"/>
      <c r="O30" s="45"/>
      <c r="P30" s="45"/>
      <c r="Q30" s="45"/>
    </row>
    <row r="31" spans="1:17" s="5" customFormat="1" ht="24.95" customHeight="1" x14ac:dyDescent="0.25">
      <c r="B31" s="49">
        <v>42022</v>
      </c>
      <c r="C31" s="56" t="s">
        <v>4</v>
      </c>
      <c r="D31" s="56" t="s">
        <v>5</v>
      </c>
      <c r="E31" s="56" t="s">
        <v>0</v>
      </c>
      <c r="F31" s="56" t="s">
        <v>1</v>
      </c>
      <c r="G31" s="56" t="s">
        <v>2</v>
      </c>
      <c r="H31" s="56" t="s">
        <v>3</v>
      </c>
      <c r="I31" s="46" t="s">
        <v>9</v>
      </c>
      <c r="J31"/>
      <c r="K31" s="49">
        <v>42022</v>
      </c>
      <c r="L31" s="56" t="s">
        <v>4</v>
      </c>
      <c r="M31" s="56" t="s">
        <v>5</v>
      </c>
      <c r="N31" s="56" t="s">
        <v>0</v>
      </c>
      <c r="O31" s="56" t="s">
        <v>1</v>
      </c>
      <c r="P31" s="56" t="s">
        <v>2</v>
      </c>
      <c r="Q31" s="56" t="s">
        <v>3</v>
      </c>
    </row>
    <row r="32" spans="1:17" s="5" customFormat="1" ht="24.95" customHeight="1" thickBot="1" x14ac:dyDescent="0.3">
      <c r="B32" s="50"/>
      <c r="C32" s="57"/>
      <c r="D32" s="57"/>
      <c r="E32" s="57"/>
      <c r="F32" s="57"/>
      <c r="G32" s="57"/>
      <c r="H32" s="57"/>
      <c r="I32" s="47"/>
      <c r="J32"/>
      <c r="K32" s="50"/>
      <c r="L32" s="57"/>
      <c r="M32" s="57"/>
      <c r="N32" s="57"/>
      <c r="O32" s="57"/>
      <c r="P32" s="57"/>
      <c r="Q32" s="57"/>
    </row>
    <row r="33" spans="1:17" s="5" customFormat="1" ht="24.95" customHeight="1" thickBot="1" x14ac:dyDescent="0.3">
      <c r="B33" s="49">
        <v>42023</v>
      </c>
      <c r="C33" s="21"/>
      <c r="D33" s="12">
        <v>0.33333333333333331</v>
      </c>
      <c r="E33" s="18">
        <v>0.4375</v>
      </c>
      <c r="F33" s="18">
        <v>0.4375</v>
      </c>
      <c r="G33" s="16">
        <v>0.5</v>
      </c>
      <c r="H33" s="14">
        <v>0.60416666666666663</v>
      </c>
      <c r="I33" s="47"/>
      <c r="J33"/>
      <c r="K33" s="49">
        <v>42023</v>
      </c>
      <c r="L33" s="44">
        <f>MOD(C33-C30,1)</f>
        <v>0.35416666666666663</v>
      </c>
      <c r="M33" s="44">
        <f t="shared" ref="M33:Q33" si="16">MOD(D33-D30,1)</f>
        <v>0.58333333333333326</v>
      </c>
      <c r="N33" s="44">
        <f t="shared" si="16"/>
        <v>0.6875</v>
      </c>
      <c r="O33" s="44">
        <f t="shared" si="16"/>
        <v>0.625</v>
      </c>
      <c r="P33" s="44">
        <f t="shared" si="16"/>
        <v>0.58333333333333337</v>
      </c>
      <c r="Q33" s="44">
        <f t="shared" si="16"/>
        <v>0.60416666666666663</v>
      </c>
    </row>
    <row r="34" spans="1:17" s="5" customFormat="1" ht="24.95" customHeight="1" thickBot="1" x14ac:dyDescent="0.3">
      <c r="B34" s="50"/>
      <c r="C34" s="22"/>
      <c r="D34" s="13">
        <v>0.64583333333333337</v>
      </c>
      <c r="E34" s="19">
        <v>0.75</v>
      </c>
      <c r="F34" s="19">
        <v>0.75</v>
      </c>
      <c r="G34" s="17">
        <v>0.8125</v>
      </c>
      <c r="H34" s="15">
        <v>0.91666666666666663</v>
      </c>
      <c r="I34" s="47"/>
      <c r="J34"/>
      <c r="K34" s="50"/>
      <c r="L34" s="45"/>
      <c r="M34" s="45"/>
      <c r="N34" s="45"/>
      <c r="O34" s="45"/>
      <c r="P34" s="45"/>
      <c r="Q34" s="45"/>
    </row>
    <row r="35" spans="1:17" s="5" customFormat="1" ht="24.95" customHeight="1" thickBot="1" x14ac:dyDescent="0.3">
      <c r="A35" s="4"/>
      <c r="B35" s="49">
        <v>42024</v>
      </c>
      <c r="C35" s="14">
        <v>0.60416666666666663</v>
      </c>
      <c r="D35" s="21"/>
      <c r="E35" s="12">
        <v>0.33333333333333331</v>
      </c>
      <c r="F35" s="18">
        <v>0.4375</v>
      </c>
      <c r="G35" s="18">
        <v>0.4375</v>
      </c>
      <c r="H35" s="16">
        <v>0.5</v>
      </c>
      <c r="I35" s="47"/>
      <c r="J35"/>
      <c r="K35" s="49">
        <v>42024</v>
      </c>
      <c r="L35" s="44">
        <f>MOD(C35-C34,1)</f>
        <v>0.60416666666666663</v>
      </c>
      <c r="M35" s="44">
        <f t="shared" ref="M35:Q43" si="17">MOD(D35-D34,1)</f>
        <v>0.35416666666666663</v>
      </c>
      <c r="N35" s="44">
        <f t="shared" si="17"/>
        <v>0.58333333333333326</v>
      </c>
      <c r="O35" s="44">
        <f t="shared" si="17"/>
        <v>0.6875</v>
      </c>
      <c r="P35" s="44">
        <f t="shared" si="17"/>
        <v>0.625</v>
      </c>
      <c r="Q35" s="44">
        <f t="shared" si="17"/>
        <v>0.58333333333333337</v>
      </c>
    </row>
    <row r="36" spans="1:17" s="5" customFormat="1" ht="24.95" customHeight="1" thickBot="1" x14ac:dyDescent="0.3">
      <c r="A36" s="4"/>
      <c r="B36" s="50"/>
      <c r="C36" s="15">
        <v>0.91666666666666663</v>
      </c>
      <c r="D36" s="22"/>
      <c r="E36" s="13">
        <v>0.64583333333333337</v>
      </c>
      <c r="F36" s="19">
        <v>0.75</v>
      </c>
      <c r="G36" s="19">
        <v>0.75</v>
      </c>
      <c r="H36" s="17">
        <v>0.8125</v>
      </c>
      <c r="I36" s="47"/>
      <c r="J36"/>
      <c r="K36" s="50"/>
      <c r="L36" s="45"/>
      <c r="M36" s="45"/>
      <c r="N36" s="45"/>
      <c r="O36" s="45"/>
      <c r="P36" s="45"/>
      <c r="Q36" s="45"/>
    </row>
    <row r="37" spans="1:17" s="5" customFormat="1" ht="24.95" customHeight="1" thickBot="1" x14ac:dyDescent="0.3">
      <c r="B37" s="49">
        <v>42025</v>
      </c>
      <c r="C37" s="16">
        <v>0.5</v>
      </c>
      <c r="D37" s="14">
        <v>0.60416666666666663</v>
      </c>
      <c r="E37" s="21"/>
      <c r="F37" s="12">
        <v>0.33333333333333331</v>
      </c>
      <c r="G37" s="18">
        <v>0.4375</v>
      </c>
      <c r="H37" s="18">
        <v>0.4375</v>
      </c>
      <c r="I37" s="47"/>
      <c r="J37"/>
      <c r="K37" s="49">
        <v>42025</v>
      </c>
      <c r="L37" s="44">
        <f t="shared" ref="L37" si="18">MOD(C37-C36,1)</f>
        <v>0.58333333333333337</v>
      </c>
      <c r="M37" s="44">
        <f t="shared" si="17"/>
        <v>0.60416666666666663</v>
      </c>
      <c r="N37" s="44">
        <f t="shared" si="17"/>
        <v>0.35416666666666663</v>
      </c>
      <c r="O37" s="44">
        <f t="shared" si="17"/>
        <v>0.58333333333333326</v>
      </c>
      <c r="P37" s="44">
        <f t="shared" si="17"/>
        <v>0.6875</v>
      </c>
      <c r="Q37" s="44">
        <f t="shared" si="17"/>
        <v>0.625</v>
      </c>
    </row>
    <row r="38" spans="1:17" s="5" customFormat="1" ht="24.95" customHeight="1" thickBot="1" x14ac:dyDescent="0.3">
      <c r="B38" s="50"/>
      <c r="C38" s="17">
        <v>0.8125</v>
      </c>
      <c r="D38" s="15">
        <v>0.91666666666666663</v>
      </c>
      <c r="E38" s="22"/>
      <c r="F38" s="13">
        <v>0.64583333333333337</v>
      </c>
      <c r="G38" s="19">
        <v>0.75</v>
      </c>
      <c r="H38" s="19">
        <v>0.75</v>
      </c>
      <c r="I38" s="47"/>
      <c r="J38"/>
      <c r="K38" s="50"/>
      <c r="L38" s="45"/>
      <c r="M38" s="45"/>
      <c r="N38" s="45"/>
      <c r="O38" s="45"/>
      <c r="P38" s="45"/>
      <c r="Q38" s="45"/>
    </row>
    <row r="39" spans="1:17" s="5" customFormat="1" ht="24.95" customHeight="1" thickBot="1" x14ac:dyDescent="0.3">
      <c r="B39" s="49">
        <v>42026</v>
      </c>
      <c r="C39" s="18">
        <v>0.4375</v>
      </c>
      <c r="D39" s="16">
        <v>0.5</v>
      </c>
      <c r="E39" s="14">
        <v>0.60416666666666663</v>
      </c>
      <c r="F39" s="21"/>
      <c r="G39" s="12">
        <v>0.33333333333333331</v>
      </c>
      <c r="H39" s="18">
        <v>0.4375</v>
      </c>
      <c r="I39" s="47"/>
      <c r="J39"/>
      <c r="K39" s="49">
        <v>42026</v>
      </c>
      <c r="L39" s="44">
        <f t="shared" ref="L39" si="19">MOD(C39-C38,1)</f>
        <v>0.625</v>
      </c>
      <c r="M39" s="44">
        <f t="shared" si="17"/>
        <v>0.58333333333333337</v>
      </c>
      <c r="N39" s="44">
        <f t="shared" si="17"/>
        <v>0.60416666666666663</v>
      </c>
      <c r="O39" s="44">
        <f>MOD(F39-F38,1)</f>
        <v>0.35416666666666663</v>
      </c>
      <c r="P39" s="44">
        <f t="shared" si="17"/>
        <v>0.58333333333333326</v>
      </c>
      <c r="Q39" s="44">
        <f t="shared" si="17"/>
        <v>0.6875</v>
      </c>
    </row>
    <row r="40" spans="1:17" s="5" customFormat="1" ht="24.95" customHeight="1" thickBot="1" x14ac:dyDescent="0.3">
      <c r="B40" s="50"/>
      <c r="C40" s="19">
        <v>0.75</v>
      </c>
      <c r="D40" s="17">
        <v>0.8125</v>
      </c>
      <c r="E40" s="15">
        <v>0.91666666666666663</v>
      </c>
      <c r="F40" s="22"/>
      <c r="G40" s="13">
        <v>0.64583333333333337</v>
      </c>
      <c r="H40" s="19">
        <v>0.75</v>
      </c>
      <c r="I40" s="47"/>
      <c r="J40"/>
      <c r="K40" s="50"/>
      <c r="L40" s="45"/>
      <c r="M40" s="45"/>
      <c r="N40" s="45"/>
      <c r="O40" s="45"/>
      <c r="P40" s="45"/>
      <c r="Q40" s="45"/>
    </row>
    <row r="41" spans="1:17" s="5" customFormat="1" ht="24.95" customHeight="1" thickBot="1" x14ac:dyDescent="0.3">
      <c r="A41" s="4"/>
      <c r="B41" s="49">
        <v>42027</v>
      </c>
      <c r="C41" s="18">
        <v>0.4375</v>
      </c>
      <c r="D41" s="18">
        <v>0.4375</v>
      </c>
      <c r="E41" s="16">
        <v>0.5</v>
      </c>
      <c r="F41" s="14">
        <v>0.60416666666666663</v>
      </c>
      <c r="G41" s="21"/>
      <c r="H41" s="12">
        <v>0.33333333333333331</v>
      </c>
      <c r="I41" s="47"/>
      <c r="J41"/>
      <c r="K41" s="49">
        <v>42027</v>
      </c>
      <c r="L41" s="44">
        <f t="shared" ref="L41" si="20">MOD(C41-C40,1)</f>
        <v>0.6875</v>
      </c>
      <c r="M41" s="44">
        <f t="shared" si="17"/>
        <v>0.625</v>
      </c>
      <c r="N41" s="44">
        <f t="shared" si="17"/>
        <v>0.58333333333333337</v>
      </c>
      <c r="O41" s="44">
        <f t="shared" si="17"/>
        <v>0.60416666666666663</v>
      </c>
      <c r="P41" s="44">
        <f>MOD(G41-G40,1)</f>
        <v>0.35416666666666663</v>
      </c>
      <c r="Q41" s="44">
        <f t="shared" si="17"/>
        <v>0.58333333333333326</v>
      </c>
    </row>
    <row r="42" spans="1:17" s="5" customFormat="1" ht="24.95" customHeight="1" thickBot="1" x14ac:dyDescent="0.3">
      <c r="A42" s="4"/>
      <c r="B42" s="50"/>
      <c r="C42" s="19">
        <v>0.75</v>
      </c>
      <c r="D42" s="19">
        <v>0.75</v>
      </c>
      <c r="E42" s="17">
        <v>0.8125</v>
      </c>
      <c r="F42" s="15">
        <v>0.91666666666666663</v>
      </c>
      <c r="G42" s="22"/>
      <c r="H42" s="13">
        <v>0.64583333333333337</v>
      </c>
      <c r="I42" s="47"/>
      <c r="J42"/>
      <c r="K42" s="50"/>
      <c r="L42" s="45"/>
      <c r="M42" s="45"/>
      <c r="N42" s="45"/>
      <c r="O42" s="45"/>
      <c r="P42" s="45"/>
      <c r="Q42" s="45"/>
    </row>
    <row r="43" spans="1:17" s="5" customFormat="1" ht="24.95" customHeight="1" thickBot="1" x14ac:dyDescent="0.3">
      <c r="A43" s="4"/>
      <c r="B43" s="49">
        <v>42028</v>
      </c>
      <c r="C43" s="12">
        <v>0.33333333333333331</v>
      </c>
      <c r="D43" s="18">
        <v>0.4375</v>
      </c>
      <c r="E43" s="18">
        <v>0.4375</v>
      </c>
      <c r="F43" s="16">
        <v>0.5</v>
      </c>
      <c r="G43" s="14">
        <v>0.60416666666666663</v>
      </c>
      <c r="H43" s="21"/>
      <c r="I43" s="47"/>
      <c r="J43"/>
      <c r="K43" s="49">
        <v>42028</v>
      </c>
      <c r="L43" s="44">
        <f t="shared" ref="L43" si="21">MOD(C43-C42,1)</f>
        <v>0.58333333333333326</v>
      </c>
      <c r="M43" s="44">
        <f t="shared" si="17"/>
        <v>0.6875</v>
      </c>
      <c r="N43" s="44">
        <f t="shared" si="17"/>
        <v>0.625</v>
      </c>
      <c r="O43" s="44">
        <f t="shared" si="17"/>
        <v>0.58333333333333337</v>
      </c>
      <c r="P43" s="44">
        <f t="shared" si="17"/>
        <v>0.60416666666666663</v>
      </c>
      <c r="Q43" s="44">
        <f t="shared" si="17"/>
        <v>0.35416666666666663</v>
      </c>
    </row>
    <row r="44" spans="1:17" s="5" customFormat="1" ht="24.95" customHeight="1" thickBot="1" x14ac:dyDescent="0.3">
      <c r="A44" s="4"/>
      <c r="B44" s="50"/>
      <c r="C44" s="13">
        <v>0.64583333333333337</v>
      </c>
      <c r="D44" s="19">
        <v>0.75</v>
      </c>
      <c r="E44" s="19">
        <v>0.75</v>
      </c>
      <c r="F44" s="17">
        <v>0.8125</v>
      </c>
      <c r="G44" s="15">
        <v>0.91666666666666663</v>
      </c>
      <c r="H44" s="22"/>
      <c r="I44" s="48"/>
      <c r="J44"/>
      <c r="K44" s="50"/>
      <c r="L44" s="45"/>
      <c r="M44" s="45"/>
      <c r="N44" s="45"/>
      <c r="O44" s="45"/>
      <c r="P44" s="45"/>
      <c r="Q44" s="45"/>
    </row>
    <row r="45" spans="1:17" s="5" customFormat="1" ht="24.95" customHeight="1" x14ac:dyDescent="0.25">
      <c r="B45" s="49">
        <v>42029</v>
      </c>
      <c r="C45" s="56" t="s">
        <v>3</v>
      </c>
      <c r="D45" s="56" t="s">
        <v>4</v>
      </c>
      <c r="E45" s="56" t="s">
        <v>5</v>
      </c>
      <c r="F45" s="56" t="s">
        <v>0</v>
      </c>
      <c r="G45" s="56" t="s">
        <v>1</v>
      </c>
      <c r="H45" s="56" t="s">
        <v>2</v>
      </c>
      <c r="I45" s="55" t="s">
        <v>10</v>
      </c>
      <c r="J45"/>
      <c r="K45" s="49">
        <v>42029</v>
      </c>
      <c r="L45" s="56" t="s">
        <v>3</v>
      </c>
      <c r="M45" s="56" t="s">
        <v>4</v>
      </c>
      <c r="N45" s="56" t="s">
        <v>5</v>
      </c>
      <c r="O45" s="56" t="s">
        <v>0</v>
      </c>
      <c r="P45" s="56" t="s">
        <v>1</v>
      </c>
      <c r="Q45" s="56" t="s">
        <v>2</v>
      </c>
    </row>
    <row r="46" spans="1:17" s="5" customFormat="1" ht="24.95" customHeight="1" thickBot="1" x14ac:dyDescent="0.3">
      <c r="B46" s="50"/>
      <c r="C46" s="57"/>
      <c r="D46" s="57"/>
      <c r="E46" s="57"/>
      <c r="F46" s="57"/>
      <c r="G46" s="57"/>
      <c r="H46" s="57"/>
      <c r="I46" s="60"/>
      <c r="J46"/>
      <c r="K46" s="50"/>
      <c r="L46" s="57"/>
      <c r="M46" s="57"/>
      <c r="N46" s="57"/>
      <c r="O46" s="57"/>
      <c r="P46" s="57"/>
      <c r="Q46" s="57"/>
    </row>
    <row r="47" spans="1:17" s="5" customFormat="1" ht="24.95" customHeight="1" thickBot="1" x14ac:dyDescent="0.3">
      <c r="B47" s="49">
        <v>42030</v>
      </c>
      <c r="C47" s="21"/>
      <c r="D47" s="12">
        <v>0.33333333333333331</v>
      </c>
      <c r="E47" s="18">
        <v>0.4375</v>
      </c>
      <c r="F47" s="18">
        <v>0.4375</v>
      </c>
      <c r="G47" s="16">
        <v>0.5</v>
      </c>
      <c r="H47" s="14">
        <v>0.60416666666666663</v>
      </c>
      <c r="I47" s="60"/>
      <c r="J47"/>
      <c r="K47" s="49">
        <v>42030</v>
      </c>
      <c r="L47" s="44">
        <f>MOD(C47-C44,1)</f>
        <v>0.35416666666666663</v>
      </c>
      <c r="M47" s="44">
        <f t="shared" ref="M47:Q47" si="22">MOD(D47-D44,1)</f>
        <v>0.58333333333333326</v>
      </c>
      <c r="N47" s="44">
        <f t="shared" si="22"/>
        <v>0.6875</v>
      </c>
      <c r="O47" s="44">
        <f t="shared" si="22"/>
        <v>0.625</v>
      </c>
      <c r="P47" s="44">
        <f t="shared" si="22"/>
        <v>0.58333333333333337</v>
      </c>
      <c r="Q47" s="44">
        <f t="shared" si="22"/>
        <v>0.60416666666666663</v>
      </c>
    </row>
    <row r="48" spans="1:17" s="5" customFormat="1" ht="24.95" customHeight="1" thickBot="1" x14ac:dyDescent="0.3">
      <c r="B48" s="50"/>
      <c r="C48" s="22"/>
      <c r="D48" s="13">
        <v>0.64583333333333337</v>
      </c>
      <c r="E48" s="19">
        <v>0.75</v>
      </c>
      <c r="F48" s="19">
        <v>0.75</v>
      </c>
      <c r="G48" s="17">
        <v>0.8125</v>
      </c>
      <c r="H48" s="15">
        <v>0.91666666666666663</v>
      </c>
      <c r="I48" s="60"/>
      <c r="J48"/>
      <c r="K48" s="50"/>
      <c r="L48" s="45"/>
      <c r="M48" s="45"/>
      <c r="N48" s="45"/>
      <c r="O48" s="45"/>
      <c r="P48" s="45"/>
      <c r="Q48" s="45"/>
    </row>
    <row r="49" spans="1:17" s="5" customFormat="1" ht="24.95" customHeight="1" thickBot="1" x14ac:dyDescent="0.3">
      <c r="A49" s="4"/>
      <c r="B49" s="49">
        <v>42031</v>
      </c>
      <c r="C49" s="14">
        <v>0.60416666666666663</v>
      </c>
      <c r="D49" s="21"/>
      <c r="E49" s="12">
        <v>0.33333333333333331</v>
      </c>
      <c r="F49" s="18">
        <v>0.4375</v>
      </c>
      <c r="G49" s="18">
        <v>0.4375</v>
      </c>
      <c r="H49" s="16">
        <v>0.5</v>
      </c>
      <c r="I49" s="60"/>
      <c r="J49"/>
      <c r="K49" s="49">
        <v>42031</v>
      </c>
      <c r="L49" s="44">
        <f>MOD(C49-C48,1)</f>
        <v>0.60416666666666663</v>
      </c>
      <c r="M49" s="44">
        <f t="shared" ref="M49:Q49" si="23">MOD(D49-D48,1)</f>
        <v>0.35416666666666663</v>
      </c>
      <c r="N49" s="44">
        <f t="shared" si="23"/>
        <v>0.58333333333333326</v>
      </c>
      <c r="O49" s="44">
        <f t="shared" si="23"/>
        <v>0.6875</v>
      </c>
      <c r="P49" s="44">
        <f t="shared" si="23"/>
        <v>0.625</v>
      </c>
      <c r="Q49" s="44">
        <f t="shared" si="23"/>
        <v>0.58333333333333337</v>
      </c>
    </row>
    <row r="50" spans="1:17" s="5" customFormat="1" ht="24.95" customHeight="1" thickBot="1" x14ac:dyDescent="0.3">
      <c r="A50" s="4"/>
      <c r="B50" s="50"/>
      <c r="C50" s="15">
        <v>0.91666666666666663</v>
      </c>
      <c r="D50" s="22"/>
      <c r="E50" s="13">
        <v>0.64583333333333337</v>
      </c>
      <c r="F50" s="19">
        <v>0.75</v>
      </c>
      <c r="G50" s="19">
        <v>0.75</v>
      </c>
      <c r="H50" s="17">
        <v>0.8125</v>
      </c>
      <c r="I50" s="60"/>
      <c r="J50"/>
      <c r="K50" s="50"/>
      <c r="L50" s="45"/>
      <c r="M50" s="45"/>
      <c r="N50" s="45"/>
      <c r="O50" s="45"/>
      <c r="P50" s="45"/>
      <c r="Q50" s="45"/>
    </row>
    <row r="51" spans="1:17" s="5" customFormat="1" ht="24.95" customHeight="1" thickBot="1" x14ac:dyDescent="0.3">
      <c r="B51" s="49">
        <v>42032</v>
      </c>
      <c r="C51" s="16">
        <v>0.5</v>
      </c>
      <c r="D51" s="14">
        <v>0.60416666666666663</v>
      </c>
      <c r="E51" s="21"/>
      <c r="F51" s="12">
        <v>0.33333333333333331</v>
      </c>
      <c r="G51" s="18">
        <v>0.4375</v>
      </c>
      <c r="H51" s="18">
        <v>0.4375</v>
      </c>
      <c r="I51" s="60"/>
      <c r="J51"/>
      <c r="K51" s="49">
        <v>42032</v>
      </c>
      <c r="L51" s="44">
        <f t="shared" ref="L51:Q51" si="24">MOD(C51-C50,1)</f>
        <v>0.58333333333333337</v>
      </c>
      <c r="M51" s="44">
        <f t="shared" si="24"/>
        <v>0.60416666666666663</v>
      </c>
      <c r="N51" s="44">
        <f t="shared" si="24"/>
        <v>0.35416666666666663</v>
      </c>
      <c r="O51" s="44">
        <f t="shared" si="24"/>
        <v>0.58333333333333326</v>
      </c>
      <c r="P51" s="44">
        <f t="shared" si="24"/>
        <v>0.6875</v>
      </c>
      <c r="Q51" s="44">
        <f t="shared" si="24"/>
        <v>0.625</v>
      </c>
    </row>
    <row r="52" spans="1:17" s="5" customFormat="1" ht="24.95" customHeight="1" thickBot="1" x14ac:dyDescent="0.3">
      <c r="B52" s="50"/>
      <c r="C52" s="17">
        <v>0.8125</v>
      </c>
      <c r="D52" s="15">
        <v>0.91666666666666663</v>
      </c>
      <c r="E52" s="22"/>
      <c r="F52" s="13">
        <v>0.64583333333333337</v>
      </c>
      <c r="G52" s="19">
        <v>0.75</v>
      </c>
      <c r="H52" s="19">
        <v>0.75</v>
      </c>
      <c r="I52" s="60"/>
      <c r="J52"/>
      <c r="K52" s="50"/>
      <c r="L52" s="45"/>
      <c r="M52" s="45"/>
      <c r="N52" s="45"/>
      <c r="O52" s="45"/>
      <c r="P52" s="45"/>
      <c r="Q52" s="45"/>
    </row>
    <row r="53" spans="1:17" s="5" customFormat="1" ht="24.95" customHeight="1" thickBot="1" x14ac:dyDescent="0.3">
      <c r="B53" s="49">
        <v>42033</v>
      </c>
      <c r="C53" s="18">
        <v>0.4375</v>
      </c>
      <c r="D53" s="16">
        <v>0.5</v>
      </c>
      <c r="E53" s="14">
        <v>0.60416666666666663</v>
      </c>
      <c r="F53" s="21"/>
      <c r="G53" s="12">
        <v>0.33333333333333331</v>
      </c>
      <c r="H53" s="18">
        <v>0.4375</v>
      </c>
      <c r="I53" s="60"/>
      <c r="J53"/>
      <c r="K53" s="49">
        <v>42033</v>
      </c>
      <c r="L53" s="44">
        <f t="shared" ref="L53:Q53" si="25">MOD(C53-C52,1)</f>
        <v>0.625</v>
      </c>
      <c r="M53" s="44">
        <f t="shared" si="25"/>
        <v>0.58333333333333337</v>
      </c>
      <c r="N53" s="44">
        <f t="shared" si="25"/>
        <v>0.60416666666666663</v>
      </c>
      <c r="O53" s="44">
        <f>MOD(F53-F52,1)</f>
        <v>0.35416666666666663</v>
      </c>
      <c r="P53" s="44">
        <f t="shared" si="25"/>
        <v>0.58333333333333326</v>
      </c>
      <c r="Q53" s="44">
        <f t="shared" si="25"/>
        <v>0.6875</v>
      </c>
    </row>
    <row r="54" spans="1:17" s="5" customFormat="1" ht="24.95" customHeight="1" thickBot="1" x14ac:dyDescent="0.3">
      <c r="B54" s="50"/>
      <c r="C54" s="19">
        <v>0.75</v>
      </c>
      <c r="D54" s="17">
        <v>0.8125</v>
      </c>
      <c r="E54" s="15">
        <v>0.91666666666666663</v>
      </c>
      <c r="F54" s="22"/>
      <c r="G54" s="13">
        <v>0.64583333333333337</v>
      </c>
      <c r="H54" s="19">
        <v>0.75</v>
      </c>
      <c r="I54" s="60"/>
      <c r="J54"/>
      <c r="K54" s="50"/>
      <c r="L54" s="45"/>
      <c r="M54" s="45"/>
      <c r="N54" s="45"/>
      <c r="O54" s="45"/>
      <c r="P54" s="45"/>
      <c r="Q54" s="45"/>
    </row>
    <row r="55" spans="1:17" s="5" customFormat="1" ht="24.95" customHeight="1" thickBot="1" x14ac:dyDescent="0.3">
      <c r="A55" s="4"/>
      <c r="B55" s="49">
        <v>42034</v>
      </c>
      <c r="C55" s="18">
        <v>0.4375</v>
      </c>
      <c r="D55" s="18">
        <v>0.4375</v>
      </c>
      <c r="E55" s="16">
        <v>0.5</v>
      </c>
      <c r="F55" s="14">
        <v>0.60416666666666663</v>
      </c>
      <c r="G55" s="21"/>
      <c r="H55" s="12">
        <v>0.33333333333333331</v>
      </c>
      <c r="I55" s="60"/>
      <c r="J55"/>
      <c r="K55" s="49">
        <v>42034</v>
      </c>
      <c r="L55" s="44">
        <f t="shared" ref="L55:Q55" si="26">MOD(C55-C54,1)</f>
        <v>0.6875</v>
      </c>
      <c r="M55" s="44">
        <f t="shared" si="26"/>
        <v>0.625</v>
      </c>
      <c r="N55" s="44">
        <f t="shared" si="26"/>
        <v>0.58333333333333337</v>
      </c>
      <c r="O55" s="44">
        <f t="shared" si="26"/>
        <v>0.60416666666666663</v>
      </c>
      <c r="P55" s="44">
        <f>MOD(G55-G54,1)</f>
        <v>0.35416666666666663</v>
      </c>
      <c r="Q55" s="44">
        <f t="shared" si="26"/>
        <v>0.58333333333333326</v>
      </c>
    </row>
    <row r="56" spans="1:17" s="5" customFormat="1" ht="24.95" customHeight="1" thickBot="1" x14ac:dyDescent="0.3">
      <c r="A56" s="4"/>
      <c r="B56" s="50"/>
      <c r="C56" s="19">
        <v>0.75</v>
      </c>
      <c r="D56" s="19">
        <v>0.75</v>
      </c>
      <c r="E56" s="17">
        <v>0.8125</v>
      </c>
      <c r="F56" s="15">
        <v>0.91666666666666663</v>
      </c>
      <c r="G56" s="22"/>
      <c r="H56" s="13">
        <v>0.64583333333333337</v>
      </c>
      <c r="I56" s="60"/>
      <c r="J56"/>
      <c r="K56" s="50"/>
      <c r="L56" s="45"/>
      <c r="M56" s="45"/>
      <c r="N56" s="45"/>
      <c r="O56" s="45"/>
      <c r="P56" s="45"/>
      <c r="Q56" s="45"/>
    </row>
    <row r="57" spans="1:17" s="5" customFormat="1" ht="24.95" customHeight="1" thickBot="1" x14ac:dyDescent="0.3">
      <c r="A57" s="4"/>
      <c r="B57" s="49">
        <v>42035</v>
      </c>
      <c r="C57" s="12">
        <v>0.33333333333333331</v>
      </c>
      <c r="D57" s="18">
        <v>0.4375</v>
      </c>
      <c r="E57" s="18">
        <v>0.4375</v>
      </c>
      <c r="F57" s="16">
        <v>0.5</v>
      </c>
      <c r="G57" s="14">
        <v>0.60416666666666663</v>
      </c>
      <c r="H57" s="21"/>
      <c r="I57" s="60"/>
      <c r="J57"/>
      <c r="K57" s="49">
        <v>42035</v>
      </c>
      <c r="L57" s="44">
        <f t="shared" ref="L57:O57" si="27">MOD(C57-C56,1)</f>
        <v>0.58333333333333326</v>
      </c>
      <c r="M57" s="44">
        <f t="shared" si="27"/>
        <v>0.6875</v>
      </c>
      <c r="N57" s="44">
        <f t="shared" si="27"/>
        <v>0.625</v>
      </c>
      <c r="O57" s="44">
        <f t="shared" si="27"/>
        <v>0.58333333333333337</v>
      </c>
      <c r="P57" s="44">
        <f>MOD(G57-G56,1)</f>
        <v>0.60416666666666663</v>
      </c>
      <c r="Q57" s="44">
        <f t="shared" ref="Q57" si="28">MOD(H57-H56,1)</f>
        <v>0.35416666666666663</v>
      </c>
    </row>
    <row r="58" spans="1:17" s="5" customFormat="1" ht="24.95" customHeight="1" thickBot="1" x14ac:dyDescent="0.3">
      <c r="A58" s="4"/>
      <c r="B58" s="50"/>
      <c r="C58" s="13">
        <v>0.64583333333333337</v>
      </c>
      <c r="D58" s="19">
        <v>0.75</v>
      </c>
      <c r="E58" s="19">
        <v>0.75</v>
      </c>
      <c r="F58" s="17">
        <v>0.8125</v>
      </c>
      <c r="G58" s="15">
        <v>0.91666666666666663</v>
      </c>
      <c r="H58" s="22"/>
      <c r="I58" s="61"/>
      <c r="J58"/>
      <c r="K58" s="50"/>
      <c r="L58" s="45"/>
      <c r="M58" s="45"/>
      <c r="N58" s="45"/>
      <c r="O58" s="45"/>
      <c r="P58" s="45"/>
      <c r="Q58" s="45"/>
    </row>
    <row r="59" spans="1:17" s="5" customFormat="1" ht="24.95" customHeight="1" x14ac:dyDescent="0.25">
      <c r="A59" s="4"/>
      <c r="B59"/>
      <c r="C59"/>
      <c r="D59"/>
      <c r="E59"/>
      <c r="F59"/>
      <c r="G59"/>
      <c r="H59"/>
      <c r="I59"/>
      <c r="J59"/>
      <c r="K59" s="58"/>
      <c r="L59" s="20" t="s">
        <v>17</v>
      </c>
      <c r="M59" s="59"/>
      <c r="N59" s="59"/>
      <c r="O59" s="59"/>
      <c r="P59" s="59"/>
      <c r="Q59" s="59"/>
    </row>
    <row r="60" spans="1:17" s="5" customFormat="1" ht="24.95" customHeight="1" thickBot="1" x14ac:dyDescent="0.3">
      <c r="A60" s="4"/>
      <c r="B60"/>
      <c r="C60"/>
      <c r="D60"/>
      <c r="E60"/>
      <c r="F60"/>
      <c r="G60"/>
      <c r="H60"/>
      <c r="I60"/>
      <c r="J60"/>
      <c r="K60" s="58"/>
      <c r="L60" s="20"/>
      <c r="M60" s="59"/>
      <c r="N60" s="59"/>
      <c r="O60" s="59"/>
      <c r="P60" s="59"/>
      <c r="Q60" s="59"/>
    </row>
    <row r="61" spans="1:17" s="5" customFormat="1" ht="24.95" customHeight="1" x14ac:dyDescent="0.25">
      <c r="B61" s="62"/>
      <c r="C61" s="67" t="s">
        <v>0</v>
      </c>
      <c r="D61" s="67" t="s">
        <v>1</v>
      </c>
      <c r="E61" s="67" t="s">
        <v>2</v>
      </c>
      <c r="F61" s="67" t="s">
        <v>3</v>
      </c>
      <c r="G61" s="67" t="s">
        <v>4</v>
      </c>
      <c r="H61" s="67" t="s">
        <v>5</v>
      </c>
      <c r="I61" s="55" t="s">
        <v>19</v>
      </c>
      <c r="J61"/>
      <c r="K61" s="1"/>
      <c r="M61" s="6"/>
    </row>
    <row r="62" spans="1:17" s="5" customFormat="1" ht="24.95" customHeight="1" thickBot="1" x14ac:dyDescent="0.3">
      <c r="B62" s="63"/>
      <c r="C62" s="68"/>
      <c r="D62" s="68"/>
      <c r="E62" s="68"/>
      <c r="F62" s="68"/>
      <c r="G62" s="68"/>
      <c r="H62" s="68"/>
      <c r="I62" s="60"/>
      <c r="J62"/>
      <c r="K62" s="1"/>
      <c r="L62" s="20"/>
      <c r="M62" s="6"/>
    </row>
    <row r="63" spans="1:17" s="5" customFormat="1" ht="50.1" customHeight="1" thickBot="1" x14ac:dyDescent="0.3">
      <c r="B63" s="23" t="s">
        <v>12</v>
      </c>
      <c r="C63" s="24">
        <f>(C6-C5)+(C8-C7)+(C10-C9)+(C12-C11)+(C14-C13)+(C16-C15)</f>
        <v>1.5625</v>
      </c>
      <c r="D63" s="24">
        <f>(D6-D5)+(D8-D7)+(D10-D9)+(D12-D11)+(D14-D13)+(D16-D15)</f>
        <v>1.5625</v>
      </c>
      <c r="E63" s="24">
        <f>(E6-E5)+(E8-E7)+(E10-E9)+(E12-E11)+(E14-E13)+(E16-E15)</f>
        <v>1.5625</v>
      </c>
      <c r="F63" s="24">
        <f>(F6-F5)+(F8-F7)+(F10-F9)+(F12-F11)+(F14-F13)+(F16-F15)</f>
        <v>1.5625</v>
      </c>
      <c r="G63" s="24">
        <f>(G6-G5)+(G8-G7)+(G10-G9)+(G12-G11)+(G14-G13)+(G16-G15)</f>
        <v>1.5625</v>
      </c>
      <c r="H63" s="64">
        <f>(H6-H5)+(H8-H7)+(H10-H9)+(H12-H11)+(H14-H13)+(H16-H15)</f>
        <v>1.5625</v>
      </c>
      <c r="I63" s="60"/>
      <c r="J63"/>
      <c r="K63" s="1"/>
      <c r="L63" s="2"/>
      <c r="M63" s="6"/>
    </row>
    <row r="64" spans="1:17" s="5" customFormat="1" ht="50.1" customHeight="1" thickBot="1" x14ac:dyDescent="0.3">
      <c r="B64" s="23" t="s">
        <v>13</v>
      </c>
      <c r="C64" s="24">
        <f>(D20-D19)+(D22-D21)+(D24-D23)+(D26-D25)+(D28-D27)+(D30-D29)</f>
        <v>1.5625</v>
      </c>
      <c r="D64" s="24">
        <f>(E20-E19)+(E22-E21)+(E24-E23)+(E26-E25)+(E28-E27)+(E30-E29)</f>
        <v>1.5625</v>
      </c>
      <c r="E64" s="24">
        <f>(F20-F19)+(F22-F21)+(F24-F23)+(F26-F25)+(F28-F27)+(F30-F29)</f>
        <v>1.5625</v>
      </c>
      <c r="F64" s="24">
        <f>(G20-G19)+(G22-G21)+(G24-G23)+(G26-G25)+(G28-G27)+(G30-G29)</f>
        <v>1.5625</v>
      </c>
      <c r="G64" s="24">
        <f>(H20-H19)+(H22-H21)+(H24-H23)+(H26-H25)+(H28-H27)+(H30-H29)</f>
        <v>1.5625</v>
      </c>
      <c r="H64" s="64">
        <f>(C20-C19)+(C22-C21)+(C24-C23)+(C26-C25)+(C28-C27)+(C30-C29)</f>
        <v>1.5625</v>
      </c>
      <c r="I64" s="60"/>
      <c r="J64"/>
      <c r="K64" s="1"/>
      <c r="L64" s="2"/>
      <c r="M64" s="6"/>
    </row>
    <row r="65" spans="1:68" s="5" customFormat="1" ht="50.1" customHeight="1" thickBot="1" x14ac:dyDescent="0.3">
      <c r="A65" s="4"/>
      <c r="B65" s="23" t="s">
        <v>14</v>
      </c>
      <c r="C65" s="24">
        <f>(E34-E33)+(E36-E35)+(E38-E37)+(E40-E39)+(E42-E41)+(E44-E43)</f>
        <v>1.5625</v>
      </c>
      <c r="D65" s="24">
        <f>(F34-F33)+(F36-F35)+(F38-F37)+(F40-F39)+(F42-F41)+(F44-F43)</f>
        <v>1.5625</v>
      </c>
      <c r="E65" s="24">
        <f>(G34-G33)+(G36-G35)+(G38-G37)+(G40-G39)+(G42-G41)+(G44-G43)</f>
        <v>1.5625</v>
      </c>
      <c r="F65" s="24">
        <f>(H34-H33)+(H36-H35)+(H38-H37)+(H40-H39)+(H42-H41)+(H44-H43)</f>
        <v>1.5625</v>
      </c>
      <c r="G65" s="24">
        <f>(C34-C33)+(C36-C35)+(C38-C37)+(C40-C39)+(C42-C41)+(C44-C43)</f>
        <v>1.5625</v>
      </c>
      <c r="H65" s="64">
        <f>(D34-D33)+(D36-D35)+(D38-D37)+(D40-D39)+(D42-D41)+(D44-D43)</f>
        <v>1.5625</v>
      </c>
      <c r="I65" s="60"/>
      <c r="J65"/>
      <c r="K65" s="1"/>
      <c r="L65" s="1"/>
      <c r="M65" s="6"/>
    </row>
    <row r="66" spans="1:68" s="5" customFormat="1" ht="50.1" customHeight="1" thickBot="1" x14ac:dyDescent="0.3">
      <c r="A66" s="4"/>
      <c r="B66" s="23" t="s">
        <v>15</v>
      </c>
      <c r="C66" s="25">
        <f>(F48-F47)+(F50-F49)+(F52-F51)+(F54-F53)+(F56-F55)+(F58-F57)</f>
        <v>1.5625</v>
      </c>
      <c r="D66" s="25">
        <f>(G48-G47)+(G50-G49)+(G52-G51)+(G54-G53)+(G56-G55)+(G58-G57)</f>
        <v>1.5625</v>
      </c>
      <c r="E66" s="25">
        <f>(H48-H47)+(H50-H49)+(H52-H51)+(H54-H53)+(H56-H55)+(H58-H57)</f>
        <v>1.5625</v>
      </c>
      <c r="F66" s="25">
        <f>(C48-C47)+(C50-C49)+(C52-C51)+(C54-C53)+(C56-C55)+(C58-C57)</f>
        <v>1.5625</v>
      </c>
      <c r="G66" s="25">
        <f>(D48-D47)+(D50-D49)+(D52-D51)+(D54-D53)+(D56-D55)+(D58-D57)</f>
        <v>1.5625</v>
      </c>
      <c r="H66" s="65">
        <f>(E48-E47)+(E50-E49)+(E52-E51)+(E54-E53)+(E56-E55)+(E58-E57)</f>
        <v>1.5625</v>
      </c>
      <c r="I66" s="60"/>
      <c r="J66"/>
      <c r="K66" s="6"/>
      <c r="L66" s="6"/>
      <c r="M66" s="6"/>
    </row>
    <row r="67" spans="1:68" s="5" customFormat="1" ht="50.1" customHeight="1" thickBot="1" x14ac:dyDescent="0.3">
      <c r="A67" s="4"/>
      <c r="B67" s="26" t="s">
        <v>11</v>
      </c>
      <c r="C67" s="27">
        <f>C63+C64+C65+C66</f>
        <v>6.25</v>
      </c>
      <c r="D67" s="27">
        <f t="shared" ref="D67:H67" si="29">D63+D64+D65+D66</f>
        <v>6.25</v>
      </c>
      <c r="E67" s="27">
        <f t="shared" si="29"/>
        <v>6.25</v>
      </c>
      <c r="F67" s="27">
        <f t="shared" si="29"/>
        <v>6.25</v>
      </c>
      <c r="G67" s="27">
        <f t="shared" si="29"/>
        <v>6.25</v>
      </c>
      <c r="H67" s="66">
        <f t="shared" si="29"/>
        <v>6.25</v>
      </c>
      <c r="I67" s="61"/>
      <c r="J67"/>
    </row>
    <row r="68" spans="1:68" s="5" customFormat="1" ht="50.1" customHeight="1" x14ac:dyDescent="0.25">
      <c r="A68" s="4"/>
      <c r="B68"/>
      <c r="C68"/>
      <c r="D68"/>
      <c r="E68"/>
      <c r="F68"/>
      <c r="G68"/>
      <c r="H68"/>
      <c r="I68" s="69"/>
      <c r="J68"/>
    </row>
    <row r="69" spans="1:68" s="5" customFormat="1" ht="50.1" customHeight="1" x14ac:dyDescent="0.25">
      <c r="A69" s="4"/>
      <c r="B69" s="4"/>
      <c r="C69" s="4"/>
      <c r="E69" s="4"/>
      <c r="F69" s="4"/>
      <c r="G69" s="4"/>
      <c r="H69" s="4"/>
      <c r="I69" s="4"/>
      <c r="J69"/>
    </row>
    <row r="70" spans="1:68" s="5" customFormat="1" ht="50.1" customHeight="1" x14ac:dyDescent="0.25">
      <c r="A70" s="4"/>
      <c r="B70" s="4"/>
      <c r="C70" s="4"/>
      <c r="E70" s="4"/>
      <c r="F70" s="4"/>
      <c r="G70" s="4"/>
      <c r="H70" s="4"/>
      <c r="I70" s="4"/>
      <c r="J70"/>
    </row>
    <row r="71" spans="1:68" s="5" customFormat="1" ht="50.1" customHeight="1" x14ac:dyDescent="0.25">
      <c r="A71" s="4"/>
      <c r="B71" s="4"/>
      <c r="C71" s="4"/>
      <c r="E71" s="4"/>
      <c r="F71" s="4"/>
      <c r="G71" s="4"/>
      <c r="H71" s="4"/>
      <c r="I71" s="4"/>
      <c r="J71"/>
    </row>
    <row r="72" spans="1:68" ht="50.1" customHeight="1" x14ac:dyDescent="0.25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</row>
    <row r="73" spans="1:68" ht="50.1" customHeight="1" x14ac:dyDescent="0.25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</row>
    <row r="74" spans="1:68" ht="50.1" customHeight="1" x14ac:dyDescent="0.25"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</row>
    <row r="75" spans="1:68" ht="50.1" customHeight="1" x14ac:dyDescent="0.25"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1:68" ht="50.1" customHeight="1" x14ac:dyDescent="0.25"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1:68" ht="50.1" customHeight="1" x14ac:dyDescent="0.25"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1:68" ht="50.1" customHeight="1" x14ac:dyDescent="0.25"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1:68" ht="50.1" customHeight="1" x14ac:dyDescent="0.25"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1:68" ht="50.1" customHeight="1" x14ac:dyDescent="0.25"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11:68" ht="50.1" customHeight="1" x14ac:dyDescent="0.25"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11:68" ht="50.1" customHeight="1" x14ac:dyDescent="0.25"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11:68" ht="50.1" customHeight="1" x14ac:dyDescent="0.25"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11:68" ht="50.1" customHeight="1" x14ac:dyDescent="0.25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11:68" ht="50.1" customHeight="1" x14ac:dyDescent="0.25"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11:68" ht="50.1" customHeight="1" x14ac:dyDescent="0.25"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11:68" ht="50.1" customHeight="1" x14ac:dyDescent="0.25"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11:68" ht="50.1" customHeight="1" x14ac:dyDescent="0.25"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11:68" ht="50.1" customHeight="1" x14ac:dyDescent="0.25"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11:68" ht="50.1" customHeight="1" x14ac:dyDescent="0.25"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11:68" ht="50.1" customHeight="1" x14ac:dyDescent="0.25"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11:68" ht="50.1" customHeight="1" x14ac:dyDescent="0.25"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11:68" ht="50.1" customHeight="1" x14ac:dyDescent="0.25"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11:68" ht="50.1" customHeight="1" x14ac:dyDescent="0.25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11:68" ht="50.1" customHeight="1" x14ac:dyDescent="0.25"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11:68" ht="50.1" customHeight="1" x14ac:dyDescent="0.25"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11:68" ht="50.1" customHeight="1" x14ac:dyDescent="0.25"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11:68" ht="50.1" customHeight="1" x14ac:dyDescent="0.25"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11:68" ht="50.1" customHeight="1" x14ac:dyDescent="0.25"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11:68" ht="50.1" customHeight="1" x14ac:dyDescent="0.25"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11:68" ht="50.1" customHeight="1" x14ac:dyDescent="0.25"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11:68" ht="50.1" customHeight="1" x14ac:dyDescent="0.25"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11:68" ht="50.1" customHeight="1" x14ac:dyDescent="0.25"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11:68" ht="50.1" customHeight="1" x14ac:dyDescent="0.25"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11:68" ht="50.1" customHeight="1" x14ac:dyDescent="0.25"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11:68" ht="50.1" customHeight="1" x14ac:dyDescent="0.25"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11:68" ht="50.1" customHeight="1" x14ac:dyDescent="0.25"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11:68" ht="50.1" customHeight="1" x14ac:dyDescent="0.25"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11:68" ht="50.1" customHeight="1" x14ac:dyDescent="0.25"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11:68" ht="50.1" customHeight="1" x14ac:dyDescent="0.25"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11:68" ht="50.1" customHeight="1" x14ac:dyDescent="0.25"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11:68" ht="50.1" customHeight="1" x14ac:dyDescent="0.25"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11:68" ht="50.1" customHeight="1" x14ac:dyDescent="0.25"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11:68" ht="50.1" customHeight="1" x14ac:dyDescent="0.25"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11:68" ht="50.1" customHeight="1" x14ac:dyDescent="0.25"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11:68" ht="50.1" customHeight="1" x14ac:dyDescent="0.25"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11:68" ht="50.1" customHeight="1" x14ac:dyDescent="0.25"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11:68" ht="50.1" customHeight="1" x14ac:dyDescent="0.25"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11:68" ht="50.1" customHeight="1" x14ac:dyDescent="0.25"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11:68" ht="50.1" customHeight="1" x14ac:dyDescent="0.25"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11:68" ht="50.1" customHeight="1" x14ac:dyDescent="0.25"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11:68" ht="50.1" customHeight="1" x14ac:dyDescent="0.25"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11:68" ht="50.1" customHeight="1" x14ac:dyDescent="0.25"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11:68" ht="50.1" customHeight="1" x14ac:dyDescent="0.25"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11:68" ht="50.1" customHeight="1" x14ac:dyDescent="0.25"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11:68" ht="50.1" customHeight="1" x14ac:dyDescent="0.25"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11:68" ht="50.1" customHeight="1" x14ac:dyDescent="0.25"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11:68" ht="50.1" customHeight="1" x14ac:dyDescent="0.25"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11:68" ht="50.1" customHeight="1" x14ac:dyDescent="0.25"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11:68" ht="50.1" customHeight="1" x14ac:dyDescent="0.25"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11:68" ht="50.1" customHeight="1" x14ac:dyDescent="0.25"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11:68" ht="50.1" customHeight="1" x14ac:dyDescent="0.25"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11:68" ht="50.1" customHeight="1" x14ac:dyDescent="0.25"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11:68" ht="50.1" customHeight="1" x14ac:dyDescent="0.25"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11:68" ht="50.1" customHeight="1" x14ac:dyDescent="0.25"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11:68" ht="50.1" customHeight="1" x14ac:dyDescent="0.25"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11:68" ht="50.1" customHeight="1" x14ac:dyDescent="0.25"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11:68" ht="50.1" customHeight="1" x14ac:dyDescent="0.25"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11:68" ht="50.1" customHeight="1" x14ac:dyDescent="0.25"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11:68" ht="50.1" customHeight="1" x14ac:dyDescent="0.25"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11:68" ht="50.1" customHeight="1" x14ac:dyDescent="0.25"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11:68" ht="50.1" customHeight="1" x14ac:dyDescent="0.25"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11:68" ht="50.1" customHeight="1" x14ac:dyDescent="0.25"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11:68" ht="50.1" customHeight="1" x14ac:dyDescent="0.25"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11:68" ht="50.1" customHeight="1" x14ac:dyDescent="0.25"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11:68" ht="50.1" customHeight="1" x14ac:dyDescent="0.25"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11:68" ht="50.1" customHeight="1" x14ac:dyDescent="0.25"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11:68" ht="50.1" customHeight="1" x14ac:dyDescent="0.25"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11:68" ht="50.1" customHeight="1" x14ac:dyDescent="0.25"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11:68" ht="50.1" customHeight="1" x14ac:dyDescent="0.25"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11:68" ht="50.1" customHeight="1" x14ac:dyDescent="0.25"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11:68" ht="50.1" customHeight="1" x14ac:dyDescent="0.25"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11:68" ht="50.1" customHeight="1" x14ac:dyDescent="0.25"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11:68" ht="50.1" customHeight="1" x14ac:dyDescent="0.25"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11:68" ht="50.1" customHeight="1" x14ac:dyDescent="0.25"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11:68" ht="50.1" customHeight="1" x14ac:dyDescent="0.25"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11:68" ht="50.1" customHeight="1" x14ac:dyDescent="0.25"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11:68" ht="50.1" customHeight="1" x14ac:dyDescent="0.25"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11:68" ht="50.1" customHeight="1" x14ac:dyDescent="0.25"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</sheetData>
  <mergeCells count="248">
    <mergeCell ref="H61:H62"/>
    <mergeCell ref="I61:I67"/>
    <mergeCell ref="B61:B62"/>
    <mergeCell ref="C61:C62"/>
    <mergeCell ref="D61:D62"/>
    <mergeCell ref="E61:E62"/>
    <mergeCell ref="F61:F62"/>
    <mergeCell ref="G61:G62"/>
    <mergeCell ref="P55:P56"/>
    <mergeCell ref="Q55:Q56"/>
    <mergeCell ref="B57:B58"/>
    <mergeCell ref="K57:K58"/>
    <mergeCell ref="L57:L58"/>
    <mergeCell ref="M57:M58"/>
    <mergeCell ref="N57:N58"/>
    <mergeCell ref="O57:O58"/>
    <mergeCell ref="P57:P58"/>
    <mergeCell ref="Q57:Q58"/>
    <mergeCell ref="B55:B56"/>
    <mergeCell ref="K55:K56"/>
    <mergeCell ref="L55:L56"/>
    <mergeCell ref="M55:M56"/>
    <mergeCell ref="N55:N56"/>
    <mergeCell ref="O55:O56"/>
    <mergeCell ref="P51:P52"/>
    <mergeCell ref="Q51:Q52"/>
    <mergeCell ref="B53:B54"/>
    <mergeCell ref="K53:K54"/>
    <mergeCell ref="L53:L54"/>
    <mergeCell ref="M53:M54"/>
    <mergeCell ref="N53:N54"/>
    <mergeCell ref="O53:O54"/>
    <mergeCell ref="P53:P54"/>
    <mergeCell ref="Q53:Q54"/>
    <mergeCell ref="B51:B52"/>
    <mergeCell ref="K51:K52"/>
    <mergeCell ref="L51:L52"/>
    <mergeCell ref="M51:M52"/>
    <mergeCell ref="N51:N52"/>
    <mergeCell ref="O51:O52"/>
    <mergeCell ref="Q47:Q48"/>
    <mergeCell ref="B49:B50"/>
    <mergeCell ref="K49:K50"/>
    <mergeCell ref="L49:L50"/>
    <mergeCell ref="M49:M50"/>
    <mergeCell ref="N49:N50"/>
    <mergeCell ref="O49:O50"/>
    <mergeCell ref="P49:P50"/>
    <mergeCell ref="Q49:Q50"/>
    <mergeCell ref="O45:O46"/>
    <mergeCell ref="P45:P46"/>
    <mergeCell ref="Q45:Q46"/>
    <mergeCell ref="B47:B48"/>
    <mergeCell ref="K47:K48"/>
    <mergeCell ref="L47:L48"/>
    <mergeCell ref="M47:M48"/>
    <mergeCell ref="N47:N48"/>
    <mergeCell ref="O47:O48"/>
    <mergeCell ref="P47:P48"/>
    <mergeCell ref="H45:H46"/>
    <mergeCell ref="I45:I58"/>
    <mergeCell ref="K45:K46"/>
    <mergeCell ref="L45:L46"/>
    <mergeCell ref="M45:M46"/>
    <mergeCell ref="N45:N46"/>
    <mergeCell ref="B45:B46"/>
    <mergeCell ref="C45:C46"/>
    <mergeCell ref="D45:D46"/>
    <mergeCell ref="E45:E46"/>
    <mergeCell ref="F45:F46"/>
    <mergeCell ref="G45:G46"/>
    <mergeCell ref="P41:P42"/>
    <mergeCell ref="Q41:Q42"/>
    <mergeCell ref="B43:B44"/>
    <mergeCell ref="K43:K44"/>
    <mergeCell ref="L43:L44"/>
    <mergeCell ref="M43:M44"/>
    <mergeCell ref="N43:N44"/>
    <mergeCell ref="O43:O44"/>
    <mergeCell ref="P43:P44"/>
    <mergeCell ref="Q43:Q44"/>
    <mergeCell ref="B41:B42"/>
    <mergeCell ref="K41:K42"/>
    <mergeCell ref="L41:L42"/>
    <mergeCell ref="M41:M42"/>
    <mergeCell ref="N41:N42"/>
    <mergeCell ref="O41:O42"/>
    <mergeCell ref="P37:P38"/>
    <mergeCell ref="Q37:Q38"/>
    <mergeCell ref="B39:B40"/>
    <mergeCell ref="K39:K40"/>
    <mergeCell ref="L39:L40"/>
    <mergeCell ref="M39:M40"/>
    <mergeCell ref="N39:N40"/>
    <mergeCell ref="O39:O40"/>
    <mergeCell ref="P39:P40"/>
    <mergeCell ref="Q39:Q40"/>
    <mergeCell ref="B37:B38"/>
    <mergeCell ref="K37:K38"/>
    <mergeCell ref="L37:L38"/>
    <mergeCell ref="M37:M38"/>
    <mergeCell ref="N37:N38"/>
    <mergeCell ref="O37:O38"/>
    <mergeCell ref="Q33:Q34"/>
    <mergeCell ref="B35:B36"/>
    <mergeCell ref="K35:K36"/>
    <mergeCell ref="L35:L36"/>
    <mergeCell ref="M35:M36"/>
    <mergeCell ref="N35:N36"/>
    <mergeCell ref="O35:O36"/>
    <mergeCell ref="P35:P36"/>
    <mergeCell ref="Q35:Q36"/>
    <mergeCell ref="O31:O32"/>
    <mergeCell ref="P31:P32"/>
    <mergeCell ref="Q31:Q32"/>
    <mergeCell ref="B33:B34"/>
    <mergeCell ref="K33:K34"/>
    <mergeCell ref="L33:L34"/>
    <mergeCell ref="M33:M34"/>
    <mergeCell ref="N33:N34"/>
    <mergeCell ref="O33:O34"/>
    <mergeCell ref="P33:P34"/>
    <mergeCell ref="H31:H32"/>
    <mergeCell ref="I31:I44"/>
    <mergeCell ref="K31:K32"/>
    <mergeCell ref="L31:L32"/>
    <mergeCell ref="M31:M32"/>
    <mergeCell ref="N31:N32"/>
    <mergeCell ref="B31:B32"/>
    <mergeCell ref="C31:C32"/>
    <mergeCell ref="D31:D32"/>
    <mergeCell ref="E31:E32"/>
    <mergeCell ref="F31:F32"/>
    <mergeCell ref="G31:G32"/>
    <mergeCell ref="P27:P28"/>
    <mergeCell ref="Q27:Q28"/>
    <mergeCell ref="B29:B30"/>
    <mergeCell ref="K29:K30"/>
    <mergeCell ref="L29:L30"/>
    <mergeCell ref="M29:M30"/>
    <mergeCell ref="N29:N30"/>
    <mergeCell ref="O29:O30"/>
    <mergeCell ref="P29:P30"/>
    <mergeCell ref="Q29:Q30"/>
    <mergeCell ref="B27:B28"/>
    <mergeCell ref="K27:K28"/>
    <mergeCell ref="L27:L28"/>
    <mergeCell ref="M27:M28"/>
    <mergeCell ref="N27:N28"/>
    <mergeCell ref="O27:O28"/>
    <mergeCell ref="P23:P24"/>
    <mergeCell ref="Q23:Q24"/>
    <mergeCell ref="B25:B26"/>
    <mergeCell ref="K25:K26"/>
    <mergeCell ref="L25:L26"/>
    <mergeCell ref="M25:M26"/>
    <mergeCell ref="N25:N26"/>
    <mergeCell ref="O25:O26"/>
    <mergeCell ref="P25:P26"/>
    <mergeCell ref="Q25:Q26"/>
    <mergeCell ref="B23:B24"/>
    <mergeCell ref="K23:K24"/>
    <mergeCell ref="L23:L24"/>
    <mergeCell ref="M23:M24"/>
    <mergeCell ref="N23:N24"/>
    <mergeCell ref="O23:O24"/>
    <mergeCell ref="Q19:Q20"/>
    <mergeCell ref="B21:B22"/>
    <mergeCell ref="K21:K22"/>
    <mergeCell ref="L21:L22"/>
    <mergeCell ref="M21:M22"/>
    <mergeCell ref="N21:N22"/>
    <mergeCell ref="O21:O22"/>
    <mergeCell ref="P21:P22"/>
    <mergeCell ref="Q21:Q22"/>
    <mergeCell ref="O17:O18"/>
    <mergeCell ref="P17:P18"/>
    <mergeCell ref="Q17:Q18"/>
    <mergeCell ref="B19:B20"/>
    <mergeCell ref="K19:K20"/>
    <mergeCell ref="L19:L20"/>
    <mergeCell ref="M19:M20"/>
    <mergeCell ref="N19:N20"/>
    <mergeCell ref="O19:O20"/>
    <mergeCell ref="P19:P20"/>
    <mergeCell ref="H17:H18"/>
    <mergeCell ref="I17:I30"/>
    <mergeCell ref="K17:K18"/>
    <mergeCell ref="L17:L18"/>
    <mergeCell ref="M17:M18"/>
    <mergeCell ref="N17:N18"/>
    <mergeCell ref="B17:B18"/>
    <mergeCell ref="C17:C18"/>
    <mergeCell ref="D17:D18"/>
    <mergeCell ref="E17:E18"/>
    <mergeCell ref="F17:F18"/>
    <mergeCell ref="G17:G18"/>
    <mergeCell ref="P13:P14"/>
    <mergeCell ref="Q13:Q14"/>
    <mergeCell ref="B15:B16"/>
    <mergeCell ref="K15:K16"/>
    <mergeCell ref="L15:L16"/>
    <mergeCell ref="M15:M16"/>
    <mergeCell ref="N15:N16"/>
    <mergeCell ref="O15:O16"/>
    <mergeCell ref="P15:P16"/>
    <mergeCell ref="Q15:Q16"/>
    <mergeCell ref="B13:B14"/>
    <mergeCell ref="K13:K14"/>
    <mergeCell ref="L13:L14"/>
    <mergeCell ref="M13:M14"/>
    <mergeCell ref="N13:N14"/>
    <mergeCell ref="O13:O14"/>
    <mergeCell ref="P9:P10"/>
    <mergeCell ref="Q9:Q10"/>
    <mergeCell ref="B11:B12"/>
    <mergeCell ref="K11:K12"/>
    <mergeCell ref="L11:L12"/>
    <mergeCell ref="M11:M12"/>
    <mergeCell ref="N11:N12"/>
    <mergeCell ref="O11:O12"/>
    <mergeCell ref="P11:P12"/>
    <mergeCell ref="Q11:Q12"/>
    <mergeCell ref="B9:B10"/>
    <mergeCell ref="K9:K10"/>
    <mergeCell ref="L9:L10"/>
    <mergeCell ref="M9:M10"/>
    <mergeCell ref="N9:N10"/>
    <mergeCell ref="O9:O10"/>
    <mergeCell ref="Q5:Q6"/>
    <mergeCell ref="B7:B8"/>
    <mergeCell ref="K7:K8"/>
    <mergeCell ref="L7:L8"/>
    <mergeCell ref="M7:M8"/>
    <mergeCell ref="N7:N8"/>
    <mergeCell ref="O7:O8"/>
    <mergeCell ref="P7:P8"/>
    <mergeCell ref="Q7:Q8"/>
    <mergeCell ref="B2:I2"/>
    <mergeCell ref="K2:Q2"/>
    <mergeCell ref="I4:I16"/>
    <mergeCell ref="B5:B6"/>
    <mergeCell ref="K5:K6"/>
    <mergeCell ref="L5:L6"/>
    <mergeCell ref="M5:M6"/>
    <mergeCell ref="N5:N6"/>
    <mergeCell ref="O5:O6"/>
    <mergeCell ref="P5:P6"/>
  </mergeCells>
  <conditionalFormatting sqref="L7:Q16">
    <cfRule type="cellIs" dxfId="35" priority="34" operator="lessThan">
      <formula>0.5</formula>
    </cfRule>
    <cfRule type="cellIs" dxfId="34" priority="35" operator="equal">
      <formula>0.5</formula>
    </cfRule>
    <cfRule type="cellIs" dxfId="33" priority="36" operator="greaterThan">
      <formula>0.5</formula>
    </cfRule>
  </conditionalFormatting>
  <conditionalFormatting sqref="L11:L12">
    <cfRule type="cellIs" dxfId="32" priority="33" operator="lessThan">
      <formula>0.375</formula>
    </cfRule>
  </conditionalFormatting>
  <conditionalFormatting sqref="L9:L10">
    <cfRule type="cellIs" dxfId="31" priority="32" operator="lessThan">
      <formula>0.375</formula>
    </cfRule>
  </conditionalFormatting>
  <conditionalFormatting sqref="L13:M14">
    <cfRule type="cellIs" dxfId="30" priority="31" operator="lessThan">
      <formula>0.375</formula>
    </cfRule>
  </conditionalFormatting>
  <conditionalFormatting sqref="L13:L16 M13:M14">
    <cfRule type="cellIs" dxfId="29" priority="30" operator="lessThan">
      <formula>0.375</formula>
    </cfRule>
  </conditionalFormatting>
  <conditionalFormatting sqref="L7:L16 M13:M14">
    <cfRule type="cellIs" dxfId="28" priority="29" operator="lessThan">
      <formula>0.375</formula>
    </cfRule>
  </conditionalFormatting>
  <conditionalFormatting sqref="M7:Q16">
    <cfRule type="cellIs" dxfId="27" priority="28" operator="lessThan">
      <formula>0.375</formula>
    </cfRule>
  </conditionalFormatting>
  <conditionalFormatting sqref="M7:Q16">
    <cfRule type="cellIs" dxfId="26" priority="27" operator="lessThan">
      <formula>0.375</formula>
    </cfRule>
  </conditionalFormatting>
  <conditionalFormatting sqref="C63:H66">
    <cfRule type="cellIs" dxfId="25" priority="24" operator="lessThan">
      <formula>1.5625</formula>
    </cfRule>
    <cfRule type="cellIs" dxfId="24" priority="25" operator="greaterThan">
      <formula>1.5625</formula>
    </cfRule>
    <cfRule type="cellIs" dxfId="23" priority="26" operator="equal">
      <formula>1.5625</formula>
    </cfRule>
  </conditionalFormatting>
  <conditionalFormatting sqref="C67:H67">
    <cfRule type="cellIs" dxfId="22" priority="21" operator="greaterThan">
      <formula>6.25</formula>
    </cfRule>
    <cfRule type="cellIs" dxfId="21" priority="22" operator="lessThan">
      <formula>6.25</formula>
    </cfRule>
    <cfRule type="cellIs" dxfId="20" priority="23" operator="equal">
      <formula>6.25</formula>
    </cfRule>
  </conditionalFormatting>
  <conditionalFormatting sqref="L33:Q44">
    <cfRule type="cellIs" dxfId="19" priority="18" operator="lessThan">
      <formula>0.5</formula>
    </cfRule>
    <cfRule type="cellIs" dxfId="18" priority="19" operator="equal">
      <formula>0.5</formula>
    </cfRule>
    <cfRule type="cellIs" dxfId="17" priority="20" operator="greaterThan">
      <formula>0.5</formula>
    </cfRule>
  </conditionalFormatting>
  <conditionalFormatting sqref="L33:Q44">
    <cfRule type="cellIs" dxfId="16" priority="17" operator="lessThan">
      <formula>0.375</formula>
    </cfRule>
  </conditionalFormatting>
  <conditionalFormatting sqref="L47:Q48">
    <cfRule type="cellIs" dxfId="15" priority="14" operator="lessThan">
      <formula>0.5</formula>
    </cfRule>
    <cfRule type="cellIs" dxfId="14" priority="15" operator="equal">
      <formula>0.5</formula>
    </cfRule>
    <cfRule type="cellIs" dxfId="13" priority="16" operator="greaterThan">
      <formula>0.5</formula>
    </cfRule>
  </conditionalFormatting>
  <conditionalFormatting sqref="L47:Q48">
    <cfRule type="cellIs" dxfId="12" priority="13" operator="lessThan">
      <formula>0.375</formula>
    </cfRule>
  </conditionalFormatting>
  <conditionalFormatting sqref="L19:Q20 M21:M30">
    <cfRule type="cellIs" dxfId="11" priority="10" operator="lessThan">
      <formula>0.5</formula>
    </cfRule>
    <cfRule type="cellIs" dxfId="10" priority="11" operator="equal">
      <formula>0.5</formula>
    </cfRule>
    <cfRule type="cellIs" dxfId="9" priority="12" operator="greaterThan">
      <formula>0.5</formula>
    </cfRule>
  </conditionalFormatting>
  <conditionalFormatting sqref="L19:Q20 M21:M30">
    <cfRule type="cellIs" dxfId="8" priority="9" operator="lessThan">
      <formula>0.375</formula>
    </cfRule>
  </conditionalFormatting>
  <conditionalFormatting sqref="L21:L30 N21:Q30">
    <cfRule type="cellIs" dxfId="7" priority="6" operator="lessThan">
      <formula>0.5</formula>
    </cfRule>
    <cfRule type="cellIs" dxfId="6" priority="7" operator="equal">
      <formula>0.5</formula>
    </cfRule>
    <cfRule type="cellIs" dxfId="5" priority="8" operator="greaterThan">
      <formula>0.5</formula>
    </cfRule>
  </conditionalFormatting>
  <conditionalFormatting sqref="L21:L30 N21:Q30">
    <cfRule type="cellIs" dxfId="4" priority="5" operator="lessThan">
      <formula>0.375</formula>
    </cfRule>
  </conditionalFormatting>
  <conditionalFormatting sqref="L49:Q58 M59:Q60">
    <cfRule type="cellIs" dxfId="3" priority="2" operator="lessThan">
      <formula>0.5</formula>
    </cfRule>
    <cfRule type="cellIs" dxfId="2" priority="3" operator="equal">
      <formula>0.5</formula>
    </cfRule>
    <cfRule type="cellIs" dxfId="1" priority="4" operator="greaterThan">
      <formula>0.5</formula>
    </cfRule>
  </conditionalFormatting>
  <conditionalFormatting sqref="L49:Q58 M59:Q60">
    <cfRule type="cellIs" dxfId="0" priority="1" operator="lessThan">
      <formula>0.375</formula>
    </cfRule>
  </conditionalFormatting>
  <pageMargins left="0.7" right="0.7" top="0.75" bottom="0.75" header="0.3" footer="0.3"/>
  <pageSetup paperSize="9" scale="27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0"/>
  <sheetViews>
    <sheetView workbookViewId="0">
      <selection activeCell="I22" sqref="I22"/>
    </sheetView>
  </sheetViews>
  <sheetFormatPr baseColWidth="10" defaultRowHeight="15" x14ac:dyDescent="0.25"/>
  <sheetData>
    <row r="3" spans="2:2" x14ac:dyDescent="0.25">
      <c r="B3" t="s">
        <v>20</v>
      </c>
    </row>
    <row r="5" spans="2:2" x14ac:dyDescent="0.25">
      <c r="B5" t="s">
        <v>21</v>
      </c>
    </row>
    <row r="6" spans="2:2" x14ac:dyDescent="0.25">
      <c r="B6" t="s">
        <v>22</v>
      </c>
    </row>
    <row r="7" spans="2:2" x14ac:dyDescent="0.25">
      <c r="B7" t="s">
        <v>23</v>
      </c>
    </row>
    <row r="9" spans="2:2" x14ac:dyDescent="0.25">
      <c r="B9" t="s">
        <v>24</v>
      </c>
    </row>
    <row r="10" spans="2:2" x14ac:dyDescent="0.25">
      <c r="B10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159"/>
  <sheetViews>
    <sheetView tabSelected="1" topLeftCell="A27" zoomScale="55" zoomScaleNormal="55" workbookViewId="0">
      <selection activeCell="R36" sqref="R36"/>
    </sheetView>
  </sheetViews>
  <sheetFormatPr baseColWidth="10" defaultColWidth="20.7109375" defaultRowHeight="15" x14ac:dyDescent="0.25"/>
  <cols>
    <col min="1" max="1" width="3.5703125" style="4" customWidth="1"/>
    <col min="2" max="2" width="20.7109375" style="4" customWidth="1"/>
    <col min="3" max="3" width="30.7109375" style="4" customWidth="1"/>
    <col min="4" max="4" width="30.7109375" style="5" customWidth="1"/>
    <col min="5" max="8" width="30.7109375" style="4" customWidth="1"/>
    <col min="9" max="9" width="13.85546875" style="4" customWidth="1"/>
    <col min="11" max="11" width="20.7109375" style="4"/>
    <col min="12" max="17" width="30.7109375" style="4" customWidth="1"/>
    <col min="18" max="255" width="20.7109375" style="4"/>
    <col min="256" max="256" width="3.5703125" style="4" customWidth="1"/>
    <col min="257" max="257" width="21.5703125" style="4" customWidth="1"/>
    <col min="258" max="263" width="30.7109375" style="4" customWidth="1"/>
    <col min="264" max="264" width="13.85546875" style="4" customWidth="1"/>
    <col min="265" max="265" width="30.7109375" style="4" customWidth="1"/>
    <col min="266" max="511" width="20.7109375" style="4"/>
    <col min="512" max="512" width="3.5703125" style="4" customWidth="1"/>
    <col min="513" max="513" width="21.5703125" style="4" customWidth="1"/>
    <col min="514" max="519" width="30.7109375" style="4" customWidth="1"/>
    <col min="520" max="520" width="13.85546875" style="4" customWidth="1"/>
    <col min="521" max="521" width="30.7109375" style="4" customWidth="1"/>
    <col min="522" max="767" width="20.7109375" style="4"/>
    <col min="768" max="768" width="3.5703125" style="4" customWidth="1"/>
    <col min="769" max="769" width="21.5703125" style="4" customWidth="1"/>
    <col min="770" max="775" width="30.7109375" style="4" customWidth="1"/>
    <col min="776" max="776" width="13.85546875" style="4" customWidth="1"/>
    <col min="777" max="777" width="30.7109375" style="4" customWidth="1"/>
    <col min="778" max="1023" width="20.7109375" style="4"/>
    <col min="1024" max="1024" width="3.5703125" style="4" customWidth="1"/>
    <col min="1025" max="1025" width="21.5703125" style="4" customWidth="1"/>
    <col min="1026" max="1031" width="30.7109375" style="4" customWidth="1"/>
    <col min="1032" max="1032" width="13.85546875" style="4" customWidth="1"/>
    <col min="1033" max="1033" width="30.7109375" style="4" customWidth="1"/>
    <col min="1034" max="1279" width="20.7109375" style="4"/>
    <col min="1280" max="1280" width="3.5703125" style="4" customWidth="1"/>
    <col min="1281" max="1281" width="21.5703125" style="4" customWidth="1"/>
    <col min="1282" max="1287" width="30.7109375" style="4" customWidth="1"/>
    <col min="1288" max="1288" width="13.85546875" style="4" customWidth="1"/>
    <col min="1289" max="1289" width="30.7109375" style="4" customWidth="1"/>
    <col min="1290" max="1535" width="20.7109375" style="4"/>
    <col min="1536" max="1536" width="3.5703125" style="4" customWidth="1"/>
    <col min="1537" max="1537" width="21.5703125" style="4" customWidth="1"/>
    <col min="1538" max="1543" width="30.7109375" style="4" customWidth="1"/>
    <col min="1544" max="1544" width="13.85546875" style="4" customWidth="1"/>
    <col min="1545" max="1545" width="30.7109375" style="4" customWidth="1"/>
    <col min="1546" max="1791" width="20.7109375" style="4"/>
    <col min="1792" max="1792" width="3.5703125" style="4" customWidth="1"/>
    <col min="1793" max="1793" width="21.5703125" style="4" customWidth="1"/>
    <col min="1794" max="1799" width="30.7109375" style="4" customWidth="1"/>
    <col min="1800" max="1800" width="13.85546875" style="4" customWidth="1"/>
    <col min="1801" max="1801" width="30.7109375" style="4" customWidth="1"/>
    <col min="1802" max="2047" width="20.7109375" style="4"/>
    <col min="2048" max="2048" width="3.5703125" style="4" customWidth="1"/>
    <col min="2049" max="2049" width="21.5703125" style="4" customWidth="1"/>
    <col min="2050" max="2055" width="30.7109375" style="4" customWidth="1"/>
    <col min="2056" max="2056" width="13.85546875" style="4" customWidth="1"/>
    <col min="2057" max="2057" width="30.7109375" style="4" customWidth="1"/>
    <col min="2058" max="2303" width="20.7109375" style="4"/>
    <col min="2304" max="2304" width="3.5703125" style="4" customWidth="1"/>
    <col min="2305" max="2305" width="21.5703125" style="4" customWidth="1"/>
    <col min="2306" max="2311" width="30.7109375" style="4" customWidth="1"/>
    <col min="2312" max="2312" width="13.85546875" style="4" customWidth="1"/>
    <col min="2313" max="2313" width="30.7109375" style="4" customWidth="1"/>
    <col min="2314" max="2559" width="20.7109375" style="4"/>
    <col min="2560" max="2560" width="3.5703125" style="4" customWidth="1"/>
    <col min="2561" max="2561" width="21.5703125" style="4" customWidth="1"/>
    <col min="2562" max="2567" width="30.7109375" style="4" customWidth="1"/>
    <col min="2568" max="2568" width="13.85546875" style="4" customWidth="1"/>
    <col min="2569" max="2569" width="30.7109375" style="4" customWidth="1"/>
    <col min="2570" max="2815" width="20.7109375" style="4"/>
    <col min="2816" max="2816" width="3.5703125" style="4" customWidth="1"/>
    <col min="2817" max="2817" width="21.5703125" style="4" customWidth="1"/>
    <col min="2818" max="2823" width="30.7109375" style="4" customWidth="1"/>
    <col min="2824" max="2824" width="13.85546875" style="4" customWidth="1"/>
    <col min="2825" max="2825" width="30.7109375" style="4" customWidth="1"/>
    <col min="2826" max="3071" width="20.7109375" style="4"/>
    <col min="3072" max="3072" width="3.5703125" style="4" customWidth="1"/>
    <col min="3073" max="3073" width="21.5703125" style="4" customWidth="1"/>
    <col min="3074" max="3079" width="30.7109375" style="4" customWidth="1"/>
    <col min="3080" max="3080" width="13.85546875" style="4" customWidth="1"/>
    <col min="3081" max="3081" width="30.7109375" style="4" customWidth="1"/>
    <col min="3082" max="3327" width="20.7109375" style="4"/>
    <col min="3328" max="3328" width="3.5703125" style="4" customWidth="1"/>
    <col min="3329" max="3329" width="21.5703125" style="4" customWidth="1"/>
    <col min="3330" max="3335" width="30.7109375" style="4" customWidth="1"/>
    <col min="3336" max="3336" width="13.85546875" style="4" customWidth="1"/>
    <col min="3337" max="3337" width="30.7109375" style="4" customWidth="1"/>
    <col min="3338" max="3583" width="20.7109375" style="4"/>
    <col min="3584" max="3584" width="3.5703125" style="4" customWidth="1"/>
    <col min="3585" max="3585" width="21.5703125" style="4" customWidth="1"/>
    <col min="3586" max="3591" width="30.7109375" style="4" customWidth="1"/>
    <col min="3592" max="3592" width="13.85546875" style="4" customWidth="1"/>
    <col min="3593" max="3593" width="30.7109375" style="4" customWidth="1"/>
    <col min="3594" max="3839" width="20.7109375" style="4"/>
    <col min="3840" max="3840" width="3.5703125" style="4" customWidth="1"/>
    <col min="3841" max="3841" width="21.5703125" style="4" customWidth="1"/>
    <col min="3842" max="3847" width="30.7109375" style="4" customWidth="1"/>
    <col min="3848" max="3848" width="13.85546875" style="4" customWidth="1"/>
    <col min="3849" max="3849" width="30.7109375" style="4" customWidth="1"/>
    <col min="3850" max="4095" width="20.7109375" style="4"/>
    <col min="4096" max="4096" width="3.5703125" style="4" customWidth="1"/>
    <col min="4097" max="4097" width="21.5703125" style="4" customWidth="1"/>
    <col min="4098" max="4103" width="30.7109375" style="4" customWidth="1"/>
    <col min="4104" max="4104" width="13.85546875" style="4" customWidth="1"/>
    <col min="4105" max="4105" width="30.7109375" style="4" customWidth="1"/>
    <col min="4106" max="4351" width="20.7109375" style="4"/>
    <col min="4352" max="4352" width="3.5703125" style="4" customWidth="1"/>
    <col min="4353" max="4353" width="21.5703125" style="4" customWidth="1"/>
    <col min="4354" max="4359" width="30.7109375" style="4" customWidth="1"/>
    <col min="4360" max="4360" width="13.85546875" style="4" customWidth="1"/>
    <col min="4361" max="4361" width="30.7109375" style="4" customWidth="1"/>
    <col min="4362" max="4607" width="20.7109375" style="4"/>
    <col min="4608" max="4608" width="3.5703125" style="4" customWidth="1"/>
    <col min="4609" max="4609" width="21.5703125" style="4" customWidth="1"/>
    <col min="4610" max="4615" width="30.7109375" style="4" customWidth="1"/>
    <col min="4616" max="4616" width="13.85546875" style="4" customWidth="1"/>
    <col min="4617" max="4617" width="30.7109375" style="4" customWidth="1"/>
    <col min="4618" max="4863" width="20.7109375" style="4"/>
    <col min="4864" max="4864" width="3.5703125" style="4" customWidth="1"/>
    <col min="4865" max="4865" width="21.5703125" style="4" customWidth="1"/>
    <col min="4866" max="4871" width="30.7109375" style="4" customWidth="1"/>
    <col min="4872" max="4872" width="13.85546875" style="4" customWidth="1"/>
    <col min="4873" max="4873" width="30.7109375" style="4" customWidth="1"/>
    <col min="4874" max="5119" width="20.7109375" style="4"/>
    <col min="5120" max="5120" width="3.5703125" style="4" customWidth="1"/>
    <col min="5121" max="5121" width="21.5703125" style="4" customWidth="1"/>
    <col min="5122" max="5127" width="30.7109375" style="4" customWidth="1"/>
    <col min="5128" max="5128" width="13.85546875" style="4" customWidth="1"/>
    <col min="5129" max="5129" width="30.7109375" style="4" customWidth="1"/>
    <col min="5130" max="5375" width="20.7109375" style="4"/>
    <col min="5376" max="5376" width="3.5703125" style="4" customWidth="1"/>
    <col min="5377" max="5377" width="21.5703125" style="4" customWidth="1"/>
    <col min="5378" max="5383" width="30.7109375" style="4" customWidth="1"/>
    <col min="5384" max="5384" width="13.85546875" style="4" customWidth="1"/>
    <col min="5385" max="5385" width="30.7109375" style="4" customWidth="1"/>
    <col min="5386" max="5631" width="20.7109375" style="4"/>
    <col min="5632" max="5632" width="3.5703125" style="4" customWidth="1"/>
    <col min="5633" max="5633" width="21.5703125" style="4" customWidth="1"/>
    <col min="5634" max="5639" width="30.7109375" style="4" customWidth="1"/>
    <col min="5640" max="5640" width="13.85546875" style="4" customWidth="1"/>
    <col min="5641" max="5641" width="30.7109375" style="4" customWidth="1"/>
    <col min="5642" max="5887" width="20.7109375" style="4"/>
    <col min="5888" max="5888" width="3.5703125" style="4" customWidth="1"/>
    <col min="5889" max="5889" width="21.5703125" style="4" customWidth="1"/>
    <col min="5890" max="5895" width="30.7109375" style="4" customWidth="1"/>
    <col min="5896" max="5896" width="13.85546875" style="4" customWidth="1"/>
    <col min="5897" max="5897" width="30.7109375" style="4" customWidth="1"/>
    <col min="5898" max="6143" width="20.7109375" style="4"/>
    <col min="6144" max="6144" width="3.5703125" style="4" customWidth="1"/>
    <col min="6145" max="6145" width="21.5703125" style="4" customWidth="1"/>
    <col min="6146" max="6151" width="30.7109375" style="4" customWidth="1"/>
    <col min="6152" max="6152" width="13.85546875" style="4" customWidth="1"/>
    <col min="6153" max="6153" width="30.7109375" style="4" customWidth="1"/>
    <col min="6154" max="6399" width="20.7109375" style="4"/>
    <col min="6400" max="6400" width="3.5703125" style="4" customWidth="1"/>
    <col min="6401" max="6401" width="21.5703125" style="4" customWidth="1"/>
    <col min="6402" max="6407" width="30.7109375" style="4" customWidth="1"/>
    <col min="6408" max="6408" width="13.85546875" style="4" customWidth="1"/>
    <col min="6409" max="6409" width="30.7109375" style="4" customWidth="1"/>
    <col min="6410" max="6655" width="20.7109375" style="4"/>
    <col min="6656" max="6656" width="3.5703125" style="4" customWidth="1"/>
    <col min="6657" max="6657" width="21.5703125" style="4" customWidth="1"/>
    <col min="6658" max="6663" width="30.7109375" style="4" customWidth="1"/>
    <col min="6664" max="6664" width="13.85546875" style="4" customWidth="1"/>
    <col min="6665" max="6665" width="30.7109375" style="4" customWidth="1"/>
    <col min="6666" max="6911" width="20.7109375" style="4"/>
    <col min="6912" max="6912" width="3.5703125" style="4" customWidth="1"/>
    <col min="6913" max="6913" width="21.5703125" style="4" customWidth="1"/>
    <col min="6914" max="6919" width="30.7109375" style="4" customWidth="1"/>
    <col min="6920" max="6920" width="13.85546875" style="4" customWidth="1"/>
    <col min="6921" max="6921" width="30.7109375" style="4" customWidth="1"/>
    <col min="6922" max="7167" width="20.7109375" style="4"/>
    <col min="7168" max="7168" width="3.5703125" style="4" customWidth="1"/>
    <col min="7169" max="7169" width="21.5703125" style="4" customWidth="1"/>
    <col min="7170" max="7175" width="30.7109375" style="4" customWidth="1"/>
    <col min="7176" max="7176" width="13.85546875" style="4" customWidth="1"/>
    <col min="7177" max="7177" width="30.7109375" style="4" customWidth="1"/>
    <col min="7178" max="7423" width="20.7109375" style="4"/>
    <col min="7424" max="7424" width="3.5703125" style="4" customWidth="1"/>
    <col min="7425" max="7425" width="21.5703125" style="4" customWidth="1"/>
    <col min="7426" max="7431" width="30.7109375" style="4" customWidth="1"/>
    <col min="7432" max="7432" width="13.85546875" style="4" customWidth="1"/>
    <col min="7433" max="7433" width="30.7109375" style="4" customWidth="1"/>
    <col min="7434" max="7679" width="20.7109375" style="4"/>
    <col min="7680" max="7680" width="3.5703125" style="4" customWidth="1"/>
    <col min="7681" max="7681" width="21.5703125" style="4" customWidth="1"/>
    <col min="7682" max="7687" width="30.7109375" style="4" customWidth="1"/>
    <col min="7688" max="7688" width="13.85546875" style="4" customWidth="1"/>
    <col min="7689" max="7689" width="30.7109375" style="4" customWidth="1"/>
    <col min="7690" max="7935" width="20.7109375" style="4"/>
    <col min="7936" max="7936" width="3.5703125" style="4" customWidth="1"/>
    <col min="7937" max="7937" width="21.5703125" style="4" customWidth="1"/>
    <col min="7938" max="7943" width="30.7109375" style="4" customWidth="1"/>
    <col min="7944" max="7944" width="13.85546875" style="4" customWidth="1"/>
    <col min="7945" max="7945" width="30.7109375" style="4" customWidth="1"/>
    <col min="7946" max="8191" width="20.7109375" style="4"/>
    <col min="8192" max="8192" width="3.5703125" style="4" customWidth="1"/>
    <col min="8193" max="8193" width="21.5703125" style="4" customWidth="1"/>
    <col min="8194" max="8199" width="30.7109375" style="4" customWidth="1"/>
    <col min="8200" max="8200" width="13.85546875" style="4" customWidth="1"/>
    <col min="8201" max="8201" width="30.7109375" style="4" customWidth="1"/>
    <col min="8202" max="8447" width="20.7109375" style="4"/>
    <col min="8448" max="8448" width="3.5703125" style="4" customWidth="1"/>
    <col min="8449" max="8449" width="21.5703125" style="4" customWidth="1"/>
    <col min="8450" max="8455" width="30.7109375" style="4" customWidth="1"/>
    <col min="8456" max="8456" width="13.85546875" style="4" customWidth="1"/>
    <col min="8457" max="8457" width="30.7109375" style="4" customWidth="1"/>
    <col min="8458" max="8703" width="20.7109375" style="4"/>
    <col min="8704" max="8704" width="3.5703125" style="4" customWidth="1"/>
    <col min="8705" max="8705" width="21.5703125" style="4" customWidth="1"/>
    <col min="8706" max="8711" width="30.7109375" style="4" customWidth="1"/>
    <col min="8712" max="8712" width="13.85546875" style="4" customWidth="1"/>
    <col min="8713" max="8713" width="30.7109375" style="4" customWidth="1"/>
    <col min="8714" max="8959" width="20.7109375" style="4"/>
    <col min="8960" max="8960" width="3.5703125" style="4" customWidth="1"/>
    <col min="8961" max="8961" width="21.5703125" style="4" customWidth="1"/>
    <col min="8962" max="8967" width="30.7109375" style="4" customWidth="1"/>
    <col min="8968" max="8968" width="13.85546875" style="4" customWidth="1"/>
    <col min="8969" max="8969" width="30.7109375" style="4" customWidth="1"/>
    <col min="8970" max="9215" width="20.7109375" style="4"/>
    <col min="9216" max="9216" width="3.5703125" style="4" customWidth="1"/>
    <col min="9217" max="9217" width="21.5703125" style="4" customWidth="1"/>
    <col min="9218" max="9223" width="30.7109375" style="4" customWidth="1"/>
    <col min="9224" max="9224" width="13.85546875" style="4" customWidth="1"/>
    <col min="9225" max="9225" width="30.7109375" style="4" customWidth="1"/>
    <col min="9226" max="9471" width="20.7109375" style="4"/>
    <col min="9472" max="9472" width="3.5703125" style="4" customWidth="1"/>
    <col min="9473" max="9473" width="21.5703125" style="4" customWidth="1"/>
    <col min="9474" max="9479" width="30.7109375" style="4" customWidth="1"/>
    <col min="9480" max="9480" width="13.85546875" style="4" customWidth="1"/>
    <col min="9481" max="9481" width="30.7109375" style="4" customWidth="1"/>
    <col min="9482" max="9727" width="20.7109375" style="4"/>
    <col min="9728" max="9728" width="3.5703125" style="4" customWidth="1"/>
    <col min="9729" max="9729" width="21.5703125" style="4" customWidth="1"/>
    <col min="9730" max="9735" width="30.7109375" style="4" customWidth="1"/>
    <col min="9736" max="9736" width="13.85546875" style="4" customWidth="1"/>
    <col min="9737" max="9737" width="30.7109375" style="4" customWidth="1"/>
    <col min="9738" max="9983" width="20.7109375" style="4"/>
    <col min="9984" max="9984" width="3.5703125" style="4" customWidth="1"/>
    <col min="9985" max="9985" width="21.5703125" style="4" customWidth="1"/>
    <col min="9986" max="9991" width="30.7109375" style="4" customWidth="1"/>
    <col min="9992" max="9992" width="13.85546875" style="4" customWidth="1"/>
    <col min="9993" max="9993" width="30.7109375" style="4" customWidth="1"/>
    <col min="9994" max="10239" width="20.7109375" style="4"/>
    <col min="10240" max="10240" width="3.5703125" style="4" customWidth="1"/>
    <col min="10241" max="10241" width="21.5703125" style="4" customWidth="1"/>
    <col min="10242" max="10247" width="30.7109375" style="4" customWidth="1"/>
    <col min="10248" max="10248" width="13.85546875" style="4" customWidth="1"/>
    <col min="10249" max="10249" width="30.7109375" style="4" customWidth="1"/>
    <col min="10250" max="10495" width="20.7109375" style="4"/>
    <col min="10496" max="10496" width="3.5703125" style="4" customWidth="1"/>
    <col min="10497" max="10497" width="21.5703125" style="4" customWidth="1"/>
    <col min="10498" max="10503" width="30.7109375" style="4" customWidth="1"/>
    <col min="10504" max="10504" width="13.85546875" style="4" customWidth="1"/>
    <col min="10505" max="10505" width="30.7109375" style="4" customWidth="1"/>
    <col min="10506" max="10751" width="20.7109375" style="4"/>
    <col min="10752" max="10752" width="3.5703125" style="4" customWidth="1"/>
    <col min="10753" max="10753" width="21.5703125" style="4" customWidth="1"/>
    <col min="10754" max="10759" width="30.7109375" style="4" customWidth="1"/>
    <col min="10760" max="10760" width="13.85546875" style="4" customWidth="1"/>
    <col min="10761" max="10761" width="30.7109375" style="4" customWidth="1"/>
    <col min="10762" max="11007" width="20.7109375" style="4"/>
    <col min="11008" max="11008" width="3.5703125" style="4" customWidth="1"/>
    <col min="11009" max="11009" width="21.5703125" style="4" customWidth="1"/>
    <col min="11010" max="11015" width="30.7109375" style="4" customWidth="1"/>
    <col min="11016" max="11016" width="13.85546875" style="4" customWidth="1"/>
    <col min="11017" max="11017" width="30.7109375" style="4" customWidth="1"/>
    <col min="11018" max="11263" width="20.7109375" style="4"/>
    <col min="11264" max="11264" width="3.5703125" style="4" customWidth="1"/>
    <col min="11265" max="11265" width="21.5703125" style="4" customWidth="1"/>
    <col min="11266" max="11271" width="30.7109375" style="4" customWidth="1"/>
    <col min="11272" max="11272" width="13.85546875" style="4" customWidth="1"/>
    <col min="11273" max="11273" width="30.7109375" style="4" customWidth="1"/>
    <col min="11274" max="11519" width="20.7109375" style="4"/>
    <col min="11520" max="11520" width="3.5703125" style="4" customWidth="1"/>
    <col min="11521" max="11521" width="21.5703125" style="4" customWidth="1"/>
    <col min="11522" max="11527" width="30.7109375" style="4" customWidth="1"/>
    <col min="11528" max="11528" width="13.85546875" style="4" customWidth="1"/>
    <col min="11529" max="11529" width="30.7109375" style="4" customWidth="1"/>
    <col min="11530" max="11775" width="20.7109375" style="4"/>
    <col min="11776" max="11776" width="3.5703125" style="4" customWidth="1"/>
    <col min="11777" max="11777" width="21.5703125" style="4" customWidth="1"/>
    <col min="11778" max="11783" width="30.7109375" style="4" customWidth="1"/>
    <col min="11784" max="11784" width="13.85546875" style="4" customWidth="1"/>
    <col min="11785" max="11785" width="30.7109375" style="4" customWidth="1"/>
    <col min="11786" max="12031" width="20.7109375" style="4"/>
    <col min="12032" max="12032" width="3.5703125" style="4" customWidth="1"/>
    <col min="12033" max="12033" width="21.5703125" style="4" customWidth="1"/>
    <col min="12034" max="12039" width="30.7109375" style="4" customWidth="1"/>
    <col min="12040" max="12040" width="13.85546875" style="4" customWidth="1"/>
    <col min="12041" max="12041" width="30.7109375" style="4" customWidth="1"/>
    <col min="12042" max="12287" width="20.7109375" style="4"/>
    <col min="12288" max="12288" width="3.5703125" style="4" customWidth="1"/>
    <col min="12289" max="12289" width="21.5703125" style="4" customWidth="1"/>
    <col min="12290" max="12295" width="30.7109375" style="4" customWidth="1"/>
    <col min="12296" max="12296" width="13.85546875" style="4" customWidth="1"/>
    <col min="12297" max="12297" width="30.7109375" style="4" customWidth="1"/>
    <col min="12298" max="12543" width="20.7109375" style="4"/>
    <col min="12544" max="12544" width="3.5703125" style="4" customWidth="1"/>
    <col min="12545" max="12545" width="21.5703125" style="4" customWidth="1"/>
    <col min="12546" max="12551" width="30.7109375" style="4" customWidth="1"/>
    <col min="12552" max="12552" width="13.85546875" style="4" customWidth="1"/>
    <col min="12553" max="12553" width="30.7109375" style="4" customWidth="1"/>
    <col min="12554" max="12799" width="20.7109375" style="4"/>
    <col min="12800" max="12800" width="3.5703125" style="4" customWidth="1"/>
    <col min="12801" max="12801" width="21.5703125" style="4" customWidth="1"/>
    <col min="12802" max="12807" width="30.7109375" style="4" customWidth="1"/>
    <col min="12808" max="12808" width="13.85546875" style="4" customWidth="1"/>
    <col min="12809" max="12809" width="30.7109375" style="4" customWidth="1"/>
    <col min="12810" max="13055" width="20.7109375" style="4"/>
    <col min="13056" max="13056" width="3.5703125" style="4" customWidth="1"/>
    <col min="13057" max="13057" width="21.5703125" style="4" customWidth="1"/>
    <col min="13058" max="13063" width="30.7109375" style="4" customWidth="1"/>
    <col min="13064" max="13064" width="13.85546875" style="4" customWidth="1"/>
    <col min="13065" max="13065" width="30.7109375" style="4" customWidth="1"/>
    <col min="13066" max="13311" width="20.7109375" style="4"/>
    <col min="13312" max="13312" width="3.5703125" style="4" customWidth="1"/>
    <col min="13313" max="13313" width="21.5703125" style="4" customWidth="1"/>
    <col min="13314" max="13319" width="30.7109375" style="4" customWidth="1"/>
    <col min="13320" max="13320" width="13.85546875" style="4" customWidth="1"/>
    <col min="13321" max="13321" width="30.7109375" style="4" customWidth="1"/>
    <col min="13322" max="13567" width="20.7109375" style="4"/>
    <col min="13568" max="13568" width="3.5703125" style="4" customWidth="1"/>
    <col min="13569" max="13569" width="21.5703125" style="4" customWidth="1"/>
    <col min="13570" max="13575" width="30.7109375" style="4" customWidth="1"/>
    <col min="13576" max="13576" width="13.85546875" style="4" customWidth="1"/>
    <col min="13577" max="13577" width="30.7109375" style="4" customWidth="1"/>
    <col min="13578" max="13823" width="20.7109375" style="4"/>
    <col min="13824" max="13824" width="3.5703125" style="4" customWidth="1"/>
    <col min="13825" max="13825" width="21.5703125" style="4" customWidth="1"/>
    <col min="13826" max="13831" width="30.7109375" style="4" customWidth="1"/>
    <col min="13832" max="13832" width="13.85546875" style="4" customWidth="1"/>
    <col min="13833" max="13833" width="30.7109375" style="4" customWidth="1"/>
    <col min="13834" max="14079" width="20.7109375" style="4"/>
    <col min="14080" max="14080" width="3.5703125" style="4" customWidth="1"/>
    <col min="14081" max="14081" width="21.5703125" style="4" customWidth="1"/>
    <col min="14082" max="14087" width="30.7109375" style="4" customWidth="1"/>
    <col min="14088" max="14088" width="13.85546875" style="4" customWidth="1"/>
    <col min="14089" max="14089" width="30.7109375" style="4" customWidth="1"/>
    <col min="14090" max="14335" width="20.7109375" style="4"/>
    <col min="14336" max="14336" width="3.5703125" style="4" customWidth="1"/>
    <col min="14337" max="14337" width="21.5703125" style="4" customWidth="1"/>
    <col min="14338" max="14343" width="30.7109375" style="4" customWidth="1"/>
    <col min="14344" max="14344" width="13.85546875" style="4" customWidth="1"/>
    <col min="14345" max="14345" width="30.7109375" style="4" customWidth="1"/>
    <col min="14346" max="14591" width="20.7109375" style="4"/>
    <col min="14592" max="14592" width="3.5703125" style="4" customWidth="1"/>
    <col min="14593" max="14593" width="21.5703125" style="4" customWidth="1"/>
    <col min="14594" max="14599" width="30.7109375" style="4" customWidth="1"/>
    <col min="14600" max="14600" width="13.85546875" style="4" customWidth="1"/>
    <col min="14601" max="14601" width="30.7109375" style="4" customWidth="1"/>
    <col min="14602" max="14847" width="20.7109375" style="4"/>
    <col min="14848" max="14848" width="3.5703125" style="4" customWidth="1"/>
    <col min="14849" max="14849" width="21.5703125" style="4" customWidth="1"/>
    <col min="14850" max="14855" width="30.7109375" style="4" customWidth="1"/>
    <col min="14856" max="14856" width="13.85546875" style="4" customWidth="1"/>
    <col min="14857" max="14857" width="30.7109375" style="4" customWidth="1"/>
    <col min="14858" max="15103" width="20.7109375" style="4"/>
    <col min="15104" max="15104" width="3.5703125" style="4" customWidth="1"/>
    <col min="15105" max="15105" width="21.5703125" style="4" customWidth="1"/>
    <col min="15106" max="15111" width="30.7109375" style="4" customWidth="1"/>
    <col min="15112" max="15112" width="13.85546875" style="4" customWidth="1"/>
    <col min="15113" max="15113" width="30.7109375" style="4" customWidth="1"/>
    <col min="15114" max="15359" width="20.7109375" style="4"/>
    <col min="15360" max="15360" width="3.5703125" style="4" customWidth="1"/>
    <col min="15361" max="15361" width="21.5703125" style="4" customWidth="1"/>
    <col min="15362" max="15367" width="30.7109375" style="4" customWidth="1"/>
    <col min="15368" max="15368" width="13.85546875" style="4" customWidth="1"/>
    <col min="15369" max="15369" width="30.7109375" style="4" customWidth="1"/>
    <col min="15370" max="15615" width="20.7109375" style="4"/>
    <col min="15616" max="15616" width="3.5703125" style="4" customWidth="1"/>
    <col min="15617" max="15617" width="21.5703125" style="4" customWidth="1"/>
    <col min="15618" max="15623" width="30.7109375" style="4" customWidth="1"/>
    <col min="15624" max="15624" width="13.85546875" style="4" customWidth="1"/>
    <col min="15625" max="15625" width="30.7109375" style="4" customWidth="1"/>
    <col min="15626" max="15871" width="20.7109375" style="4"/>
    <col min="15872" max="15872" width="3.5703125" style="4" customWidth="1"/>
    <col min="15873" max="15873" width="21.5703125" style="4" customWidth="1"/>
    <col min="15874" max="15879" width="30.7109375" style="4" customWidth="1"/>
    <col min="15880" max="15880" width="13.85546875" style="4" customWidth="1"/>
    <col min="15881" max="15881" width="30.7109375" style="4" customWidth="1"/>
    <col min="15882" max="16127" width="20.7109375" style="4"/>
    <col min="16128" max="16128" width="3.5703125" style="4" customWidth="1"/>
    <col min="16129" max="16129" width="21.5703125" style="4" customWidth="1"/>
    <col min="16130" max="16135" width="30.7109375" style="4" customWidth="1"/>
    <col min="16136" max="16136" width="13.85546875" style="4" customWidth="1"/>
    <col min="16137" max="16137" width="30.7109375" style="4" customWidth="1"/>
    <col min="16138" max="16384" width="20.7109375" style="4"/>
  </cols>
  <sheetData>
    <row r="1" spans="1:20" ht="18.75" customHeight="1" x14ac:dyDescent="0.25"/>
    <row r="2" spans="1:20" s="5" customFormat="1" ht="49.5" customHeight="1" thickBot="1" x14ac:dyDescent="0.3">
      <c r="A2" s="4"/>
      <c r="B2" s="54" t="s">
        <v>18</v>
      </c>
      <c r="C2" s="54"/>
      <c r="D2" s="54"/>
      <c r="E2" s="54"/>
      <c r="F2" s="54"/>
      <c r="G2" s="54"/>
      <c r="H2" s="54"/>
      <c r="I2" s="54"/>
      <c r="J2"/>
      <c r="K2" s="51" t="s">
        <v>16</v>
      </c>
      <c r="L2" s="51"/>
      <c r="M2" s="51"/>
      <c r="N2" s="51"/>
      <c r="O2" s="51"/>
      <c r="P2" s="51"/>
      <c r="Q2" s="51"/>
      <c r="R2" s="11"/>
      <c r="S2" s="11"/>
      <c r="T2" s="11"/>
    </row>
    <row r="3" spans="1:20" s="5" customFormat="1" ht="50.1" customHeight="1" thickBot="1" x14ac:dyDescent="0.3">
      <c r="A3" s="4"/>
      <c r="B3" s="28"/>
      <c r="C3" s="34" t="s">
        <v>26</v>
      </c>
      <c r="D3" s="34" t="s">
        <v>27</v>
      </c>
      <c r="E3" s="34" t="s">
        <v>28</v>
      </c>
      <c r="F3" s="34" t="s">
        <v>29</v>
      </c>
      <c r="G3" s="34" t="s">
        <v>30</v>
      </c>
      <c r="H3" s="34" t="s">
        <v>31</v>
      </c>
      <c r="I3" s="7"/>
      <c r="J3"/>
      <c r="K3" s="30"/>
      <c r="L3" s="34" t="s">
        <v>26</v>
      </c>
      <c r="M3" s="34" t="s">
        <v>27</v>
      </c>
      <c r="N3" s="34" t="s">
        <v>28</v>
      </c>
      <c r="O3" s="34" t="s">
        <v>29</v>
      </c>
      <c r="P3" s="34" t="s">
        <v>30</v>
      </c>
      <c r="Q3" s="34" t="s">
        <v>31</v>
      </c>
      <c r="R3" s="10"/>
    </row>
    <row r="4" spans="1:20" s="5" customFormat="1" ht="50.1" customHeight="1" thickBot="1" x14ac:dyDescent="0.3">
      <c r="B4" s="8">
        <v>41791</v>
      </c>
      <c r="C4" s="3"/>
      <c r="D4" s="3"/>
      <c r="E4" s="3"/>
      <c r="F4" s="3"/>
      <c r="G4" s="3"/>
      <c r="H4" s="29"/>
      <c r="I4" s="55" t="s">
        <v>7</v>
      </c>
      <c r="J4"/>
      <c r="K4" s="31"/>
      <c r="L4" s="32"/>
      <c r="M4" s="33"/>
      <c r="N4" s="33"/>
      <c r="O4" s="33"/>
      <c r="P4" s="33"/>
      <c r="Q4" s="33"/>
      <c r="R4" s="9"/>
    </row>
    <row r="5" spans="1:20" s="5" customFormat="1" ht="24.95" customHeight="1" thickBot="1" x14ac:dyDescent="0.3">
      <c r="B5" s="49">
        <v>41946</v>
      </c>
      <c r="C5" s="12">
        <v>0.32291666666666669</v>
      </c>
      <c r="D5" s="39"/>
      <c r="E5" s="41"/>
      <c r="F5" s="14">
        <v>0.625</v>
      </c>
      <c r="G5" s="39"/>
      <c r="H5" s="18">
        <v>0.4375</v>
      </c>
      <c r="I5" s="47"/>
      <c r="J5"/>
      <c r="K5" s="49">
        <v>41946</v>
      </c>
      <c r="L5" s="52"/>
      <c r="M5" s="52"/>
      <c r="N5" s="52"/>
      <c r="O5" s="52"/>
      <c r="P5" s="52"/>
      <c r="Q5" s="52"/>
    </row>
    <row r="6" spans="1:20" s="5" customFormat="1" ht="24.95" customHeight="1" thickBot="1" x14ac:dyDescent="0.3">
      <c r="B6" s="50"/>
      <c r="C6" s="13">
        <v>0.63541666666666663</v>
      </c>
      <c r="D6" s="40"/>
      <c r="E6" s="42"/>
      <c r="F6" s="15">
        <v>0.91666666666666663</v>
      </c>
      <c r="G6" s="40"/>
      <c r="H6" s="19">
        <v>0.75</v>
      </c>
      <c r="I6" s="47"/>
      <c r="J6"/>
      <c r="K6" s="50"/>
      <c r="L6" s="53"/>
      <c r="M6" s="53"/>
      <c r="N6" s="53"/>
      <c r="O6" s="53"/>
      <c r="P6" s="53"/>
      <c r="Q6" s="53"/>
    </row>
    <row r="7" spans="1:20" s="5" customFormat="1" ht="24.95" customHeight="1" thickBot="1" x14ac:dyDescent="0.3">
      <c r="A7" s="4"/>
      <c r="B7" s="49">
        <v>41947</v>
      </c>
      <c r="C7" s="21"/>
      <c r="D7" s="40"/>
      <c r="E7" s="42"/>
      <c r="F7" s="18">
        <v>0.5</v>
      </c>
      <c r="G7" s="40"/>
      <c r="H7" s="12">
        <v>0.32291666666666669</v>
      </c>
      <c r="I7" s="47"/>
      <c r="J7"/>
      <c r="K7" s="49">
        <v>41947</v>
      </c>
      <c r="L7" s="44">
        <f t="shared" ref="L7:Q7" si="0">MOD(C7-C6,1)</f>
        <v>0.36458333333333337</v>
      </c>
      <c r="M7" s="44">
        <f t="shared" si="0"/>
        <v>0</v>
      </c>
      <c r="N7" s="44">
        <f t="shared" si="0"/>
        <v>0</v>
      </c>
      <c r="O7" s="44">
        <f t="shared" si="0"/>
        <v>0.58333333333333337</v>
      </c>
      <c r="P7" s="44">
        <f t="shared" si="0"/>
        <v>0</v>
      </c>
      <c r="Q7" s="44">
        <f t="shared" si="0"/>
        <v>0.57291666666666674</v>
      </c>
    </row>
    <row r="8" spans="1:20" s="5" customFormat="1" ht="24.95" customHeight="1" thickBot="1" x14ac:dyDescent="0.3">
      <c r="A8" s="4"/>
      <c r="B8" s="50"/>
      <c r="C8" s="22"/>
      <c r="D8" s="40"/>
      <c r="E8" s="42"/>
      <c r="F8" s="19">
        <v>0.75</v>
      </c>
      <c r="G8" s="40"/>
      <c r="H8" s="13">
        <v>0.63541666666666663</v>
      </c>
      <c r="I8" s="47"/>
      <c r="J8"/>
      <c r="K8" s="50"/>
      <c r="L8" s="45"/>
      <c r="M8" s="45"/>
      <c r="N8" s="45"/>
      <c r="O8" s="45"/>
      <c r="P8" s="45"/>
      <c r="Q8" s="45"/>
    </row>
    <row r="9" spans="1:20" s="5" customFormat="1" ht="24.95" customHeight="1" thickBot="1" x14ac:dyDescent="0.3">
      <c r="B9" s="49">
        <v>41948</v>
      </c>
      <c r="C9" s="14">
        <v>0.60416666666666663</v>
      </c>
      <c r="D9" s="40"/>
      <c r="E9" s="42"/>
      <c r="F9" s="12">
        <v>0.32291666666666669</v>
      </c>
      <c r="G9" s="40"/>
      <c r="H9" s="21"/>
      <c r="I9" s="47"/>
      <c r="J9"/>
      <c r="K9" s="49">
        <v>41948</v>
      </c>
      <c r="L9" s="44">
        <f t="shared" ref="L9:Q9" si="1">MOD(C9-C8,1)</f>
        <v>0.60416666666666663</v>
      </c>
      <c r="M9" s="44">
        <f t="shared" si="1"/>
        <v>0</v>
      </c>
      <c r="N9" s="44">
        <f t="shared" si="1"/>
        <v>0</v>
      </c>
      <c r="O9" s="44">
        <f t="shared" si="1"/>
        <v>0.57291666666666674</v>
      </c>
      <c r="P9" s="44">
        <f t="shared" si="1"/>
        <v>0</v>
      </c>
      <c r="Q9" s="44">
        <f t="shared" si="1"/>
        <v>0.36458333333333337</v>
      </c>
    </row>
    <row r="10" spans="1:20" s="5" customFormat="1" ht="24.95" customHeight="1" thickBot="1" x14ac:dyDescent="0.3">
      <c r="B10" s="50"/>
      <c r="C10" s="15">
        <v>0.91666666666666663</v>
      </c>
      <c r="D10" s="40"/>
      <c r="E10" s="37"/>
      <c r="F10" s="13">
        <v>0.57291666666666663</v>
      </c>
      <c r="G10" s="40"/>
      <c r="H10" s="22"/>
      <c r="I10" s="47"/>
      <c r="J10"/>
      <c r="K10" s="50"/>
      <c r="L10" s="45"/>
      <c r="M10" s="45"/>
      <c r="N10" s="45"/>
      <c r="O10" s="45"/>
      <c r="P10" s="45"/>
      <c r="Q10" s="45"/>
    </row>
    <row r="11" spans="1:20" s="5" customFormat="1" ht="24.95" customHeight="1" thickBot="1" x14ac:dyDescent="0.3">
      <c r="B11" s="49">
        <v>41949</v>
      </c>
      <c r="C11" s="18">
        <v>0.4375</v>
      </c>
      <c r="D11" s="40"/>
      <c r="E11" s="12">
        <v>0.32291666666666669</v>
      </c>
      <c r="F11" s="21"/>
      <c r="G11" s="40"/>
      <c r="H11" s="14">
        <v>0.60416666666666663</v>
      </c>
      <c r="I11" s="47"/>
      <c r="J11"/>
      <c r="K11" s="49">
        <v>41949</v>
      </c>
      <c r="L11" s="44">
        <f t="shared" ref="L11:Q11" si="2">MOD(C11-C10,1)</f>
        <v>0.52083333333333337</v>
      </c>
      <c r="M11" s="44">
        <f t="shared" si="2"/>
        <v>0</v>
      </c>
      <c r="N11" s="44">
        <f t="shared" si="2"/>
        <v>0.32291666666666669</v>
      </c>
      <c r="O11" s="44">
        <f>MOD(F11-F10,1)</f>
        <v>0.42708333333333337</v>
      </c>
      <c r="P11" s="44">
        <f t="shared" si="2"/>
        <v>0</v>
      </c>
      <c r="Q11" s="44">
        <f t="shared" si="2"/>
        <v>0.60416666666666663</v>
      </c>
    </row>
    <row r="12" spans="1:20" s="5" customFormat="1" ht="24.95" customHeight="1" thickBot="1" x14ac:dyDescent="0.3">
      <c r="B12" s="50"/>
      <c r="C12" s="19">
        <v>0.75</v>
      </c>
      <c r="D12" s="40"/>
      <c r="E12" s="13">
        <v>0.63541666666666663</v>
      </c>
      <c r="F12" s="22"/>
      <c r="G12" s="40"/>
      <c r="H12" s="15">
        <v>0.91666666666666663</v>
      </c>
      <c r="I12" s="47"/>
      <c r="J12"/>
      <c r="K12" s="50"/>
      <c r="L12" s="45"/>
      <c r="M12" s="45"/>
      <c r="N12" s="45"/>
      <c r="O12" s="45"/>
      <c r="P12" s="45"/>
      <c r="Q12" s="45"/>
    </row>
    <row r="13" spans="1:20" s="5" customFormat="1" ht="24.95" customHeight="1" thickBot="1" x14ac:dyDescent="0.3">
      <c r="A13" s="4"/>
      <c r="B13" s="49">
        <v>41950</v>
      </c>
      <c r="C13" s="12">
        <v>0.32291666666666669</v>
      </c>
      <c r="D13" s="40"/>
      <c r="E13" s="21"/>
      <c r="F13" s="21"/>
      <c r="G13" s="40"/>
      <c r="H13" s="16">
        <v>0.52083333333333337</v>
      </c>
      <c r="I13" s="47"/>
      <c r="J13"/>
      <c r="K13" s="49">
        <v>41950</v>
      </c>
      <c r="L13" s="44">
        <f t="shared" ref="L13:Q13" si="3">MOD(C13-C12,1)</f>
        <v>0.57291666666666674</v>
      </c>
      <c r="M13" s="44">
        <f t="shared" si="3"/>
        <v>0</v>
      </c>
      <c r="N13" s="44">
        <f t="shared" si="3"/>
        <v>0.36458333333333337</v>
      </c>
      <c r="O13" s="44">
        <f t="shared" si="3"/>
        <v>0</v>
      </c>
      <c r="P13" s="44">
        <f t="shared" si="3"/>
        <v>0</v>
      </c>
      <c r="Q13" s="44">
        <f t="shared" si="3"/>
        <v>0.60416666666666674</v>
      </c>
    </row>
    <row r="14" spans="1:20" s="5" customFormat="1" ht="24.95" customHeight="1" thickBot="1" x14ac:dyDescent="0.3">
      <c r="A14" s="4"/>
      <c r="B14" s="50"/>
      <c r="C14" s="13">
        <v>0.63541666666666663</v>
      </c>
      <c r="D14" s="40"/>
      <c r="E14" s="22"/>
      <c r="F14" s="22"/>
      <c r="G14" s="40"/>
      <c r="H14" s="17">
        <v>0.83333333333333337</v>
      </c>
      <c r="I14" s="47"/>
      <c r="J14"/>
      <c r="K14" s="50"/>
      <c r="L14" s="45"/>
      <c r="M14" s="45"/>
      <c r="N14" s="45"/>
      <c r="O14" s="45"/>
      <c r="P14" s="45"/>
      <c r="Q14" s="45"/>
    </row>
    <row r="15" spans="1:20" s="5" customFormat="1" ht="24.95" customHeight="1" thickBot="1" x14ac:dyDescent="0.3">
      <c r="A15" s="4"/>
      <c r="B15" s="49">
        <v>41951</v>
      </c>
      <c r="C15" s="12">
        <v>0.32291666666666669</v>
      </c>
      <c r="D15" s="40"/>
      <c r="E15" s="14">
        <v>0.60416666666666663</v>
      </c>
      <c r="F15" s="21"/>
      <c r="G15" s="40"/>
      <c r="H15" s="16">
        <v>0.52083333333333337</v>
      </c>
      <c r="I15" s="47"/>
      <c r="J15"/>
      <c r="K15" s="49">
        <v>41951</v>
      </c>
      <c r="L15" s="44">
        <f>MOD(C15-C14,1)</f>
        <v>0.6875</v>
      </c>
      <c r="M15" s="44">
        <f t="shared" ref="M15:Q15" si="4">MOD(D15-D14,1)</f>
        <v>0</v>
      </c>
      <c r="N15" s="44">
        <f>MOD(E15-E14,1)</f>
        <v>0.60416666666666663</v>
      </c>
      <c r="O15" s="44">
        <f t="shared" si="4"/>
        <v>0</v>
      </c>
      <c r="P15" s="44">
        <f t="shared" si="4"/>
        <v>0</v>
      </c>
      <c r="Q15" s="44">
        <f t="shared" si="4"/>
        <v>0.6875</v>
      </c>
    </row>
    <row r="16" spans="1:20" s="5" customFormat="1" ht="24.95" customHeight="1" thickBot="1" x14ac:dyDescent="0.3">
      <c r="A16" s="4"/>
      <c r="B16" s="50"/>
      <c r="C16" s="13">
        <v>0.63541666666666663</v>
      </c>
      <c r="D16" s="36"/>
      <c r="E16" s="15">
        <v>0.91666666666666663</v>
      </c>
      <c r="F16" s="22"/>
      <c r="G16" s="36"/>
      <c r="H16" s="17">
        <v>0.83333333333333337</v>
      </c>
      <c r="I16" s="48"/>
      <c r="J16"/>
      <c r="K16" s="50"/>
      <c r="L16" s="45"/>
      <c r="M16" s="45"/>
      <c r="N16" s="45"/>
      <c r="O16" s="45"/>
      <c r="P16" s="45"/>
      <c r="Q16" s="45"/>
    </row>
    <row r="17" spans="1:17" s="5" customFormat="1" ht="24.95" customHeight="1" x14ac:dyDescent="0.25">
      <c r="B17" s="49">
        <v>41952</v>
      </c>
      <c r="C17" s="56" t="s">
        <v>26</v>
      </c>
      <c r="D17" s="56" t="s">
        <v>27</v>
      </c>
      <c r="E17" s="56" t="s">
        <v>28</v>
      </c>
      <c r="F17" s="56" t="s">
        <v>29</v>
      </c>
      <c r="G17" s="56" t="s">
        <v>30</v>
      </c>
      <c r="H17" s="56" t="s">
        <v>31</v>
      </c>
      <c r="I17" s="46" t="s">
        <v>8</v>
      </c>
      <c r="J17"/>
      <c r="K17" s="49">
        <v>41952</v>
      </c>
      <c r="L17" s="56" t="s">
        <v>26</v>
      </c>
      <c r="M17" s="56" t="s">
        <v>27</v>
      </c>
      <c r="N17" s="56" t="s">
        <v>28</v>
      </c>
      <c r="O17" s="56" t="s">
        <v>29</v>
      </c>
      <c r="P17" s="56" t="s">
        <v>30</v>
      </c>
      <c r="Q17" s="56" t="s">
        <v>31</v>
      </c>
    </row>
    <row r="18" spans="1:17" s="5" customFormat="1" ht="24.95" customHeight="1" thickBot="1" x14ac:dyDescent="0.3">
      <c r="B18" s="50"/>
      <c r="C18" s="57"/>
      <c r="D18" s="57"/>
      <c r="E18" s="57"/>
      <c r="F18" s="57"/>
      <c r="G18" s="57"/>
      <c r="H18" s="57"/>
      <c r="I18" s="47"/>
      <c r="J18"/>
      <c r="K18" s="50"/>
      <c r="L18" s="57"/>
      <c r="M18" s="57"/>
      <c r="N18" s="57"/>
      <c r="O18" s="57"/>
      <c r="P18" s="57"/>
      <c r="Q18" s="57"/>
    </row>
    <row r="19" spans="1:17" s="5" customFormat="1" ht="24.95" customHeight="1" thickBot="1" x14ac:dyDescent="0.3">
      <c r="B19" s="49">
        <v>41953</v>
      </c>
      <c r="C19" s="16">
        <v>0.52083333333333337</v>
      </c>
      <c r="D19" s="14">
        <v>0.60416666666666663</v>
      </c>
      <c r="E19" s="21"/>
      <c r="F19" s="21"/>
      <c r="G19" s="12">
        <v>0.32291666666666669</v>
      </c>
      <c r="H19" s="18">
        <v>0.4375</v>
      </c>
      <c r="I19" s="47"/>
      <c r="J19"/>
      <c r="K19" s="49">
        <v>41953</v>
      </c>
      <c r="L19" s="44">
        <f>MOD(C19-C16,1)</f>
        <v>0.88541666666666674</v>
      </c>
      <c r="M19" s="44">
        <f>MOD(D19-D16,1)</f>
        <v>0.60416666666666663</v>
      </c>
      <c r="N19" s="44">
        <f t="shared" ref="N19:Q19" si="5">MOD(E19-E16,1)</f>
        <v>8.333333333333337E-2</v>
      </c>
      <c r="O19" s="44">
        <f t="shared" si="5"/>
        <v>0</v>
      </c>
      <c r="P19" s="44">
        <f t="shared" si="5"/>
        <v>0.32291666666666669</v>
      </c>
      <c r="Q19" s="44">
        <f t="shared" si="5"/>
        <v>0.60416666666666663</v>
      </c>
    </row>
    <row r="20" spans="1:17" s="5" customFormat="1" ht="24.95" customHeight="1" thickBot="1" x14ac:dyDescent="0.3">
      <c r="B20" s="50"/>
      <c r="C20" s="17">
        <v>0.83333333333333337</v>
      </c>
      <c r="D20" s="15">
        <v>0.91666666666666663</v>
      </c>
      <c r="E20" s="22"/>
      <c r="F20" s="22"/>
      <c r="G20" s="13">
        <v>0.63541666666666663</v>
      </c>
      <c r="H20" s="19">
        <v>0.75</v>
      </c>
      <c r="I20" s="47"/>
      <c r="J20"/>
      <c r="K20" s="50"/>
      <c r="L20" s="45"/>
      <c r="M20" s="45"/>
      <c r="N20" s="45"/>
      <c r="O20" s="45"/>
      <c r="P20" s="45"/>
      <c r="Q20" s="45"/>
    </row>
    <row r="21" spans="1:17" s="5" customFormat="1" ht="24.95" customHeight="1" thickBot="1" x14ac:dyDescent="0.3">
      <c r="A21" s="4"/>
      <c r="B21" s="49">
        <v>41954</v>
      </c>
      <c r="C21" s="43"/>
      <c r="D21" s="43"/>
      <c r="E21" s="43"/>
      <c r="F21" s="43"/>
      <c r="G21" s="43"/>
      <c r="H21" s="43"/>
      <c r="I21" s="47"/>
      <c r="J21"/>
      <c r="K21" s="49">
        <v>41954</v>
      </c>
      <c r="L21" s="44">
        <f>MOD(C21-C20,1)</f>
        <v>0.16666666666666663</v>
      </c>
      <c r="M21" s="44">
        <f t="shared" ref="M21" si="6">MOD(D21-D18,1)</f>
        <v>0</v>
      </c>
      <c r="N21" s="44">
        <f t="shared" ref="N21:Q29" si="7">MOD(E21-E20,1)</f>
        <v>0</v>
      </c>
      <c r="O21" s="44">
        <f t="shared" si="7"/>
        <v>0</v>
      </c>
      <c r="P21" s="44">
        <f t="shared" si="7"/>
        <v>0.36458333333333337</v>
      </c>
      <c r="Q21" s="44">
        <f t="shared" si="7"/>
        <v>0.25</v>
      </c>
    </row>
    <row r="22" spans="1:17" s="5" customFormat="1" ht="24.95" customHeight="1" thickBot="1" x14ac:dyDescent="0.3">
      <c r="A22" s="4"/>
      <c r="B22" s="50"/>
      <c r="C22" s="38"/>
      <c r="D22" s="38"/>
      <c r="E22" s="38"/>
      <c r="F22" s="38"/>
      <c r="G22" s="38"/>
      <c r="H22" s="38"/>
      <c r="I22" s="47"/>
      <c r="J22"/>
      <c r="K22" s="50"/>
      <c r="L22" s="45"/>
      <c r="M22" s="45"/>
      <c r="N22" s="45"/>
      <c r="O22" s="45"/>
      <c r="P22" s="45"/>
      <c r="Q22" s="45"/>
    </row>
    <row r="23" spans="1:17" s="5" customFormat="1" ht="24.95" customHeight="1" thickBot="1" x14ac:dyDescent="0.3">
      <c r="B23" s="49">
        <v>41955</v>
      </c>
      <c r="C23" s="14">
        <v>0.60416666666666663</v>
      </c>
      <c r="D23" s="18">
        <v>0.4375</v>
      </c>
      <c r="E23" s="16">
        <v>0.52083333333333337</v>
      </c>
      <c r="F23" s="21"/>
      <c r="G23" s="12">
        <v>0.32291666666666669</v>
      </c>
      <c r="H23" s="21"/>
      <c r="I23" s="47"/>
      <c r="J23"/>
      <c r="K23" s="49">
        <v>41955</v>
      </c>
      <c r="L23" s="44">
        <f t="shared" ref="L23" si="8">MOD(C23-C22,1)</f>
        <v>0.60416666666666663</v>
      </c>
      <c r="M23" s="44">
        <f t="shared" ref="M23" si="9">MOD(D23-D20,1)</f>
        <v>0.52083333333333337</v>
      </c>
      <c r="N23" s="44">
        <f t="shared" si="7"/>
        <v>0.52083333333333337</v>
      </c>
      <c r="O23" s="44">
        <f t="shared" si="7"/>
        <v>0</v>
      </c>
      <c r="P23" s="44">
        <f t="shared" si="7"/>
        <v>0.32291666666666669</v>
      </c>
      <c r="Q23" s="44">
        <f t="shared" si="7"/>
        <v>0</v>
      </c>
    </row>
    <row r="24" spans="1:17" s="5" customFormat="1" ht="24.95" customHeight="1" thickBot="1" x14ac:dyDescent="0.3">
      <c r="B24" s="50"/>
      <c r="C24" s="15">
        <v>0.91666666666666663</v>
      </c>
      <c r="D24" s="19">
        <v>0.75</v>
      </c>
      <c r="E24" s="17">
        <v>0.83333333333333337</v>
      </c>
      <c r="F24" s="22"/>
      <c r="G24" s="13">
        <v>0.63541666666666663</v>
      </c>
      <c r="H24" s="22"/>
      <c r="I24" s="47"/>
      <c r="J24"/>
      <c r="K24" s="50"/>
      <c r="L24" s="45"/>
      <c r="M24" s="45"/>
      <c r="N24" s="45"/>
      <c r="O24" s="45"/>
      <c r="P24" s="45"/>
      <c r="Q24" s="45"/>
    </row>
    <row r="25" spans="1:17" s="5" customFormat="1" ht="24.95" customHeight="1" thickBot="1" x14ac:dyDescent="0.3">
      <c r="B25" s="49">
        <v>41956</v>
      </c>
      <c r="C25" s="16">
        <v>0.51041666666666663</v>
      </c>
      <c r="D25" s="12">
        <v>0.32291666666666669</v>
      </c>
      <c r="E25" s="18">
        <v>0.4375</v>
      </c>
      <c r="F25" s="21"/>
      <c r="G25" s="21"/>
      <c r="H25" s="14">
        <v>0.60416666666666663</v>
      </c>
      <c r="I25" s="47"/>
      <c r="J25"/>
      <c r="K25" s="49">
        <v>41956</v>
      </c>
      <c r="L25" s="44">
        <f t="shared" ref="L25" si="10">MOD(C25-C24,1)</f>
        <v>0.59375</v>
      </c>
      <c r="M25" s="44">
        <f t="shared" ref="M25" si="11">MOD(D25-D22,1)</f>
        <v>0.32291666666666669</v>
      </c>
      <c r="N25" s="44">
        <f t="shared" si="7"/>
        <v>0.60416666666666663</v>
      </c>
      <c r="O25" s="44">
        <f t="shared" si="7"/>
        <v>0</v>
      </c>
      <c r="P25" s="44">
        <f t="shared" si="7"/>
        <v>0.36458333333333337</v>
      </c>
      <c r="Q25" s="44">
        <f t="shared" si="7"/>
        <v>0.60416666666666663</v>
      </c>
    </row>
    <row r="26" spans="1:17" s="5" customFormat="1" ht="24.95" customHeight="1" thickBot="1" x14ac:dyDescent="0.3">
      <c r="B26" s="50"/>
      <c r="C26" s="17">
        <v>0.82291666666666663</v>
      </c>
      <c r="D26" s="13">
        <v>0.63541666666666663</v>
      </c>
      <c r="E26" s="19">
        <v>0.75</v>
      </c>
      <c r="F26" s="22"/>
      <c r="G26" s="22"/>
      <c r="H26" s="15">
        <v>0.91666666666666663</v>
      </c>
      <c r="I26" s="47"/>
      <c r="J26"/>
      <c r="K26" s="50"/>
      <c r="L26" s="45"/>
      <c r="M26" s="45"/>
      <c r="N26" s="45"/>
      <c r="O26" s="45"/>
      <c r="P26" s="45"/>
      <c r="Q26" s="45"/>
    </row>
    <row r="27" spans="1:17" s="5" customFormat="1" ht="24.95" customHeight="1" thickBot="1" x14ac:dyDescent="0.3">
      <c r="A27" s="4"/>
      <c r="B27" s="49">
        <v>41957</v>
      </c>
      <c r="C27" s="12">
        <v>0.32291666666666669</v>
      </c>
      <c r="D27" s="21"/>
      <c r="E27" s="16">
        <v>0.52083333333333337</v>
      </c>
      <c r="F27" s="12">
        <v>0.35416666666666669</v>
      </c>
      <c r="G27" s="14">
        <v>0.60416666666666663</v>
      </c>
      <c r="H27" s="18">
        <v>0.4375</v>
      </c>
      <c r="I27" s="47"/>
      <c r="J27"/>
      <c r="K27" s="49">
        <v>41957</v>
      </c>
      <c r="L27" s="44">
        <f t="shared" ref="L27" si="12">MOD(C27-C26,1)</f>
        <v>0.5</v>
      </c>
      <c r="M27" s="44">
        <f t="shared" ref="M27" si="13">MOD(D27-D24,1)</f>
        <v>0.25</v>
      </c>
      <c r="N27" s="44">
        <f t="shared" si="7"/>
        <v>0.77083333333333337</v>
      </c>
      <c r="O27" s="44">
        <f t="shared" si="7"/>
        <v>0.35416666666666669</v>
      </c>
      <c r="P27" s="44">
        <f t="shared" si="7"/>
        <v>0.60416666666666663</v>
      </c>
      <c r="Q27" s="44">
        <f t="shared" si="7"/>
        <v>0.52083333333333337</v>
      </c>
    </row>
    <row r="28" spans="1:17" s="5" customFormat="1" ht="24.95" customHeight="1" thickBot="1" x14ac:dyDescent="0.3">
      <c r="A28" s="4"/>
      <c r="B28" s="50"/>
      <c r="C28" s="13">
        <v>0.63541666666666663</v>
      </c>
      <c r="D28" s="22"/>
      <c r="E28" s="17">
        <v>0.83333333333333337</v>
      </c>
      <c r="F28" s="13">
        <v>0.64583333333333337</v>
      </c>
      <c r="G28" s="15">
        <v>0.91666666666666663</v>
      </c>
      <c r="H28" s="19">
        <v>0.75</v>
      </c>
      <c r="I28" s="47"/>
      <c r="J28"/>
      <c r="K28" s="50"/>
      <c r="L28" s="45"/>
      <c r="M28" s="45"/>
      <c r="N28" s="45"/>
      <c r="O28" s="45"/>
      <c r="P28" s="45"/>
      <c r="Q28" s="45"/>
    </row>
    <row r="29" spans="1:17" s="5" customFormat="1" ht="24.95" customHeight="1" thickBot="1" x14ac:dyDescent="0.3">
      <c r="A29" s="4"/>
      <c r="B29" s="49">
        <v>41958</v>
      </c>
      <c r="C29" s="21"/>
      <c r="D29" s="18">
        <v>0.4375</v>
      </c>
      <c r="E29" s="16">
        <v>0.5625</v>
      </c>
      <c r="F29" s="14">
        <v>0.60416666666666663</v>
      </c>
      <c r="G29" s="16">
        <v>0.5</v>
      </c>
      <c r="H29" s="12">
        <v>0.32291666666666669</v>
      </c>
      <c r="I29" s="47"/>
      <c r="J29"/>
      <c r="K29" s="49">
        <v>41958</v>
      </c>
      <c r="L29" s="44">
        <f t="shared" ref="L29" si="14">MOD(C29-C28,1)</f>
        <v>0.36458333333333337</v>
      </c>
      <c r="M29" s="44">
        <f t="shared" ref="M29" si="15">MOD(D29-D26,1)</f>
        <v>0.80208333333333337</v>
      </c>
      <c r="N29" s="44">
        <f t="shared" si="7"/>
        <v>0.72916666666666663</v>
      </c>
      <c r="O29" s="44">
        <f t="shared" si="7"/>
        <v>0.95833333333333326</v>
      </c>
      <c r="P29" s="44">
        <f t="shared" si="7"/>
        <v>0.58333333333333337</v>
      </c>
      <c r="Q29" s="44">
        <f t="shared" si="7"/>
        <v>0.57291666666666674</v>
      </c>
    </row>
    <row r="30" spans="1:17" s="5" customFormat="1" ht="24.95" customHeight="1" thickBot="1" x14ac:dyDescent="0.3">
      <c r="A30" s="4"/>
      <c r="B30" s="50"/>
      <c r="C30" s="22"/>
      <c r="D30" s="19">
        <v>0.75</v>
      </c>
      <c r="E30" s="17">
        <v>0.875</v>
      </c>
      <c r="F30" s="15">
        <v>0.91666666666666663</v>
      </c>
      <c r="G30" s="17">
        <v>0.8125</v>
      </c>
      <c r="H30" s="13">
        <v>0.63541666666666663</v>
      </c>
      <c r="I30" s="48"/>
      <c r="J30"/>
      <c r="K30" s="50"/>
      <c r="L30" s="45"/>
      <c r="M30" s="45"/>
      <c r="N30" s="45"/>
      <c r="O30" s="45"/>
      <c r="P30" s="45"/>
      <c r="Q30" s="45"/>
    </row>
    <row r="31" spans="1:17" s="5" customFormat="1" ht="24.95" customHeight="1" x14ac:dyDescent="0.25">
      <c r="B31" s="49">
        <v>41959</v>
      </c>
      <c r="C31" s="56" t="s">
        <v>26</v>
      </c>
      <c r="D31" s="56" t="s">
        <v>27</v>
      </c>
      <c r="E31" s="56" t="s">
        <v>28</v>
      </c>
      <c r="F31" s="56" t="s">
        <v>29</v>
      </c>
      <c r="G31" s="56" t="s">
        <v>30</v>
      </c>
      <c r="H31" s="56" t="s">
        <v>31</v>
      </c>
      <c r="I31" s="46" t="s">
        <v>9</v>
      </c>
      <c r="J31"/>
      <c r="K31" s="49">
        <v>41959</v>
      </c>
      <c r="L31" s="56" t="s">
        <v>26</v>
      </c>
      <c r="M31" s="56" t="s">
        <v>27</v>
      </c>
      <c r="N31" s="56" t="s">
        <v>28</v>
      </c>
      <c r="O31" s="56" t="s">
        <v>29</v>
      </c>
      <c r="P31" s="56" t="s">
        <v>30</v>
      </c>
      <c r="Q31" s="56" t="s">
        <v>31</v>
      </c>
    </row>
    <row r="32" spans="1:17" s="5" customFormat="1" ht="24.95" customHeight="1" thickBot="1" x14ac:dyDescent="0.3">
      <c r="B32" s="50"/>
      <c r="C32" s="57"/>
      <c r="D32" s="57"/>
      <c r="E32" s="57"/>
      <c r="F32" s="57"/>
      <c r="G32" s="57"/>
      <c r="H32" s="57"/>
      <c r="I32" s="47"/>
      <c r="J32"/>
      <c r="K32" s="50"/>
      <c r="L32" s="57"/>
      <c r="M32" s="57"/>
      <c r="N32" s="57"/>
      <c r="O32" s="57"/>
      <c r="P32" s="57"/>
      <c r="Q32" s="57"/>
    </row>
    <row r="33" spans="1:17" s="5" customFormat="1" ht="24.95" customHeight="1" thickBot="1" x14ac:dyDescent="0.3">
      <c r="B33" s="49">
        <v>41960</v>
      </c>
      <c r="C33" s="16">
        <v>0.52083333333333337</v>
      </c>
      <c r="D33" s="21"/>
      <c r="E33" s="41"/>
      <c r="F33" s="14">
        <v>0.60416666666666663</v>
      </c>
      <c r="G33" s="12">
        <v>0.32291666666666669</v>
      </c>
      <c r="H33" s="18">
        <v>0.4375</v>
      </c>
      <c r="I33" s="47"/>
      <c r="J33"/>
      <c r="K33" s="49">
        <v>41960</v>
      </c>
      <c r="L33" s="44">
        <f>MOD(C33-C30,1)</f>
        <v>0.52083333333333337</v>
      </c>
      <c r="M33" s="44">
        <f t="shared" ref="M33:Q33" si="16">MOD(D33-D30,1)</f>
        <v>0.25</v>
      </c>
      <c r="N33" s="44">
        <f t="shared" si="16"/>
        <v>0.125</v>
      </c>
      <c r="O33" s="44">
        <f t="shared" si="16"/>
        <v>0.6875</v>
      </c>
      <c r="P33" s="44">
        <f t="shared" si="16"/>
        <v>0.51041666666666674</v>
      </c>
      <c r="Q33" s="44">
        <f t="shared" si="16"/>
        <v>0.80208333333333337</v>
      </c>
    </row>
    <row r="34" spans="1:17" s="5" customFormat="1" ht="24.95" customHeight="1" thickBot="1" x14ac:dyDescent="0.3">
      <c r="B34" s="50"/>
      <c r="C34" s="17">
        <v>0.83333333333333337</v>
      </c>
      <c r="D34" s="22"/>
      <c r="E34" s="42"/>
      <c r="F34" s="15">
        <v>0.91666666666666663</v>
      </c>
      <c r="G34" s="13">
        <v>0.63541666666666663</v>
      </c>
      <c r="H34" s="19">
        <v>0.75</v>
      </c>
      <c r="I34" s="47"/>
      <c r="J34"/>
      <c r="K34" s="50"/>
      <c r="L34" s="45"/>
      <c r="M34" s="45"/>
      <c r="N34" s="45"/>
      <c r="O34" s="45"/>
      <c r="P34" s="45"/>
      <c r="Q34" s="45"/>
    </row>
    <row r="35" spans="1:17" s="5" customFormat="1" ht="24.95" customHeight="1" thickBot="1" x14ac:dyDescent="0.3">
      <c r="A35" s="4"/>
      <c r="B35" s="49">
        <v>41961</v>
      </c>
      <c r="C35" s="18">
        <v>0.4375</v>
      </c>
      <c r="D35" s="16">
        <v>0.51041666666666663</v>
      </c>
      <c r="E35" s="42"/>
      <c r="F35" s="18">
        <v>0.4375</v>
      </c>
      <c r="G35" s="14">
        <v>0.60416666666666663</v>
      </c>
      <c r="H35" s="12">
        <v>0.32291666666666669</v>
      </c>
      <c r="I35" s="47"/>
      <c r="J35"/>
      <c r="K35" s="49">
        <v>41961</v>
      </c>
      <c r="L35" s="44">
        <f>MOD(C35-C34,1)</f>
        <v>0.60416666666666663</v>
      </c>
      <c r="M35" s="44">
        <f t="shared" ref="M35:Q43" si="17">MOD(D35-D34,1)</f>
        <v>0.51041666666666663</v>
      </c>
      <c r="N35" s="44">
        <f t="shared" si="17"/>
        <v>0</v>
      </c>
      <c r="O35" s="44">
        <f t="shared" si="17"/>
        <v>0.52083333333333337</v>
      </c>
      <c r="P35" s="44">
        <f t="shared" si="17"/>
        <v>0.96875</v>
      </c>
      <c r="Q35" s="44">
        <f t="shared" si="17"/>
        <v>0.57291666666666674</v>
      </c>
    </row>
    <row r="36" spans="1:17" s="5" customFormat="1" ht="24.95" customHeight="1" thickBot="1" x14ac:dyDescent="0.3">
      <c r="A36" s="4"/>
      <c r="B36" s="50"/>
      <c r="C36" s="19">
        <v>0.75</v>
      </c>
      <c r="D36" s="17">
        <v>0.82291666666666663</v>
      </c>
      <c r="E36" s="42"/>
      <c r="F36" s="19">
        <v>0.6875</v>
      </c>
      <c r="G36" s="15">
        <v>0.91666666666666663</v>
      </c>
      <c r="H36" s="13">
        <v>0.63541666666666663</v>
      </c>
      <c r="I36" s="47"/>
      <c r="J36"/>
      <c r="K36" s="50"/>
      <c r="L36" s="45"/>
      <c r="M36" s="45"/>
      <c r="N36" s="45"/>
      <c r="O36" s="45"/>
      <c r="P36" s="45"/>
      <c r="Q36" s="45"/>
    </row>
    <row r="37" spans="1:17" s="5" customFormat="1" ht="24.95" customHeight="1" thickBot="1" x14ac:dyDescent="0.3">
      <c r="B37" s="49">
        <v>41962</v>
      </c>
      <c r="C37" s="16">
        <v>0.5</v>
      </c>
      <c r="D37" s="14">
        <v>0.60416666666666663</v>
      </c>
      <c r="E37" s="42"/>
      <c r="F37" s="12">
        <v>0.32291666666666669</v>
      </c>
      <c r="G37" s="18">
        <v>0.4375</v>
      </c>
      <c r="H37" s="21"/>
      <c r="I37" s="47"/>
      <c r="J37"/>
      <c r="K37" s="49">
        <v>41962</v>
      </c>
      <c r="L37" s="44">
        <f t="shared" ref="L37" si="18">MOD(C37-C36,1)</f>
        <v>0.75</v>
      </c>
      <c r="M37" s="44">
        <f t="shared" si="17"/>
        <v>0.78125</v>
      </c>
      <c r="N37" s="44">
        <f t="shared" si="17"/>
        <v>0</v>
      </c>
      <c r="O37" s="44">
        <f t="shared" si="17"/>
        <v>0.63541666666666674</v>
      </c>
      <c r="P37" s="44">
        <f t="shared" si="17"/>
        <v>0.52083333333333337</v>
      </c>
      <c r="Q37" s="44">
        <f t="shared" si="17"/>
        <v>0.36458333333333337</v>
      </c>
    </row>
    <row r="38" spans="1:17" s="5" customFormat="1" ht="24.95" customHeight="1" thickBot="1" x14ac:dyDescent="0.3">
      <c r="B38" s="50"/>
      <c r="C38" s="17">
        <v>0.8125</v>
      </c>
      <c r="D38" s="15">
        <v>0.91666666666666663</v>
      </c>
      <c r="E38" s="37"/>
      <c r="F38" s="13">
        <v>0.55208333333333337</v>
      </c>
      <c r="G38" s="19">
        <v>0.75</v>
      </c>
      <c r="H38" s="22"/>
      <c r="I38" s="47"/>
      <c r="J38"/>
      <c r="K38" s="50"/>
      <c r="L38" s="45"/>
      <c r="M38" s="45"/>
      <c r="N38" s="45"/>
      <c r="O38" s="45"/>
      <c r="P38" s="45"/>
      <c r="Q38" s="45"/>
    </row>
    <row r="39" spans="1:17" s="5" customFormat="1" ht="24.95" customHeight="1" thickBot="1" x14ac:dyDescent="0.3">
      <c r="B39" s="49">
        <v>41963</v>
      </c>
      <c r="C39" s="12">
        <v>0.32291666666666669</v>
      </c>
      <c r="D39" s="18">
        <v>0.4375</v>
      </c>
      <c r="E39" s="16">
        <v>0.52083333333333337</v>
      </c>
      <c r="F39" s="21"/>
      <c r="G39" s="21"/>
      <c r="H39" s="14">
        <v>0.60416666666666663</v>
      </c>
      <c r="I39" s="47"/>
      <c r="J39"/>
      <c r="K39" s="49">
        <v>41963</v>
      </c>
      <c r="L39" s="44">
        <f t="shared" ref="L39" si="19">MOD(C39-C38,1)</f>
        <v>0.51041666666666674</v>
      </c>
      <c r="M39" s="44">
        <f t="shared" si="17"/>
        <v>0.52083333333333337</v>
      </c>
      <c r="N39" s="44">
        <f t="shared" si="17"/>
        <v>0.52083333333333337</v>
      </c>
      <c r="O39" s="44">
        <f>MOD(F39-F38,1)</f>
        <v>0.44791666666666663</v>
      </c>
      <c r="P39" s="44">
        <f t="shared" si="17"/>
        <v>0.25</v>
      </c>
      <c r="Q39" s="44">
        <f t="shared" si="17"/>
        <v>0.60416666666666663</v>
      </c>
    </row>
    <row r="40" spans="1:17" s="5" customFormat="1" ht="24.95" customHeight="1" thickBot="1" x14ac:dyDescent="0.3">
      <c r="B40" s="50"/>
      <c r="C40" s="13">
        <v>0.63541666666666663</v>
      </c>
      <c r="D40" s="19">
        <v>0.75</v>
      </c>
      <c r="E40" s="17">
        <v>0.83333333333333337</v>
      </c>
      <c r="F40" s="22"/>
      <c r="G40" s="22"/>
      <c r="H40" s="15">
        <v>0.91666666666666663</v>
      </c>
      <c r="I40" s="47"/>
      <c r="J40"/>
      <c r="K40" s="50"/>
      <c r="L40" s="45"/>
      <c r="M40" s="45"/>
      <c r="N40" s="45"/>
      <c r="O40" s="45"/>
      <c r="P40" s="45"/>
      <c r="Q40" s="45"/>
    </row>
    <row r="41" spans="1:17" s="5" customFormat="1" ht="24.95" customHeight="1" thickBot="1" x14ac:dyDescent="0.3">
      <c r="A41" s="4"/>
      <c r="B41" s="49">
        <v>41964</v>
      </c>
      <c r="C41" s="14">
        <v>0.60416666666666663</v>
      </c>
      <c r="D41" s="12">
        <v>0.32291666666666669</v>
      </c>
      <c r="E41" s="21"/>
      <c r="F41" s="21"/>
      <c r="G41" s="18">
        <v>0.4375</v>
      </c>
      <c r="H41" s="16">
        <v>0.52083333333333337</v>
      </c>
      <c r="I41" s="47"/>
      <c r="J41"/>
      <c r="K41" s="49">
        <v>41964</v>
      </c>
      <c r="L41" s="44">
        <f t="shared" ref="L41" si="20">MOD(C41-C40,1)</f>
        <v>0.96875</v>
      </c>
      <c r="M41" s="44">
        <f t="shared" si="17"/>
        <v>0.57291666666666674</v>
      </c>
      <c r="N41" s="44">
        <f t="shared" si="17"/>
        <v>0.16666666666666663</v>
      </c>
      <c r="O41" s="44">
        <f t="shared" si="17"/>
        <v>0</v>
      </c>
      <c r="P41" s="44">
        <f>MOD(G41-G40,1)</f>
        <v>0.4375</v>
      </c>
      <c r="Q41" s="44">
        <f t="shared" si="17"/>
        <v>0.60416666666666674</v>
      </c>
    </row>
    <row r="42" spans="1:17" s="5" customFormat="1" ht="24.95" customHeight="1" thickBot="1" x14ac:dyDescent="0.3">
      <c r="A42" s="4"/>
      <c r="B42" s="50"/>
      <c r="C42" s="15">
        <v>0.91666666666666663</v>
      </c>
      <c r="D42" s="13">
        <v>0.63541666666666663</v>
      </c>
      <c r="E42" s="22"/>
      <c r="F42" s="22"/>
      <c r="G42" s="19">
        <v>0.75</v>
      </c>
      <c r="H42" s="17">
        <v>0.83333333333333337</v>
      </c>
      <c r="I42" s="47"/>
      <c r="J42"/>
      <c r="K42" s="50"/>
      <c r="L42" s="45"/>
      <c r="M42" s="45"/>
      <c r="N42" s="45"/>
      <c r="O42" s="45"/>
      <c r="P42" s="45"/>
      <c r="Q42" s="45"/>
    </row>
    <row r="43" spans="1:17" s="5" customFormat="1" ht="24.95" customHeight="1" thickBot="1" x14ac:dyDescent="0.3">
      <c r="A43" s="4"/>
      <c r="B43" s="49">
        <v>41965</v>
      </c>
      <c r="C43" s="21"/>
      <c r="D43" s="18">
        <v>0.4375</v>
      </c>
      <c r="E43" s="14">
        <v>0.60416666666666663</v>
      </c>
      <c r="F43" s="21"/>
      <c r="G43" s="12">
        <v>0.32291666666666669</v>
      </c>
      <c r="H43" s="16">
        <v>0.52083333333333337</v>
      </c>
      <c r="I43" s="47"/>
      <c r="J43"/>
      <c r="K43" s="49">
        <v>41965</v>
      </c>
      <c r="L43" s="44">
        <f t="shared" ref="L43" si="21">MOD(C43-C42,1)</f>
        <v>8.333333333333337E-2</v>
      </c>
      <c r="M43" s="44">
        <f t="shared" si="17"/>
        <v>0.80208333333333337</v>
      </c>
      <c r="N43" s="44">
        <f t="shared" si="17"/>
        <v>0.60416666666666663</v>
      </c>
      <c r="O43" s="44">
        <f t="shared" si="17"/>
        <v>0</v>
      </c>
      <c r="P43" s="44">
        <f t="shared" si="17"/>
        <v>0.57291666666666674</v>
      </c>
      <c r="Q43" s="44">
        <f t="shared" si="17"/>
        <v>0.6875</v>
      </c>
    </row>
    <row r="44" spans="1:17" s="5" customFormat="1" ht="24.95" customHeight="1" thickBot="1" x14ac:dyDescent="0.3">
      <c r="A44" s="4"/>
      <c r="B44" s="50"/>
      <c r="C44" s="22"/>
      <c r="D44" s="19">
        <v>0.75</v>
      </c>
      <c r="E44" s="15">
        <v>0.91666666666666663</v>
      </c>
      <c r="F44" s="22"/>
      <c r="G44" s="13">
        <v>0.63541666666666663</v>
      </c>
      <c r="H44" s="17">
        <v>0.83333333333333337</v>
      </c>
      <c r="I44" s="48"/>
      <c r="J44"/>
      <c r="K44" s="50"/>
      <c r="L44" s="45"/>
      <c r="M44" s="45"/>
      <c r="N44" s="45"/>
      <c r="O44" s="45"/>
      <c r="P44" s="45"/>
      <c r="Q44" s="45"/>
    </row>
    <row r="45" spans="1:17" s="5" customFormat="1" ht="24.95" customHeight="1" x14ac:dyDescent="0.25">
      <c r="B45" s="49">
        <v>41966</v>
      </c>
      <c r="C45" s="56" t="s">
        <v>26</v>
      </c>
      <c r="D45" s="56" t="s">
        <v>27</v>
      </c>
      <c r="E45" s="56" t="s">
        <v>28</v>
      </c>
      <c r="F45" s="56" t="s">
        <v>29</v>
      </c>
      <c r="G45" s="56" t="s">
        <v>30</v>
      </c>
      <c r="H45" s="56" t="s">
        <v>31</v>
      </c>
      <c r="I45" s="55" t="s">
        <v>10</v>
      </c>
      <c r="J45"/>
      <c r="K45" s="49">
        <v>41966</v>
      </c>
      <c r="L45" s="56" t="s">
        <v>26</v>
      </c>
      <c r="M45" s="56" t="s">
        <v>27</v>
      </c>
      <c r="N45" s="56" t="s">
        <v>28</v>
      </c>
      <c r="O45" s="56" t="s">
        <v>29</v>
      </c>
      <c r="P45" s="56" t="s">
        <v>30</v>
      </c>
      <c r="Q45" s="56" t="s">
        <v>31</v>
      </c>
    </row>
    <row r="46" spans="1:17" s="5" customFormat="1" ht="24.95" customHeight="1" thickBot="1" x14ac:dyDescent="0.3">
      <c r="B46" s="50"/>
      <c r="C46" s="57"/>
      <c r="D46" s="57"/>
      <c r="E46" s="57"/>
      <c r="F46" s="57"/>
      <c r="G46" s="57"/>
      <c r="H46" s="57"/>
      <c r="I46" s="60"/>
      <c r="J46"/>
      <c r="K46" s="50"/>
      <c r="L46" s="57"/>
      <c r="M46" s="57"/>
      <c r="N46" s="57"/>
      <c r="O46" s="57"/>
      <c r="P46" s="57"/>
      <c r="Q46" s="57"/>
    </row>
    <row r="47" spans="1:17" s="5" customFormat="1" ht="24.95" customHeight="1" thickBot="1" x14ac:dyDescent="0.3">
      <c r="B47" s="49">
        <v>41967</v>
      </c>
      <c r="C47" s="39"/>
      <c r="D47" s="14">
        <v>0.60416666666666663</v>
      </c>
      <c r="E47" s="16">
        <v>0.52083333333333337</v>
      </c>
      <c r="F47" s="21"/>
      <c r="G47" s="12">
        <v>0.32291666666666669</v>
      </c>
      <c r="H47" s="18">
        <v>0.4375</v>
      </c>
      <c r="I47" s="60"/>
      <c r="J47"/>
      <c r="K47" s="49">
        <v>41967</v>
      </c>
      <c r="L47" s="44">
        <f>MOD(C47-C44,1)</f>
        <v>0</v>
      </c>
      <c r="M47" s="44">
        <f t="shared" ref="M47:Q47" si="22">MOD(D47-D44,1)</f>
        <v>0.85416666666666663</v>
      </c>
      <c r="N47" s="44">
        <f t="shared" si="22"/>
        <v>0.60416666666666674</v>
      </c>
      <c r="O47" s="44">
        <f t="shared" si="22"/>
        <v>0</v>
      </c>
      <c r="P47" s="44">
        <f t="shared" si="22"/>
        <v>0.6875</v>
      </c>
      <c r="Q47" s="44">
        <f t="shared" si="22"/>
        <v>0.60416666666666663</v>
      </c>
    </row>
    <row r="48" spans="1:17" s="5" customFormat="1" ht="24.95" customHeight="1" thickBot="1" x14ac:dyDescent="0.3">
      <c r="B48" s="50"/>
      <c r="C48" s="40"/>
      <c r="D48" s="15">
        <v>0.91666666666666663</v>
      </c>
      <c r="E48" s="17">
        <v>0.83333333333333337</v>
      </c>
      <c r="F48" s="22"/>
      <c r="G48" s="13">
        <v>0.63541666666666663</v>
      </c>
      <c r="H48" s="19">
        <v>0.75</v>
      </c>
      <c r="I48" s="60"/>
      <c r="J48"/>
      <c r="K48" s="50"/>
      <c r="L48" s="45"/>
      <c r="M48" s="45"/>
      <c r="N48" s="45"/>
      <c r="O48" s="45"/>
      <c r="P48" s="45"/>
      <c r="Q48" s="45"/>
    </row>
    <row r="49" spans="1:17" s="5" customFormat="1" ht="24.95" customHeight="1" thickBot="1" x14ac:dyDescent="0.3">
      <c r="A49" s="4"/>
      <c r="B49" s="49">
        <v>41968</v>
      </c>
      <c r="C49" s="40"/>
      <c r="D49" s="18">
        <v>0.4375</v>
      </c>
      <c r="E49" s="14">
        <v>0.60416666666666663</v>
      </c>
      <c r="F49" s="21"/>
      <c r="G49" s="16">
        <v>0.52083333333333337</v>
      </c>
      <c r="H49" s="12">
        <v>0.32291666666666669</v>
      </c>
      <c r="I49" s="60"/>
      <c r="J49"/>
      <c r="K49" s="49">
        <v>41968</v>
      </c>
      <c r="L49" s="44">
        <f>MOD(C49-C48,1)</f>
        <v>0</v>
      </c>
      <c r="M49" s="44">
        <f t="shared" ref="M49:Q49" si="23">MOD(D49-D48,1)</f>
        <v>0.52083333333333337</v>
      </c>
      <c r="N49" s="44">
        <f t="shared" si="23"/>
        <v>0.77083333333333326</v>
      </c>
      <c r="O49" s="44">
        <f t="shared" si="23"/>
        <v>0</v>
      </c>
      <c r="P49" s="44">
        <f t="shared" si="23"/>
        <v>0.88541666666666674</v>
      </c>
      <c r="Q49" s="44">
        <f t="shared" si="23"/>
        <v>0.57291666666666674</v>
      </c>
    </row>
    <row r="50" spans="1:17" s="5" customFormat="1" ht="24.95" customHeight="1" thickBot="1" x14ac:dyDescent="0.3">
      <c r="A50" s="4"/>
      <c r="B50" s="50"/>
      <c r="C50" s="40"/>
      <c r="D50" s="19">
        <v>0.75</v>
      </c>
      <c r="E50" s="15">
        <v>0.91666666666666663</v>
      </c>
      <c r="F50" s="22"/>
      <c r="G50" s="17">
        <v>0.83333333333333337</v>
      </c>
      <c r="H50" s="13">
        <v>0.63541666666666663</v>
      </c>
      <c r="I50" s="60"/>
      <c r="J50"/>
      <c r="K50" s="50"/>
      <c r="L50" s="45"/>
      <c r="M50" s="45"/>
      <c r="N50" s="45"/>
      <c r="O50" s="45"/>
      <c r="P50" s="45"/>
      <c r="Q50" s="45"/>
    </row>
    <row r="51" spans="1:17" s="5" customFormat="1" ht="24.95" customHeight="1" thickBot="1" x14ac:dyDescent="0.3">
      <c r="B51" s="49">
        <v>41969</v>
      </c>
      <c r="C51" s="40"/>
      <c r="D51" s="12">
        <v>0.32291666666666669</v>
      </c>
      <c r="E51" s="16">
        <v>0.52083333333333337</v>
      </c>
      <c r="F51" s="21"/>
      <c r="G51" s="14">
        <v>0.60416666666666663</v>
      </c>
      <c r="H51" s="21"/>
      <c r="I51" s="60"/>
      <c r="J51"/>
      <c r="K51" s="49">
        <v>41969</v>
      </c>
      <c r="L51" s="44">
        <f t="shared" ref="L51:Q51" si="24">MOD(C51-C50,1)</f>
        <v>0</v>
      </c>
      <c r="M51" s="44">
        <f t="shared" si="24"/>
        <v>0.57291666666666674</v>
      </c>
      <c r="N51" s="44">
        <f t="shared" si="24"/>
        <v>0.60416666666666674</v>
      </c>
      <c r="O51" s="44">
        <f t="shared" si="24"/>
        <v>0</v>
      </c>
      <c r="P51" s="44">
        <f t="shared" si="24"/>
        <v>0.77083333333333326</v>
      </c>
      <c r="Q51" s="44">
        <f t="shared" si="24"/>
        <v>0.36458333333333337</v>
      </c>
    </row>
    <row r="52" spans="1:17" s="5" customFormat="1" ht="24.95" customHeight="1" thickBot="1" x14ac:dyDescent="0.3">
      <c r="B52" s="50"/>
      <c r="C52" s="40"/>
      <c r="D52" s="13">
        <v>0.63541666666666663</v>
      </c>
      <c r="E52" s="17">
        <v>0.83333333333333337</v>
      </c>
      <c r="F52" s="22"/>
      <c r="G52" s="15">
        <v>0.91666666666666663</v>
      </c>
      <c r="H52" s="22"/>
      <c r="I52" s="60"/>
      <c r="J52"/>
      <c r="K52" s="50"/>
      <c r="L52" s="45"/>
      <c r="M52" s="45"/>
      <c r="N52" s="45"/>
      <c r="O52" s="45"/>
      <c r="P52" s="45"/>
      <c r="Q52" s="45"/>
    </row>
    <row r="53" spans="1:17" s="5" customFormat="1" ht="24.95" customHeight="1" thickBot="1" x14ac:dyDescent="0.3">
      <c r="B53" s="49">
        <v>41970</v>
      </c>
      <c r="C53" s="40"/>
      <c r="D53" s="12">
        <v>0.32291666666666669</v>
      </c>
      <c r="E53" s="16">
        <v>0.5</v>
      </c>
      <c r="F53" s="18">
        <v>0.4375</v>
      </c>
      <c r="G53" s="21"/>
      <c r="H53" s="14">
        <v>0.60416666666666663</v>
      </c>
      <c r="I53" s="60"/>
      <c r="J53"/>
      <c r="K53" s="49">
        <v>41970</v>
      </c>
      <c r="L53" s="44">
        <f t="shared" ref="L53:Q53" si="25">MOD(C53-C52,1)</f>
        <v>0</v>
      </c>
      <c r="M53" s="44">
        <f t="shared" si="25"/>
        <v>0.6875</v>
      </c>
      <c r="N53" s="44">
        <f t="shared" si="25"/>
        <v>0.66666666666666663</v>
      </c>
      <c r="O53" s="44">
        <f>MOD(F53-F52,1)</f>
        <v>0.4375</v>
      </c>
      <c r="P53" s="44">
        <f t="shared" si="25"/>
        <v>8.333333333333337E-2</v>
      </c>
      <c r="Q53" s="44">
        <f t="shared" si="25"/>
        <v>0.60416666666666663</v>
      </c>
    </row>
    <row r="54" spans="1:17" s="5" customFormat="1" ht="24.95" customHeight="1" thickBot="1" x14ac:dyDescent="0.3">
      <c r="B54" s="50"/>
      <c r="C54" s="40"/>
      <c r="D54" s="13">
        <v>0.63541666666666663</v>
      </c>
      <c r="E54" s="17">
        <v>0.8125</v>
      </c>
      <c r="F54" s="19">
        <v>0.66666666666666663</v>
      </c>
      <c r="G54" s="22"/>
      <c r="H54" s="15">
        <v>0.91666666666666663</v>
      </c>
      <c r="I54" s="60"/>
      <c r="J54"/>
      <c r="K54" s="50"/>
      <c r="L54" s="45"/>
      <c r="M54" s="45"/>
      <c r="N54" s="45"/>
      <c r="O54" s="45"/>
      <c r="P54" s="45"/>
      <c r="Q54" s="45"/>
    </row>
    <row r="55" spans="1:17" s="5" customFormat="1" ht="24.95" customHeight="1" thickBot="1" x14ac:dyDescent="0.3">
      <c r="A55" s="4"/>
      <c r="B55" s="49">
        <v>41971</v>
      </c>
      <c r="C55" s="40"/>
      <c r="D55" s="21"/>
      <c r="E55" s="12">
        <v>0.32291666666666669</v>
      </c>
      <c r="F55" s="16">
        <v>0.59375</v>
      </c>
      <c r="G55" s="18">
        <v>0.4375</v>
      </c>
      <c r="H55" s="14">
        <v>0.60416666666666663</v>
      </c>
      <c r="I55" s="60"/>
      <c r="J55"/>
      <c r="K55" s="49">
        <v>41971</v>
      </c>
      <c r="L55" s="44">
        <f t="shared" ref="L55:Q55" si="26">MOD(C55-C54,1)</f>
        <v>0</v>
      </c>
      <c r="M55" s="44">
        <f t="shared" si="26"/>
        <v>0.36458333333333337</v>
      </c>
      <c r="N55" s="44">
        <f t="shared" si="26"/>
        <v>0.51041666666666674</v>
      </c>
      <c r="O55" s="44">
        <f t="shared" si="26"/>
        <v>0.92708333333333337</v>
      </c>
      <c r="P55" s="44">
        <f>MOD(G55-G54,1)</f>
        <v>0.4375</v>
      </c>
      <c r="Q55" s="44">
        <f t="shared" si="26"/>
        <v>0.6875</v>
      </c>
    </row>
    <row r="56" spans="1:17" s="5" customFormat="1" ht="24.95" customHeight="1" thickBot="1" x14ac:dyDescent="0.3">
      <c r="A56" s="4"/>
      <c r="B56" s="50"/>
      <c r="C56" s="40"/>
      <c r="D56" s="22"/>
      <c r="E56" s="13">
        <v>0.63541666666666663</v>
      </c>
      <c r="F56" s="17">
        <v>0.82291666666666663</v>
      </c>
      <c r="G56" s="19">
        <v>0.75</v>
      </c>
      <c r="H56" s="15">
        <v>0.91666666666666663</v>
      </c>
      <c r="I56" s="60"/>
      <c r="J56"/>
      <c r="K56" s="50"/>
      <c r="L56" s="45"/>
      <c r="M56" s="45"/>
      <c r="N56" s="45"/>
      <c r="O56" s="45"/>
      <c r="P56" s="45"/>
      <c r="Q56" s="45"/>
    </row>
    <row r="57" spans="1:17" s="5" customFormat="1" ht="24.95" customHeight="1" thickBot="1" x14ac:dyDescent="0.3">
      <c r="A57" s="4"/>
      <c r="B57" s="49">
        <v>41972</v>
      </c>
      <c r="C57" s="40"/>
      <c r="D57" s="16">
        <v>0.51041666666666663</v>
      </c>
      <c r="E57" s="21"/>
      <c r="F57" s="14">
        <v>0.60416666666666663</v>
      </c>
      <c r="G57" s="12">
        <v>0.32291666666666669</v>
      </c>
      <c r="H57" s="18">
        <v>0.4375</v>
      </c>
      <c r="I57" s="60"/>
      <c r="J57"/>
      <c r="K57" s="49">
        <v>41972</v>
      </c>
      <c r="L57" s="44">
        <f t="shared" ref="L57:O57" si="27">MOD(C57-C56,1)</f>
        <v>0</v>
      </c>
      <c r="M57" s="44">
        <f t="shared" si="27"/>
        <v>0.51041666666666663</v>
      </c>
      <c r="N57" s="44">
        <f t="shared" si="27"/>
        <v>0.36458333333333337</v>
      </c>
      <c r="O57" s="44">
        <f t="shared" si="27"/>
        <v>0.78125</v>
      </c>
      <c r="P57" s="44">
        <f>MOD(G57-G56,1)</f>
        <v>0.57291666666666674</v>
      </c>
      <c r="Q57" s="44">
        <f t="shared" ref="Q57" si="28">MOD(H57-H56,1)</f>
        <v>0.52083333333333337</v>
      </c>
    </row>
    <row r="58" spans="1:17" s="5" customFormat="1" ht="24.95" customHeight="1" thickBot="1" x14ac:dyDescent="0.3">
      <c r="A58" s="4"/>
      <c r="B58" s="50"/>
      <c r="C58" s="36"/>
      <c r="D58" s="17">
        <v>0.82291666666666663</v>
      </c>
      <c r="E58" s="22"/>
      <c r="F58" s="15">
        <v>0.91666666666666663</v>
      </c>
      <c r="G58" s="13">
        <v>0.63541666666666663</v>
      </c>
      <c r="H58" s="19">
        <v>0.75</v>
      </c>
      <c r="I58" s="61"/>
      <c r="J58"/>
      <c r="K58" s="50"/>
      <c r="L58" s="45"/>
      <c r="M58" s="45"/>
      <c r="N58" s="45"/>
      <c r="O58" s="45"/>
      <c r="P58" s="45"/>
      <c r="Q58" s="45"/>
    </row>
    <row r="59" spans="1:17" s="5" customFormat="1" ht="24.95" customHeight="1" x14ac:dyDescent="0.25">
      <c r="A59" s="4"/>
      <c r="B59"/>
      <c r="C59"/>
      <c r="D59"/>
      <c r="E59"/>
      <c r="F59"/>
      <c r="G59"/>
      <c r="H59"/>
      <c r="I59"/>
      <c r="J59"/>
      <c r="K59" s="58"/>
      <c r="L59" s="20" t="s">
        <v>17</v>
      </c>
      <c r="M59" s="59"/>
      <c r="N59" s="59"/>
      <c r="O59" s="59"/>
      <c r="P59" s="59"/>
      <c r="Q59" s="59"/>
    </row>
    <row r="60" spans="1:17" s="5" customFormat="1" ht="24.95" customHeight="1" thickBot="1" x14ac:dyDescent="0.3">
      <c r="A60" s="4"/>
      <c r="B60"/>
      <c r="C60"/>
      <c r="D60"/>
      <c r="E60"/>
      <c r="F60"/>
      <c r="G60"/>
      <c r="H60"/>
      <c r="I60"/>
      <c r="J60"/>
      <c r="K60" s="58"/>
      <c r="L60" s="20"/>
      <c r="M60" s="59"/>
      <c r="N60" s="59"/>
      <c r="O60" s="59"/>
      <c r="P60" s="59"/>
      <c r="Q60" s="59"/>
    </row>
    <row r="61" spans="1:17" s="5" customFormat="1" ht="24.95" customHeight="1" x14ac:dyDescent="0.25">
      <c r="B61" s="62"/>
      <c r="C61" s="67" t="s">
        <v>0</v>
      </c>
      <c r="D61" s="67" t="s">
        <v>1</v>
      </c>
      <c r="E61" s="67" t="s">
        <v>2</v>
      </c>
      <c r="F61" s="67" t="s">
        <v>3</v>
      </c>
      <c r="G61" s="67" t="s">
        <v>4</v>
      </c>
      <c r="H61" s="67" t="s">
        <v>5</v>
      </c>
      <c r="I61" s="55" t="s">
        <v>19</v>
      </c>
      <c r="J61"/>
      <c r="K61" s="70"/>
      <c r="L61" s="71"/>
      <c r="M61" s="71"/>
      <c r="N61" s="71"/>
      <c r="O61" s="71"/>
      <c r="P61" s="71"/>
      <c r="Q61" s="72"/>
    </row>
    <row r="62" spans="1:17" s="5" customFormat="1" ht="24.95" customHeight="1" thickBot="1" x14ac:dyDescent="0.3">
      <c r="B62" s="63"/>
      <c r="C62" s="68"/>
      <c r="D62" s="68"/>
      <c r="E62" s="68"/>
      <c r="F62" s="68"/>
      <c r="G62" s="68"/>
      <c r="H62" s="68"/>
      <c r="I62" s="60"/>
      <c r="J62"/>
      <c r="K62" s="73"/>
      <c r="L62" s="20"/>
      <c r="M62" s="6"/>
      <c r="N62" s="6"/>
      <c r="O62" s="6"/>
      <c r="P62" s="6"/>
      <c r="Q62" s="74"/>
    </row>
    <row r="63" spans="1:17" s="5" customFormat="1" ht="50.1" customHeight="1" thickBot="1" x14ac:dyDescent="0.3">
      <c r="B63" s="23" t="s">
        <v>12</v>
      </c>
      <c r="C63" s="24">
        <f>(C6-C5)+(C8-C7)+(C10-C9)+(C12-C11)+(C14-C13)+(C16-C15)</f>
        <v>1.5625</v>
      </c>
      <c r="D63" s="24">
        <f>(D6-D5)+(D8-D7)+(D10-D9)+(D12-D11)+(D14-D13)+(D16-D15)</f>
        <v>0</v>
      </c>
      <c r="E63" s="24">
        <f>(E6-E5)+(E8-E7)+(E10-E9)+(E12-E11)+(E14-E13)+(E16-E15)</f>
        <v>0.625</v>
      </c>
      <c r="F63" s="24">
        <f>(F6-F5)+(F8-F7)+(F10-F9)+(F12-F11)+(F14-F13)+(F16-F15)</f>
        <v>0.79166666666666652</v>
      </c>
      <c r="G63" s="24">
        <f>(G6-G5)+(G8-G7)+(G10-G9)+(G12-G11)+(G14-G13)+(G16-G15)</f>
        <v>0</v>
      </c>
      <c r="H63" s="64">
        <f>(H6-H5)+(H8-H7)+(H10-H9)+(H12-H11)+(H14-H13)+(H16-H15)</f>
        <v>1.5625</v>
      </c>
      <c r="I63" s="60"/>
      <c r="J63"/>
      <c r="K63" s="73"/>
      <c r="L63" s="79">
        <f>SUMIF('Essai sur Novembre'!C5:C15,"20:00")</f>
        <v>0</v>
      </c>
      <c r="M63" s="6"/>
      <c r="N63" s="6"/>
      <c r="O63" s="6"/>
      <c r="P63" s="6"/>
      <c r="Q63" s="74"/>
    </row>
    <row r="64" spans="1:17" s="5" customFormat="1" ht="50.1" customHeight="1" thickBot="1" x14ac:dyDescent="0.3">
      <c r="B64" s="23" t="s">
        <v>13</v>
      </c>
      <c r="C64" s="24">
        <f>(D20-D19)+(D22-D21)+(D24-D23)+(D26-D25)+(D28-D27)+(D30-D29)</f>
        <v>1.25</v>
      </c>
      <c r="D64" s="24">
        <f>(E20-E19)+(E22-E21)+(E24-E23)+(E26-E25)+(E28-E27)+(E30-E29)</f>
        <v>1.25</v>
      </c>
      <c r="E64" s="24">
        <f>(F20-F19)+(F22-F21)+(F24-F23)+(F26-F25)+(F28-F27)+(F30-F29)</f>
        <v>0.60416666666666674</v>
      </c>
      <c r="F64" s="24">
        <f>(G20-G19)+(G22-G21)+(G24-G23)+(G26-G25)+(G28-G27)+(G30-G29)</f>
        <v>1.25</v>
      </c>
      <c r="G64" s="24">
        <f>(H20-H19)+(H22-H21)+(H24-H23)+(H26-H25)+(H28-H27)+(H30-H29)</f>
        <v>1.25</v>
      </c>
      <c r="H64" s="64">
        <f>(C20-C19)+(C22-C21)+(C24-C23)+(C26-C25)+(C28-C27)+(C30-C29)</f>
        <v>1.25</v>
      </c>
      <c r="I64" s="60"/>
      <c r="J64"/>
      <c r="K64" s="73"/>
      <c r="L64" s="80">
        <f>SUM(H53:H54)</f>
        <v>1.5208333333333333</v>
      </c>
      <c r="M64" s="6"/>
      <c r="N64" s="6"/>
      <c r="O64" s="6"/>
      <c r="P64" s="6"/>
      <c r="Q64" s="74"/>
    </row>
    <row r="65" spans="1:68" s="5" customFormat="1" ht="50.1" customHeight="1" thickBot="1" x14ac:dyDescent="0.3">
      <c r="A65" s="4"/>
      <c r="B65" s="23" t="s">
        <v>14</v>
      </c>
      <c r="C65" s="24">
        <f>(E34-E33)+(E36-E35)+(E38-E37)+(E40-E39)+(E42-E41)+(E44-E43)</f>
        <v>0.625</v>
      </c>
      <c r="D65" s="24">
        <f>(F34-F33)+(F36-F35)+(F38-F37)+(F40-F39)+(F42-F41)+(F44-F43)</f>
        <v>0.79166666666666674</v>
      </c>
      <c r="E65" s="24">
        <f>(G34-G33)+(G36-G35)+(G38-G37)+(G40-G39)+(G42-G41)+(G44-G43)</f>
        <v>1.5625</v>
      </c>
      <c r="F65" s="24">
        <f>(H34-H33)+(H36-H35)+(H38-H37)+(H40-H39)+(H42-H41)+(H44-H43)</f>
        <v>1.5625</v>
      </c>
      <c r="G65" s="24">
        <f>(C34-C33)+(C36-C35)+(C38-C37)+(C40-C39)+(C42-C41)+(C44-C43)</f>
        <v>1.5625</v>
      </c>
      <c r="H65" s="64">
        <f>(D34-D33)+(D36-D35)+(D38-D37)+(D40-D39)+(D42-D41)+(D44-D43)</f>
        <v>1.5625</v>
      </c>
      <c r="I65" s="60"/>
      <c r="J65"/>
      <c r="K65" s="73"/>
      <c r="L65" s="1"/>
      <c r="M65" s="6"/>
      <c r="N65" s="6"/>
      <c r="O65" s="6"/>
      <c r="P65" s="6"/>
      <c r="Q65" s="74"/>
    </row>
    <row r="66" spans="1:68" s="5" customFormat="1" ht="50.1" customHeight="1" thickBot="1" x14ac:dyDescent="0.3">
      <c r="A66" s="4"/>
      <c r="B66" s="23" t="s">
        <v>15</v>
      </c>
      <c r="C66" s="25">
        <f>(F48-F47)+(F50-F49)+(F52-F51)+(F54-F53)+(F56-F55)+(F58-F57)</f>
        <v>0.77083333333333326</v>
      </c>
      <c r="D66" s="25">
        <f>(G48-G47)+(G50-G49)+(G52-G51)+(G54-G53)+(G56-G55)+(G58-G57)</f>
        <v>1.5625</v>
      </c>
      <c r="E66" s="25">
        <f>(H48-H47)+(H50-H49)+(H52-H51)+(H54-H53)+(H56-H55)+(H58-H57)</f>
        <v>1.5625</v>
      </c>
      <c r="F66" s="25">
        <f>(C48-C47)+(C50-C49)+(C52-C51)+(C54-C53)+(C56-C55)+(C58-C57)</f>
        <v>0</v>
      </c>
      <c r="G66" s="25">
        <f>(D48-D47)+(D50-D49)+(D52-D51)+(D54-D53)+(D56-D55)+(D58-D57)</f>
        <v>1.5625</v>
      </c>
      <c r="H66" s="65">
        <f>(E48-E47)+(E50-E49)+(E52-E51)+(E54-E53)+(E56-E55)+(E58-E57)</f>
        <v>1.5625</v>
      </c>
      <c r="I66" s="60"/>
      <c r="J66"/>
      <c r="K66" s="75"/>
      <c r="L66" s="6"/>
      <c r="M66" s="6"/>
      <c r="N66" s="6"/>
      <c r="O66" s="6"/>
      <c r="P66" s="6"/>
      <c r="Q66" s="74"/>
    </row>
    <row r="67" spans="1:68" s="5" customFormat="1" ht="50.1" customHeight="1" thickBot="1" x14ac:dyDescent="0.3">
      <c r="A67" s="4"/>
      <c r="B67" s="26" t="s">
        <v>11</v>
      </c>
      <c r="C67" s="27">
        <f>C63+C64+C65+C66</f>
        <v>4.208333333333333</v>
      </c>
      <c r="D67" s="27">
        <f t="shared" ref="D67:H67" si="29">D63+D64+D65+D66</f>
        <v>3.604166666666667</v>
      </c>
      <c r="E67" s="27">
        <f t="shared" si="29"/>
        <v>4.354166666666667</v>
      </c>
      <c r="F67" s="27">
        <f t="shared" si="29"/>
        <v>3.6041666666666665</v>
      </c>
      <c r="G67" s="27">
        <f t="shared" si="29"/>
        <v>4.375</v>
      </c>
      <c r="H67" s="66">
        <f t="shared" si="29"/>
        <v>5.9375</v>
      </c>
      <c r="I67" s="61"/>
      <c r="J67"/>
      <c r="K67" s="76"/>
      <c r="L67" s="77"/>
      <c r="M67" s="77"/>
      <c r="N67" s="77"/>
      <c r="O67" s="77"/>
      <c r="P67" s="77"/>
      <c r="Q67" s="78"/>
    </row>
    <row r="68" spans="1:68" s="5" customFormat="1" ht="50.1" customHeight="1" x14ac:dyDescent="0.25">
      <c r="A68" s="4"/>
      <c r="B68"/>
      <c r="C68"/>
      <c r="D68"/>
      <c r="E68"/>
      <c r="F68"/>
      <c r="G68"/>
      <c r="H68"/>
      <c r="I68" s="69"/>
      <c r="J68"/>
    </row>
    <row r="69" spans="1:68" s="5" customFormat="1" ht="50.1" customHeight="1" x14ac:dyDescent="0.25">
      <c r="A69" s="4"/>
      <c r="B69" s="4"/>
      <c r="C69" s="4"/>
      <c r="E69" s="4"/>
      <c r="F69" s="4"/>
      <c r="G69" s="4"/>
      <c r="H69" s="4"/>
      <c r="I69" s="4"/>
      <c r="J69"/>
    </row>
    <row r="70" spans="1:68" s="5" customFormat="1" ht="50.1" customHeight="1" x14ac:dyDescent="0.25">
      <c r="A70" s="4"/>
      <c r="B70" s="4"/>
      <c r="C70" s="4"/>
      <c r="E70" s="4"/>
      <c r="F70" s="4"/>
      <c r="G70" s="4"/>
      <c r="H70" s="4"/>
      <c r="I70" s="4"/>
      <c r="J70"/>
    </row>
    <row r="71" spans="1:68" s="5" customFormat="1" ht="50.1" customHeight="1" x14ac:dyDescent="0.25">
      <c r="A71" s="4"/>
      <c r="B71" s="4"/>
      <c r="C71" s="4"/>
      <c r="E71" s="4"/>
      <c r="F71" s="4"/>
      <c r="G71" s="4"/>
      <c r="H71" s="4"/>
      <c r="I71" s="4"/>
      <c r="J71"/>
    </row>
    <row r="72" spans="1:68" ht="50.1" customHeight="1" x14ac:dyDescent="0.25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</row>
    <row r="73" spans="1:68" ht="50.1" customHeight="1" x14ac:dyDescent="0.25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</row>
    <row r="74" spans="1:68" ht="50.1" customHeight="1" x14ac:dyDescent="0.25"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</row>
    <row r="75" spans="1:68" ht="50.1" customHeight="1" x14ac:dyDescent="0.25"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1:68" ht="50.1" customHeight="1" x14ac:dyDescent="0.25"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1:68" ht="50.1" customHeight="1" x14ac:dyDescent="0.25"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1:68" ht="50.1" customHeight="1" x14ac:dyDescent="0.25"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1:68" ht="50.1" customHeight="1" x14ac:dyDescent="0.25"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1:68" ht="50.1" customHeight="1" x14ac:dyDescent="0.25"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11:68" ht="50.1" customHeight="1" x14ac:dyDescent="0.25"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11:68" ht="50.1" customHeight="1" x14ac:dyDescent="0.25"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11:68" ht="50.1" customHeight="1" x14ac:dyDescent="0.25"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11:68" ht="50.1" customHeight="1" x14ac:dyDescent="0.25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11:68" ht="50.1" customHeight="1" x14ac:dyDescent="0.25"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11:68" ht="50.1" customHeight="1" x14ac:dyDescent="0.25"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11:68" ht="50.1" customHeight="1" x14ac:dyDescent="0.25"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11:68" ht="50.1" customHeight="1" x14ac:dyDescent="0.25"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11:68" ht="50.1" customHeight="1" x14ac:dyDescent="0.25"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11:68" ht="50.1" customHeight="1" x14ac:dyDescent="0.25"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11:68" ht="50.1" customHeight="1" x14ac:dyDescent="0.25"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11:68" ht="50.1" customHeight="1" x14ac:dyDescent="0.25"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11:68" ht="50.1" customHeight="1" x14ac:dyDescent="0.25"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11:68" ht="50.1" customHeight="1" x14ac:dyDescent="0.25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11:68" ht="50.1" customHeight="1" x14ac:dyDescent="0.25"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11:68" ht="50.1" customHeight="1" x14ac:dyDescent="0.25"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11:68" ht="50.1" customHeight="1" x14ac:dyDescent="0.25"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11:68" ht="50.1" customHeight="1" x14ac:dyDescent="0.25"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11:68" ht="50.1" customHeight="1" x14ac:dyDescent="0.25"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11:68" ht="50.1" customHeight="1" x14ac:dyDescent="0.25"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11:68" ht="50.1" customHeight="1" x14ac:dyDescent="0.25"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11:68" ht="50.1" customHeight="1" x14ac:dyDescent="0.25"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11:68" ht="50.1" customHeight="1" x14ac:dyDescent="0.25"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11:68" ht="50.1" customHeight="1" x14ac:dyDescent="0.25"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11:68" ht="50.1" customHeight="1" x14ac:dyDescent="0.25"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11:68" ht="50.1" customHeight="1" x14ac:dyDescent="0.25"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11:68" ht="50.1" customHeight="1" x14ac:dyDescent="0.25"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11:68" ht="50.1" customHeight="1" x14ac:dyDescent="0.25"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11:68" ht="50.1" customHeight="1" x14ac:dyDescent="0.25"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11:68" ht="50.1" customHeight="1" x14ac:dyDescent="0.25"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11:68" ht="50.1" customHeight="1" x14ac:dyDescent="0.25"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11:68" ht="50.1" customHeight="1" x14ac:dyDescent="0.25"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11:68" ht="50.1" customHeight="1" x14ac:dyDescent="0.25"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11:68" ht="50.1" customHeight="1" x14ac:dyDescent="0.25"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11:68" ht="50.1" customHeight="1" x14ac:dyDescent="0.25"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11:68" ht="50.1" customHeight="1" x14ac:dyDescent="0.25"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11:68" ht="50.1" customHeight="1" x14ac:dyDescent="0.25"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11:68" ht="50.1" customHeight="1" x14ac:dyDescent="0.25"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11:68" ht="50.1" customHeight="1" x14ac:dyDescent="0.25"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11:68" ht="50.1" customHeight="1" x14ac:dyDescent="0.25"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11:68" ht="50.1" customHeight="1" x14ac:dyDescent="0.25"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11:68" ht="50.1" customHeight="1" x14ac:dyDescent="0.25"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11:68" ht="50.1" customHeight="1" x14ac:dyDescent="0.25"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11:68" ht="50.1" customHeight="1" x14ac:dyDescent="0.25"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11:68" ht="50.1" customHeight="1" x14ac:dyDescent="0.25"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11:68" ht="50.1" customHeight="1" x14ac:dyDescent="0.25"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11:68" ht="50.1" customHeight="1" x14ac:dyDescent="0.25"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11:68" ht="50.1" customHeight="1" x14ac:dyDescent="0.25"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11:68" ht="50.1" customHeight="1" x14ac:dyDescent="0.25"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11:68" ht="50.1" customHeight="1" x14ac:dyDescent="0.25"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11:68" ht="50.1" customHeight="1" x14ac:dyDescent="0.25"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11:68" ht="50.1" customHeight="1" x14ac:dyDescent="0.25"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11:68" ht="50.1" customHeight="1" x14ac:dyDescent="0.25"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11:68" ht="50.1" customHeight="1" x14ac:dyDescent="0.25"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11:68" ht="50.1" customHeight="1" x14ac:dyDescent="0.25"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11:68" ht="50.1" customHeight="1" x14ac:dyDescent="0.25"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11:68" ht="50.1" customHeight="1" x14ac:dyDescent="0.25"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11:68" ht="50.1" customHeight="1" x14ac:dyDescent="0.25"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11:68" ht="50.1" customHeight="1" x14ac:dyDescent="0.25"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11:68" ht="50.1" customHeight="1" x14ac:dyDescent="0.25"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11:68" ht="50.1" customHeight="1" x14ac:dyDescent="0.25"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11:68" ht="50.1" customHeight="1" x14ac:dyDescent="0.25"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11:68" ht="50.1" customHeight="1" x14ac:dyDescent="0.25"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11:68" ht="50.1" customHeight="1" x14ac:dyDescent="0.25"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11:68" ht="50.1" customHeight="1" x14ac:dyDescent="0.25"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11:68" ht="50.1" customHeight="1" x14ac:dyDescent="0.25"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11:68" ht="50.1" customHeight="1" x14ac:dyDescent="0.25"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11:68" ht="50.1" customHeight="1" x14ac:dyDescent="0.25"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11:68" ht="50.1" customHeight="1" x14ac:dyDescent="0.25"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11:68" ht="50.1" customHeight="1" x14ac:dyDescent="0.25"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11:68" ht="50.1" customHeight="1" x14ac:dyDescent="0.25"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11:68" ht="50.1" customHeight="1" x14ac:dyDescent="0.25"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11:68" ht="50.1" customHeight="1" x14ac:dyDescent="0.25"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11:68" ht="50.1" customHeight="1" x14ac:dyDescent="0.25"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11:68" ht="50.1" customHeight="1" x14ac:dyDescent="0.25"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11:68" ht="50.1" customHeight="1" x14ac:dyDescent="0.25"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11:68" ht="50.1" customHeight="1" x14ac:dyDescent="0.25"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11:68" ht="50.1" customHeight="1" x14ac:dyDescent="0.25"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11:68" ht="50.1" customHeight="1" x14ac:dyDescent="0.25"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</sheetData>
  <mergeCells count="248">
    <mergeCell ref="M17:M18"/>
    <mergeCell ref="L17:L18"/>
    <mergeCell ref="N17:N18"/>
    <mergeCell ref="O17:O18"/>
    <mergeCell ref="P17:P18"/>
    <mergeCell ref="Q17:Q18"/>
    <mergeCell ref="B61:B62"/>
    <mergeCell ref="C61:C62"/>
    <mergeCell ref="D61:D62"/>
    <mergeCell ref="E61:E62"/>
    <mergeCell ref="F61:F62"/>
    <mergeCell ref="G61:G62"/>
    <mergeCell ref="H61:H62"/>
    <mergeCell ref="I61:I67"/>
    <mergeCell ref="B2:I2"/>
    <mergeCell ref="K2:Q2"/>
    <mergeCell ref="I4:I16"/>
    <mergeCell ref="B5:B6"/>
    <mergeCell ref="K5:K6"/>
    <mergeCell ref="L5:L6"/>
    <mergeCell ref="M5:M6"/>
    <mergeCell ref="N5:N6"/>
    <mergeCell ref="O5:O6"/>
    <mergeCell ref="P5:P6"/>
    <mergeCell ref="Q5:Q6"/>
    <mergeCell ref="B7:B8"/>
    <mergeCell ref="K7:K8"/>
    <mergeCell ref="L7:L8"/>
    <mergeCell ref="M7:M8"/>
    <mergeCell ref="N7:N8"/>
    <mergeCell ref="O7:O8"/>
    <mergeCell ref="P7:P8"/>
    <mergeCell ref="Q7:Q8"/>
    <mergeCell ref="P9:P10"/>
    <mergeCell ref="Q9:Q10"/>
    <mergeCell ref="B11:B12"/>
    <mergeCell ref="K11:K12"/>
    <mergeCell ref="L11:L12"/>
    <mergeCell ref="M11:M12"/>
    <mergeCell ref="N11:N12"/>
    <mergeCell ref="O11:O12"/>
    <mergeCell ref="P11:P12"/>
    <mergeCell ref="Q11:Q12"/>
    <mergeCell ref="B9:B10"/>
    <mergeCell ref="K9:K10"/>
    <mergeCell ref="L9:L10"/>
    <mergeCell ref="M9:M10"/>
    <mergeCell ref="N9:N10"/>
    <mergeCell ref="O9:O10"/>
    <mergeCell ref="P13:P14"/>
    <mergeCell ref="Q13:Q14"/>
    <mergeCell ref="B15:B16"/>
    <mergeCell ref="K15:K16"/>
    <mergeCell ref="L15:L16"/>
    <mergeCell ref="M15:M16"/>
    <mergeCell ref="N15:N16"/>
    <mergeCell ref="O15:O16"/>
    <mergeCell ref="P15:P16"/>
    <mergeCell ref="Q15:Q16"/>
    <mergeCell ref="B13:B14"/>
    <mergeCell ref="K13:K14"/>
    <mergeCell ref="L13:L14"/>
    <mergeCell ref="M13:M14"/>
    <mergeCell ref="N13:N14"/>
    <mergeCell ref="O13:O14"/>
    <mergeCell ref="B17:B18"/>
    <mergeCell ref="I17:I30"/>
    <mergeCell ref="K17:K18"/>
    <mergeCell ref="B19:B20"/>
    <mergeCell ref="K19:K20"/>
    <mergeCell ref="L19:L20"/>
    <mergeCell ref="B27:B28"/>
    <mergeCell ref="K27:K28"/>
    <mergeCell ref="L27:L28"/>
    <mergeCell ref="C17:C18"/>
    <mergeCell ref="D17:D18"/>
    <mergeCell ref="E17:E18"/>
    <mergeCell ref="F17:F18"/>
    <mergeCell ref="G17:G18"/>
    <mergeCell ref="H17:H18"/>
    <mergeCell ref="M19:M20"/>
    <mergeCell ref="N19:N20"/>
    <mergeCell ref="O19:O20"/>
    <mergeCell ref="P19:P20"/>
    <mergeCell ref="Q19:Q20"/>
    <mergeCell ref="B21:B22"/>
    <mergeCell ref="K21:K22"/>
    <mergeCell ref="L21:L22"/>
    <mergeCell ref="M21:M22"/>
    <mergeCell ref="N21:N22"/>
    <mergeCell ref="O21:O22"/>
    <mergeCell ref="P21:P22"/>
    <mergeCell ref="Q21:Q22"/>
    <mergeCell ref="B23:B24"/>
    <mergeCell ref="K23:K24"/>
    <mergeCell ref="L23:L24"/>
    <mergeCell ref="M23:M24"/>
    <mergeCell ref="N23:N24"/>
    <mergeCell ref="O23:O24"/>
    <mergeCell ref="P23:P24"/>
    <mergeCell ref="Q23:Q24"/>
    <mergeCell ref="B25:B26"/>
    <mergeCell ref="K25:K26"/>
    <mergeCell ref="L25:L26"/>
    <mergeCell ref="M25:M26"/>
    <mergeCell ref="N25:N26"/>
    <mergeCell ref="O25:O26"/>
    <mergeCell ref="P25:P26"/>
    <mergeCell ref="Q25:Q26"/>
    <mergeCell ref="M27:M28"/>
    <mergeCell ref="N27:N28"/>
    <mergeCell ref="O27:O28"/>
    <mergeCell ref="P27:P28"/>
    <mergeCell ref="Q27:Q28"/>
    <mergeCell ref="B29:B30"/>
    <mergeCell ref="K29:K30"/>
    <mergeCell ref="L29:L30"/>
    <mergeCell ref="M29:M30"/>
    <mergeCell ref="N29:N30"/>
    <mergeCell ref="O29:O30"/>
    <mergeCell ref="P29:P30"/>
    <mergeCell ref="Q29:Q30"/>
    <mergeCell ref="B31:B32"/>
    <mergeCell ref="I31:I44"/>
    <mergeCell ref="K31:K32"/>
    <mergeCell ref="L31:L32"/>
    <mergeCell ref="M31:M32"/>
    <mergeCell ref="N31:N32"/>
    <mergeCell ref="O31:O32"/>
    <mergeCell ref="C31:C32"/>
    <mergeCell ref="D31:D32"/>
    <mergeCell ref="E31:E32"/>
    <mergeCell ref="F31:F32"/>
    <mergeCell ref="G31:G32"/>
    <mergeCell ref="H31:H32"/>
    <mergeCell ref="P31:P32"/>
    <mergeCell ref="Q31:Q32"/>
    <mergeCell ref="B33:B34"/>
    <mergeCell ref="K33:K34"/>
    <mergeCell ref="L33:L34"/>
    <mergeCell ref="M33:M34"/>
    <mergeCell ref="N33:N34"/>
    <mergeCell ref="O33:O34"/>
    <mergeCell ref="P33:P34"/>
    <mergeCell ref="Q33:Q34"/>
    <mergeCell ref="P35:P36"/>
    <mergeCell ref="Q35:Q36"/>
    <mergeCell ref="B37:B38"/>
    <mergeCell ref="K37:K38"/>
    <mergeCell ref="L37:L38"/>
    <mergeCell ref="M37:M38"/>
    <mergeCell ref="N37:N38"/>
    <mergeCell ref="O37:O38"/>
    <mergeCell ref="P37:P38"/>
    <mergeCell ref="Q37:Q38"/>
    <mergeCell ref="B35:B36"/>
    <mergeCell ref="K35:K36"/>
    <mergeCell ref="L35:L36"/>
    <mergeCell ref="M35:M36"/>
    <mergeCell ref="N35:N36"/>
    <mergeCell ref="O35:O36"/>
    <mergeCell ref="P39:P40"/>
    <mergeCell ref="Q39:Q40"/>
    <mergeCell ref="B41:B42"/>
    <mergeCell ref="K41:K42"/>
    <mergeCell ref="L41:L42"/>
    <mergeCell ref="M41:M42"/>
    <mergeCell ref="N41:N42"/>
    <mergeCell ref="O41:O42"/>
    <mergeCell ref="P41:P42"/>
    <mergeCell ref="Q41:Q42"/>
    <mergeCell ref="B39:B40"/>
    <mergeCell ref="K39:K40"/>
    <mergeCell ref="L39:L40"/>
    <mergeCell ref="M39:M40"/>
    <mergeCell ref="N39:N40"/>
    <mergeCell ref="O39:O40"/>
    <mergeCell ref="P43:P44"/>
    <mergeCell ref="Q43:Q44"/>
    <mergeCell ref="B45:B46"/>
    <mergeCell ref="I45:I58"/>
    <mergeCell ref="K45:K46"/>
    <mergeCell ref="L45:L46"/>
    <mergeCell ref="M45:M46"/>
    <mergeCell ref="N45:N46"/>
    <mergeCell ref="O45:O46"/>
    <mergeCell ref="P45:P46"/>
    <mergeCell ref="B43:B44"/>
    <mergeCell ref="K43:K44"/>
    <mergeCell ref="L43:L44"/>
    <mergeCell ref="M43:M44"/>
    <mergeCell ref="N43:N44"/>
    <mergeCell ref="O43:O44"/>
    <mergeCell ref="C45:C46"/>
    <mergeCell ref="D45:D46"/>
    <mergeCell ref="E45:E46"/>
    <mergeCell ref="F45:F46"/>
    <mergeCell ref="G45:G46"/>
    <mergeCell ref="H45:H46"/>
    <mergeCell ref="Q45:Q46"/>
    <mergeCell ref="B47:B48"/>
    <mergeCell ref="K47:K48"/>
    <mergeCell ref="L47:L48"/>
    <mergeCell ref="M47:M48"/>
    <mergeCell ref="N47:N48"/>
    <mergeCell ref="O47:O48"/>
    <mergeCell ref="P47:P48"/>
    <mergeCell ref="Q47:Q48"/>
    <mergeCell ref="P49:P50"/>
    <mergeCell ref="Q49:Q50"/>
    <mergeCell ref="B51:B52"/>
    <mergeCell ref="K51:K52"/>
    <mergeCell ref="L51:L52"/>
    <mergeCell ref="M51:M52"/>
    <mergeCell ref="N51:N52"/>
    <mergeCell ref="O51:O52"/>
    <mergeCell ref="P51:P52"/>
    <mergeCell ref="Q51:Q52"/>
    <mergeCell ref="B49:B50"/>
    <mergeCell ref="K49:K50"/>
    <mergeCell ref="L49:L50"/>
    <mergeCell ref="M49:M50"/>
    <mergeCell ref="N49:N50"/>
    <mergeCell ref="O49:O50"/>
    <mergeCell ref="P53:P54"/>
    <mergeCell ref="Q53:Q54"/>
    <mergeCell ref="B55:B56"/>
    <mergeCell ref="K55:K56"/>
    <mergeCell ref="L55:L56"/>
    <mergeCell ref="M55:M56"/>
    <mergeCell ref="N55:N56"/>
    <mergeCell ref="O55:O56"/>
    <mergeCell ref="P55:P56"/>
    <mergeCell ref="Q55:Q56"/>
    <mergeCell ref="B53:B54"/>
    <mergeCell ref="K53:K54"/>
    <mergeCell ref="L53:L54"/>
    <mergeCell ref="M53:M54"/>
    <mergeCell ref="N53:N54"/>
    <mergeCell ref="O53:O54"/>
    <mergeCell ref="P57:P58"/>
    <mergeCell ref="Q57:Q58"/>
    <mergeCell ref="B57:B58"/>
    <mergeCell ref="K57:K58"/>
    <mergeCell ref="L57:L58"/>
    <mergeCell ref="M57:M58"/>
    <mergeCell ref="N57:N58"/>
    <mergeCell ref="O57:O58"/>
  </mergeCells>
  <conditionalFormatting sqref="L7:Q16">
    <cfRule type="cellIs" dxfId="71" priority="34" operator="lessThan">
      <formula>0.5</formula>
    </cfRule>
    <cfRule type="cellIs" dxfId="70" priority="35" operator="equal">
      <formula>0.5</formula>
    </cfRule>
    <cfRule type="cellIs" dxfId="69" priority="36" operator="greaterThan">
      <formula>0.5</formula>
    </cfRule>
  </conditionalFormatting>
  <conditionalFormatting sqref="L11:L12">
    <cfRule type="cellIs" dxfId="68" priority="33" operator="lessThan">
      <formula>0.375</formula>
    </cfRule>
  </conditionalFormatting>
  <conditionalFormatting sqref="L9:L10">
    <cfRule type="cellIs" dxfId="67" priority="32" operator="lessThan">
      <formula>0.375</formula>
    </cfRule>
  </conditionalFormatting>
  <conditionalFormatting sqref="L13:M14">
    <cfRule type="cellIs" dxfId="66" priority="31" operator="lessThan">
      <formula>0.375</formula>
    </cfRule>
  </conditionalFormatting>
  <conditionalFormatting sqref="L13:L16 M13:M14">
    <cfRule type="cellIs" dxfId="65" priority="30" operator="lessThan">
      <formula>0.375</formula>
    </cfRule>
  </conditionalFormatting>
  <conditionalFormatting sqref="L7:L16 M13:M14">
    <cfRule type="cellIs" dxfId="64" priority="29" operator="lessThan">
      <formula>0.375</formula>
    </cfRule>
  </conditionalFormatting>
  <conditionalFormatting sqref="M7:Q16">
    <cfRule type="cellIs" dxfId="63" priority="28" operator="lessThan">
      <formula>0.375</formula>
    </cfRule>
  </conditionalFormatting>
  <conditionalFormatting sqref="M7:Q16">
    <cfRule type="cellIs" dxfId="62" priority="27" operator="lessThan">
      <formula>0.375</formula>
    </cfRule>
  </conditionalFormatting>
  <conditionalFormatting sqref="C63:H66">
    <cfRule type="cellIs" dxfId="61" priority="24" operator="lessThan">
      <formula>1.5625</formula>
    </cfRule>
    <cfRule type="cellIs" dxfId="60" priority="25" operator="greaterThan">
      <formula>1.5625</formula>
    </cfRule>
    <cfRule type="cellIs" dxfId="59" priority="26" operator="equal">
      <formula>1.5625</formula>
    </cfRule>
  </conditionalFormatting>
  <conditionalFormatting sqref="C67:H67">
    <cfRule type="cellIs" dxfId="58" priority="21" operator="greaterThan">
      <formula>6.25</formula>
    </cfRule>
    <cfRule type="cellIs" dxfId="57" priority="22" operator="lessThan">
      <formula>6.25</formula>
    </cfRule>
    <cfRule type="cellIs" dxfId="56" priority="23" operator="equal">
      <formula>6.25</formula>
    </cfRule>
  </conditionalFormatting>
  <conditionalFormatting sqref="L33:Q44">
    <cfRule type="cellIs" dxfId="55" priority="18" operator="lessThan">
      <formula>0.5</formula>
    </cfRule>
    <cfRule type="cellIs" dxfId="54" priority="19" operator="equal">
      <formula>0.5</formula>
    </cfRule>
    <cfRule type="cellIs" dxfId="53" priority="20" operator="greaterThan">
      <formula>0.5</formula>
    </cfRule>
  </conditionalFormatting>
  <conditionalFormatting sqref="L33:Q44">
    <cfRule type="cellIs" dxfId="52" priority="17" operator="lessThan">
      <formula>0.375</formula>
    </cfRule>
  </conditionalFormatting>
  <conditionalFormatting sqref="L47:Q48">
    <cfRule type="cellIs" dxfId="51" priority="14" operator="lessThan">
      <formula>0.5</formula>
    </cfRule>
    <cfRule type="cellIs" dxfId="50" priority="15" operator="equal">
      <formula>0.5</formula>
    </cfRule>
    <cfRule type="cellIs" dxfId="49" priority="16" operator="greaterThan">
      <formula>0.5</formula>
    </cfRule>
  </conditionalFormatting>
  <conditionalFormatting sqref="L47:Q48">
    <cfRule type="cellIs" dxfId="48" priority="13" operator="lessThan">
      <formula>0.375</formula>
    </cfRule>
  </conditionalFormatting>
  <conditionalFormatting sqref="L19:Q20 M21:M30">
    <cfRule type="cellIs" dxfId="47" priority="10" operator="lessThan">
      <formula>0.5</formula>
    </cfRule>
    <cfRule type="cellIs" dxfId="46" priority="11" operator="equal">
      <formula>0.5</formula>
    </cfRule>
    <cfRule type="cellIs" dxfId="45" priority="12" operator="greaterThan">
      <formula>0.5</formula>
    </cfRule>
  </conditionalFormatting>
  <conditionalFormatting sqref="L19:Q20 M21:M30">
    <cfRule type="cellIs" dxfId="44" priority="9" operator="lessThan">
      <formula>0.375</formula>
    </cfRule>
  </conditionalFormatting>
  <conditionalFormatting sqref="L21:L30 N21:Q30">
    <cfRule type="cellIs" dxfId="43" priority="6" operator="lessThan">
      <formula>0.5</formula>
    </cfRule>
    <cfRule type="cellIs" dxfId="42" priority="7" operator="equal">
      <formula>0.5</formula>
    </cfRule>
    <cfRule type="cellIs" dxfId="41" priority="8" operator="greaterThan">
      <formula>0.5</formula>
    </cfRule>
  </conditionalFormatting>
  <conditionalFormatting sqref="L21:L30 N21:Q30">
    <cfRule type="cellIs" dxfId="40" priority="5" operator="lessThan">
      <formula>0.375</formula>
    </cfRule>
  </conditionalFormatting>
  <conditionalFormatting sqref="L49:Q58 M59:Q60">
    <cfRule type="cellIs" dxfId="39" priority="2" operator="lessThan">
      <formula>0.5</formula>
    </cfRule>
    <cfRule type="cellIs" dxfId="38" priority="3" operator="equal">
      <formula>0.5</formula>
    </cfRule>
    <cfRule type="cellIs" dxfId="37" priority="4" operator="greaterThan">
      <formula>0.5</formula>
    </cfRule>
  </conditionalFormatting>
  <conditionalFormatting sqref="L49:Q58 M59:Q60">
    <cfRule type="cellIs" dxfId="36" priority="1" operator="lessThan">
      <formula>0.375</formula>
    </cfRule>
  </conditionalFormatting>
  <pageMargins left="0.7" right="0.7" top="0.75" bottom="0.75" header="0.3" footer="0.3"/>
  <pageSetup paperSize="9" scale="27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 de base</vt:lpstr>
      <vt:lpstr>Désiratats</vt:lpstr>
      <vt:lpstr>Essai sur Novembre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Sébastien</cp:lastModifiedBy>
  <cp:lastPrinted>2014-10-21T21:46:28Z</cp:lastPrinted>
  <dcterms:created xsi:type="dcterms:W3CDTF">2014-10-21T12:23:38Z</dcterms:created>
  <dcterms:modified xsi:type="dcterms:W3CDTF">2014-10-22T13:37:34Z</dcterms:modified>
</cp:coreProperties>
</file>