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3820"/>
  <mc:AlternateContent xmlns:mc="http://schemas.openxmlformats.org/markup-compatibility/2006">
    <mc:Choice Requires="x15">
      <x15ac:absPath xmlns:x15ac="http://schemas.microsoft.com/office/spreadsheetml/2010/11/ac" url="C:\Users\teap\Downloads\"/>
    </mc:Choice>
  </mc:AlternateContent>
  <bookViews>
    <workbookView xWindow="0" yWindow="0" windowWidth="28800" windowHeight="13620" firstSheet="1" activeTab="2"/>
  </bookViews>
  <sheets>
    <sheet name="BDD" sheetId="1" state="hidden" r:id="rId1"/>
    <sheet name="Feuil7" sheetId="8" r:id="rId2"/>
    <sheet name="Récap" sheetId="9" r:id="rId3"/>
  </sheets>
  <definedNames>
    <definedName name="_xlnm._FilterDatabase" localSheetId="0" hidden="1">BDD!$A$1:$D$6</definedName>
    <definedName name="_xlnm._FilterDatabase" localSheetId="2" hidden="1">Récap!$B$3:$C$3</definedName>
  </definedNames>
  <calcPr calcId="152511"/>
  <webPublishing codePage="1252"/>
</workbook>
</file>

<file path=xl/calcChain.xml><?xml version="1.0" encoding="utf-8"?>
<calcChain xmlns="http://schemas.openxmlformats.org/spreadsheetml/2006/main">
  <c r="B5" i="8" l="1" a="1"/>
  <c r="B5" i="8" s="1"/>
  <c r="D5" i="8" s="1"/>
  <c r="B6" i="8" a="1"/>
  <c r="B6" i="8" s="1"/>
  <c r="C6" i="8" s="1"/>
  <c r="B4" i="8" a="1"/>
  <c r="B4" i="8" s="1"/>
  <c r="G4" i="8" s="1"/>
  <c r="G6" i="8" l="1"/>
  <c r="D4" i="8"/>
  <c r="F4" i="8"/>
  <c r="E4" i="8"/>
  <c r="C5" i="8"/>
  <c r="G5" i="8"/>
  <c r="E5" i="8"/>
  <c r="F5" i="8"/>
  <c r="F6" i="8"/>
  <c r="D6" i="8"/>
  <c r="E6" i="8"/>
  <c r="C4" i="8"/>
  <c r="A4" i="8" s="1"/>
  <c r="A6" i="8" l="1"/>
  <c r="A5" i="8"/>
  <c r="B10" i="9" l="1" a="1"/>
  <c r="B10" i="9" s="1"/>
  <c r="B6" i="9" a="1"/>
  <c r="B6" i="9" s="1"/>
  <c r="B4" i="9" a="1"/>
  <c r="B4" i="9" s="1"/>
  <c r="B7" i="9" a="1"/>
  <c r="B7" i="9" s="1"/>
  <c r="B5" i="9" a="1"/>
  <c r="B5" i="9" s="1"/>
  <c r="B11" i="9" a="1"/>
  <c r="B11" i="9" s="1"/>
  <c r="B9" i="9" a="1"/>
  <c r="B9" i="9" s="1"/>
  <c r="B8" i="9" a="1"/>
  <c r="B8" i="9" s="1"/>
</calcChain>
</file>

<file path=xl/sharedStrings.xml><?xml version="1.0" encoding="utf-8"?>
<sst xmlns="http://schemas.openxmlformats.org/spreadsheetml/2006/main" count="40" uniqueCount="20">
  <si>
    <t>Sac Number</t>
  </si>
  <si>
    <t>Action Unit</t>
  </si>
  <si>
    <t>Sa Status Id (Workflow status)</t>
  </si>
  <si>
    <t>Sa Type Id</t>
  </si>
  <si>
    <t>131</t>
  </si>
  <si>
    <t>TOBEPICKED</t>
  </si>
  <si>
    <t>LCDOUT</t>
  </si>
  <si>
    <t>TOSERMARCH</t>
  </si>
  <si>
    <t>TOTRANSP</t>
  </si>
  <si>
    <t>WAITAUTH</t>
  </si>
  <si>
    <t>PRINTLIST</t>
  </si>
  <si>
    <t>N° SAMS</t>
  </si>
  <si>
    <t>Statut</t>
  </si>
  <si>
    <t>Numéro</t>
  </si>
  <si>
    <t>Statut1</t>
  </si>
  <si>
    <t>Statut2</t>
  </si>
  <si>
    <t>Statut3</t>
  </si>
  <si>
    <t>Statut4</t>
  </si>
  <si>
    <t>Statut5</t>
  </si>
  <si>
    <t>N°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</si>
</sst>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"/>
  </numFmts>
  <fonts count="3" x14ac:knownFonts="1">
    <font>
      <sz val="10"/>
      <color theme="1"/>
      <name val="Tahoma"/>
      <family val="2"/>
    </font>
    <font>
      <sz val="8"/>
      <color theme="1"/>
      <name val="Tahoma"/>
      <family val="2"/>
    </font>
    <font>
      <sz val="1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0" borderId="0" xfId="0" applyFill="1"/>
    <xf numFmtId="164" fontId="1" fillId="3" borderId="2" xfId="0" applyNumberFormat="1" applyFont="1" applyFill="1" applyBorder="1" applyAlignment="1">
      <alignment vertical="top"/>
    </xf>
    <xf numFmtId="0" fontId="1" fillId="3" borderId="2" xfId="0" applyFont="1" applyFill="1" applyBorder="1" applyAlignment="1">
      <alignment vertical="top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1" fillId="4" borderId="2" xfId="0" applyNumberFormat="1" applyFont="1" applyFill="1" applyBorder="1" applyAlignment="1">
      <alignment vertical="top"/>
    </xf>
    <xf numFmtId="0" fontId="1" fillId="4" borderId="2" xfId="0" applyFont="1" applyFill="1" applyBorder="1" applyAlignment="1">
      <alignment vertical="top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B1" sqref="B1:B1048576"/>
    </sheetView>
  </sheetViews>
  <sheetFormatPr baseColWidth="10" defaultColWidth="9.140625" defaultRowHeight="12.75" customHeight="1" x14ac:dyDescent="0.2"/>
  <cols>
    <col min="1" max="1" width="16.28515625" bestFit="1" customWidth="1"/>
    <col min="2" max="2" width="16.28515625" hidden="1" customWidth="1"/>
    <col min="3" max="3" width="18.85546875" bestFit="1" customWidth="1"/>
    <col min="4" max="4" width="30.140625" bestFit="1" customWidth="1"/>
  </cols>
  <sheetData>
    <row r="1" spans="1:9" ht="13.5" thickBot="1" x14ac:dyDescent="0.25">
      <c r="A1" s="1" t="s">
        <v>0</v>
      </c>
      <c r="B1" s="1" t="s">
        <v>1</v>
      </c>
      <c r="C1" s="1" t="s">
        <v>3</v>
      </c>
      <c r="D1" s="1" t="s">
        <v>2</v>
      </c>
    </row>
    <row r="2" spans="1:9" ht="13.5" thickBot="1" x14ac:dyDescent="0.25">
      <c r="A2" s="9">
        <v>22271172</v>
      </c>
      <c r="B2" s="10" t="s">
        <v>4</v>
      </c>
      <c r="C2" s="10" t="s">
        <v>6</v>
      </c>
      <c r="D2" s="10" t="s">
        <v>5</v>
      </c>
    </row>
    <row r="3" spans="1:9" ht="13.5" thickBot="1" x14ac:dyDescent="0.25">
      <c r="A3" s="9">
        <v>22034487</v>
      </c>
      <c r="B3" s="10" t="s">
        <v>4</v>
      </c>
      <c r="C3" s="10" t="s">
        <v>6</v>
      </c>
      <c r="D3" s="10" t="s">
        <v>5</v>
      </c>
    </row>
    <row r="4" spans="1:9" ht="13.5" thickBot="1" x14ac:dyDescent="0.25">
      <c r="A4" s="9">
        <v>22171372</v>
      </c>
      <c r="B4" s="10" t="s">
        <v>4</v>
      </c>
      <c r="C4" s="10" t="s">
        <v>6</v>
      </c>
      <c r="D4" s="10" t="s">
        <v>9</v>
      </c>
    </row>
    <row r="5" spans="1:9" ht="12.75" customHeight="1" thickBot="1" x14ac:dyDescent="0.25">
      <c r="A5" s="4">
        <v>22034487</v>
      </c>
      <c r="B5" s="5" t="s">
        <v>4</v>
      </c>
      <c r="C5" s="5" t="s">
        <v>6</v>
      </c>
      <c r="D5" s="5" t="s">
        <v>5</v>
      </c>
      <c r="F5" s="4">
        <v>22034487</v>
      </c>
      <c r="G5" s="5" t="s">
        <v>4</v>
      </c>
      <c r="H5" s="5" t="s">
        <v>6</v>
      </c>
      <c r="I5" s="5" t="s">
        <v>5</v>
      </c>
    </row>
    <row r="6" spans="1:9" ht="12.75" customHeight="1" thickBot="1" x14ac:dyDescent="0.25">
      <c r="A6" s="4">
        <v>22171372</v>
      </c>
      <c r="B6" s="5" t="s">
        <v>4</v>
      </c>
      <c r="C6" s="5" t="s">
        <v>6</v>
      </c>
      <c r="D6" s="5" t="s">
        <v>10</v>
      </c>
      <c r="F6" s="4">
        <v>22171372</v>
      </c>
      <c r="G6" s="5" t="s">
        <v>4</v>
      </c>
      <c r="H6" s="5" t="s">
        <v>6</v>
      </c>
      <c r="I6" s="5" t="s">
        <v>10</v>
      </c>
    </row>
  </sheetData>
  <autoFilter ref="A1:D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"/>
  <sheetViews>
    <sheetView workbookViewId="0">
      <selection activeCell="D13" sqref="D13"/>
    </sheetView>
  </sheetViews>
  <sheetFormatPr baseColWidth="10" defaultRowHeight="12.75" x14ac:dyDescent="0.2"/>
  <cols>
    <col min="6" max="6" width="12.7109375" bestFit="1" customWidth="1"/>
  </cols>
  <sheetData>
    <row r="1" spans="1:7" x14ac:dyDescent="0.2">
      <c r="B1" s="7" t="s">
        <v>13</v>
      </c>
      <c r="C1" s="7" t="s">
        <v>14</v>
      </c>
      <c r="D1" s="7" t="s">
        <v>15</v>
      </c>
      <c r="E1" s="7" t="s">
        <v>16</v>
      </c>
      <c r="F1" s="7" t="s">
        <v>17</v>
      </c>
      <c r="G1" s="7" t="s">
        <v>18</v>
      </c>
    </row>
    <row r="2" spans="1:7" hidden="1" x14ac:dyDescent="0.2">
      <c r="C2" s="2" t="s">
        <v>6</v>
      </c>
      <c r="F2" s="6"/>
    </row>
    <row r="3" spans="1:7" hidden="1" x14ac:dyDescent="0.2">
      <c r="B3" t="s">
        <v>11</v>
      </c>
      <c r="C3" s="2" t="s">
        <v>9</v>
      </c>
      <c r="D3" s="2" t="s">
        <v>10</v>
      </c>
      <c r="E3" s="2" t="s">
        <v>5</v>
      </c>
      <c r="F3" s="2" t="s">
        <v>7</v>
      </c>
      <c r="G3" s="2" t="s">
        <v>8</v>
      </c>
    </row>
    <row r="4" spans="1:7" x14ac:dyDescent="0.2">
      <c r="A4">
        <f>SUM(C4:G4)</f>
        <v>2</v>
      </c>
      <c r="B4" s="3">
        <f t="array" ref="B4">IF(ROW($A1)&gt;COUNTIF(BDD!$C$2:$C$4,$C$2),"",SMALL(IF((BDD!$C$2:$C$4=$C$2)*(BDD!$A$2:$A$4&lt;&gt;""),BDD!$A$2:$A$4),ROW($A1)))</f>
        <v>22034487</v>
      </c>
      <c r="C4" s="3">
        <f>COUNTIFS(BDD!$A:$A,Feuil7!$B4,BDD!$C:$C,Feuil7!$C$2,BDD!$D:$D,Feuil7!$C$3)</f>
        <v>0</v>
      </c>
      <c r="D4" s="3">
        <f>COUNTIFS(BDD!$A:$A,Feuil7!$B4,BDD!$C:$C,Feuil7!$C$2,BDD!$D:$D,Feuil7!$D$3)</f>
        <v>0</v>
      </c>
      <c r="E4" s="3">
        <f>COUNTIFS(BDD!$A:$A,Feuil7!$B4,BDD!$C:$C,Feuil7!$C$2,BDD!$D:$D,Feuil7!$E$3)</f>
        <v>2</v>
      </c>
      <c r="F4" s="3">
        <f>COUNTIFS(BDD!$A:$A,Feuil7!$B4,BDD!$C:$C,Feuil7!$C$2,BDD!$D:$D,Feuil7!$F$3)</f>
        <v>0</v>
      </c>
      <c r="G4" s="3">
        <f>COUNTIFS(BDD!$A:$A,Feuil7!$B4,BDD!$C:$C,Feuil7!$C$2,BDD!$D:$D,Feuil7!$G$3)</f>
        <v>0</v>
      </c>
    </row>
    <row r="5" spans="1:7" x14ac:dyDescent="0.2">
      <c r="A5">
        <f t="shared" ref="A5:A66" si="0">SUM(C5:G5)</f>
        <v>2</v>
      </c>
      <c r="B5" s="3">
        <f t="array" ref="B5">IF(ROW($A2)&gt;COUNTIF(BDD!$C$2:$C$4,$C$2),"",SMALL(IF((BDD!$C$2:$C$4=$C$2)*(BDD!$A$2:$A$4&lt;&gt;""),BDD!$A$2:$A$4),ROW($A2)))</f>
        <v>22171372</v>
      </c>
      <c r="C5" s="3">
        <f>COUNTIFS(BDD!$A:$A,Feuil7!$B5,BDD!$C:$C,Feuil7!$C$2,BDD!$D:$D,Feuil7!$C$3)</f>
        <v>1</v>
      </c>
      <c r="D5" s="3">
        <f>COUNTIFS(BDD!$A:$A,Feuil7!$B5,BDD!$C:$C,Feuil7!$C$2,BDD!$D:$D,Feuil7!$D$3)</f>
        <v>1</v>
      </c>
      <c r="E5" s="3">
        <f>COUNTIFS(BDD!$A:$A,Feuil7!$B5,BDD!$C:$C,Feuil7!$C$2,BDD!$D:$D,Feuil7!$E$3)</f>
        <v>0</v>
      </c>
      <c r="F5" s="3">
        <f>COUNTIFS(BDD!$A:$A,Feuil7!$B5,BDD!$C:$C,Feuil7!$C$2,BDD!$D:$D,Feuil7!$F$3)</f>
        <v>0</v>
      </c>
      <c r="G5" s="3">
        <f>COUNTIFS(BDD!$A:$A,Feuil7!$B5,BDD!$C:$C,Feuil7!$C$2,BDD!$D:$D,Feuil7!$G$3)</f>
        <v>0</v>
      </c>
    </row>
    <row r="6" spans="1:7" x14ac:dyDescent="0.2">
      <c r="A6">
        <f t="shared" si="0"/>
        <v>1</v>
      </c>
      <c r="B6">
        <f t="array" ref="B6">IF(ROW($A3)&gt;COUNTIF(BDD!$C$2:$C$4,$C$2),"",SMALL(IF((BDD!$C$2:$C$4=$C$2)*(BDD!$A$2:$A$4&lt;&gt;""),BDD!$A$2:$A$4),ROW($A3)))</f>
        <v>22271172</v>
      </c>
      <c r="C6" s="3">
        <f>COUNTIFS(BDD!$A:$A,Feuil7!$B6,BDD!$C:$C,Feuil7!$C$2,BDD!$D:$D,Feuil7!$C$3)</f>
        <v>0</v>
      </c>
      <c r="D6" s="3">
        <f>COUNTIFS(BDD!$A:$A,Feuil7!$B6,BDD!$C:$C,Feuil7!$C$2,BDD!$D:$D,Feuil7!$D$3)</f>
        <v>0</v>
      </c>
      <c r="E6" s="3">
        <f>COUNTIFS(BDD!$A:$A,Feuil7!$B6,BDD!$C:$C,Feuil7!$C$2,BDD!$D:$D,Feuil7!$E$3)</f>
        <v>1</v>
      </c>
      <c r="F6" s="3">
        <f>COUNTIFS(BDD!$A:$A,Feuil7!$B6,BDD!$C:$C,Feuil7!$C$2,BDD!$D:$D,Feuil7!$F$3)</f>
        <v>0</v>
      </c>
      <c r="G6" s="3">
        <f>COUNTIFS(BDD!$A:$A,Feuil7!$B6,BDD!$C:$C,Feuil7!$C$2,BDD!$D:$D,Feuil7!$G$3)</f>
        <v>0</v>
      </c>
    </row>
    <row r="7" spans="1:7" x14ac:dyDescent="0.2">
      <c r="C7" s="3"/>
      <c r="D7" s="3"/>
      <c r="E7" s="3"/>
      <c r="F7" s="3"/>
      <c r="G7" s="3"/>
    </row>
    <row r="8" spans="1:7" x14ac:dyDescent="0.2">
      <c r="C8" s="3"/>
      <c r="D8" s="3"/>
      <c r="E8" s="3"/>
      <c r="F8" s="3"/>
      <c r="G8" s="3"/>
    </row>
    <row r="9" spans="1:7" x14ac:dyDescent="0.2">
      <c r="C9" s="3"/>
      <c r="D9" s="3"/>
      <c r="E9" s="3"/>
      <c r="F9" s="3"/>
      <c r="G9" s="3"/>
    </row>
    <row r="10" spans="1:7" x14ac:dyDescent="0.2">
      <c r="C10" s="3"/>
      <c r="D10" s="3"/>
      <c r="E10" s="3"/>
      <c r="F10" s="3"/>
      <c r="G10" s="3"/>
    </row>
    <row r="11" spans="1:7" x14ac:dyDescent="0.2">
      <c r="C11" s="3"/>
      <c r="D11" s="3"/>
      <c r="E11" s="3"/>
      <c r="F11" s="3"/>
      <c r="G11" s="3"/>
    </row>
    <row r="12" spans="1:7" x14ac:dyDescent="0.2">
      <c r="C12" s="3"/>
      <c r="D12" s="3"/>
      <c r="E12" s="3"/>
      <c r="F12" s="3"/>
      <c r="G12" s="3"/>
    </row>
    <row r="13" spans="1:7" x14ac:dyDescent="0.2">
      <c r="C13" s="3"/>
      <c r="D13" s="3"/>
      <c r="E13" s="3"/>
      <c r="F13" s="3"/>
      <c r="G13" s="3"/>
    </row>
    <row r="14" spans="1:7" x14ac:dyDescent="0.2">
      <c r="C14" s="3"/>
      <c r="D14" s="3"/>
      <c r="E14" s="3"/>
      <c r="F14" s="3"/>
      <c r="G14" s="3"/>
    </row>
    <row r="15" spans="1:7" x14ac:dyDescent="0.2">
      <c r="C15" s="3"/>
      <c r="D15" s="3"/>
      <c r="E15" s="3"/>
      <c r="F15" s="3"/>
      <c r="G15" s="3"/>
    </row>
    <row r="16" spans="1:7" x14ac:dyDescent="0.2">
      <c r="C16" s="3"/>
      <c r="D16" s="3"/>
      <c r="E16" s="3"/>
      <c r="F16" s="3"/>
      <c r="G16" s="3"/>
    </row>
    <row r="17" spans="3:7" x14ac:dyDescent="0.2">
      <c r="C17" s="3"/>
      <c r="D17" s="3"/>
      <c r="E17" s="3"/>
      <c r="F17" s="3"/>
      <c r="G17" s="3"/>
    </row>
    <row r="18" spans="3:7" x14ac:dyDescent="0.2">
      <c r="C18" s="3"/>
      <c r="D18" s="3"/>
      <c r="E18" s="3"/>
      <c r="F18" s="3"/>
      <c r="G18" s="3"/>
    </row>
    <row r="19" spans="3:7" x14ac:dyDescent="0.2">
      <c r="C19" s="3"/>
      <c r="D19" s="3"/>
      <c r="E19" s="3"/>
      <c r="F19" s="3"/>
      <c r="G19" s="3"/>
    </row>
    <row r="20" spans="3:7" x14ac:dyDescent="0.2">
      <c r="C20" s="3"/>
      <c r="D20" s="3"/>
      <c r="E20" s="3"/>
      <c r="F20" s="3"/>
      <c r="G20" s="3"/>
    </row>
    <row r="21" spans="3:7" x14ac:dyDescent="0.2">
      <c r="C21" s="3"/>
      <c r="D21" s="3"/>
      <c r="E21" s="3"/>
      <c r="F21" s="3"/>
      <c r="G21" s="3"/>
    </row>
    <row r="22" spans="3:7" x14ac:dyDescent="0.2">
      <c r="C22" s="3"/>
      <c r="D22" s="3"/>
      <c r="E22" s="3"/>
      <c r="F22" s="3"/>
      <c r="G22" s="3"/>
    </row>
    <row r="23" spans="3:7" x14ac:dyDescent="0.2">
      <c r="C23" s="3"/>
      <c r="D23" s="3"/>
      <c r="E23" s="3"/>
      <c r="F23" s="3"/>
      <c r="G23" s="3"/>
    </row>
    <row r="24" spans="3:7" x14ac:dyDescent="0.2">
      <c r="C24" s="3"/>
      <c r="D24" s="3"/>
      <c r="E24" s="3"/>
      <c r="F24" s="3"/>
      <c r="G24" s="3"/>
    </row>
    <row r="25" spans="3:7" x14ac:dyDescent="0.2">
      <c r="C25" s="3"/>
      <c r="D25" s="3"/>
      <c r="E25" s="3"/>
      <c r="F25" s="3"/>
      <c r="G25" s="3"/>
    </row>
    <row r="26" spans="3:7" x14ac:dyDescent="0.2">
      <c r="C26" s="3"/>
      <c r="D26" s="3"/>
      <c r="E26" s="3"/>
      <c r="F26" s="3"/>
      <c r="G26" s="3"/>
    </row>
    <row r="27" spans="3:7" x14ac:dyDescent="0.2">
      <c r="C27" s="3"/>
      <c r="D27" s="3"/>
      <c r="E27" s="3"/>
      <c r="F27" s="3"/>
      <c r="G27" s="3"/>
    </row>
    <row r="28" spans="3:7" x14ac:dyDescent="0.2">
      <c r="C28" s="3"/>
      <c r="D28" s="3"/>
      <c r="E28" s="3"/>
      <c r="F28" s="3"/>
      <c r="G28" s="3"/>
    </row>
    <row r="29" spans="3:7" x14ac:dyDescent="0.2">
      <c r="C29" s="3"/>
      <c r="D29" s="3"/>
      <c r="E29" s="3"/>
      <c r="F29" s="3"/>
      <c r="G29" s="3"/>
    </row>
    <row r="30" spans="3:7" x14ac:dyDescent="0.2">
      <c r="C30" s="3"/>
      <c r="D30" s="3"/>
      <c r="E30" s="3"/>
      <c r="F30" s="3"/>
      <c r="G30" s="3"/>
    </row>
    <row r="31" spans="3:7" x14ac:dyDescent="0.2">
      <c r="C31" s="3"/>
      <c r="D31" s="3"/>
      <c r="E31" s="3"/>
      <c r="F31" s="3"/>
      <c r="G31" s="3"/>
    </row>
    <row r="32" spans="3:7" x14ac:dyDescent="0.2">
      <c r="C32" s="3"/>
      <c r="D32" s="3"/>
      <c r="E32" s="3"/>
      <c r="F32" s="3"/>
      <c r="G32" s="3"/>
    </row>
    <row r="33" spans="3:7" x14ac:dyDescent="0.2">
      <c r="C33" s="3"/>
      <c r="D33" s="3"/>
      <c r="E33" s="3"/>
      <c r="F33" s="3"/>
      <c r="G33" s="3"/>
    </row>
    <row r="34" spans="3:7" x14ac:dyDescent="0.2">
      <c r="C34" s="3"/>
      <c r="D34" s="3"/>
      <c r="E34" s="3"/>
      <c r="F34" s="3"/>
      <c r="G34" s="3"/>
    </row>
    <row r="35" spans="3:7" x14ac:dyDescent="0.2">
      <c r="C35" s="3"/>
      <c r="D35" s="3"/>
      <c r="E35" s="3"/>
      <c r="F35" s="3"/>
      <c r="G35" s="3"/>
    </row>
    <row r="36" spans="3:7" x14ac:dyDescent="0.2">
      <c r="C36" s="3"/>
      <c r="D36" s="3"/>
      <c r="E36" s="3"/>
      <c r="F36" s="3"/>
      <c r="G36" s="3"/>
    </row>
    <row r="37" spans="3:7" x14ac:dyDescent="0.2">
      <c r="C37" s="3"/>
      <c r="D37" s="3"/>
      <c r="E37" s="3"/>
      <c r="F37" s="3"/>
      <c r="G37" s="3"/>
    </row>
    <row r="38" spans="3:7" x14ac:dyDescent="0.2">
      <c r="C38" s="3"/>
      <c r="D38" s="3"/>
      <c r="E38" s="3"/>
      <c r="F38" s="3"/>
      <c r="G38" s="3"/>
    </row>
    <row r="39" spans="3:7" x14ac:dyDescent="0.2">
      <c r="C39" s="3"/>
      <c r="D39" s="3"/>
      <c r="E39" s="3"/>
      <c r="F39" s="3"/>
      <c r="G39" s="3"/>
    </row>
    <row r="40" spans="3:7" x14ac:dyDescent="0.2">
      <c r="C40" s="3"/>
      <c r="D40" s="3"/>
      <c r="E40" s="3"/>
      <c r="F40" s="3"/>
      <c r="G40" s="3"/>
    </row>
    <row r="41" spans="3:7" x14ac:dyDescent="0.2">
      <c r="C41" s="3"/>
      <c r="D41" s="3"/>
      <c r="E41" s="3"/>
      <c r="F41" s="3"/>
      <c r="G41" s="3"/>
    </row>
    <row r="42" spans="3:7" x14ac:dyDescent="0.2">
      <c r="C42" s="3"/>
      <c r="D42" s="3"/>
      <c r="E42" s="3"/>
      <c r="F42" s="3"/>
      <c r="G42" s="3"/>
    </row>
    <row r="43" spans="3:7" x14ac:dyDescent="0.2">
      <c r="C43" s="3"/>
      <c r="D43" s="3"/>
      <c r="E43" s="3"/>
      <c r="F43" s="3"/>
      <c r="G43" s="3"/>
    </row>
    <row r="69" spans="3:7" x14ac:dyDescent="0.2">
      <c r="C69" s="3"/>
      <c r="D69" s="3"/>
      <c r="E69" s="3"/>
      <c r="F69" s="3"/>
      <c r="G69" s="3"/>
    </row>
  </sheetData>
  <conditionalFormatting sqref="C4:G4">
    <cfRule type="expression" dxfId="6" priority="15">
      <formula>SUM(C4:G4)&gt;1</formula>
    </cfRule>
  </conditionalFormatting>
  <conditionalFormatting sqref="C9:G43">
    <cfRule type="expression" dxfId="5" priority="9">
      <formula>SUM(C9:G9)&gt;1</formula>
    </cfRule>
  </conditionalFormatting>
  <conditionalFormatting sqref="C6:G6">
    <cfRule type="expression" dxfId="4" priority="7">
      <formula>SUM(C6:G6)&gt;1</formula>
    </cfRule>
  </conditionalFormatting>
  <conditionalFormatting sqref="C7:G7">
    <cfRule type="expression" dxfId="3" priority="6">
      <formula>SUM(C7:G7)&gt;1</formula>
    </cfRule>
  </conditionalFormatting>
  <conditionalFormatting sqref="C8:G8">
    <cfRule type="expression" dxfId="2" priority="5">
      <formula>SUM(C8:G8)&gt;1</formula>
    </cfRule>
  </conditionalFormatting>
  <conditionalFormatting sqref="C69:G69">
    <cfRule type="expression" dxfId="1" priority="4">
      <formula>SUM(C69:G69)&gt;1</formula>
    </cfRule>
  </conditionalFormatting>
  <conditionalFormatting sqref="C5:G5">
    <cfRule type="expression" dxfId="0" priority="1">
      <formula>SUM(C5:G5)&gt;1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1"/>
  <sheetViews>
    <sheetView tabSelected="1" workbookViewId="0">
      <selection activeCell="D19" sqref="D19"/>
    </sheetView>
  </sheetViews>
  <sheetFormatPr baseColWidth="10" defaultRowHeight="12.75" x14ac:dyDescent="0.2"/>
  <cols>
    <col min="2" max="3" width="11.42578125" style="7"/>
  </cols>
  <sheetData>
    <row r="2" spans="2:3" x14ac:dyDescent="0.2">
      <c r="B2" s="8"/>
      <c r="C2" s="8"/>
    </row>
    <row r="3" spans="2:3" x14ac:dyDescent="0.2">
      <c r="B3" s="7" t="s">
        <v>19</v>
      </c>
      <c r="C3" s="7" t="s">
        <v>12</v>
      </c>
    </row>
    <row r="4" spans="2:3" x14ac:dyDescent="0.2">
      <c r="B4" s="7">
        <f t="array" ref="B4">IF(ROW($A1)&gt;COUNTIF(Feuil7!$A$2:$A$1560,2),"",SMALL(IF((Feuil7!$A$2:$A$1560=2)*(Feuil7!$B$2:$B$1560&lt;&gt;""),Feuil7!$B$2:$B$1560),ROW($A1)))</f>
        <v>22034487</v>
      </c>
    </row>
    <row r="5" spans="2:3" x14ac:dyDescent="0.2">
      <c r="B5" s="7">
        <f t="array" ref="B5">IF(ROW($A2)&gt;COUNTIF(Feuil7!$A$2:$A$1560,2),"",SMALL(IF((Feuil7!$A$2:$A$1560=2)*(Feuil7!$B$2:$B$1560&lt;&gt;""),Feuil7!$B$2:$B$1560),ROW($A2)))</f>
        <v>22171372</v>
      </c>
    </row>
    <row r="6" spans="2:3" x14ac:dyDescent="0.2">
      <c r="B6" s="7" t="str">
        <f t="array" ref="B6">IF(ROW($A3)&gt;COUNTIF(Feuil7!$A$2:$A$1560,2),"",SMALL(IF((Feuil7!$A$2:$A$1560=2)*(Feuil7!$B$2:$B$1560&lt;&gt;""),Feuil7!$B$2:$B$1560),ROW($A3)))</f>
        <v/>
      </c>
    </row>
    <row r="7" spans="2:3" x14ac:dyDescent="0.2">
      <c r="B7" s="7" t="str">
        <f t="array" ref="B7">IF(ROW($A4)&gt;COUNTIF(Feuil7!$A$2:$A$1560,2),"",SMALL(IF((Feuil7!$A$2:$A$1560=2)*(Feuil7!$B$2:$B$1560&lt;&gt;""),Feuil7!$B$2:$B$1560),ROW($A4)))</f>
        <v/>
      </c>
    </row>
    <row r="8" spans="2:3" x14ac:dyDescent="0.2">
      <c r="B8" s="7" t="str">
        <f t="array" ref="B8">IF(ROW($A5)&gt;COUNTIF(Feuil7!$A$2:$A$1560,2),"",SMALL(IF((Feuil7!$A$2:$A$1560=2)*(Feuil7!$B$2:$B$1560&lt;&gt;""),Feuil7!$B$2:$B$1560),ROW($A5)))</f>
        <v/>
      </c>
    </row>
    <row r="9" spans="2:3" x14ac:dyDescent="0.2">
      <c r="B9" s="7" t="str">
        <f t="array" ref="B9">IF(ROW($A6)&gt;COUNTIF(Feuil7!$A$2:$A$1560,2),"",SMALL(IF((Feuil7!$A$2:$A$1560=2)*(Feuil7!$B$2:$B$1560&lt;&gt;""),Feuil7!$B$2:$B$1560),ROW($A6)))</f>
        <v/>
      </c>
    </row>
    <row r="10" spans="2:3" x14ac:dyDescent="0.2">
      <c r="B10" s="7" t="str">
        <f t="array" ref="B10">IF(ROW($A7)&gt;COUNTIF(Feuil7!$A$2:$A$1560,2),"",SMALL(IF((Feuil7!$A$2:$A$1560=2)*(Feuil7!$B$2:$B$1560&lt;&gt;""),Feuil7!$B$2:$B$1560),ROW($A7)))</f>
        <v/>
      </c>
    </row>
    <row r="11" spans="2:3" x14ac:dyDescent="0.2">
      <c r="B11" s="7" t="str">
        <f t="array" ref="B11">IF(ROW($A8)&gt;COUNTIF(Feuil7!$A$2:$A$1560,2),"",SMALL(IF((Feuil7!$A$2:$A$1560=2)*(Feuil7!$B$2:$B$1560&lt;&gt;""),Feuil7!$B$2:$B$1560),ROW($A8)))</f>
        <v/>
      </c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Feuil7</vt:lpstr>
      <vt:lpstr>Récap</vt:lpstr>
    </vt:vector>
  </TitlesOfParts>
  <Company>IBM Incorporated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Stephane PINON</cp:lastModifiedBy>
  <dcterms:created xsi:type="dcterms:W3CDTF">2016-06-29T07:30:15Z</dcterms:created>
  <dcterms:modified xsi:type="dcterms:W3CDTF">2016-07-19T11:56:26Z</dcterms:modified>
</cp:coreProperties>
</file>