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hoffstetter\Desktop\"/>
    </mc:Choice>
  </mc:AlternateContent>
  <xr:revisionPtr revIDLastSave="0" documentId="8_{11E30FA8-23D9-4157-AC33-9505F063DC74}" xr6:coauthVersionLast="45" xr6:coauthVersionMax="45" xr10:uidLastSave="{00000000-0000-0000-0000-000000000000}"/>
  <bookViews>
    <workbookView xWindow="-28920" yWindow="-5985" windowWidth="29040" windowHeight="15840" xr2:uid="{B192F299-B9B1-453C-A774-913EEB3B61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l="1"/>
  <c r="M3" i="1"/>
  <c r="O3" i="1" s="1"/>
  <c r="M4" i="1"/>
  <c r="O4" i="1" s="1"/>
  <c r="M5" i="1"/>
  <c r="O5" i="1" s="1"/>
  <c r="M6" i="1"/>
  <c r="O6" i="1" s="1"/>
  <c r="M7" i="1"/>
  <c r="O7" i="1" s="1"/>
  <c r="M8" i="1"/>
  <c r="O8" i="1" s="1"/>
  <c r="M9" i="1"/>
  <c r="O9" i="1" s="1"/>
  <c r="M10" i="1"/>
  <c r="O10" i="1" s="1"/>
  <c r="M11" i="1"/>
  <c r="O11" i="1" s="1"/>
  <c r="M12" i="1"/>
  <c r="O12" i="1" s="1"/>
  <c r="M13" i="1"/>
  <c r="O13" i="1" s="1"/>
  <c r="M2" i="1"/>
  <c r="O2" i="1" l="1"/>
</calcChain>
</file>

<file path=xl/sharedStrings.xml><?xml version="1.0" encoding="utf-8"?>
<sst xmlns="http://schemas.openxmlformats.org/spreadsheetml/2006/main" count="111" uniqueCount="55">
  <si>
    <t>Marque (fam. stat 5)</t>
  </si>
  <si>
    <t>Nom Marque</t>
  </si>
  <si>
    <t>Réf. article</t>
  </si>
  <si>
    <t>Designation article</t>
  </si>
  <si>
    <t>Destination</t>
  </si>
  <si>
    <t>Client</t>
  </si>
  <si>
    <t>Month</t>
  </si>
  <si>
    <t>Code Mois</t>
  </si>
  <si>
    <t>FISCAL</t>
  </si>
  <si>
    <t>ZONE</t>
  </si>
  <si>
    <t>TIER</t>
  </si>
  <si>
    <t>CUM F20</t>
  </si>
  <si>
    <t>CUM F21</t>
  </si>
  <si>
    <t>FCAM</t>
  </si>
  <si>
    <t xml:space="preserve">  667616</t>
  </si>
  <si>
    <t>May</t>
  </si>
  <si>
    <t>F20</t>
  </si>
  <si>
    <t>Jun</t>
  </si>
  <si>
    <t>Jul</t>
  </si>
  <si>
    <t>Aug</t>
  </si>
  <si>
    <t>Oct</t>
  </si>
  <si>
    <t>Nov</t>
  </si>
  <si>
    <t>Dec</t>
  </si>
  <si>
    <t>VAR CUM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</si>
  <si>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</si>
  <si>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</si>
  <si>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</si>
  <si>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</si>
  <si>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</si>
  <si>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</si>
  <si>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</si>
  <si>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</si>
  <si>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</si>
  <si>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</si>
  <si>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</si>
  <si>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</si>
  <si>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P1</t>
  </si>
  <si>
    <t>QTE</t>
  </si>
  <si>
    <t>X1</t>
  </si>
  <si>
    <t>X2</t>
  </si>
  <si>
    <t>X3</t>
  </si>
  <si>
    <t>X4</t>
  </si>
  <si>
    <t>X5</t>
  </si>
  <si>
    <t>X6</t>
  </si>
  <si>
    <t>X7</t>
  </si>
  <si>
    <t>X8</t>
  </si>
  <si>
    <t>C1</t>
  </si>
  <si>
    <t>C2</t>
  </si>
  <si>
    <t>C3</t>
  </si>
  <si>
    <t>C4</t>
  </si>
  <si>
    <t>C5</t>
  </si>
  <si>
    <t>C6</t>
  </si>
  <si>
    <t>C7</t>
  </si>
  <si>
    <t>C8</t>
  </si>
  <si>
    <t>C9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</si>
</sst>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CACAD9"/>
      </left>
      <right style="thin">
        <color rgb="FFCACAD9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</cellStyleXfs>
  <cellXfs count="24">
    <xf numFmtId="0" fontId="0" fillId="0" borderId="0" xfId="0"/>
    <xf numFmtId="49" fontId="2" fillId="0" borderId="1" xfId="0" applyNumberFormat="1" applyFont="1" applyBorder="1" applyAlignment="1">
      <alignment vertical="center"/>
    </xf>
    <xf numFmtId="2" fontId="2" fillId="0" borderId="1" xfId="0" applyNumberFormat="1" applyFont="1" applyBorder="1" applyAlignment="1">
      <alignment vertical="center"/>
    </xf>
    <xf numFmtId="49" fontId="3" fillId="2" borderId="2" xfId="0" applyNumberFormat="1" applyFont="1" applyFill="1" applyBorder="1" applyAlignment="1">
      <alignment vertical="center" wrapText="1"/>
    </xf>
    <xf numFmtId="2" fontId="3" fillId="2" borderId="2" xfId="0" applyNumberFormat="1" applyFont="1" applyFill="1" applyBorder="1" applyAlignment="1">
      <alignment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vertical="center"/>
    </xf>
    <xf numFmtId="2" fontId="2" fillId="3" borderId="1" xfId="0" applyNumberFormat="1" applyFont="1" applyFill="1" applyBorder="1" applyAlignment="1">
      <alignment vertical="center"/>
    </xf>
    <xf numFmtId="1" fontId="2" fillId="3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vertical="center"/>
    </xf>
    <xf numFmtId="2" fontId="4" fillId="3" borderId="3" xfId="0" applyNumberFormat="1" applyFont="1" applyFill="1" applyBorder="1" applyAlignment="1">
      <alignment vertical="center"/>
    </xf>
    <xf numFmtId="0" fontId="4" fillId="3" borderId="4" xfId="0" applyFont="1" applyFill="1" applyBorder="1" applyAlignment="1">
      <alignment vertical="center"/>
    </xf>
    <xf numFmtId="1" fontId="2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2" fontId="2" fillId="3" borderId="1" xfId="2" applyNumberFormat="1" applyFont="1" applyFill="1" applyBorder="1" applyAlignment="1">
      <alignment vertical="center"/>
    </xf>
    <xf numFmtId="49" fontId="4" fillId="3" borderId="3" xfId="0" applyNumberFormat="1" applyFont="1" applyFill="1" applyBorder="1" applyAlignment="1">
      <alignment vertical="center"/>
    </xf>
    <xf numFmtId="1" fontId="4" fillId="3" borderId="3" xfId="0" applyNumberFormat="1" applyFont="1" applyFill="1" applyBorder="1" applyAlignment="1">
      <alignment horizontal="center" vertical="center"/>
    </xf>
    <xf numFmtId="0" fontId="4" fillId="0" borderId="3" xfId="0" quotePrefix="1" applyFont="1" applyBorder="1" applyAlignment="1">
      <alignment vertical="center"/>
    </xf>
    <xf numFmtId="1" fontId="4" fillId="0" borderId="3" xfId="0" quotePrefix="1" applyNumberFormat="1" applyFont="1" applyBorder="1" applyAlignment="1">
      <alignment horizontal="center" vertical="center"/>
    </xf>
    <xf numFmtId="0" fontId="4" fillId="3" borderId="3" xfId="0" quotePrefix="1" applyFont="1" applyFill="1" applyBorder="1" applyAlignment="1">
      <alignment vertical="center"/>
    </xf>
    <xf numFmtId="1" fontId="4" fillId="3" borderId="3" xfId="0" quotePrefix="1" applyNumberFormat="1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vertical="center" wrapText="1"/>
    </xf>
    <xf numFmtId="9" fontId="0" fillId="0" borderId="0" xfId="1" applyFont="1"/>
  </cellXfs>
  <cellStyles count="4">
    <cellStyle name="Normal" xfId="0" builtinId="0"/>
    <cellStyle name="Normal 4" xfId="2" xr:uid="{5318510D-7059-4BCA-91B6-847AFE8BE7F6}"/>
    <cellStyle name="Normal 5" xfId="3" xr:uid="{1311BE37-CAF1-4C3E-AE3B-650EBE5E1E52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B1F03-90AD-4E5F-B6C9-F22221A63D57}">
  <dimension ref="A1:O13"/>
  <sheetViews>
    <sheetView tabSelected="1" workbookViewId="0">
      <selection activeCell="H13" sqref="H13"/>
    </sheetView>
  </sheetViews>
  <sheetFormatPr baseColWidth="10" defaultRowHeight="15" x14ac:dyDescent="0.25"/>
  <cols>
    <col min="4" max="4" width="24.28515625" bestFit="1" customWidth="1"/>
    <col min="7" max="7" width="32.28515625" bestFit="1" customWidth="1"/>
  </cols>
  <sheetData>
    <row r="1" spans="1:15" ht="24" x14ac:dyDescent="0.25">
      <c r="A1" s="3" t="s">
        <v>0</v>
      </c>
      <c r="B1" s="3" t="s">
        <v>1</v>
      </c>
      <c r="C1" s="3" t="s">
        <v>2</v>
      </c>
      <c r="D1" s="3" t="s">
        <v>3</v>
      </c>
      <c r="E1" s="4" t="s">
        <v>37</v>
      </c>
      <c r="F1" s="3" t="s">
        <v>4</v>
      </c>
      <c r="G1" s="3" t="s">
        <v>5</v>
      </c>
      <c r="H1" s="3" t="s">
        <v>6</v>
      </c>
      <c r="I1" s="5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22" t="s">
        <v>23</v>
      </c>
    </row>
    <row r="2" spans="1:15" x14ac:dyDescent="0.25">
      <c r="A2" s="6" t="s">
        <v>13</v>
      </c>
      <c r="B2" s="6" t="s">
        <v>24</v>
      </c>
      <c r="C2" s="7" t="s">
        <v>14</v>
      </c>
      <c r="D2" s="6" t="s">
        <v>36</v>
      </c>
      <c r="E2" s="7">
        <v>2.8</v>
      </c>
      <c r="F2" s="6" t="s">
        <v>38</v>
      </c>
      <c r="G2" s="6" t="s">
        <v>46</v>
      </c>
      <c r="H2" s="6" t="s">
        <v>15</v>
      </c>
      <c r="I2" s="8">
        <v>1</v>
      </c>
      <c r="J2" s="9" t="s">
        <v>16</v>
      </c>
      <c r="K2" s="9">
        <v>1</v>
      </c>
      <c r="L2" s="9">
        <v>1</v>
      </c>
      <c r="M2" s="10">
        <f>SUMIFS($E:$E,$J:$J,"=F20",$B:$B,$B2,$C:$C,$C2,$G:$G,$G2,$H:$H,$H2,$I:$I,"&lt;=$L2")</f>
        <v>0</v>
      </c>
      <c r="N2" s="10">
        <f>SUMIFS($E:$E,$J:$J,"=F21",$B:$B,$B2,$C:$C,$C2,$G:$G,$G2,$H:$H,$H2,$I:$I,"&lt;=$L2")</f>
        <v>0</v>
      </c>
      <c r="O2" s="23" t="e">
        <f>(N2-M2)/M2</f>
        <v>#DIV/0!</v>
      </c>
    </row>
    <row r="3" spans="1:15" x14ac:dyDescent="0.25">
      <c r="A3" s="1" t="s">
        <v>13</v>
      </c>
      <c r="B3" s="6" t="s">
        <v>25</v>
      </c>
      <c r="C3" s="2" t="s">
        <v>14</v>
      </c>
      <c r="D3" s="6" t="s">
        <v>36</v>
      </c>
      <c r="E3" s="2">
        <v>0.46666666666666701</v>
      </c>
      <c r="F3" s="1" t="s">
        <v>39</v>
      </c>
      <c r="G3" s="1" t="s">
        <v>47</v>
      </c>
      <c r="H3" s="1" t="s">
        <v>15</v>
      </c>
      <c r="I3" s="12">
        <v>1</v>
      </c>
      <c r="J3" s="13" t="s">
        <v>16</v>
      </c>
      <c r="K3" s="13">
        <v>2</v>
      </c>
      <c r="L3" s="13">
        <v>3</v>
      </c>
      <c r="M3" s="10">
        <f>SUMIFS($E:$E,$J:$J,"=F20",$B:$B,$B3,$C:$C,$C3,$G:$G,$G3,$H:$H,$H3,$I:$I,"&lt;=$L2")</f>
        <v>0</v>
      </c>
      <c r="N3" s="14">
        <v>0</v>
      </c>
      <c r="O3" s="23" t="e">
        <f t="shared" ref="O3:O13" si="0">(N3-M3)/M3</f>
        <v>#DIV/0!</v>
      </c>
    </row>
    <row r="4" spans="1:15" x14ac:dyDescent="0.25">
      <c r="A4" s="6" t="s">
        <v>13</v>
      </c>
      <c r="B4" s="6" t="s">
        <v>26</v>
      </c>
      <c r="C4" s="6" t="s">
        <v>14</v>
      </c>
      <c r="D4" s="6" t="s">
        <v>36</v>
      </c>
      <c r="E4" s="15">
        <v>0.46666666666666701</v>
      </c>
      <c r="F4" s="6" t="s">
        <v>39</v>
      </c>
      <c r="G4" s="6" t="s">
        <v>47</v>
      </c>
      <c r="H4" s="16" t="s">
        <v>17</v>
      </c>
      <c r="I4" s="17">
        <v>2</v>
      </c>
      <c r="J4" s="9" t="s">
        <v>16</v>
      </c>
      <c r="K4" s="9">
        <v>2</v>
      </c>
      <c r="L4" s="9">
        <v>3</v>
      </c>
      <c r="M4" s="10">
        <f>SUMIFS($E:$E,$J:$J,"=F20",$B:$B,$B4,$C:$C,$C4,$G:$G,$G4,$H:$H,$H4,$I:$I,"&lt;=$L2")</f>
        <v>0</v>
      </c>
      <c r="N4" s="11">
        <v>0</v>
      </c>
      <c r="O4" s="23" t="e">
        <f t="shared" si="0"/>
        <v>#DIV/0!</v>
      </c>
    </row>
    <row r="5" spans="1:15" x14ac:dyDescent="0.25">
      <c r="A5" s="1" t="s">
        <v>13</v>
      </c>
      <c r="B5" s="6" t="s">
        <v>27</v>
      </c>
      <c r="C5" s="1" t="s">
        <v>14</v>
      </c>
      <c r="D5" s="6" t="s">
        <v>36</v>
      </c>
      <c r="E5" s="2">
        <v>1.86666666666667</v>
      </c>
      <c r="F5" s="1" t="s">
        <v>38</v>
      </c>
      <c r="G5" s="1" t="s">
        <v>46</v>
      </c>
      <c r="H5" s="18" t="s">
        <v>18</v>
      </c>
      <c r="I5" s="19">
        <v>3</v>
      </c>
      <c r="J5" s="13" t="s">
        <v>16</v>
      </c>
      <c r="K5" s="13">
        <v>1</v>
      </c>
      <c r="L5" s="13">
        <v>1</v>
      </c>
      <c r="M5" s="10">
        <f>SUMIFS($E:$E,$J:$J,"=F20",$B:$B,$B5,$C:$C,$C5,$G:$G,$G5,$H:$H,$H5,$I:$I,"&lt;=$L2")</f>
        <v>0</v>
      </c>
      <c r="N5" s="14">
        <v>0</v>
      </c>
      <c r="O5" s="23" t="e">
        <f t="shared" si="0"/>
        <v>#DIV/0!</v>
      </c>
    </row>
    <row r="6" spans="1:15" x14ac:dyDescent="0.25">
      <c r="A6" s="6" t="s">
        <v>13</v>
      </c>
      <c r="B6" s="6" t="s">
        <v>28</v>
      </c>
      <c r="C6" s="6" t="s">
        <v>14</v>
      </c>
      <c r="D6" s="6" t="s">
        <v>36</v>
      </c>
      <c r="E6" s="7">
        <v>2.3333333333333299</v>
      </c>
      <c r="F6" s="6" t="s">
        <v>40</v>
      </c>
      <c r="G6" s="6" t="s">
        <v>48</v>
      </c>
      <c r="H6" s="20" t="s">
        <v>18</v>
      </c>
      <c r="I6" s="21">
        <v>3</v>
      </c>
      <c r="J6" s="9" t="s">
        <v>16</v>
      </c>
      <c r="K6" s="9">
        <v>1</v>
      </c>
      <c r="L6" s="9">
        <v>2</v>
      </c>
      <c r="M6" s="10">
        <f>SUMIFS($E:$E,$J:$J,"=F20",$B:$B,$B6,$C:$C,$C6,$G:$G,$G6,$H:$H,$H6,$I:$I,"&lt;=$L2")</f>
        <v>0</v>
      </c>
      <c r="N6" s="11">
        <v>0</v>
      </c>
      <c r="O6" s="23" t="e">
        <f t="shared" si="0"/>
        <v>#DIV/0!</v>
      </c>
    </row>
    <row r="7" spans="1:15" x14ac:dyDescent="0.25">
      <c r="A7" s="1" t="s">
        <v>13</v>
      </c>
      <c r="B7" s="6" t="s">
        <v>29</v>
      </c>
      <c r="C7" s="1" t="s">
        <v>14</v>
      </c>
      <c r="D7" s="6" t="s">
        <v>36</v>
      </c>
      <c r="E7" s="2">
        <v>0.93333333333333302</v>
      </c>
      <c r="F7" s="1" t="s">
        <v>41</v>
      </c>
      <c r="G7" s="1" t="s">
        <v>49</v>
      </c>
      <c r="H7" s="18" t="s">
        <v>19</v>
      </c>
      <c r="I7" s="19">
        <v>4</v>
      </c>
      <c r="J7" s="13" t="s">
        <v>16</v>
      </c>
      <c r="K7" s="13">
        <v>1</v>
      </c>
      <c r="L7" s="13">
        <v>1</v>
      </c>
      <c r="M7" s="10">
        <f>SUMIFS($E:$E,$J:$J,"=F20",$B:$B,$B7,$C:$C,$C7,$G:$G,$G7,$H:$H,$H7,$I:$I,"&lt;=$L2")</f>
        <v>0</v>
      </c>
      <c r="N7" s="14">
        <v>0</v>
      </c>
      <c r="O7" s="23" t="e">
        <f t="shared" si="0"/>
        <v>#DIV/0!</v>
      </c>
    </row>
    <row r="8" spans="1:15" x14ac:dyDescent="0.25">
      <c r="A8" s="6" t="s">
        <v>13</v>
      </c>
      <c r="B8" s="6" t="s">
        <v>30</v>
      </c>
      <c r="C8" s="6" t="s">
        <v>14</v>
      </c>
      <c r="D8" s="6" t="s">
        <v>36</v>
      </c>
      <c r="E8" s="7">
        <v>4.6666666666666696</v>
      </c>
      <c r="F8" s="6" t="s">
        <v>42</v>
      </c>
      <c r="G8" s="6" t="s">
        <v>50</v>
      </c>
      <c r="H8" s="20" t="s">
        <v>20</v>
      </c>
      <c r="I8" s="21">
        <v>6</v>
      </c>
      <c r="J8" s="9" t="s">
        <v>16</v>
      </c>
      <c r="K8" s="9">
        <v>2</v>
      </c>
      <c r="L8" s="9">
        <v>1</v>
      </c>
      <c r="M8" s="10">
        <f>SUMIFS($E:$E,$J:$J,"=F20",$B:$B,$B8,$C:$C,$C8,$G:$G,$G8,$H:$H,$H8,$I:$I,"&lt;=$L2")</f>
        <v>0</v>
      </c>
      <c r="N8" s="11">
        <v>0</v>
      </c>
      <c r="O8" s="23" t="e">
        <f t="shared" si="0"/>
        <v>#DIV/0!</v>
      </c>
    </row>
    <row r="9" spans="1:15" x14ac:dyDescent="0.25">
      <c r="A9" s="1" t="s">
        <v>13</v>
      </c>
      <c r="B9" s="6" t="s">
        <v>31</v>
      </c>
      <c r="C9" s="1" t="s">
        <v>14</v>
      </c>
      <c r="D9" s="6" t="s">
        <v>36</v>
      </c>
      <c r="E9" s="2">
        <v>0.93333333333333302</v>
      </c>
      <c r="F9" s="1" t="s">
        <v>42</v>
      </c>
      <c r="G9" s="1" t="s">
        <v>51</v>
      </c>
      <c r="H9" s="18" t="s">
        <v>20</v>
      </c>
      <c r="I9" s="19">
        <v>6</v>
      </c>
      <c r="J9" s="13" t="s">
        <v>16</v>
      </c>
      <c r="K9" s="13">
        <v>2</v>
      </c>
      <c r="L9" s="13">
        <v>1</v>
      </c>
      <c r="M9" s="10">
        <f>SUMIFS($E:$E,$J:$J,"=F20",$B:$B,$B9,$C:$C,$C9,$G:$G,$G9,$H:$H,$H9,$I:$I,"&lt;=$L2")</f>
        <v>0</v>
      </c>
      <c r="N9" s="14">
        <v>0</v>
      </c>
      <c r="O9" s="23" t="e">
        <f t="shared" si="0"/>
        <v>#DIV/0!</v>
      </c>
    </row>
    <row r="10" spans="1:15" x14ac:dyDescent="0.25">
      <c r="A10" s="6" t="s">
        <v>13</v>
      </c>
      <c r="B10" s="6" t="s">
        <v>32</v>
      </c>
      <c r="C10" s="6" t="s">
        <v>14</v>
      </c>
      <c r="D10" s="6" t="s">
        <v>36</v>
      </c>
      <c r="E10" s="7">
        <v>0.46666666666666701</v>
      </c>
      <c r="F10" s="6" t="s">
        <v>43</v>
      </c>
      <c r="G10" s="6" t="s">
        <v>52</v>
      </c>
      <c r="H10" s="20" t="s">
        <v>20</v>
      </c>
      <c r="I10" s="21">
        <v>6</v>
      </c>
      <c r="J10" s="9" t="s">
        <v>16</v>
      </c>
      <c r="K10" s="9">
        <v>2</v>
      </c>
      <c r="L10" s="9">
        <v>2</v>
      </c>
      <c r="M10" s="10">
        <f>SUMIFS($E:$E,$J:$J,"=F20",$B:$B,$B10,$C:$C,$C10,$G:$G,$G10,$H:$H,$H10,$I:$I,"&lt;=$L2")</f>
        <v>0</v>
      </c>
      <c r="N10" s="11">
        <v>0</v>
      </c>
      <c r="O10" s="23" t="e">
        <f t="shared" si="0"/>
        <v>#DIV/0!</v>
      </c>
    </row>
    <row r="11" spans="1:15" x14ac:dyDescent="0.25">
      <c r="A11" s="1" t="s">
        <v>13</v>
      </c>
      <c r="B11" s="6" t="s">
        <v>33</v>
      </c>
      <c r="C11" s="1" t="s">
        <v>14</v>
      </c>
      <c r="D11" s="6" t="s">
        <v>36</v>
      </c>
      <c r="E11" s="2">
        <v>2.8</v>
      </c>
      <c r="F11" s="1" t="s">
        <v>44</v>
      </c>
      <c r="G11" s="1" t="s">
        <v>53</v>
      </c>
      <c r="H11" s="18" t="s">
        <v>20</v>
      </c>
      <c r="I11" s="19">
        <v>6</v>
      </c>
      <c r="J11" s="13" t="s">
        <v>16</v>
      </c>
      <c r="K11" s="13">
        <v>2</v>
      </c>
      <c r="L11" s="13">
        <v>3</v>
      </c>
      <c r="M11" s="10">
        <f>SUMIFS($E:$E,$J:$J,"=F20",$B:$B,$B11,$C:$C,$C11,$G:$G,$G11,$H:$H,$H11,$I:$I,"&lt;=$L2")</f>
        <v>0</v>
      </c>
      <c r="N11" s="14">
        <v>0</v>
      </c>
      <c r="O11" s="23" t="e">
        <f t="shared" si="0"/>
        <v>#DIV/0!</v>
      </c>
    </row>
    <row r="12" spans="1:15" x14ac:dyDescent="0.25">
      <c r="A12" s="6" t="s">
        <v>13</v>
      </c>
      <c r="B12" s="6" t="s">
        <v>34</v>
      </c>
      <c r="C12" s="6" t="s">
        <v>14</v>
      </c>
      <c r="D12" s="6" t="s">
        <v>36</v>
      </c>
      <c r="E12" s="7">
        <v>1.4</v>
      </c>
      <c r="F12" s="6" t="s">
        <v>45</v>
      </c>
      <c r="G12" s="6" t="s">
        <v>54</v>
      </c>
      <c r="H12" s="20" t="s">
        <v>21</v>
      </c>
      <c r="I12" s="21">
        <v>7</v>
      </c>
      <c r="J12" s="9" t="s">
        <v>16</v>
      </c>
      <c r="K12" s="9">
        <v>2</v>
      </c>
      <c r="L12" s="9">
        <v>2</v>
      </c>
      <c r="M12" s="10">
        <f>SUMIFS($E:$E,$J:$J,"=F20",$B:$B,$B12,$C:$C,$C12,$G:$G,$G12,$H:$H,$H12,$I:$I,"&lt;=$L2")</f>
        <v>0</v>
      </c>
      <c r="N12" s="11">
        <v>0</v>
      </c>
      <c r="O12" s="23" t="e">
        <f t="shared" si="0"/>
        <v>#DIV/0!</v>
      </c>
    </row>
    <row r="13" spans="1:15" x14ac:dyDescent="0.25">
      <c r="A13" s="1" t="s">
        <v>13</v>
      </c>
      <c r="B13" s="6" t="s">
        <v>35</v>
      </c>
      <c r="C13" s="1" t="s">
        <v>14</v>
      </c>
      <c r="D13" s="6" t="s">
        <v>36</v>
      </c>
      <c r="E13" s="2">
        <v>0.93333333333333302</v>
      </c>
      <c r="F13" s="1" t="s">
        <v>44</v>
      </c>
      <c r="G13" s="1" t="s">
        <v>53</v>
      </c>
      <c r="H13" s="18" t="s">
        <v>22</v>
      </c>
      <c r="I13" s="19">
        <v>8</v>
      </c>
      <c r="J13" s="13" t="s">
        <v>16</v>
      </c>
      <c r="K13" s="13">
        <v>2</v>
      </c>
      <c r="L13" s="13">
        <v>3</v>
      </c>
      <c r="M13" s="10">
        <f>SUMIFS($E:$E,$J:$J,"=F20",$B:$B,$B13,$C:$C,$C13,$G:$G,$G13,$H:$H,$H13,$I:$I,"&lt;=$L2")</f>
        <v>0</v>
      </c>
      <c r="N13" s="14">
        <v>0</v>
      </c>
      <c r="O13" s="23" t="e">
        <f t="shared" si="0"/>
        <v>#DIV/0!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Hoffstetter</dc:creator>
  <cp:lastModifiedBy>Anthony Hoffstetter</cp:lastModifiedBy>
  <dcterms:created xsi:type="dcterms:W3CDTF">2020-11-05T09:21:13Z</dcterms:created>
  <dcterms:modified xsi:type="dcterms:W3CDTF">2020-11-05T09:39:02Z</dcterms:modified>
</cp:coreProperties>
</file>