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8A129576-731D-441A-81FB-48A95041AD6C}" xr6:coauthVersionLast="40" xr6:coauthVersionMax="40" xr10:uidLastSave="{00000000-0000-0000-0000-000000000000}"/>
  <bookViews>
    <workbookView xWindow="-108" yWindow="492" windowWidth="23256" windowHeight="12576" xr2:uid="{7324B2C6-9046-447E-9F1F-9CDD5E12E8D4}"/>
  </bookViews>
  <sheets>
    <sheet name="Feuil1" sheetId="1" r:id="rId1"/>
    <sheet name="Feuil2" sheetId="2" r:id="rId2"/>
  </sheets>
  <externalReferences>
    <externalReference r:id="rId3"/>
  </externalReferences>
  <calcPr calcId="191029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B2" i="1"/>
  <c r="C3" i="1"/>
  <c r="C4" i="1"/>
  <c r="C5" i="1"/>
  <c r="B3" i="1"/>
  <c r="B4" i="1"/>
  <c r="B5" i="1"/>
</calcChain>
</file>

<file path=xl/sharedStrings.xml><?xml version="1.0" encoding="utf-8"?>
<sst xmlns="http://schemas.openxmlformats.org/spreadsheetml/2006/main" count="15" uniqueCount="11">
  <si>
    <t>HENRI, PASCAL</t>
  </si>
  <si>
    <t>DUPRE, MARC</t>
  </si>
  <si>
    <t>DISTRIBUTEUR</t>
  </si>
  <si>
    <t>DUPUIS, CORINNE</t>
  </si>
  <si>
    <t>CARTABLE NOIR</t>
  </si>
  <si>
    <t>TABLETTE ROUGE</t>
  </si>
  <si>
    <t>CARTON BLEU</t>
  </si>
  <si>
    <t>CARTE VERTE</t>
  </si>
  <si>
    <t>Nom Prénom</t>
  </si>
  <si>
    <t>Prêt</t>
  </si>
  <si>
    <t>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</si>
</sst>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#&quot; &quot;##&quot; &quot;##&quot; &quot;##&quot; &quot;##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AIRS%20AFRIQUE/TABLEAU%20DE%20BORD%202019%20AU%201302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6"/>
      <sheetName val="2017"/>
      <sheetName val="2018"/>
      <sheetName val="SAISIE DU JOUR"/>
      <sheetName val="Feuil3"/>
      <sheetName val="Liste Centres"/>
      <sheetName val="Centres"/>
      <sheetName val="RECAP19"/>
      <sheetName val="GESTION DES STOCKS"/>
      <sheetName val="ENTREE STOCK"/>
      <sheetName val="STOCK 9703 9704 ADHEAR"/>
      <sheetName val="CHEQUES"/>
      <sheetName val="CALCUL FDS"/>
      <sheetName val="CENTRE"/>
      <sheetName val="PATIENT PAR CENTRE"/>
      <sheetName val="PATIENTS ETRANGERS"/>
      <sheetName val="REPAIRS 2019"/>
      <sheetName val="Feuil1"/>
      <sheetName val="PATIENTS GLOBAL"/>
      <sheetName val="PATIENTS DEVICES"/>
      <sheetName val="ATELIER JANV"/>
      <sheetName val="ATELIER SONNET SAMEDI"/>
      <sheetName val="RECAP ATELIER SONNET"/>
      <sheetName val="TARIF AUDIOFILS"/>
      <sheetName val="BASE STATS"/>
      <sheetName val="COMPTAGE"/>
      <sheetName val="APPAREILLAGE"/>
      <sheetName val="ACCESS MANQUANT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96094-FDD8-400E-A1BA-4D7D132B0FC4}">
  <dimension ref="A1:I5"/>
  <sheetViews>
    <sheetView tabSelected="1" workbookViewId="0">
      <selection activeCell="A11" sqref="A11"/>
    </sheetView>
  </sheetViews>
  <sheetFormatPr baseColWidth="10" defaultRowHeight="14.4"/>
  <cols>
    <col min="1" max="1" width="20" customWidth="1"/>
    <col min="2" max="2" width="15.5546875" bestFit="1" customWidth="1"/>
  </cols>
  <sheetData>
    <row r="1" spans="1:9" s="6" customFormat="1">
      <c r="A1" s="6" t="s">
        <v>8</v>
      </c>
      <c r="B1" s="6" t="s">
        <v>10</v>
      </c>
      <c r="C1" s="6" t="s">
        <v>9</v>
      </c>
    </row>
    <row r="2" spans="1:9">
      <c r="A2" t="s">
        <v>0</v>
      </c>
      <c r="B2" t="str">
        <f>IF(A1="DISTRIBUTEUR","",VLOOKUP(A2,Feuil2!A:B,2,FALSE))</f>
        <v>CARTABLE NOIR</v>
      </c>
      <c r="C2" s="7" t="str">
        <f>IF(A1&lt;&gt;"DISTRIBUTEUR","",VLOOKUP(A2,Feuil2!A:B,2,FALSE))</f>
        <v/>
      </c>
      <c r="D2" s="3"/>
      <c r="E2" s="2"/>
      <c r="F2" s="4"/>
      <c r="G2" s="4"/>
      <c r="H2" s="1"/>
      <c r="I2" s="5"/>
    </row>
    <row r="3" spans="1:9">
      <c r="A3" t="s">
        <v>1</v>
      </c>
      <c r="B3" t="str">
        <f>IF(A2="DISTRIBUTEUR","",VLOOKUP(A3,Feuil2!A:B,2,FALSE))</f>
        <v>TABLETTE ROUGE</v>
      </c>
      <c r="C3" s="7" t="str">
        <f>IF(A2&lt;&gt;"DISTRIBUTEUR","",VLOOKUP(A3,Feuil2!A:B,2,FALSE))</f>
        <v/>
      </c>
    </row>
    <row r="4" spans="1:9">
      <c r="A4" s="8" t="s">
        <v>2</v>
      </c>
      <c r="B4" t="str">
        <f>IF(A3="DISTRIBUTEUR","",VLOOKUP(A4,Feuil2!A:B,2,FALSE))</f>
        <v>CARTON BLEU</v>
      </c>
      <c r="C4" s="7" t="str">
        <f>IF(A3&lt;&gt;"DISTRIBUTEUR","",VLOOKUP(A4,Feuil2!A:B,2,FALSE))</f>
        <v/>
      </c>
    </row>
    <row r="5" spans="1:9">
      <c r="A5" t="s">
        <v>3</v>
      </c>
      <c r="B5" t="str">
        <f>IF(A4="DISTRIBUTEUR","",VLOOKUP(A5,Feuil2!A:B,2,FALSE))</f>
        <v/>
      </c>
      <c r="C5" s="7" t="str">
        <f>IF(A4&lt;&gt;"DISTRIBUTEUR","",VLOOKUP(A5,Feuil2!A:B,2,FALSE))</f>
        <v>CARTE VERTE</v>
      </c>
    </row>
  </sheetData>
  <protectedRanges>
    <protectedRange sqref="C2:I2 C3:C5" name="Plage1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DBEC2-7FC9-4671-B75A-B0C8DFFD74AF}">
  <dimension ref="A1:B4"/>
  <sheetViews>
    <sheetView workbookViewId="0">
      <selection activeCell="A29" sqref="A29"/>
    </sheetView>
  </sheetViews>
  <sheetFormatPr baseColWidth="10" defaultRowHeight="14.4"/>
  <cols>
    <col min="1" max="1" width="16.109375" bestFit="1" customWidth="1"/>
    <col min="2" max="2" width="15.5546875" bestFit="1" customWidth="1"/>
  </cols>
  <sheetData>
    <row r="1" spans="1:2">
      <c r="A1" t="s">
        <v>0</v>
      </c>
      <c r="B1" t="s">
        <v>4</v>
      </c>
    </row>
    <row r="2" spans="1:2">
      <c r="A2" t="s">
        <v>1</v>
      </c>
      <c r="B2" t="s">
        <v>5</v>
      </c>
    </row>
    <row r="3" spans="1:2">
      <c r="A3" t="s">
        <v>2</v>
      </c>
      <c r="B3" t="s">
        <v>6</v>
      </c>
    </row>
    <row r="4" spans="1:2">
      <c r="A4" t="s">
        <v>3</v>
      </c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Kassou</cp:lastModifiedBy>
  <dcterms:created xsi:type="dcterms:W3CDTF">2019-02-13T17:36:28Z</dcterms:created>
  <dcterms:modified xsi:type="dcterms:W3CDTF">2019-02-13T18:17:23Z</dcterms:modified>
</cp:coreProperties>
</file>