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10515" windowHeight="5160" activeTab="1"/>
  </bookViews>
  <sheets>
    <sheet name="Fiche de base" sheetId="1" r:id="rId1"/>
    <sheet name="janvier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45" i="2" l="1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B31" i="1" l="1"/>
  <c r="B30" i="1"/>
  <c r="B29" i="1"/>
  <c r="B28" i="1"/>
  <c r="B27" i="1"/>
  <c r="J54" i="2" l="1"/>
  <c r="J51" i="2"/>
  <c r="J50" i="2"/>
  <c r="J49" i="2"/>
  <c r="J53" i="2" s="1"/>
  <c r="B15" i="2"/>
  <c r="B16" i="2" s="1"/>
  <c r="I15" i="2"/>
  <c r="F15" i="2"/>
  <c r="J15" i="2" s="1"/>
  <c r="D6" i="2"/>
  <c r="D4" i="2"/>
  <c r="B17" i="2" l="1"/>
  <c r="B18" i="2" l="1"/>
  <c r="B19" i="2" l="1"/>
  <c r="B20" i="2" l="1"/>
  <c r="B21" i="2" l="1"/>
  <c r="B22" i="2" l="1"/>
  <c r="B23" i="2" l="1"/>
  <c r="B24" i="2" l="1"/>
  <c r="B25" i="2" l="1"/>
  <c r="B26" i="2" l="1"/>
  <c r="B27" i="2" l="1"/>
  <c r="B28" i="2" l="1"/>
  <c r="B29" i="2" l="1"/>
  <c r="B30" i="2" l="1"/>
  <c r="B31" i="2" l="1"/>
  <c r="B32" i="2" l="1"/>
  <c r="B33" i="2" l="1"/>
  <c r="B34" i="2" l="1"/>
  <c r="B35" i="2" l="1"/>
  <c r="B36" i="2" l="1"/>
  <c r="B37" i="2" l="1"/>
  <c r="B38" i="2" l="1"/>
  <c r="B39" i="2" l="1"/>
  <c r="B40" i="2" l="1"/>
  <c r="B41" i="2" l="1"/>
  <c r="B42" i="2" l="1"/>
  <c r="B43" i="2" l="1"/>
  <c r="B44" i="2" l="1"/>
  <c r="B45" i="2" l="1"/>
</calcChain>
</file>

<file path=xl/sharedStrings.xml><?xml version="1.0" encoding="utf-8"?>
<sst xmlns="http://schemas.openxmlformats.org/spreadsheetml/2006/main" count="41" uniqueCount="39">
  <si>
    <t>Nom et Prénom :</t>
  </si>
  <si>
    <t>Fonction</t>
  </si>
  <si>
    <t>Taux d'occupation</t>
  </si>
  <si>
    <t>Contrôle des heures</t>
  </si>
  <si>
    <t>Année :</t>
  </si>
  <si>
    <t>Solde heures supplémentaires année préc.</t>
  </si>
  <si>
    <t>Solde vacances année préc.</t>
  </si>
  <si>
    <t>Droit aux vacances annuel</t>
  </si>
  <si>
    <t>Jours de travail</t>
  </si>
  <si>
    <t>Heures de travail</t>
  </si>
  <si>
    <t>Jours fériés</t>
  </si>
  <si>
    <t>Jours congé/vacances</t>
  </si>
  <si>
    <t>tar tempion</t>
  </si>
  <si>
    <t>buveur de café</t>
  </si>
  <si>
    <t>Date</t>
  </si>
  <si>
    <t>Matin</t>
  </si>
  <si>
    <t>Après-midi</t>
  </si>
  <si>
    <t>Total des heures effectuées</t>
  </si>
  <si>
    <t>Total</t>
  </si>
  <si>
    <t>Heures à effectuer</t>
  </si>
  <si>
    <t>Jour</t>
  </si>
  <si>
    <t>Solde heures supplémentaires du mois précédent</t>
  </si>
  <si>
    <t>Solde vacances du mois précédent</t>
  </si>
  <si>
    <t>Nouveau solde des heures supplémentaires</t>
  </si>
  <si>
    <t>Nouveau solde des vacances</t>
  </si>
  <si>
    <t xml:space="preserve">Heures de vacances prises dans le mois en cours </t>
  </si>
  <si>
    <t>No dossier</t>
  </si>
  <si>
    <t>Nom et Prénom</t>
  </si>
  <si>
    <t>Ancienne assistante</t>
  </si>
  <si>
    <t>Nouvelle assistante</t>
  </si>
  <si>
    <t>lun</t>
  </si>
  <si>
    <t>mar</t>
  </si>
  <si>
    <t>mer</t>
  </si>
  <si>
    <t>jeu</t>
  </si>
  <si>
    <t>férié</t>
  </si>
  <si>
    <t>vacances</t>
  </si>
  <si>
    <t>ven</t>
  </si>
  <si>
    <t>sam</t>
  </si>
  <si>
    <t>dim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</si>
</sst>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/dd/mm/yy"/>
    <numFmt numFmtId="165" formatCode="ddd"/>
    <numFmt numFmtId="166" formatCode="0.00_ ;[Red]\-0.00\ "/>
    <numFmt numFmtId="167" formatCode="mmm/yyyy"/>
  </numFmts>
  <fonts count="3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A9EDE5"/>
        <bgColor indexed="64"/>
      </patternFill>
    </fill>
  </fills>
  <borders count="13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/>
    <xf numFmtId="0" fontId="0" fillId="2" borderId="0" xfId="0" applyFill="1"/>
    <xf numFmtId="0" fontId="0" fillId="2" borderId="0" xfId="0" applyFill="1" applyAlignment="1">
      <alignment horizontal="center"/>
    </xf>
    <xf numFmtId="9" fontId="0" fillId="2" borderId="0" xfId="0" applyNumberFormat="1" applyFill="1"/>
    <xf numFmtId="0" fontId="2" fillId="0" borderId="0" xfId="0" applyFont="1"/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5" xfId="0" applyBorder="1"/>
    <xf numFmtId="0" fontId="0" fillId="0" borderId="0" xfId="0" applyBorder="1"/>
    <xf numFmtId="46" fontId="0" fillId="0" borderId="5" xfId="0" applyNumberFormat="1" applyBorder="1"/>
    <xf numFmtId="46" fontId="0" fillId="0" borderId="0" xfId="0" applyNumberFormat="1" applyBorder="1"/>
    <xf numFmtId="46" fontId="0" fillId="0" borderId="6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46" fontId="0" fillId="0" borderId="10" xfId="0" applyNumberFormat="1" applyBorder="1"/>
    <xf numFmtId="0" fontId="0" fillId="0" borderId="11" xfId="0" applyBorder="1"/>
    <xf numFmtId="0" fontId="0" fillId="0" borderId="12" xfId="0" applyBorder="1"/>
    <xf numFmtId="0" fontId="0" fillId="0" borderId="1" xfId="0" applyBorder="1"/>
    <xf numFmtId="0" fontId="0" fillId="0" borderId="9" xfId="0" applyBorder="1" applyAlignment="1">
      <alignment horizontal="right"/>
    </xf>
    <xf numFmtId="164" fontId="0" fillId="0" borderId="10" xfId="0" applyNumberFormat="1" applyBorder="1"/>
    <xf numFmtId="164" fontId="0" fillId="0" borderId="11" xfId="0" applyNumberFormat="1" applyBorder="1"/>
    <xf numFmtId="164" fontId="0" fillId="0" borderId="12" xfId="0" applyNumberFormat="1" applyBorder="1"/>
    <xf numFmtId="166" fontId="0" fillId="0" borderId="0" xfId="0" applyNumberFormat="1" applyBorder="1"/>
    <xf numFmtId="167" fontId="2" fillId="2" borderId="0" xfId="0" applyNumberFormat="1" applyFont="1" applyFill="1"/>
    <xf numFmtId="164" fontId="0" fillId="2" borderId="11" xfId="0" applyNumberFormat="1" applyFill="1" applyBorder="1"/>
    <xf numFmtId="0" fontId="0" fillId="2" borderId="11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165" fontId="0" fillId="0" borderId="0" xfId="0" applyNumberFormat="1" applyFill="1"/>
    <xf numFmtId="0" fontId="0" fillId="0" borderId="0" xfId="0" applyFill="1" applyBorder="1"/>
    <xf numFmtId="166" fontId="0" fillId="0" borderId="0" xfId="0" applyNumberFormat="1" applyFill="1" applyBorder="1"/>
    <xf numFmtId="164" fontId="0" fillId="0" borderId="0" xfId="0" applyNumberFormat="1" applyFill="1" applyBorder="1"/>
    <xf numFmtId="21" fontId="0" fillId="0" borderId="0" xfId="0" applyNumberFormat="1"/>
    <xf numFmtId="9" fontId="0" fillId="0" borderId="0" xfId="0" applyNumberFormat="1"/>
    <xf numFmtId="46" fontId="0" fillId="0" borderId="11" xfId="0" applyNumberForma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0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0" xfId="0" applyBorder="1" applyAlignment="1">
      <alignment horizontal="center" wrapText="1"/>
    </xf>
    <xf numFmtId="0" fontId="0" fillId="0" borderId="12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9EDE5"/>
      <color rgb="FFEAEAEA"/>
      <color rgb="FFA4F0F2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C35"/>
  <sheetViews>
    <sheetView zoomScale="85" zoomScaleNormal="85" workbookViewId="0">
      <selection activeCell="B32" sqref="B32:B35"/>
    </sheetView>
  </sheetViews>
  <sheetFormatPr baseColWidth="10" defaultRowHeight="15" x14ac:dyDescent="0.25"/>
  <cols>
    <col min="1" max="1" width="41.85546875" customWidth="1"/>
    <col min="2" max="2" width="45.42578125" customWidth="1"/>
  </cols>
  <sheetData>
    <row r="5" spans="1:2" ht="23.25" x14ac:dyDescent="0.35">
      <c r="B5" s="2" t="s">
        <v>3</v>
      </c>
    </row>
    <row r="6" spans="1:2" x14ac:dyDescent="0.25">
      <c r="B6" s="1"/>
    </row>
    <row r="8" spans="1:2" ht="22.5" customHeight="1" x14ac:dyDescent="0.35">
      <c r="B8" s="2" t="s">
        <v>4</v>
      </c>
    </row>
    <row r="10" spans="1:2" x14ac:dyDescent="0.25">
      <c r="B10" s="5">
        <v>2015</v>
      </c>
    </row>
    <row r="15" spans="1:2" x14ac:dyDescent="0.25">
      <c r="A15" t="s">
        <v>0</v>
      </c>
      <c r="B15" s="4" t="s">
        <v>12</v>
      </c>
    </row>
    <row r="17" spans="1:3" x14ac:dyDescent="0.25">
      <c r="A17" t="s">
        <v>1</v>
      </c>
      <c r="B17" s="4" t="s">
        <v>13</v>
      </c>
    </row>
    <row r="19" spans="1:3" x14ac:dyDescent="0.25">
      <c r="A19" t="s">
        <v>2</v>
      </c>
      <c r="B19" s="6">
        <v>0.8</v>
      </c>
      <c r="C19" s="40">
        <v>1</v>
      </c>
    </row>
    <row r="21" spans="1:3" x14ac:dyDescent="0.25">
      <c r="A21" t="s">
        <v>5</v>
      </c>
      <c r="B21" s="4"/>
    </row>
    <row r="23" spans="1:3" x14ac:dyDescent="0.25">
      <c r="A23" t="s">
        <v>6</v>
      </c>
      <c r="B23" s="4"/>
    </row>
    <row r="25" spans="1:3" x14ac:dyDescent="0.25">
      <c r="A25" t="s">
        <v>7</v>
      </c>
      <c r="B25" s="4"/>
    </row>
    <row r="27" spans="1:3" x14ac:dyDescent="0.25">
      <c r="A27" s="10" t="s">
        <v>30</v>
      </c>
      <c r="B27" s="39">
        <f>$B$19*C27/$C$19</f>
        <v>0.28888888888888892</v>
      </c>
      <c r="C27" s="39">
        <v>0.3611111111111111</v>
      </c>
    </row>
    <row r="28" spans="1:3" x14ac:dyDescent="0.25">
      <c r="A28" t="s">
        <v>31</v>
      </c>
      <c r="B28" s="39">
        <f t="shared" ref="B28:B31" si="0">$B$19*C28/$C$19</f>
        <v>0.28888888888888892</v>
      </c>
      <c r="C28" s="39">
        <v>0.3611111111111111</v>
      </c>
    </row>
    <row r="29" spans="1:3" x14ac:dyDescent="0.25">
      <c r="A29" t="s">
        <v>32</v>
      </c>
      <c r="B29" s="39">
        <f t="shared" si="0"/>
        <v>0.28888888888888892</v>
      </c>
      <c r="C29" s="39">
        <v>0.3611111111111111</v>
      </c>
    </row>
    <row r="30" spans="1:3" x14ac:dyDescent="0.25">
      <c r="A30" t="s">
        <v>33</v>
      </c>
      <c r="B30" s="39">
        <f t="shared" si="0"/>
        <v>0.28888888888888892</v>
      </c>
      <c r="C30" s="39">
        <v>0.3611111111111111</v>
      </c>
    </row>
    <row r="31" spans="1:3" x14ac:dyDescent="0.25">
      <c r="A31" t="s">
        <v>36</v>
      </c>
      <c r="B31" s="39">
        <f t="shared" si="0"/>
        <v>0.28888888888888892</v>
      </c>
      <c r="C31" s="39">
        <v>0.3611111111111111</v>
      </c>
    </row>
    <row r="32" spans="1:3" x14ac:dyDescent="0.25">
      <c r="A32" t="s">
        <v>37</v>
      </c>
      <c r="B32" s="39"/>
      <c r="C32" s="39">
        <v>0</v>
      </c>
    </row>
    <row r="33" spans="1:3" x14ac:dyDescent="0.25">
      <c r="A33" t="s">
        <v>38</v>
      </c>
      <c r="B33" s="39"/>
      <c r="C33" s="39">
        <v>0</v>
      </c>
    </row>
    <row r="34" spans="1:3" x14ac:dyDescent="0.25">
      <c r="A34" t="s">
        <v>34</v>
      </c>
      <c r="B34" s="39"/>
      <c r="C34" s="39">
        <v>0</v>
      </c>
    </row>
    <row r="35" spans="1:3" x14ac:dyDescent="0.25">
      <c r="A35" t="s">
        <v>35</v>
      </c>
      <c r="B35" s="39"/>
      <c r="C35" s="39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V102"/>
  <sheetViews>
    <sheetView showGridLines="0" tabSelected="1" zoomScale="130" zoomScaleNormal="130" workbookViewId="0">
      <selection activeCell="D19" sqref="D19"/>
    </sheetView>
  </sheetViews>
  <sheetFormatPr baseColWidth="10" defaultRowHeight="15" x14ac:dyDescent="0.25"/>
  <cols>
    <col min="1" max="1" width="11.42578125" style="8"/>
    <col min="2" max="2" width="15.140625" customWidth="1"/>
    <col min="3" max="3" width="11.7109375" customWidth="1"/>
    <col min="4" max="4" width="14" customWidth="1"/>
    <col min="10" max="10" width="16.7109375" customWidth="1"/>
    <col min="11" max="11" width="11.42578125" style="28"/>
  </cols>
  <sheetData>
    <row r="2" spans="1:11" ht="18.75" x14ac:dyDescent="0.3">
      <c r="D2" s="29">
        <v>42005</v>
      </c>
      <c r="E2" s="7"/>
    </row>
    <row r="4" spans="1:11" ht="18.75" x14ac:dyDescent="0.3">
      <c r="D4" s="7" t="str">
        <f>'Fiche de base'!B15</f>
        <v>tar tempion</v>
      </c>
    </row>
    <row r="6" spans="1:11" ht="18.75" x14ac:dyDescent="0.3">
      <c r="D6" s="7" t="str">
        <f>'Fiche de base'!B17</f>
        <v>buveur de café</v>
      </c>
    </row>
    <row r="8" spans="1:11" x14ac:dyDescent="0.25">
      <c r="B8" t="s">
        <v>8</v>
      </c>
    </row>
    <row r="9" spans="1:11" x14ac:dyDescent="0.25">
      <c r="B9" t="s">
        <v>9</v>
      </c>
    </row>
    <row r="10" spans="1:11" x14ac:dyDescent="0.25">
      <c r="B10" t="s">
        <v>10</v>
      </c>
    </row>
    <row r="11" spans="1:11" x14ac:dyDescent="0.25">
      <c r="B11" t="s">
        <v>11</v>
      </c>
    </row>
    <row r="12" spans="1:11" ht="15.75" thickBot="1" x14ac:dyDescent="0.3"/>
    <row r="13" spans="1:11" ht="16.5" thickTop="1" thickBot="1" x14ac:dyDescent="0.3">
      <c r="C13" s="47" t="s">
        <v>19</v>
      </c>
      <c r="D13" s="42" t="s">
        <v>15</v>
      </c>
      <c r="E13" s="43"/>
      <c r="F13" s="44"/>
      <c r="G13" s="42" t="s">
        <v>16</v>
      </c>
      <c r="H13" s="43"/>
      <c r="I13" s="44"/>
      <c r="J13" s="45" t="s">
        <v>17</v>
      </c>
    </row>
    <row r="14" spans="1:11" ht="16.5" thickTop="1" thickBot="1" x14ac:dyDescent="0.3">
      <c r="A14" s="23" t="s">
        <v>20</v>
      </c>
      <c r="B14" s="23" t="s">
        <v>14</v>
      </c>
      <c r="C14" s="48"/>
      <c r="D14" s="17"/>
      <c r="E14" s="18"/>
      <c r="F14" s="24" t="s">
        <v>18</v>
      </c>
      <c r="G14" s="17"/>
      <c r="H14" s="18"/>
      <c r="I14" s="24" t="s">
        <v>18</v>
      </c>
      <c r="J14" s="46"/>
    </row>
    <row r="15" spans="1:11" ht="15.75" thickTop="1" x14ac:dyDescent="0.25">
      <c r="A15" s="10">
        <f>B15</f>
        <v>42005</v>
      </c>
      <c r="B15" s="25">
        <f>D2</f>
        <v>42005</v>
      </c>
      <c r="C15" s="41"/>
      <c r="D15" s="13">
        <v>0.34375</v>
      </c>
      <c r="E15" s="14">
        <v>0.48958333333333331</v>
      </c>
      <c r="F15" s="15">
        <f>E15-D15</f>
        <v>0.14583333333333331</v>
      </c>
      <c r="G15" s="13">
        <v>0.5625</v>
      </c>
      <c r="H15" s="14">
        <v>0.72222222222222221</v>
      </c>
      <c r="I15" s="15">
        <f>H15-G15</f>
        <v>0.15972222222222221</v>
      </c>
      <c r="J15" s="20">
        <f>F15+I15</f>
        <v>0.30555555555555552</v>
      </c>
      <c r="K15" s="14"/>
    </row>
    <row r="16" spans="1:11" s="3" customFormat="1" x14ac:dyDescent="0.25">
      <c r="A16" s="35">
        <f>B16</f>
        <v>42006</v>
      </c>
      <c r="B16" s="30">
        <f>B15+1</f>
        <v>42006</v>
      </c>
      <c r="C16" s="41"/>
      <c r="D16" s="32"/>
      <c r="E16" s="33"/>
      <c r="F16" s="34"/>
      <c r="G16" s="32"/>
      <c r="H16" s="33"/>
      <c r="I16" s="34"/>
      <c r="J16" s="31"/>
      <c r="K16" s="37"/>
    </row>
    <row r="17" spans="1:10" x14ac:dyDescent="0.25">
      <c r="A17" s="35">
        <f t="shared" ref="A17:A45" si="0">B17</f>
        <v>42007</v>
      </c>
      <c r="B17" s="26">
        <f t="shared" ref="B17:B45" si="1">B16+1</f>
        <v>42007</v>
      </c>
      <c r="C17" s="41"/>
      <c r="D17" s="11"/>
      <c r="E17" s="12"/>
      <c r="F17" s="16"/>
      <c r="G17" s="11"/>
      <c r="H17" s="12"/>
      <c r="I17" s="16"/>
      <c r="J17" s="21"/>
    </row>
    <row r="18" spans="1:10" x14ac:dyDescent="0.25">
      <c r="A18" s="35">
        <f t="shared" si="0"/>
        <v>42008</v>
      </c>
      <c r="B18" s="30">
        <f t="shared" si="1"/>
        <v>42008</v>
      </c>
      <c r="C18" s="41"/>
      <c r="D18" s="32"/>
      <c r="E18" s="33"/>
      <c r="F18" s="34"/>
      <c r="G18" s="32"/>
      <c r="H18" s="33"/>
      <c r="I18" s="34"/>
      <c r="J18" s="31"/>
    </row>
    <row r="19" spans="1:10" x14ac:dyDescent="0.25">
      <c r="A19" s="35">
        <f t="shared" si="0"/>
        <v>42009</v>
      </c>
      <c r="B19" s="26">
        <f t="shared" si="1"/>
        <v>42009</v>
      </c>
      <c r="C19" s="41"/>
      <c r="D19" s="11"/>
      <c r="E19" s="12"/>
      <c r="F19" s="16"/>
      <c r="G19" s="11"/>
      <c r="H19" s="12"/>
      <c r="I19" s="16"/>
      <c r="J19" s="21"/>
    </row>
    <row r="20" spans="1:10" x14ac:dyDescent="0.25">
      <c r="A20" s="35">
        <f t="shared" si="0"/>
        <v>42010</v>
      </c>
      <c r="B20" s="30">
        <f t="shared" si="1"/>
        <v>42010</v>
      </c>
      <c r="C20" s="41"/>
      <c r="D20" s="32"/>
      <c r="E20" s="33"/>
      <c r="F20" s="34"/>
      <c r="G20" s="32"/>
      <c r="H20" s="33"/>
      <c r="I20" s="34"/>
      <c r="J20" s="31"/>
    </row>
    <row r="21" spans="1:10" x14ac:dyDescent="0.25">
      <c r="A21" s="35">
        <f t="shared" si="0"/>
        <v>42011</v>
      </c>
      <c r="B21" s="26">
        <f t="shared" si="1"/>
        <v>42011</v>
      </c>
      <c r="C21" s="41"/>
      <c r="D21" s="11"/>
      <c r="E21" s="12"/>
      <c r="F21" s="16"/>
      <c r="G21" s="11"/>
      <c r="H21" s="12"/>
      <c r="I21" s="16"/>
      <c r="J21" s="21"/>
    </row>
    <row r="22" spans="1:10" x14ac:dyDescent="0.25">
      <c r="A22" s="35">
        <f t="shared" si="0"/>
        <v>42012</v>
      </c>
      <c r="B22" s="30">
        <f t="shared" si="1"/>
        <v>42012</v>
      </c>
      <c r="C22" s="41"/>
      <c r="D22" s="32"/>
      <c r="E22" s="33"/>
      <c r="F22" s="34"/>
      <c r="G22" s="32"/>
      <c r="H22" s="33"/>
      <c r="I22" s="34"/>
      <c r="J22" s="31"/>
    </row>
    <row r="23" spans="1:10" x14ac:dyDescent="0.25">
      <c r="A23" s="35">
        <f t="shared" si="0"/>
        <v>42013</v>
      </c>
      <c r="B23" s="26">
        <f t="shared" si="1"/>
        <v>42013</v>
      </c>
      <c r="C23" s="41"/>
      <c r="D23" s="11"/>
      <c r="E23" s="12"/>
      <c r="F23" s="16"/>
      <c r="G23" s="11"/>
      <c r="H23" s="12"/>
      <c r="I23" s="16"/>
      <c r="J23" s="21"/>
    </row>
    <row r="24" spans="1:10" x14ac:dyDescent="0.25">
      <c r="A24" s="35">
        <f t="shared" si="0"/>
        <v>42014</v>
      </c>
      <c r="B24" s="30">
        <f t="shared" si="1"/>
        <v>42014</v>
      </c>
      <c r="C24" s="41"/>
      <c r="D24" s="32"/>
      <c r="E24" s="33"/>
      <c r="F24" s="34"/>
      <c r="G24" s="32"/>
      <c r="H24" s="33"/>
      <c r="I24" s="34"/>
      <c r="J24" s="31"/>
    </row>
    <row r="25" spans="1:10" x14ac:dyDescent="0.25">
      <c r="A25" s="35">
        <f t="shared" si="0"/>
        <v>42015</v>
      </c>
      <c r="B25" s="26">
        <f t="shared" si="1"/>
        <v>42015</v>
      </c>
      <c r="C25" s="41"/>
      <c r="D25" s="11"/>
      <c r="E25" s="12"/>
      <c r="F25" s="16"/>
      <c r="G25" s="11"/>
      <c r="H25" s="12"/>
      <c r="I25" s="16"/>
      <c r="J25" s="21"/>
    </row>
    <row r="26" spans="1:10" x14ac:dyDescent="0.25">
      <c r="A26" s="35">
        <f t="shared" si="0"/>
        <v>42016</v>
      </c>
      <c r="B26" s="30">
        <f t="shared" si="1"/>
        <v>42016</v>
      </c>
      <c r="C26" s="41"/>
      <c r="D26" s="32"/>
      <c r="E26" s="33"/>
      <c r="F26" s="34"/>
      <c r="G26" s="32"/>
      <c r="H26" s="33"/>
      <c r="I26" s="34"/>
      <c r="J26" s="31"/>
    </row>
    <row r="27" spans="1:10" x14ac:dyDescent="0.25">
      <c r="A27" s="35">
        <f t="shared" si="0"/>
        <v>42017</v>
      </c>
      <c r="B27" s="26">
        <f t="shared" si="1"/>
        <v>42017</v>
      </c>
      <c r="C27" s="41"/>
      <c r="D27" s="11"/>
      <c r="E27" s="12"/>
      <c r="F27" s="16"/>
      <c r="G27" s="11"/>
      <c r="H27" s="12"/>
      <c r="I27" s="16"/>
      <c r="J27" s="21"/>
    </row>
    <row r="28" spans="1:10" x14ac:dyDescent="0.25">
      <c r="A28" s="35">
        <f t="shared" si="0"/>
        <v>42018</v>
      </c>
      <c r="B28" s="30">
        <f t="shared" si="1"/>
        <v>42018</v>
      </c>
      <c r="C28" s="41"/>
      <c r="D28" s="32"/>
      <c r="E28" s="33"/>
      <c r="F28" s="34"/>
      <c r="G28" s="32"/>
      <c r="H28" s="33"/>
      <c r="I28" s="34"/>
      <c r="J28" s="31"/>
    </row>
    <row r="29" spans="1:10" x14ac:dyDescent="0.25">
      <c r="A29" s="35">
        <f t="shared" si="0"/>
        <v>42019</v>
      </c>
      <c r="B29" s="26">
        <f t="shared" si="1"/>
        <v>42019</v>
      </c>
      <c r="C29" s="41"/>
      <c r="D29" s="11"/>
      <c r="E29" s="12"/>
      <c r="F29" s="16"/>
      <c r="G29" s="11"/>
      <c r="H29" s="12"/>
      <c r="I29" s="16"/>
      <c r="J29" s="21"/>
    </row>
    <row r="30" spans="1:10" x14ac:dyDescent="0.25">
      <c r="A30" s="35">
        <f t="shared" si="0"/>
        <v>42020</v>
      </c>
      <c r="B30" s="30">
        <f t="shared" si="1"/>
        <v>42020</v>
      </c>
      <c r="C30" s="41"/>
      <c r="D30" s="32"/>
      <c r="E30" s="33"/>
      <c r="F30" s="34"/>
      <c r="G30" s="32"/>
      <c r="H30" s="33"/>
      <c r="I30" s="34"/>
      <c r="J30" s="31"/>
    </row>
    <row r="31" spans="1:10" x14ac:dyDescent="0.25">
      <c r="A31" s="35">
        <f t="shared" si="0"/>
        <v>42021</v>
      </c>
      <c r="B31" s="26">
        <f t="shared" si="1"/>
        <v>42021</v>
      </c>
      <c r="C31" s="41"/>
      <c r="D31" s="11"/>
      <c r="E31" s="12"/>
      <c r="F31" s="16"/>
      <c r="G31" s="11"/>
      <c r="H31" s="12"/>
      <c r="I31" s="16"/>
      <c r="J31" s="21"/>
    </row>
    <row r="32" spans="1:10" x14ac:dyDescent="0.25">
      <c r="A32" s="35">
        <f t="shared" si="0"/>
        <v>42022</v>
      </c>
      <c r="B32" s="30">
        <f t="shared" si="1"/>
        <v>42022</v>
      </c>
      <c r="C32" s="41"/>
      <c r="D32" s="32"/>
      <c r="E32" s="33"/>
      <c r="F32" s="34"/>
      <c r="G32" s="32"/>
      <c r="H32" s="33"/>
      <c r="I32" s="34"/>
      <c r="J32" s="31"/>
    </row>
    <row r="33" spans="1:22" x14ac:dyDescent="0.25">
      <c r="A33" s="35">
        <f t="shared" si="0"/>
        <v>42023</v>
      </c>
      <c r="B33" s="26">
        <f t="shared" si="1"/>
        <v>42023</v>
      </c>
      <c r="C33" s="41"/>
      <c r="D33" s="11"/>
      <c r="E33" s="12"/>
      <c r="F33" s="16"/>
      <c r="G33" s="11"/>
      <c r="H33" s="12"/>
      <c r="I33" s="16"/>
      <c r="J33" s="21"/>
    </row>
    <row r="34" spans="1:22" x14ac:dyDescent="0.25">
      <c r="A34" s="35">
        <f t="shared" si="0"/>
        <v>42024</v>
      </c>
      <c r="B34" s="30">
        <f t="shared" si="1"/>
        <v>42024</v>
      </c>
      <c r="C34" s="41"/>
      <c r="D34" s="32"/>
      <c r="E34" s="33"/>
      <c r="F34" s="34"/>
      <c r="G34" s="32"/>
      <c r="H34" s="33"/>
      <c r="I34" s="34"/>
      <c r="J34" s="31"/>
    </row>
    <row r="35" spans="1:22" x14ac:dyDescent="0.25">
      <c r="A35" s="35">
        <f t="shared" si="0"/>
        <v>42025</v>
      </c>
      <c r="B35" s="26">
        <f t="shared" si="1"/>
        <v>42025</v>
      </c>
      <c r="C35" s="41"/>
      <c r="D35" s="11"/>
      <c r="E35" s="12"/>
      <c r="F35" s="16"/>
      <c r="G35" s="11"/>
      <c r="H35" s="12"/>
      <c r="I35" s="16"/>
      <c r="J35" s="21"/>
    </row>
    <row r="36" spans="1:22" x14ac:dyDescent="0.25">
      <c r="A36" s="35">
        <f t="shared" si="0"/>
        <v>42026</v>
      </c>
      <c r="B36" s="30">
        <f t="shared" si="1"/>
        <v>42026</v>
      </c>
      <c r="C36" s="41"/>
      <c r="D36" s="32"/>
      <c r="E36" s="33"/>
      <c r="F36" s="34"/>
      <c r="G36" s="32"/>
      <c r="H36" s="33"/>
      <c r="I36" s="34"/>
      <c r="J36" s="31"/>
    </row>
    <row r="37" spans="1:22" x14ac:dyDescent="0.25">
      <c r="A37" s="35">
        <f t="shared" si="0"/>
        <v>42027</v>
      </c>
      <c r="B37" s="26">
        <f t="shared" si="1"/>
        <v>42027</v>
      </c>
      <c r="C37" s="41"/>
      <c r="D37" s="11"/>
      <c r="E37" s="12"/>
      <c r="F37" s="16"/>
      <c r="G37" s="11"/>
      <c r="H37" s="12"/>
      <c r="I37" s="16"/>
      <c r="J37" s="21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</row>
    <row r="38" spans="1:22" x14ac:dyDescent="0.25">
      <c r="A38" s="35">
        <f t="shared" si="0"/>
        <v>42028</v>
      </c>
      <c r="B38" s="30">
        <f t="shared" si="1"/>
        <v>42028</v>
      </c>
      <c r="C38" s="41"/>
      <c r="D38" s="32"/>
      <c r="E38" s="33"/>
      <c r="F38" s="34"/>
      <c r="G38" s="32"/>
      <c r="H38" s="33"/>
      <c r="I38" s="34"/>
      <c r="J38" s="31"/>
      <c r="L38" s="3"/>
      <c r="M38" s="38"/>
      <c r="N38" s="36"/>
      <c r="O38" s="36"/>
      <c r="P38" s="36"/>
      <c r="Q38" s="36"/>
      <c r="R38" s="36"/>
      <c r="S38" s="36"/>
      <c r="T38" s="36"/>
      <c r="U38" s="36"/>
      <c r="V38" s="3"/>
    </row>
    <row r="39" spans="1:22" x14ac:dyDescent="0.25">
      <c r="A39" s="35">
        <f t="shared" si="0"/>
        <v>42029</v>
      </c>
      <c r="B39" s="26">
        <f t="shared" si="1"/>
        <v>42029</v>
      </c>
      <c r="C39" s="41"/>
      <c r="D39" s="11"/>
      <c r="E39" s="12"/>
      <c r="F39" s="16"/>
      <c r="G39" s="11"/>
      <c r="H39" s="12"/>
      <c r="I39" s="16"/>
      <c r="J39" s="21"/>
    </row>
    <row r="40" spans="1:22" x14ac:dyDescent="0.25">
      <c r="A40" s="35">
        <f t="shared" si="0"/>
        <v>42030</v>
      </c>
      <c r="B40" s="30">
        <f t="shared" si="1"/>
        <v>42030</v>
      </c>
      <c r="C40" s="41"/>
      <c r="D40" s="32"/>
      <c r="E40" s="33"/>
      <c r="F40" s="34"/>
      <c r="G40" s="32"/>
      <c r="H40" s="33"/>
      <c r="I40" s="34"/>
      <c r="J40" s="31"/>
    </row>
    <row r="41" spans="1:22" x14ac:dyDescent="0.25">
      <c r="A41" s="35">
        <f t="shared" si="0"/>
        <v>42031</v>
      </c>
      <c r="B41" s="26">
        <f t="shared" si="1"/>
        <v>42031</v>
      </c>
      <c r="C41" s="41"/>
      <c r="D41" s="11"/>
      <c r="E41" s="12"/>
      <c r="F41" s="16"/>
      <c r="G41" s="11"/>
      <c r="H41" s="12"/>
      <c r="I41" s="16"/>
      <c r="J41" s="21"/>
    </row>
    <row r="42" spans="1:22" x14ac:dyDescent="0.25">
      <c r="A42" s="35">
        <f t="shared" si="0"/>
        <v>42032</v>
      </c>
      <c r="B42" s="30">
        <f t="shared" si="1"/>
        <v>42032</v>
      </c>
      <c r="C42" s="41"/>
      <c r="D42" s="32"/>
      <c r="E42" s="33"/>
      <c r="F42" s="34"/>
      <c r="G42" s="32"/>
      <c r="H42" s="33"/>
      <c r="I42" s="34"/>
      <c r="J42" s="31"/>
    </row>
    <row r="43" spans="1:22" x14ac:dyDescent="0.25">
      <c r="A43" s="35">
        <f t="shared" si="0"/>
        <v>42033</v>
      </c>
      <c r="B43" s="26">
        <f t="shared" si="1"/>
        <v>42033</v>
      </c>
      <c r="C43" s="41"/>
      <c r="D43" s="11"/>
      <c r="E43" s="12"/>
      <c r="F43" s="16"/>
      <c r="G43" s="11"/>
      <c r="H43" s="12"/>
      <c r="I43" s="16"/>
      <c r="J43" s="21"/>
    </row>
    <row r="44" spans="1:22" x14ac:dyDescent="0.25">
      <c r="A44" s="35">
        <f t="shared" si="0"/>
        <v>42034</v>
      </c>
      <c r="B44" s="30">
        <f>B43+1</f>
        <v>42034</v>
      </c>
      <c r="C44" s="41"/>
      <c r="D44" s="32"/>
      <c r="E44" s="33"/>
      <c r="F44" s="34"/>
      <c r="G44" s="32"/>
      <c r="H44" s="33"/>
      <c r="I44" s="34"/>
      <c r="J44" s="31"/>
    </row>
    <row r="45" spans="1:22" ht="15.75" thickBot="1" x14ac:dyDescent="0.3">
      <c r="A45" s="35">
        <f t="shared" si="0"/>
        <v>42035</v>
      </c>
      <c r="B45" s="27">
        <f t="shared" si="1"/>
        <v>42035</v>
      </c>
      <c r="C45" s="41"/>
      <c r="D45" s="17"/>
      <c r="E45" s="18"/>
      <c r="F45" s="19"/>
      <c r="G45" s="17"/>
      <c r="H45" s="18"/>
      <c r="I45" s="19"/>
      <c r="J45" s="22"/>
    </row>
    <row r="46" spans="1:22" ht="16.5" thickTop="1" thickBot="1" x14ac:dyDescent="0.3">
      <c r="B46" s="9"/>
      <c r="C46" s="22"/>
      <c r="J46" s="23"/>
    </row>
    <row r="47" spans="1:22" ht="16.5" thickTop="1" thickBot="1" x14ac:dyDescent="0.3">
      <c r="B47" s="9"/>
      <c r="D47" t="s">
        <v>25</v>
      </c>
      <c r="J47" s="23"/>
    </row>
    <row r="48" spans="1:22" s="8" customFormat="1" ht="16.5" thickTop="1" thickBot="1" x14ac:dyDescent="0.3">
      <c r="B48" s="9"/>
      <c r="K48" s="28"/>
    </row>
    <row r="49" spans="2:11" ht="16.5" thickTop="1" thickBot="1" x14ac:dyDescent="0.3">
      <c r="B49" s="9"/>
      <c r="D49" t="s">
        <v>21</v>
      </c>
      <c r="J49" s="23">
        <f>'Fiche de base'!B21</f>
        <v>0</v>
      </c>
    </row>
    <row r="50" spans="2:11" ht="16.5" thickTop="1" thickBot="1" x14ac:dyDescent="0.3">
      <c r="B50" s="9"/>
      <c r="D50" t="s">
        <v>22</v>
      </c>
      <c r="J50" s="23">
        <f>'Fiche de base'!B23</f>
        <v>0</v>
      </c>
    </row>
    <row r="51" spans="2:11" s="8" customFormat="1" ht="16.5" thickTop="1" thickBot="1" x14ac:dyDescent="0.3">
      <c r="B51" s="9"/>
      <c r="D51" s="8" t="s">
        <v>7</v>
      </c>
      <c r="J51" s="23">
        <f>'Fiche de base'!B25</f>
        <v>0</v>
      </c>
      <c r="K51" s="28"/>
    </row>
    <row r="52" spans="2:11" ht="16.5" thickTop="1" thickBot="1" x14ac:dyDescent="0.3">
      <c r="B52" s="9"/>
    </row>
    <row r="53" spans="2:11" ht="16.5" thickTop="1" thickBot="1" x14ac:dyDescent="0.3">
      <c r="B53" s="9"/>
      <c r="D53" t="s">
        <v>23</v>
      </c>
      <c r="J53" s="23">
        <f>J49+J46-C46</f>
        <v>0</v>
      </c>
    </row>
    <row r="54" spans="2:11" ht="16.5" thickTop="1" thickBot="1" x14ac:dyDescent="0.3">
      <c r="B54" s="9"/>
      <c r="D54" t="s">
        <v>24</v>
      </c>
      <c r="J54" s="23">
        <f>J51+J50-J47</f>
        <v>0</v>
      </c>
    </row>
    <row r="55" spans="2:11" ht="15.75" thickTop="1" x14ac:dyDescent="0.25">
      <c r="B55" s="9"/>
    </row>
    <row r="56" spans="2:11" x14ac:dyDescent="0.25">
      <c r="B56" s="9"/>
      <c r="H56" s="12"/>
    </row>
    <row r="57" spans="2:11" x14ac:dyDescent="0.25">
      <c r="B57" s="9"/>
    </row>
    <row r="58" spans="2:11" x14ac:dyDescent="0.25">
      <c r="B58" s="9"/>
      <c r="J58" s="12"/>
    </row>
    <row r="59" spans="2:11" x14ac:dyDescent="0.25">
      <c r="B59" s="9"/>
      <c r="J59" s="12"/>
    </row>
    <row r="60" spans="2:11" x14ac:dyDescent="0.25">
      <c r="B60" s="9"/>
    </row>
    <row r="61" spans="2:11" x14ac:dyDescent="0.25">
      <c r="B61" s="9"/>
    </row>
    <row r="62" spans="2:11" x14ac:dyDescent="0.25">
      <c r="B62" s="9"/>
    </row>
    <row r="63" spans="2:11" x14ac:dyDescent="0.25">
      <c r="B63" s="9"/>
    </row>
    <row r="64" spans="2:11" x14ac:dyDescent="0.25">
      <c r="B64" s="9"/>
    </row>
    <row r="65" spans="2:2" x14ac:dyDescent="0.25">
      <c r="B65" s="8"/>
    </row>
    <row r="66" spans="2:2" x14ac:dyDescent="0.25">
      <c r="B66" s="8"/>
    </row>
    <row r="67" spans="2:2" x14ac:dyDescent="0.25">
      <c r="B67" s="8"/>
    </row>
    <row r="68" spans="2:2" x14ac:dyDescent="0.25">
      <c r="B68" s="8"/>
    </row>
    <row r="69" spans="2:2" x14ac:dyDescent="0.25">
      <c r="B69" s="8"/>
    </row>
    <row r="70" spans="2:2" x14ac:dyDescent="0.25">
      <c r="B70" s="8"/>
    </row>
    <row r="71" spans="2:2" x14ac:dyDescent="0.25">
      <c r="B71" s="8"/>
    </row>
    <row r="72" spans="2:2" x14ac:dyDescent="0.25">
      <c r="B72" s="8"/>
    </row>
    <row r="73" spans="2:2" x14ac:dyDescent="0.25">
      <c r="B73" s="8"/>
    </row>
    <row r="74" spans="2:2" x14ac:dyDescent="0.25">
      <c r="B74" s="8"/>
    </row>
    <row r="75" spans="2:2" x14ac:dyDescent="0.25">
      <c r="B75" s="8"/>
    </row>
    <row r="76" spans="2:2" x14ac:dyDescent="0.25">
      <c r="B76" s="8"/>
    </row>
    <row r="77" spans="2:2" x14ac:dyDescent="0.25">
      <c r="B77" s="8"/>
    </row>
    <row r="78" spans="2:2" x14ac:dyDescent="0.25">
      <c r="B78" s="8"/>
    </row>
    <row r="79" spans="2:2" x14ac:dyDescent="0.25">
      <c r="B79" s="8"/>
    </row>
    <row r="80" spans="2:2" x14ac:dyDescent="0.25">
      <c r="B80" s="8"/>
    </row>
    <row r="81" spans="2:2" x14ac:dyDescent="0.25">
      <c r="B81" s="8"/>
    </row>
    <row r="82" spans="2:2" x14ac:dyDescent="0.25">
      <c r="B82" s="8"/>
    </row>
    <row r="83" spans="2:2" x14ac:dyDescent="0.25">
      <c r="B83" s="8"/>
    </row>
    <row r="84" spans="2:2" x14ac:dyDescent="0.25">
      <c r="B84" s="8"/>
    </row>
    <row r="85" spans="2:2" x14ac:dyDescent="0.25">
      <c r="B85" s="8"/>
    </row>
    <row r="86" spans="2:2" x14ac:dyDescent="0.25">
      <c r="B86" s="8"/>
    </row>
    <row r="87" spans="2:2" x14ac:dyDescent="0.25">
      <c r="B87" s="8"/>
    </row>
    <row r="88" spans="2:2" x14ac:dyDescent="0.25">
      <c r="B88" s="8"/>
    </row>
    <row r="89" spans="2:2" x14ac:dyDescent="0.25">
      <c r="B89" s="8"/>
    </row>
    <row r="90" spans="2:2" x14ac:dyDescent="0.25">
      <c r="B90" s="8"/>
    </row>
    <row r="91" spans="2:2" x14ac:dyDescent="0.25">
      <c r="B91" s="8"/>
    </row>
    <row r="92" spans="2:2" x14ac:dyDescent="0.25">
      <c r="B92" s="8"/>
    </row>
    <row r="93" spans="2:2" x14ac:dyDescent="0.25">
      <c r="B93" s="8"/>
    </row>
    <row r="94" spans="2:2" x14ac:dyDescent="0.25">
      <c r="B94" s="8"/>
    </row>
    <row r="95" spans="2:2" x14ac:dyDescent="0.25">
      <c r="B95" s="8"/>
    </row>
    <row r="96" spans="2:2" x14ac:dyDescent="0.25">
      <c r="B96" s="8"/>
    </row>
    <row r="97" spans="2:2" x14ac:dyDescent="0.25">
      <c r="B97" s="8"/>
    </row>
    <row r="98" spans="2:2" x14ac:dyDescent="0.25">
      <c r="B98" s="8"/>
    </row>
    <row r="99" spans="2:2" x14ac:dyDescent="0.25">
      <c r="B99" s="8"/>
    </row>
    <row r="100" spans="2:2" x14ac:dyDescent="0.25">
      <c r="B100" s="8"/>
    </row>
    <row r="101" spans="2:2" x14ac:dyDescent="0.25">
      <c r="B101" s="8"/>
    </row>
    <row r="102" spans="2:2" x14ac:dyDescent="0.25">
      <c r="B102" s="8"/>
    </row>
  </sheetData>
  <mergeCells count="4">
    <mergeCell ref="D13:F13"/>
    <mergeCell ref="G13:I13"/>
    <mergeCell ref="J13:J14"/>
    <mergeCell ref="C13:C1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"/>
  <sheetViews>
    <sheetView workbookViewId="0">
      <selection sqref="A1:D2"/>
    </sheetView>
  </sheetViews>
  <sheetFormatPr baseColWidth="10" defaultRowHeight="15" x14ac:dyDescent="0.25"/>
  <cols>
    <col min="2" max="2" width="22.7109375" customWidth="1"/>
    <col min="3" max="3" width="27.7109375" customWidth="1"/>
    <col min="4" max="4" width="28.140625" customWidth="1"/>
  </cols>
  <sheetData>
    <row r="1" spans="1:4" x14ac:dyDescent="0.25">
      <c r="A1" t="s">
        <v>26</v>
      </c>
      <c r="B1" t="s">
        <v>27</v>
      </c>
      <c r="C1" t="s">
        <v>28</v>
      </c>
      <c r="D1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de base</vt:lpstr>
      <vt:lpstr>janvier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 Villet</dc:creator>
  <cp:lastModifiedBy>Nicole Villet</cp:lastModifiedBy>
  <dcterms:created xsi:type="dcterms:W3CDTF">2014-10-13T18:52:11Z</dcterms:created>
  <dcterms:modified xsi:type="dcterms:W3CDTF">2014-10-19T19:35:55Z</dcterms:modified>
</cp:coreProperties>
</file>