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0111311B-0956-48F4-D2DB-CD56BCBECE7C}"/>
  <workbookPr codeName="ThisWorkbook"/>
  <bookViews>
    <workbookView xWindow="-120" yWindow="-120" windowWidth="20730" windowHeight="11160"/>
  </bookViews>
  <sheets>
    <sheet name="Manifeste" sheetId="1" r:id="rId1"/>
    <sheet name="Données" sheetId="2" r:id="rId2"/>
    <sheet name="Codes" sheetId="5" r:id="rId3"/>
  </sheets>
  <definedNames>
    <definedName name="DESIGNATION">OFFSET(Données!$C$2,,,COUNTA(Données!$C:$C)-1)</definedName>
    <definedName name="N°_Serie_1">OFFSET(Données!$A$2,,,COUNTA(Données!$A:$A)-1)</definedName>
  </definedNames>
  <calcPr calcId="145621" refMode="R1C1"/>
</workbook>
</file>

<file path=xl/calcChain.xml><?xml version="1.0" encoding="utf-8"?>
<calcChain xmlns="http://schemas.openxmlformats.org/spreadsheetml/2006/main">
  <c r="L3" i="2" l="1"/>
  <c r="N3" i="2"/>
  <c r="X3" i="2"/>
  <c r="L4" i="2"/>
  <c r="N4" i="2"/>
  <c r="X4" i="2"/>
  <c r="L5" i="2"/>
  <c r="N5" i="2"/>
  <c r="X5" i="2"/>
  <c r="L6" i="2"/>
  <c r="N6" i="2"/>
  <c r="X6" i="2"/>
  <c r="N2" i="2"/>
  <c r="L2" i="2"/>
  <c r="X2" i="2"/>
</calcChain>
</file>

<file path=xl/sharedStrings.xml><?xml version="1.0" encoding="utf-8"?>
<sst xmlns="http://schemas.openxmlformats.org/spreadsheetml/2006/main" count="115" uniqueCount="92">
  <si>
    <t>MANIFESTE DE CHARGEMENT</t>
  </si>
  <si>
    <t>Expediteur</t>
  </si>
  <si>
    <t>Destinataire</t>
  </si>
  <si>
    <t>Transporteur</t>
  </si>
  <si>
    <t>Nb de page</t>
  </si>
  <si>
    <t>1/1</t>
  </si>
  <si>
    <t>Type de colis</t>
  </si>
  <si>
    <t>Masse brut (Kg)</t>
  </si>
  <si>
    <t>Volume (m3)</t>
  </si>
  <si>
    <t>Observation</t>
  </si>
  <si>
    <t>TOTAL</t>
  </si>
  <si>
    <t>N° Serie 2</t>
  </si>
  <si>
    <t>N° Serie 1</t>
  </si>
  <si>
    <t>Ref</t>
  </si>
  <si>
    <t>DESIGNATION</t>
  </si>
  <si>
    <t>QTE/EMB</t>
  </si>
  <si>
    <t>EMB P</t>
  </si>
  <si>
    <t>EMB V</t>
  </si>
  <si>
    <t>Long</t>
  </si>
  <si>
    <t>larg</t>
  </si>
  <si>
    <t>Haut</t>
  </si>
  <si>
    <t>VOL</t>
  </si>
  <si>
    <t>EMBALLAGE</t>
  </si>
  <si>
    <t>Qté/Pal</t>
  </si>
  <si>
    <t>Masse Pal</t>
  </si>
  <si>
    <t>Longueur</t>
  </si>
  <si>
    <t>Largeur</t>
  </si>
  <si>
    <t>Hauteur</t>
  </si>
  <si>
    <t>Volume Pal</t>
  </si>
  <si>
    <t>EDITION</t>
  </si>
  <si>
    <t>U</t>
  </si>
  <si>
    <t>MASSE U</t>
  </si>
  <si>
    <t>Masse (Kg)</t>
  </si>
  <si>
    <t>N°</t>
  </si>
  <si>
    <t>1</t>
  </si>
  <si>
    <t>Fruit rouge</t>
  </si>
  <si>
    <t>Fraise</t>
  </si>
  <si>
    <t>CAISSE Bois</t>
  </si>
  <si>
    <t>CODE</t>
  </si>
  <si>
    <t>CODE 2</t>
  </si>
  <si>
    <t>VOIE</t>
  </si>
  <si>
    <t>etiq 1</t>
  </si>
  <si>
    <t>etiq 2</t>
  </si>
  <si>
    <t>MATERIEL</t>
  </si>
  <si>
    <t>CODE D</t>
  </si>
  <si>
    <t>LABEL</t>
  </si>
  <si>
    <t>MASSE/EMB</t>
  </si>
  <si>
    <t>Total M</t>
  </si>
  <si>
    <t>Quantite unité</t>
  </si>
  <si>
    <t>F</t>
  </si>
  <si>
    <t>1.25</t>
  </si>
  <si>
    <t>2</t>
  </si>
  <si>
    <t>3</t>
  </si>
  <si>
    <t>5</t>
  </si>
  <si>
    <t>1.29</t>
  </si>
  <si>
    <t>458662-584</t>
  </si>
  <si>
    <t>4532-985-66</t>
  </si>
  <si>
    <t>45-865-9852</t>
  </si>
  <si>
    <t>4563-56-552</t>
  </si>
  <si>
    <t>4569-98-9321</t>
  </si>
  <si>
    <t>4586-9863</t>
  </si>
  <si>
    <t>framboise</t>
  </si>
  <si>
    <t>tomate</t>
  </si>
  <si>
    <t>mure</t>
  </si>
  <si>
    <t>G</t>
  </si>
  <si>
    <t>J</t>
  </si>
  <si>
    <t>L</t>
  </si>
  <si>
    <t>1.56</t>
  </si>
  <si>
    <t>N° serie 1</t>
  </si>
  <si>
    <t>N° serie 2</t>
  </si>
  <si>
    <t>Desigation</t>
  </si>
  <si>
    <t>Code</t>
  </si>
  <si>
    <t>Agrume</t>
  </si>
  <si>
    <t>Legume vert</t>
  </si>
  <si>
    <t>Fruit divers</t>
  </si>
  <si>
    <t>Fruit</t>
  </si>
  <si>
    <t>Orange</t>
  </si>
  <si>
    <t>1.50</t>
  </si>
  <si>
    <t>2.25</t>
  </si>
  <si>
    <t>DESIGNATION Cat</t>
  </si>
  <si>
    <t>Desigation Cat</t>
  </si>
  <si>
    <t>Nb de caisse</t>
  </si>
  <si>
    <t>Sous Cat</t>
  </si>
  <si>
    <t>Cat</t>
  </si>
  <si>
    <t>S/Cat</t>
  </si>
  <si>
    <t>S/Code</t>
  </si>
  <si>
    <t>(T)</t>
  </si>
  <si>
    <t>(D0006)</t>
  </si>
  <si>
    <t>(E-B)</t>
  </si>
  <si>
    <t>(DE)</t>
  </si>
  <si>
    <t>(G00006E)</t>
  </si>
  <si>
    <t>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</si>
</sst>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&quot; Kg&quot;"/>
    <numFmt numFmtId="165" formatCode="0.00&quot; m3&quot;"/>
    <numFmt numFmtId="166" formatCode="0.00000"/>
  </numFmts>
  <fonts count="16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6"/>
      <name val="Arial"/>
      <family val="2"/>
    </font>
    <font>
      <sz val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7" fillId="0" borderId="0"/>
  </cellStyleXfs>
  <cellXfs count="10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164" fontId="4" fillId="0" borderId="29" xfId="0" applyNumberFormat="1" applyFont="1" applyBorder="1"/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  <xf numFmtId="49" fontId="6" fillId="0" borderId="29" xfId="0" applyNumberFormat="1" applyFont="1" applyBorder="1" applyAlignment="1">
      <alignment horizontal="left" vertical="center"/>
    </xf>
    <xf numFmtId="166" fontId="6" fillId="0" borderId="29" xfId="0" applyNumberFormat="1" applyFont="1" applyBorder="1" applyAlignment="1">
      <alignment horizontal="left" vertical="center"/>
    </xf>
    <xf numFmtId="0" fontId="6" fillId="0" borderId="29" xfId="0" quotePrefix="1" applyFont="1" applyBorder="1" applyAlignment="1">
      <alignment horizontal="left" vertical="center" wrapText="1"/>
    </xf>
    <xf numFmtId="0" fontId="6" fillId="0" borderId="29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166" fontId="7" fillId="0" borderId="5" xfId="0" applyNumberFormat="1" applyFont="1" applyBorder="1" applyAlignment="1">
      <alignment horizontal="left"/>
    </xf>
    <xf numFmtId="0" fontId="7" fillId="0" borderId="4" xfId="2" applyBorder="1" applyAlignment="1">
      <alignment horizontal="center"/>
    </xf>
    <xf numFmtId="0" fontId="7" fillId="0" borderId="5" xfId="2" applyBorder="1" applyAlignment="1">
      <alignment horizontal="center"/>
    </xf>
    <xf numFmtId="0" fontId="7" fillId="0" borderId="5" xfId="2" applyBorder="1" applyAlignment="1">
      <alignment horizontal="left"/>
    </xf>
    <xf numFmtId="49" fontId="7" fillId="0" borderId="5" xfId="2" applyNumberForma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5" xfId="1" applyBorder="1" applyAlignment="1">
      <alignment horizontal="left"/>
    </xf>
    <xf numFmtId="0" fontId="9" fillId="0" borderId="28" xfId="3" applyFont="1" applyBorder="1" applyAlignment="1">
      <alignment horizontal="center" vertical="center"/>
    </xf>
    <xf numFmtId="0" fontId="9" fillId="0" borderId="29" xfId="3" applyFont="1" applyBorder="1" applyAlignment="1">
      <alignment vertical="center"/>
    </xf>
    <xf numFmtId="0" fontId="9" fillId="0" borderId="29" xfId="3" applyFont="1" applyBorder="1" applyAlignment="1">
      <alignment horizontal="center" vertical="center"/>
    </xf>
    <xf numFmtId="49" fontId="10" fillId="0" borderId="1" xfId="3" applyNumberFormat="1" applyFont="1" applyBorder="1" applyAlignment="1">
      <alignment horizontal="center" vertical="center"/>
    </xf>
    <xf numFmtId="49" fontId="10" fillId="0" borderId="2" xfId="3" applyNumberFormat="1" applyFont="1" applyBorder="1" applyAlignment="1">
      <alignment vertical="center"/>
    </xf>
    <xf numFmtId="49" fontId="10" fillId="0" borderId="4" xfId="3" applyNumberFormat="1" applyFont="1" applyBorder="1" applyAlignment="1">
      <alignment horizontal="center" vertical="center"/>
    </xf>
    <xf numFmtId="49" fontId="10" fillId="0" borderId="5" xfId="3" applyNumberFormat="1" applyFont="1" applyBorder="1" applyAlignment="1">
      <alignment vertical="center"/>
    </xf>
    <xf numFmtId="49" fontId="10" fillId="0" borderId="5" xfId="3" applyNumberFormat="1" applyFont="1" applyBorder="1" applyAlignment="1">
      <alignment horizontal="center" vertical="center"/>
    </xf>
    <xf numFmtId="14" fontId="7" fillId="0" borderId="6" xfId="1" applyNumberFormat="1" applyBorder="1" applyAlignment="1">
      <alignment horizontal="left"/>
    </xf>
    <xf numFmtId="0" fontId="7" fillId="0" borderId="5" xfId="0" applyFont="1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11" fillId="2" borderId="31" xfId="0" applyFont="1" applyFill="1" applyBorder="1"/>
    <xf numFmtId="0" fontId="0" fillId="2" borderId="32" xfId="0" applyFill="1" applyBorder="1"/>
    <xf numFmtId="0" fontId="0" fillId="2" borderId="33" xfId="0" applyFill="1" applyBorder="1"/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31" xfId="0" applyFont="1" applyFill="1" applyBorder="1"/>
    <xf numFmtId="0" fontId="0" fillId="0" borderId="0" xfId="0" applyFill="1"/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0" fillId="0" borderId="6" xfId="0" applyBorder="1"/>
    <xf numFmtId="0" fontId="10" fillId="0" borderId="34" xfId="3" applyFont="1" applyBorder="1" applyAlignment="1">
      <alignment horizontal="center" vertical="center"/>
    </xf>
    <xf numFmtId="0" fontId="0" fillId="0" borderId="35" xfId="0" applyBorder="1"/>
    <xf numFmtId="0" fontId="15" fillId="0" borderId="30" xfId="0" applyFont="1" applyBorder="1"/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165" fontId="12" fillId="0" borderId="22" xfId="0" applyNumberFormat="1" applyFont="1" applyBorder="1" applyAlignment="1">
      <alignment horizontal="center" vertical="center" wrapText="1"/>
    </xf>
    <xf numFmtId="165" fontId="12" fillId="0" borderId="24" xfId="0" applyNumberFormat="1" applyFont="1" applyBorder="1" applyAlignment="1">
      <alignment horizontal="center" vertical="center" wrapText="1"/>
    </xf>
    <xf numFmtId="165" fontId="12" fillId="0" borderId="26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165" fontId="0" fillId="0" borderId="22" xfId="0" applyNumberFormat="1" applyBorder="1" applyAlignment="1">
      <alignment horizontal="center" vertical="center" wrapText="1"/>
    </xf>
    <xf numFmtId="165" fontId="0" fillId="0" borderId="24" xfId="0" applyNumberFormat="1" applyBorder="1" applyAlignment="1">
      <alignment horizontal="center" vertical="center" wrapText="1"/>
    </xf>
    <xf numFmtId="165" fontId="0" fillId="0" borderId="26" xfId="0" applyNumberFormat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/>
    </xf>
    <xf numFmtId="164" fontId="4" fillId="0" borderId="30" xfId="0" applyNumberFormat="1" applyFont="1" applyBorder="1" applyAlignment="1">
      <alignment horizont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65" fontId="4" fillId="0" borderId="29" xfId="0" applyNumberFormat="1" applyFont="1" applyBorder="1" applyAlignment="1">
      <alignment horizontal="center"/>
    </xf>
    <xf numFmtId="165" fontId="4" fillId="0" borderId="30" xfId="0" applyNumberFormat="1" applyFont="1" applyBorder="1" applyAlignment="1">
      <alignment horizont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/>
    </xf>
    <xf numFmtId="0" fontId="11" fillId="0" borderId="10" xfId="0" quotePrefix="1" applyFont="1" applyFill="1" applyBorder="1" applyAlignment="1">
      <alignment horizontal="center" vertical="center" wrapText="1"/>
    </xf>
  </cellXfs>
  <cellStyles count="4">
    <cellStyle name="Normal" xfId="0" builtinId="0"/>
    <cellStyle name="Normal_Classeur1" xfId="2"/>
    <cellStyle name="Normal_TEST_1" xfId="1"/>
    <cellStyle name="Normal_UN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0"/>
  <sheetViews>
    <sheetView tabSelected="1" zoomScale="80" zoomScaleNormal="80" workbookViewId="0">
      <selection activeCell="A12" sqref="A12:E12"/>
    </sheetView>
  </sheetViews>
  <sheetFormatPr baseColWidth="10" defaultRowHeight="15" x14ac:dyDescent="0.25"/>
  <cols>
    <col min="4" max="4" width="13.42578125" customWidth="1"/>
    <col min="18" max="18" width="25" customWidth="1"/>
  </cols>
  <sheetData>
    <row r="1" spans="1:18" ht="29.25" thickBot="1" x14ac:dyDescent="0.3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8" ht="32.25" thickTop="1" x14ac:dyDescent="0.25">
      <c r="A2" s="48" t="s">
        <v>1</v>
      </c>
      <c r="B2" s="49"/>
      <c r="C2" s="49"/>
      <c r="D2" s="49"/>
      <c r="E2" s="49"/>
      <c r="F2" s="49" t="s">
        <v>2</v>
      </c>
      <c r="G2" s="49"/>
      <c r="H2" s="49"/>
      <c r="I2" s="49"/>
      <c r="J2" s="49"/>
      <c r="K2" s="49" t="s">
        <v>3</v>
      </c>
      <c r="L2" s="49"/>
      <c r="M2" s="49"/>
      <c r="N2" s="49"/>
      <c r="O2" s="49"/>
      <c r="P2" s="1" t="s">
        <v>4</v>
      </c>
    </row>
    <row r="3" spans="1:18" x14ac:dyDescent="0.25">
      <c r="A3" s="50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4" t="s">
        <v>5</v>
      </c>
    </row>
    <row r="4" spans="1:18" x14ac:dyDescent="0.25">
      <c r="A4" s="50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4"/>
    </row>
    <row r="5" spans="1:18" x14ac:dyDescent="0.25">
      <c r="A5" s="50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4"/>
    </row>
    <row r="6" spans="1:18" ht="15.75" thickBot="1" x14ac:dyDescent="0.3">
      <c r="A6" s="52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5"/>
    </row>
    <row r="7" spans="1:18" ht="16.5" thickTop="1" thickBot="1" x14ac:dyDescent="0.3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</row>
    <row r="8" spans="1:18" ht="28.5" customHeight="1" thickTop="1" x14ac:dyDescent="0.25">
      <c r="A8" s="39" t="s">
        <v>33</v>
      </c>
      <c r="B8" s="57" t="s">
        <v>80</v>
      </c>
      <c r="C8" s="57"/>
      <c r="D8" s="40" t="s">
        <v>82</v>
      </c>
      <c r="E8" s="41"/>
      <c r="F8" s="58" t="s">
        <v>13</v>
      </c>
      <c r="G8" s="58"/>
      <c r="H8" s="58" t="s">
        <v>48</v>
      </c>
      <c r="I8" s="58" t="s">
        <v>6</v>
      </c>
      <c r="J8" s="58"/>
      <c r="K8" s="58" t="s">
        <v>81</v>
      </c>
      <c r="L8" s="58" t="s">
        <v>7</v>
      </c>
      <c r="M8" s="58" t="s">
        <v>8</v>
      </c>
      <c r="N8" s="58"/>
      <c r="O8" s="58" t="s">
        <v>9</v>
      </c>
      <c r="P8" s="58"/>
      <c r="Q8" s="38"/>
      <c r="R8" s="30"/>
    </row>
    <row r="9" spans="1:18" x14ac:dyDescent="0.25">
      <c r="A9" s="61" t="s">
        <v>70</v>
      </c>
      <c r="B9" s="62"/>
      <c r="C9" s="62"/>
      <c r="D9" s="62"/>
      <c r="E9" s="63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38"/>
      <c r="R9" s="31"/>
    </row>
    <row r="10" spans="1:18" ht="15.75" thickBot="1" x14ac:dyDescent="0.3">
      <c r="A10" s="64" t="s">
        <v>68</v>
      </c>
      <c r="B10" s="65"/>
      <c r="C10" s="42"/>
      <c r="D10" s="65" t="s">
        <v>69</v>
      </c>
      <c r="E10" s="66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38"/>
      <c r="R10" s="32"/>
    </row>
    <row r="11" spans="1:18" ht="36" customHeight="1" thickTop="1" x14ac:dyDescent="0.25">
      <c r="A11" s="104"/>
      <c r="B11" s="82"/>
      <c r="C11" s="82"/>
      <c r="D11" s="100"/>
      <c r="E11" s="101"/>
      <c r="F11" s="70"/>
      <c r="G11" s="70"/>
      <c r="H11" s="70"/>
      <c r="I11" s="79"/>
      <c r="J11" s="79"/>
      <c r="K11" s="70"/>
      <c r="L11" s="83"/>
      <c r="M11" s="67"/>
      <c r="N11" s="67"/>
      <c r="O11" s="70"/>
      <c r="P11" s="71"/>
      <c r="Q11" s="38"/>
      <c r="R11" s="103"/>
    </row>
    <row r="12" spans="1:18" x14ac:dyDescent="0.25">
      <c r="A12" s="89"/>
      <c r="B12" s="90"/>
      <c r="C12" s="90"/>
      <c r="D12" s="90"/>
      <c r="E12" s="91"/>
      <c r="F12" s="72"/>
      <c r="G12" s="72"/>
      <c r="H12" s="72"/>
      <c r="I12" s="80"/>
      <c r="J12" s="80"/>
      <c r="K12" s="72"/>
      <c r="L12" s="84"/>
      <c r="M12" s="68"/>
      <c r="N12" s="68"/>
      <c r="O12" s="72"/>
      <c r="P12" s="73"/>
      <c r="R12" s="28"/>
    </row>
    <row r="13" spans="1:18" ht="15.75" thickBot="1" x14ac:dyDescent="0.3">
      <c r="A13" s="76"/>
      <c r="B13" s="77"/>
      <c r="C13" s="102"/>
      <c r="D13" s="77"/>
      <c r="E13" s="78"/>
      <c r="F13" s="74"/>
      <c r="G13" s="74"/>
      <c r="H13" s="74"/>
      <c r="I13" s="81"/>
      <c r="J13" s="81"/>
      <c r="K13" s="74"/>
      <c r="L13" s="85"/>
      <c r="M13" s="69"/>
      <c r="N13" s="69"/>
      <c r="O13" s="74"/>
      <c r="P13" s="75"/>
      <c r="R13" s="29"/>
    </row>
    <row r="14" spans="1:18" ht="30.75" customHeight="1" thickTop="1" x14ac:dyDescent="0.25">
      <c r="A14" s="104"/>
      <c r="B14" s="82"/>
      <c r="C14" s="82"/>
      <c r="D14" s="34"/>
      <c r="E14" s="35"/>
      <c r="F14" s="70"/>
      <c r="G14" s="70"/>
      <c r="H14" s="70"/>
      <c r="I14" s="70"/>
      <c r="J14" s="70"/>
      <c r="K14" s="70"/>
      <c r="L14" s="83"/>
      <c r="M14" s="86"/>
      <c r="N14" s="86"/>
      <c r="O14" s="70"/>
      <c r="P14" s="71"/>
      <c r="R14" s="37"/>
    </row>
    <row r="15" spans="1:18" x14ac:dyDescent="0.25">
      <c r="A15" s="89"/>
      <c r="B15" s="90"/>
      <c r="C15" s="90"/>
      <c r="D15" s="90"/>
      <c r="E15" s="91"/>
      <c r="F15" s="72"/>
      <c r="G15" s="72"/>
      <c r="H15" s="72"/>
      <c r="I15" s="72"/>
      <c r="J15" s="72"/>
      <c r="K15" s="72"/>
      <c r="L15" s="84"/>
      <c r="M15" s="87"/>
      <c r="N15" s="87"/>
      <c r="O15" s="72"/>
      <c r="P15" s="73"/>
      <c r="R15" s="28"/>
    </row>
    <row r="16" spans="1:18" ht="15.75" thickBot="1" x14ac:dyDescent="0.3">
      <c r="A16" s="76"/>
      <c r="B16" s="77"/>
      <c r="C16" s="36"/>
      <c r="D16" s="77"/>
      <c r="E16" s="78"/>
      <c r="F16" s="74"/>
      <c r="G16" s="74"/>
      <c r="H16" s="74"/>
      <c r="I16" s="74"/>
      <c r="J16" s="74"/>
      <c r="K16" s="74"/>
      <c r="L16" s="85"/>
      <c r="M16" s="88"/>
      <c r="N16" s="88"/>
      <c r="O16" s="74"/>
      <c r="P16" s="75"/>
      <c r="R16" s="29"/>
    </row>
    <row r="17" spans="1:18" ht="26.25" customHeight="1" thickTop="1" x14ac:dyDescent="0.25">
      <c r="A17" s="33"/>
      <c r="B17" s="82"/>
      <c r="C17" s="82"/>
      <c r="D17" s="34"/>
      <c r="E17" s="35"/>
      <c r="F17" s="70"/>
      <c r="G17" s="70"/>
      <c r="H17" s="70"/>
      <c r="I17" s="70"/>
      <c r="J17" s="70"/>
      <c r="K17" s="70"/>
      <c r="L17" s="83"/>
      <c r="M17" s="86"/>
      <c r="N17" s="86"/>
      <c r="O17" s="70"/>
      <c r="P17" s="71"/>
      <c r="R17" s="37"/>
    </row>
    <row r="18" spans="1:18" x14ac:dyDescent="0.25">
      <c r="A18" s="89"/>
      <c r="B18" s="90"/>
      <c r="C18" s="90"/>
      <c r="D18" s="90"/>
      <c r="E18" s="91"/>
      <c r="F18" s="72"/>
      <c r="G18" s="72"/>
      <c r="H18" s="72"/>
      <c r="I18" s="72"/>
      <c r="J18" s="72"/>
      <c r="K18" s="72"/>
      <c r="L18" s="84"/>
      <c r="M18" s="87"/>
      <c r="N18" s="87"/>
      <c r="O18" s="72"/>
      <c r="P18" s="73"/>
      <c r="R18" s="28"/>
    </row>
    <row r="19" spans="1:18" ht="15.75" thickBot="1" x14ac:dyDescent="0.3">
      <c r="A19" s="76"/>
      <c r="B19" s="77"/>
      <c r="C19" s="36"/>
      <c r="D19" s="77"/>
      <c r="E19" s="78"/>
      <c r="F19" s="74"/>
      <c r="G19" s="74"/>
      <c r="H19" s="74"/>
      <c r="I19" s="74"/>
      <c r="J19" s="74"/>
      <c r="K19" s="74"/>
      <c r="L19" s="85"/>
      <c r="M19" s="88"/>
      <c r="N19" s="88"/>
      <c r="O19" s="74"/>
      <c r="P19" s="75"/>
      <c r="R19" s="29"/>
    </row>
    <row r="20" spans="1:18" ht="24" customHeight="1" thickTop="1" x14ac:dyDescent="0.25">
      <c r="A20" s="33"/>
      <c r="B20" s="82"/>
      <c r="C20" s="82"/>
      <c r="D20" s="34"/>
      <c r="E20" s="35"/>
      <c r="F20" s="70"/>
      <c r="G20" s="70"/>
      <c r="H20" s="70"/>
      <c r="I20" s="70"/>
      <c r="J20" s="70"/>
      <c r="K20" s="70"/>
      <c r="L20" s="83"/>
      <c r="M20" s="86"/>
      <c r="N20" s="86"/>
      <c r="O20" s="70"/>
      <c r="P20" s="71"/>
      <c r="R20" s="37"/>
    </row>
    <row r="21" spans="1:18" x14ac:dyDescent="0.25">
      <c r="A21" s="89"/>
      <c r="B21" s="90"/>
      <c r="C21" s="90"/>
      <c r="D21" s="90"/>
      <c r="E21" s="91"/>
      <c r="F21" s="72"/>
      <c r="G21" s="72"/>
      <c r="H21" s="72"/>
      <c r="I21" s="72"/>
      <c r="J21" s="72"/>
      <c r="K21" s="72"/>
      <c r="L21" s="84"/>
      <c r="M21" s="87"/>
      <c r="N21" s="87"/>
      <c r="O21" s="72"/>
      <c r="P21" s="73"/>
      <c r="R21" s="28"/>
    </row>
    <row r="22" spans="1:18" ht="15.75" thickBot="1" x14ac:dyDescent="0.3">
      <c r="A22" s="76"/>
      <c r="B22" s="77"/>
      <c r="C22" s="36"/>
      <c r="D22" s="77"/>
      <c r="E22" s="78"/>
      <c r="F22" s="74"/>
      <c r="G22" s="74"/>
      <c r="H22" s="74"/>
      <c r="I22" s="74"/>
      <c r="J22" s="74"/>
      <c r="K22" s="74"/>
      <c r="L22" s="85"/>
      <c r="M22" s="88"/>
      <c r="N22" s="88"/>
      <c r="O22" s="74"/>
      <c r="P22" s="75"/>
      <c r="R22" s="29"/>
    </row>
    <row r="23" spans="1:18" ht="25.5" customHeight="1" thickTop="1" x14ac:dyDescent="0.25">
      <c r="A23" s="33"/>
      <c r="B23" s="82"/>
      <c r="C23" s="82"/>
      <c r="D23" s="34"/>
      <c r="E23" s="35"/>
      <c r="F23" s="70"/>
      <c r="G23" s="70"/>
      <c r="H23" s="70"/>
      <c r="I23" s="70"/>
      <c r="J23" s="70"/>
      <c r="K23" s="70"/>
      <c r="L23" s="83"/>
      <c r="M23" s="86"/>
      <c r="N23" s="86"/>
      <c r="O23" s="70"/>
      <c r="P23" s="71"/>
      <c r="R23" s="37"/>
    </row>
    <row r="24" spans="1:18" x14ac:dyDescent="0.25">
      <c r="A24" s="89"/>
      <c r="B24" s="90"/>
      <c r="C24" s="90"/>
      <c r="D24" s="90"/>
      <c r="E24" s="91"/>
      <c r="F24" s="72"/>
      <c r="G24" s="72"/>
      <c r="H24" s="72"/>
      <c r="I24" s="72"/>
      <c r="J24" s="72"/>
      <c r="K24" s="72"/>
      <c r="L24" s="84"/>
      <c r="M24" s="87"/>
      <c r="N24" s="87"/>
      <c r="O24" s="72"/>
      <c r="P24" s="73"/>
      <c r="R24" s="28"/>
    </row>
    <row r="25" spans="1:18" ht="15.75" thickBot="1" x14ac:dyDescent="0.3">
      <c r="A25" s="76"/>
      <c r="B25" s="77"/>
      <c r="C25" s="36"/>
      <c r="D25" s="77"/>
      <c r="E25" s="78"/>
      <c r="F25" s="74"/>
      <c r="G25" s="74"/>
      <c r="H25" s="74"/>
      <c r="I25" s="74"/>
      <c r="J25" s="74"/>
      <c r="K25" s="74"/>
      <c r="L25" s="85"/>
      <c r="M25" s="88"/>
      <c r="N25" s="88"/>
      <c r="O25" s="74"/>
      <c r="P25" s="75"/>
      <c r="R25" s="29"/>
    </row>
    <row r="26" spans="1:18" ht="24" customHeight="1" thickTop="1" x14ac:dyDescent="0.25">
      <c r="A26" s="33"/>
      <c r="B26" s="82"/>
      <c r="C26" s="82"/>
      <c r="D26" s="34"/>
      <c r="E26" s="35"/>
      <c r="F26" s="70"/>
      <c r="G26" s="70"/>
      <c r="H26" s="70"/>
      <c r="I26" s="70"/>
      <c r="J26" s="70"/>
      <c r="K26" s="70"/>
      <c r="L26" s="83"/>
      <c r="M26" s="86"/>
      <c r="N26" s="86"/>
      <c r="O26" s="70"/>
      <c r="P26" s="71"/>
      <c r="R26" s="37"/>
    </row>
    <row r="27" spans="1:18" x14ac:dyDescent="0.25">
      <c r="A27" s="89"/>
      <c r="B27" s="90"/>
      <c r="C27" s="90"/>
      <c r="D27" s="90"/>
      <c r="E27" s="91"/>
      <c r="F27" s="72"/>
      <c r="G27" s="72"/>
      <c r="H27" s="72"/>
      <c r="I27" s="72"/>
      <c r="J27" s="72"/>
      <c r="K27" s="72"/>
      <c r="L27" s="84"/>
      <c r="M27" s="87"/>
      <c r="N27" s="87"/>
      <c r="O27" s="72"/>
      <c r="P27" s="73"/>
      <c r="R27" s="28"/>
    </row>
    <row r="28" spans="1:18" ht="15.75" thickBot="1" x14ac:dyDescent="0.3">
      <c r="A28" s="76"/>
      <c r="B28" s="77"/>
      <c r="C28" s="36"/>
      <c r="D28" s="77"/>
      <c r="E28" s="78"/>
      <c r="F28" s="74"/>
      <c r="G28" s="74"/>
      <c r="H28" s="74"/>
      <c r="I28" s="74"/>
      <c r="J28" s="74"/>
      <c r="K28" s="74"/>
      <c r="L28" s="85"/>
      <c r="M28" s="88"/>
      <c r="N28" s="88"/>
      <c r="O28" s="74"/>
      <c r="P28" s="75"/>
      <c r="R28" s="29"/>
    </row>
    <row r="29" spans="1:18" ht="22.5" thickTop="1" thickBot="1" x14ac:dyDescent="0.35">
      <c r="A29" s="92" t="s">
        <v>47</v>
      </c>
      <c r="B29" s="93"/>
      <c r="C29" s="93"/>
      <c r="D29" s="94"/>
      <c r="E29" s="95"/>
      <c r="J29" s="96" t="s">
        <v>10</v>
      </c>
      <c r="K29" s="97"/>
      <c r="L29" s="2"/>
      <c r="M29" s="98"/>
      <c r="N29" s="99"/>
    </row>
    <row r="30" spans="1:18" ht="15.75" thickTop="1" x14ac:dyDescent="0.25"/>
  </sheetData>
  <mergeCells count="90">
    <mergeCell ref="O26:P28"/>
    <mergeCell ref="A27:E27"/>
    <mergeCell ref="A28:B28"/>
    <mergeCell ref="D28:E28"/>
    <mergeCell ref="A29:C29"/>
    <mergeCell ref="D29:E29"/>
    <mergeCell ref="J29:K29"/>
    <mergeCell ref="M29:N29"/>
    <mergeCell ref="B26:C26"/>
    <mergeCell ref="F26:G28"/>
    <mergeCell ref="H26:H28"/>
    <mergeCell ref="I26:J28"/>
    <mergeCell ref="K26:K28"/>
    <mergeCell ref="L26:L28"/>
    <mergeCell ref="M26:N28"/>
    <mergeCell ref="L23:L25"/>
    <mergeCell ref="M23:N25"/>
    <mergeCell ref="O23:P25"/>
    <mergeCell ref="A24:E24"/>
    <mergeCell ref="A25:B25"/>
    <mergeCell ref="D25:E25"/>
    <mergeCell ref="B23:C23"/>
    <mergeCell ref="F23:G25"/>
    <mergeCell ref="H23:H25"/>
    <mergeCell ref="I23:J25"/>
    <mergeCell ref="K23:K25"/>
    <mergeCell ref="M20:N22"/>
    <mergeCell ref="O20:P22"/>
    <mergeCell ref="A21:E21"/>
    <mergeCell ref="A22:B22"/>
    <mergeCell ref="D22:E22"/>
    <mergeCell ref="B20:C20"/>
    <mergeCell ref="F20:G22"/>
    <mergeCell ref="H20:H22"/>
    <mergeCell ref="I20:J22"/>
    <mergeCell ref="K20:K22"/>
    <mergeCell ref="L20:L22"/>
    <mergeCell ref="L17:L19"/>
    <mergeCell ref="M17:N19"/>
    <mergeCell ref="O17:P19"/>
    <mergeCell ref="A18:E18"/>
    <mergeCell ref="A19:B19"/>
    <mergeCell ref="D19:E19"/>
    <mergeCell ref="B17:C17"/>
    <mergeCell ref="F17:G19"/>
    <mergeCell ref="H17:H19"/>
    <mergeCell ref="I17:J19"/>
    <mergeCell ref="K17:K19"/>
    <mergeCell ref="M14:N16"/>
    <mergeCell ref="O14:P16"/>
    <mergeCell ref="A15:E15"/>
    <mergeCell ref="A16:B16"/>
    <mergeCell ref="D16:E16"/>
    <mergeCell ref="B14:C14"/>
    <mergeCell ref="F14:G16"/>
    <mergeCell ref="H14:H16"/>
    <mergeCell ref="I14:J16"/>
    <mergeCell ref="K14:K16"/>
    <mergeCell ref="L14:L16"/>
    <mergeCell ref="M11:N13"/>
    <mergeCell ref="O11:P13"/>
    <mergeCell ref="A13:B13"/>
    <mergeCell ref="D13:E13"/>
    <mergeCell ref="I11:J13"/>
    <mergeCell ref="B11:C11"/>
    <mergeCell ref="F11:G13"/>
    <mergeCell ref="H11:H13"/>
    <mergeCell ref="K11:K13"/>
    <mergeCell ref="L11:L13"/>
    <mergeCell ref="A12:E12"/>
    <mergeCell ref="A7:P7"/>
    <mergeCell ref="B8:C8"/>
    <mergeCell ref="F8:G10"/>
    <mergeCell ref="H8:H10"/>
    <mergeCell ref="I8:J10"/>
    <mergeCell ref="K8:K10"/>
    <mergeCell ref="L8:L10"/>
    <mergeCell ref="M8:N10"/>
    <mergeCell ref="O8:P10"/>
    <mergeCell ref="A9:E9"/>
    <mergeCell ref="A10:B10"/>
    <mergeCell ref="D10:E10"/>
    <mergeCell ref="A1:P1"/>
    <mergeCell ref="A2:E2"/>
    <mergeCell ref="F2:J2"/>
    <mergeCell ref="K2:O2"/>
    <mergeCell ref="A3:E6"/>
    <mergeCell ref="F3:J6"/>
    <mergeCell ref="K3:O6"/>
    <mergeCell ref="P3:P6"/>
  </mergeCells>
  <dataValidations count="2">
    <dataValidation type="list" allowBlank="1" showInputMessage="1" showErrorMessage="1" sqref="A13:B13 A16:B16 A19:B19 A22:B22 A25:B25 A28:B28">
      <formula1>N°_Serie_1</formula1>
    </dataValidation>
    <dataValidation type="list" allowBlank="1" showInputMessage="1" showErrorMessage="1" sqref="A12:E12 A15:E15 A18:E18 A21:E21 A24:E24 A27:E27">
      <formula1>DESIGNATION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6"/>
  <sheetViews>
    <sheetView workbookViewId="0">
      <selection activeCell="D1" sqref="D1"/>
    </sheetView>
  </sheetViews>
  <sheetFormatPr baseColWidth="10" defaultRowHeight="15" x14ac:dyDescent="0.25"/>
  <cols>
    <col min="1" max="1" width="13.140625" bestFit="1" customWidth="1"/>
    <col min="2" max="2" width="16.42578125" bestFit="1" customWidth="1"/>
    <col min="3" max="3" width="31.5703125" bestFit="1" customWidth="1"/>
    <col min="4" max="4" width="3.5703125" bestFit="1" customWidth="1"/>
    <col min="5" max="5" width="9.28515625" bestFit="1" customWidth="1"/>
    <col min="6" max="6" width="10.7109375" bestFit="1" customWidth="1"/>
    <col min="8" max="8" width="6.85546875" bestFit="1" customWidth="1"/>
    <col min="9" max="9" width="5.5703125" bestFit="1" customWidth="1"/>
    <col min="10" max="10" width="4.5703125" bestFit="1" customWidth="1"/>
    <col min="11" max="11" width="5.140625" bestFit="1" customWidth="1"/>
    <col min="12" max="12" width="8" bestFit="1" customWidth="1"/>
    <col min="13" max="13" width="10.7109375" bestFit="1" customWidth="1"/>
    <col min="14" max="14" width="12.140625" bestFit="1" customWidth="1"/>
    <col min="15" max="15" width="5" bestFit="1" customWidth="1"/>
    <col min="16" max="16" width="8.42578125" bestFit="1" customWidth="1"/>
    <col min="17" max="17" width="8.7109375" bestFit="1" customWidth="1"/>
    <col min="18" max="18" width="38.140625" bestFit="1" customWidth="1"/>
    <col min="19" max="19" width="7.7109375" bestFit="1" customWidth="1"/>
    <col min="20" max="20" width="10.140625" bestFit="1" customWidth="1"/>
    <col min="21" max="21" width="9.7109375" bestFit="1" customWidth="1"/>
    <col min="22" max="23" width="8.140625" bestFit="1" customWidth="1"/>
    <col min="24" max="24" width="11.5703125" bestFit="1" customWidth="1"/>
    <col min="25" max="25" width="24.140625" bestFit="1" customWidth="1"/>
    <col min="26" max="26" width="50.85546875" bestFit="1" customWidth="1"/>
    <col min="27" max="27" width="27.85546875" bestFit="1" customWidth="1"/>
    <col min="28" max="28" width="13.28515625" bestFit="1" customWidth="1"/>
    <col min="29" max="29" width="13.5703125" bestFit="1" customWidth="1"/>
    <col min="30" max="30" width="13.140625" bestFit="1" customWidth="1"/>
    <col min="31" max="31" width="17.7109375" bestFit="1" customWidth="1"/>
    <col min="32" max="32" width="18.42578125" bestFit="1" customWidth="1"/>
    <col min="33" max="33" width="12.5703125" bestFit="1" customWidth="1"/>
    <col min="34" max="34" width="14.5703125" bestFit="1" customWidth="1"/>
    <col min="35" max="35" width="10.140625" bestFit="1" customWidth="1"/>
  </cols>
  <sheetData>
    <row r="1" spans="1:35" ht="16.5" thickTop="1" thickBot="1" x14ac:dyDescent="0.3">
      <c r="A1" s="3" t="s">
        <v>12</v>
      </c>
      <c r="B1" s="3" t="s">
        <v>11</v>
      </c>
      <c r="C1" s="4" t="s">
        <v>14</v>
      </c>
      <c r="D1" s="5" t="s">
        <v>30</v>
      </c>
      <c r="E1" s="5" t="s">
        <v>15</v>
      </c>
      <c r="F1" s="5" t="s">
        <v>31</v>
      </c>
      <c r="G1" s="5" t="s">
        <v>16</v>
      </c>
      <c r="H1" s="5" t="s">
        <v>17</v>
      </c>
      <c r="I1" s="5" t="s">
        <v>18</v>
      </c>
      <c r="J1" s="5" t="s">
        <v>19</v>
      </c>
      <c r="K1" s="5" t="s">
        <v>20</v>
      </c>
      <c r="L1" s="5" t="s">
        <v>21</v>
      </c>
      <c r="M1" s="5" t="s">
        <v>32</v>
      </c>
      <c r="N1" s="5" t="s">
        <v>46</v>
      </c>
      <c r="O1" s="6" t="s">
        <v>33</v>
      </c>
      <c r="P1" s="6" t="s">
        <v>83</v>
      </c>
      <c r="Q1" s="6" t="s">
        <v>84</v>
      </c>
      <c r="R1" s="5" t="s">
        <v>22</v>
      </c>
      <c r="S1" s="5" t="s">
        <v>23</v>
      </c>
      <c r="T1" s="5" t="s">
        <v>24</v>
      </c>
      <c r="U1" s="7" t="s">
        <v>25</v>
      </c>
      <c r="V1" s="7" t="s">
        <v>26</v>
      </c>
      <c r="W1" s="7" t="s">
        <v>27</v>
      </c>
      <c r="X1" s="7" t="s">
        <v>28</v>
      </c>
      <c r="Y1" s="5"/>
      <c r="Z1" s="8" t="s">
        <v>14</v>
      </c>
      <c r="AA1" s="9" t="s">
        <v>38</v>
      </c>
      <c r="AB1" s="9" t="s">
        <v>39</v>
      </c>
      <c r="AC1" s="9" t="s">
        <v>41</v>
      </c>
      <c r="AD1" s="9" t="s">
        <v>40</v>
      </c>
      <c r="AE1" s="9" t="s">
        <v>42</v>
      </c>
      <c r="AF1" s="9" t="s">
        <v>43</v>
      </c>
      <c r="AG1" s="9" t="s">
        <v>44</v>
      </c>
      <c r="AH1" s="9" t="s">
        <v>45</v>
      </c>
      <c r="AI1" s="10" t="s">
        <v>29</v>
      </c>
    </row>
    <row r="2" spans="1:35" ht="15.75" thickTop="1" x14ac:dyDescent="0.25">
      <c r="A2" s="12">
        <v>123456</v>
      </c>
      <c r="B2" s="13">
        <v>654321</v>
      </c>
      <c r="C2" s="27" t="s">
        <v>36</v>
      </c>
      <c r="D2" s="14" t="s">
        <v>30</v>
      </c>
      <c r="E2" s="14">
        <v>1000</v>
      </c>
      <c r="F2" s="14">
        <v>0.01</v>
      </c>
      <c r="G2" s="14">
        <v>15.4</v>
      </c>
      <c r="H2" s="14">
        <v>3</v>
      </c>
      <c r="I2" s="14">
        <v>0.6</v>
      </c>
      <c r="J2" s="14">
        <v>0.5</v>
      </c>
      <c r="K2" s="14">
        <v>0.3</v>
      </c>
      <c r="L2" s="14">
        <f>I2*J2*K2</f>
        <v>0.09</v>
      </c>
      <c r="M2" s="14">
        <v>1.256E-2</v>
      </c>
      <c r="N2" s="14">
        <f>M2+H2</f>
        <v>3.0125600000000001</v>
      </c>
      <c r="O2" s="15" t="s">
        <v>34</v>
      </c>
      <c r="P2" s="15" t="s">
        <v>50</v>
      </c>
      <c r="Q2" s="14" t="s">
        <v>49</v>
      </c>
      <c r="R2" s="16" t="s">
        <v>37</v>
      </c>
      <c r="S2" s="14">
        <v>10</v>
      </c>
      <c r="T2" s="14"/>
      <c r="U2" s="11">
        <v>0</v>
      </c>
      <c r="V2" s="11">
        <v>0</v>
      </c>
      <c r="W2" s="11">
        <v>0</v>
      </c>
      <c r="X2" s="11">
        <f t="shared" ref="X2" si="0">U2*V2*W2</f>
        <v>0</v>
      </c>
      <c r="Y2" s="14"/>
      <c r="Z2" s="16"/>
      <c r="AA2" s="17"/>
      <c r="AB2" s="17"/>
      <c r="AC2" s="17"/>
      <c r="AD2" s="17"/>
      <c r="AE2" s="17"/>
      <c r="AF2" s="17"/>
      <c r="AG2" s="17"/>
      <c r="AH2" s="17"/>
      <c r="AI2" s="26">
        <v>43597</v>
      </c>
    </row>
    <row r="3" spans="1:35" x14ac:dyDescent="0.25">
      <c r="A3" s="12">
        <v>452236</v>
      </c>
      <c r="B3" s="13" t="s">
        <v>58</v>
      </c>
      <c r="C3" s="27" t="s">
        <v>61</v>
      </c>
      <c r="D3" s="14" t="s">
        <v>30</v>
      </c>
      <c r="E3" s="14">
        <v>500</v>
      </c>
      <c r="F3" s="14">
        <v>0.01</v>
      </c>
      <c r="G3" s="14">
        <v>15.4</v>
      </c>
      <c r="H3" s="14">
        <v>3</v>
      </c>
      <c r="I3" s="14">
        <v>0.6</v>
      </c>
      <c r="J3" s="14">
        <v>0.4</v>
      </c>
      <c r="K3" s="14">
        <v>0.3</v>
      </c>
      <c r="L3" s="14">
        <f t="shared" ref="L3:L6" si="1">I3*J3*K3</f>
        <v>7.1999999999999995E-2</v>
      </c>
      <c r="M3" s="14">
        <v>1.0125599999999999</v>
      </c>
      <c r="N3" s="14">
        <f t="shared" ref="N3:N6" si="2">M3+H3</f>
        <v>4.0125599999999997</v>
      </c>
      <c r="O3" s="15" t="s">
        <v>34</v>
      </c>
      <c r="P3" s="15" t="s">
        <v>50</v>
      </c>
      <c r="Q3" s="14" t="s">
        <v>64</v>
      </c>
      <c r="R3" s="16" t="s">
        <v>37</v>
      </c>
      <c r="S3" s="14">
        <v>30</v>
      </c>
      <c r="T3" s="14"/>
      <c r="U3" s="11">
        <v>0</v>
      </c>
      <c r="V3" s="11">
        <v>0</v>
      </c>
      <c r="W3" s="11">
        <v>0</v>
      </c>
      <c r="X3" s="11">
        <f t="shared" ref="X3:X6" si="3">U3*V3*W3</f>
        <v>0</v>
      </c>
      <c r="Y3" s="14"/>
      <c r="Z3" s="16"/>
      <c r="AA3" s="17"/>
      <c r="AB3" s="17"/>
      <c r="AC3" s="17"/>
      <c r="AD3" s="17"/>
      <c r="AE3" s="17"/>
      <c r="AF3" s="17"/>
      <c r="AG3" s="17"/>
      <c r="AH3" s="17"/>
      <c r="AI3" s="26">
        <v>43598</v>
      </c>
    </row>
    <row r="4" spans="1:35" x14ac:dyDescent="0.25">
      <c r="A4" s="12" t="s">
        <v>55</v>
      </c>
      <c r="B4" s="13">
        <v>5698236</v>
      </c>
      <c r="C4" s="27" t="s">
        <v>62</v>
      </c>
      <c r="D4" s="14" t="s">
        <v>30</v>
      </c>
      <c r="E4" s="14">
        <v>100</v>
      </c>
      <c r="F4" s="14">
        <v>0.1</v>
      </c>
      <c r="G4" s="14">
        <v>30</v>
      </c>
      <c r="H4" s="14">
        <v>3</v>
      </c>
      <c r="I4" s="14">
        <v>1.2</v>
      </c>
      <c r="J4" s="14">
        <v>0.9</v>
      </c>
      <c r="K4" s="14">
        <v>0.6</v>
      </c>
      <c r="L4" s="14">
        <f t="shared" si="1"/>
        <v>0.64800000000000002</v>
      </c>
      <c r="M4" s="14">
        <v>2.0125600000000001</v>
      </c>
      <c r="N4" s="14">
        <f t="shared" si="2"/>
        <v>5.0125600000000006</v>
      </c>
      <c r="O4" s="15" t="s">
        <v>52</v>
      </c>
      <c r="P4" s="15" t="s">
        <v>67</v>
      </c>
      <c r="Q4" s="14" t="s">
        <v>64</v>
      </c>
      <c r="R4" s="16" t="s">
        <v>37</v>
      </c>
      <c r="S4" s="14">
        <v>20</v>
      </c>
      <c r="T4" s="14"/>
      <c r="U4" s="11">
        <v>0</v>
      </c>
      <c r="V4" s="11">
        <v>0</v>
      </c>
      <c r="W4" s="11">
        <v>0</v>
      </c>
      <c r="X4" s="11">
        <f t="shared" si="3"/>
        <v>0</v>
      </c>
      <c r="Y4" s="14"/>
      <c r="Z4" s="16"/>
      <c r="AA4" s="17"/>
      <c r="AB4" s="17"/>
      <c r="AC4" s="17"/>
      <c r="AD4" s="17"/>
      <c r="AE4" s="17"/>
      <c r="AF4" s="17"/>
      <c r="AG4" s="17"/>
      <c r="AH4" s="17"/>
      <c r="AI4" s="26">
        <v>43599</v>
      </c>
    </row>
    <row r="5" spans="1:35" x14ac:dyDescent="0.25">
      <c r="A5" s="12" t="s">
        <v>56</v>
      </c>
      <c r="B5" s="13" t="s">
        <v>59</v>
      </c>
      <c r="C5" s="27" t="s">
        <v>63</v>
      </c>
      <c r="D5" s="14" t="s">
        <v>30</v>
      </c>
      <c r="E5" s="14">
        <v>2000</v>
      </c>
      <c r="F5" s="14">
        <v>0.01</v>
      </c>
      <c r="G5" s="14">
        <v>15.4</v>
      </c>
      <c r="H5" s="14">
        <v>3</v>
      </c>
      <c r="I5" s="14">
        <v>0.6</v>
      </c>
      <c r="J5" s="14">
        <v>0.4</v>
      </c>
      <c r="K5" s="14">
        <v>0.2</v>
      </c>
      <c r="L5" s="14">
        <f t="shared" si="1"/>
        <v>4.8000000000000001E-2</v>
      </c>
      <c r="M5" s="14">
        <v>3.0125600000000001</v>
      </c>
      <c r="N5" s="14">
        <f t="shared" si="2"/>
        <v>6.0125600000000006</v>
      </c>
      <c r="O5" s="15" t="s">
        <v>34</v>
      </c>
      <c r="P5" s="15" t="s">
        <v>50</v>
      </c>
      <c r="Q5" s="14" t="s">
        <v>65</v>
      </c>
      <c r="R5" s="16" t="s">
        <v>37</v>
      </c>
      <c r="S5" s="14">
        <v>15</v>
      </c>
      <c r="T5" s="14"/>
      <c r="U5" s="11">
        <v>0</v>
      </c>
      <c r="V5" s="11">
        <v>0</v>
      </c>
      <c r="W5" s="11">
        <v>0</v>
      </c>
      <c r="X5" s="11">
        <f t="shared" si="3"/>
        <v>0</v>
      </c>
      <c r="Y5" s="14"/>
      <c r="Z5" s="16"/>
      <c r="AA5" s="17"/>
      <c r="AB5" s="17"/>
      <c r="AC5" s="17"/>
      <c r="AD5" s="17"/>
      <c r="AE5" s="17"/>
      <c r="AF5" s="17"/>
      <c r="AG5" s="17"/>
      <c r="AH5" s="17"/>
      <c r="AI5" s="26">
        <v>43600</v>
      </c>
    </row>
    <row r="6" spans="1:35" x14ac:dyDescent="0.25">
      <c r="A6" s="12" t="s">
        <v>57</v>
      </c>
      <c r="B6" s="13" t="s">
        <v>60</v>
      </c>
      <c r="C6" s="27" t="s">
        <v>76</v>
      </c>
      <c r="D6" s="14" t="s">
        <v>30</v>
      </c>
      <c r="E6" s="14">
        <v>3000</v>
      </c>
      <c r="F6" s="14">
        <v>5.0000000000000001E-3</v>
      </c>
      <c r="G6" s="14">
        <v>25</v>
      </c>
      <c r="H6" s="14">
        <v>3</v>
      </c>
      <c r="I6" s="14">
        <v>0.5</v>
      </c>
      <c r="J6" s="14">
        <v>0.5</v>
      </c>
      <c r="K6" s="14">
        <v>0.3</v>
      </c>
      <c r="L6" s="14">
        <f t="shared" si="1"/>
        <v>7.4999999999999997E-2</v>
      </c>
      <c r="M6" s="14">
        <v>4.0125599999999997</v>
      </c>
      <c r="N6" s="14">
        <f t="shared" si="2"/>
        <v>7.0125599999999997</v>
      </c>
      <c r="O6" s="15" t="s">
        <v>91</v>
      </c>
      <c r="P6" s="15" t="s">
        <v>77</v>
      </c>
      <c r="Q6" s="14" t="s">
        <v>66</v>
      </c>
      <c r="R6" s="16" t="s">
        <v>37</v>
      </c>
      <c r="S6" s="14">
        <v>25</v>
      </c>
      <c r="T6" s="14"/>
      <c r="U6" s="11">
        <v>0</v>
      </c>
      <c r="V6" s="11">
        <v>0</v>
      </c>
      <c r="W6" s="11">
        <v>0</v>
      </c>
      <c r="X6" s="11">
        <f t="shared" si="3"/>
        <v>0</v>
      </c>
      <c r="Y6" s="14"/>
      <c r="Z6" s="16"/>
      <c r="AA6" s="17"/>
      <c r="AB6" s="17"/>
      <c r="AC6" s="17"/>
      <c r="AD6" s="17"/>
      <c r="AE6" s="17"/>
      <c r="AF6" s="17"/>
      <c r="AG6" s="17"/>
      <c r="AH6" s="17"/>
      <c r="AI6" s="26">
        <v>43601</v>
      </c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"/>
  <sheetViews>
    <sheetView workbookViewId="0">
      <selection activeCell="B6" sqref="B6"/>
    </sheetView>
  </sheetViews>
  <sheetFormatPr baseColWidth="10" defaultRowHeight="15" x14ac:dyDescent="0.25"/>
  <cols>
    <col min="2" max="2" width="71.28515625" bestFit="1" customWidth="1"/>
    <col min="3" max="3" width="20.7109375" bestFit="1" customWidth="1"/>
  </cols>
  <sheetData>
    <row r="1" spans="1:4" ht="21.75" thickTop="1" thickBot="1" x14ac:dyDescent="0.35">
      <c r="A1" s="18" t="s">
        <v>33</v>
      </c>
      <c r="B1" s="19" t="s">
        <v>79</v>
      </c>
      <c r="C1" s="20" t="s">
        <v>71</v>
      </c>
      <c r="D1" s="46" t="s">
        <v>85</v>
      </c>
    </row>
    <row r="2" spans="1:4" ht="15.75" thickTop="1" x14ac:dyDescent="0.25">
      <c r="A2" s="21" t="s">
        <v>34</v>
      </c>
      <c r="B2" s="22" t="s">
        <v>35</v>
      </c>
      <c r="C2" s="44" t="s">
        <v>50</v>
      </c>
      <c r="D2" s="45" t="s">
        <v>86</v>
      </c>
    </row>
    <row r="3" spans="1:4" x14ac:dyDescent="0.25">
      <c r="A3" s="23" t="s">
        <v>51</v>
      </c>
      <c r="B3" s="24" t="s">
        <v>74</v>
      </c>
      <c r="C3" s="25" t="s">
        <v>54</v>
      </c>
      <c r="D3" s="43" t="s">
        <v>87</v>
      </c>
    </row>
    <row r="4" spans="1:4" x14ac:dyDescent="0.25">
      <c r="A4" s="23" t="s">
        <v>52</v>
      </c>
      <c r="B4" s="24" t="s">
        <v>75</v>
      </c>
      <c r="C4" s="25" t="s">
        <v>67</v>
      </c>
      <c r="D4" s="43" t="s">
        <v>88</v>
      </c>
    </row>
    <row r="5" spans="1:4" x14ac:dyDescent="0.25">
      <c r="A5" s="23" t="s">
        <v>91</v>
      </c>
      <c r="B5" s="24" t="s">
        <v>72</v>
      </c>
      <c r="C5" s="25" t="s">
        <v>77</v>
      </c>
      <c r="D5" s="43" t="s">
        <v>89</v>
      </c>
    </row>
    <row r="6" spans="1:4" x14ac:dyDescent="0.25">
      <c r="A6" s="23" t="s">
        <v>53</v>
      </c>
      <c r="B6" s="24" t="s">
        <v>73</v>
      </c>
      <c r="C6" s="25" t="s">
        <v>78</v>
      </c>
      <c r="D6" s="43" t="s">
        <v>90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Manifeste</vt:lpstr>
      <vt:lpstr>Données</vt:lpstr>
      <vt:lpstr>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echbo</dc:creator>
  <cp:lastModifiedBy>Robert</cp:lastModifiedBy>
  <dcterms:created xsi:type="dcterms:W3CDTF">2019-08-13T10:57:56Z</dcterms:created>
  <dcterms:modified xsi:type="dcterms:W3CDTF">2019-08-13T20:18:04Z</dcterms:modified>
</cp:coreProperties>
</file>