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 codeName="{3D1A710C-6663-3D7B-7F91-EC182F24A4B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DF6B08DB-9C93-4FEE-A302-8F2CF5FD1EF6}" xr6:coauthVersionLast="36" xr6:coauthVersionMax="36" xr10:uidLastSave="{00000000-0000-0000-0000-000000000000}"/>
  <bookViews>
    <workbookView xWindow="0" yWindow="0" windowWidth="24000" windowHeight="14025" tabRatio="500" xr2:uid="{00000000-000D-0000-FFFF-FFFF00000000}"/>
  </bookViews>
  <sheets>
    <sheet name="Inventaire" sheetId="6" r:id="rId1"/>
    <sheet name="Fournisseurs" sheetId="8" r:id="rId2"/>
    <sheet name="Recherche par numéro" sheetId="7" r:id="rId3"/>
  </sheets>
  <definedNames>
    <definedName name="_xlnm._FilterDatabase" localSheetId="0" hidden="1">Inventaire!$A$4:$K$4</definedName>
    <definedName name="valHighlight" localSheetId="2">#REF!</definedName>
    <definedName name="valHighlight">#REF!</definedName>
  </definedNames>
  <calcPr calcId="191029" refMode="R1C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6" l="1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</calcChain>
</file>

<file path=xl/sharedStrings.xml><?xml version="1.0" encoding="utf-8"?>
<sst xmlns="http://schemas.openxmlformats.org/spreadsheetml/2006/main" count="408" uniqueCount="315">
  <si>
    <t>Fournisseur 3</t>
  </si>
  <si>
    <t>Fournisseur 2</t>
  </si>
  <si>
    <t>Fournisseur 1</t>
  </si>
  <si>
    <t>Fournisseur 4</t>
  </si>
  <si>
    <t>Nouvelle commande</t>
  </si>
  <si>
    <t>N° article</t>
  </si>
  <si>
    <t>Nom</t>
  </si>
  <si>
    <t>Fournisseur</t>
  </si>
  <si>
    <t>Description</t>
  </si>
  <si>
    <t>Coût de l'article</t>
  </si>
  <si>
    <t>Quantité en stock</t>
  </si>
  <si>
    <t>Valeur de l'inventaire</t>
  </si>
  <si>
    <t>Niveau pour passer une commande</t>
  </si>
  <si>
    <t>Article interrompu</t>
  </si>
  <si>
    <t>Inventaire magasin de l'atelier</t>
  </si>
  <si>
    <t>Article P3</t>
  </si>
  <si>
    <t>Fournisseur 6</t>
  </si>
  <si>
    <t>Description article P3</t>
  </si>
  <si>
    <t>Article K4</t>
  </si>
  <si>
    <t>Fournisseur 5</t>
  </si>
  <si>
    <t>Description article K4</t>
  </si>
  <si>
    <t>Article O2</t>
  </si>
  <si>
    <t>Description article O2</t>
  </si>
  <si>
    <t>Article Z1</t>
  </si>
  <si>
    <t>Description article Z1</t>
  </si>
  <si>
    <t>Article C4</t>
  </si>
  <si>
    <t>Description article C4</t>
  </si>
  <si>
    <t>Article Z4</t>
  </si>
  <si>
    <t>Description article Z4</t>
  </si>
  <si>
    <t>Article Y3</t>
  </si>
  <si>
    <t>Description article Y3</t>
  </si>
  <si>
    <t>Article S1</t>
  </si>
  <si>
    <t>Description article S1</t>
  </si>
  <si>
    <t>Article T1</t>
  </si>
  <si>
    <t>Description article T1</t>
  </si>
  <si>
    <t>Article Q2</t>
  </si>
  <si>
    <t>Description article Q2</t>
  </si>
  <si>
    <t>Article M2</t>
  </si>
  <si>
    <t>Description article M2</t>
  </si>
  <si>
    <t>Article K1</t>
  </si>
  <si>
    <t>Description article K1</t>
  </si>
  <si>
    <t>Article F1</t>
  </si>
  <si>
    <t>Description article F1</t>
  </si>
  <si>
    <t>Article C3</t>
  </si>
  <si>
    <t>Description article C3</t>
  </si>
  <si>
    <t>Article N3</t>
  </si>
  <si>
    <t>Description article N3</t>
  </si>
  <si>
    <t>Article K3</t>
  </si>
  <si>
    <t>Description article K3</t>
  </si>
  <si>
    <t>Article C2</t>
  </si>
  <si>
    <t>Description article C2</t>
  </si>
  <si>
    <t>Article H2</t>
  </si>
  <si>
    <t>Description article H2</t>
  </si>
  <si>
    <t>Article O3</t>
  </si>
  <si>
    <t>Description article O3</t>
  </si>
  <si>
    <t>Article B1</t>
  </si>
  <si>
    <t>Description article B1</t>
  </si>
  <si>
    <t>Article M3</t>
  </si>
  <si>
    <t>Description article M3</t>
  </si>
  <si>
    <t>Article L1</t>
  </si>
  <si>
    <t>Description article L1</t>
  </si>
  <si>
    <t>Article B4</t>
  </si>
  <si>
    <t>Description article B4</t>
  </si>
  <si>
    <t>Article G1</t>
  </si>
  <si>
    <t>Description article G1</t>
  </si>
  <si>
    <t>Article X2</t>
  </si>
  <si>
    <t>Description article X2</t>
  </si>
  <si>
    <t>Article J2</t>
  </si>
  <si>
    <t>Description article J2</t>
  </si>
  <si>
    <t>Article Y2</t>
  </si>
  <si>
    <t>Description article Y2</t>
  </si>
  <si>
    <t>Article P1</t>
  </si>
  <si>
    <t>Description article P1</t>
  </si>
  <si>
    <t>Article F3</t>
  </si>
  <si>
    <t>Description article F3</t>
  </si>
  <si>
    <t>Article V3</t>
  </si>
  <si>
    <t>Description article V3</t>
  </si>
  <si>
    <t>Article K2</t>
  </si>
  <si>
    <t>Description article K2</t>
  </si>
  <si>
    <t>Article X4</t>
  </si>
  <si>
    <t>Description article X4</t>
  </si>
  <si>
    <t>Article S3</t>
  </si>
  <si>
    <t>Description article S3</t>
  </si>
  <si>
    <t>Article J3</t>
  </si>
  <si>
    <t>Description article J3</t>
  </si>
  <si>
    <t>Article W1</t>
  </si>
  <si>
    <t>Description article W1</t>
  </si>
  <si>
    <t>Article F2</t>
  </si>
  <si>
    <t>Description article F2</t>
  </si>
  <si>
    <t>Article V2</t>
  </si>
  <si>
    <t>Description article V2</t>
  </si>
  <si>
    <t>Article V4</t>
  </si>
  <si>
    <t>Description article V4</t>
  </si>
  <si>
    <t>Article J1</t>
  </si>
  <si>
    <t>Description article J1</t>
  </si>
  <si>
    <t>Article Z3</t>
  </si>
  <si>
    <t>Description article Z3</t>
  </si>
  <si>
    <t>Article Q4</t>
  </si>
  <si>
    <t>Description article Q4</t>
  </si>
  <si>
    <t>Article Q1</t>
  </si>
  <si>
    <t>Description article Q1</t>
  </si>
  <si>
    <t>Article A1</t>
  </si>
  <si>
    <t>Description article A1</t>
  </si>
  <si>
    <t>Article B2</t>
  </si>
  <si>
    <t>Description article B2</t>
  </si>
  <si>
    <t>Article W3</t>
  </si>
  <si>
    <t>Description article W3</t>
  </si>
  <si>
    <t>Recherche nom d'un article par son numéro</t>
  </si>
  <si>
    <t>Date d'entrée</t>
  </si>
  <si>
    <t>K4_2012_2</t>
  </si>
  <si>
    <t>Z1_2013_1</t>
  </si>
  <si>
    <t>O2_2013_2</t>
  </si>
  <si>
    <t>Y3_2013_6</t>
  </si>
  <si>
    <t>S1_2013_7</t>
  </si>
  <si>
    <t>T1_2013_9</t>
  </si>
  <si>
    <t>Q2_2013_10</t>
  </si>
  <si>
    <t>K1_2013_13</t>
  </si>
  <si>
    <t>F1_2014_1</t>
  </si>
  <si>
    <t>C3_2014_2</t>
  </si>
  <si>
    <t>K3_2014_5</t>
  </si>
  <si>
    <t>B1_2014_11</t>
  </si>
  <si>
    <t>M3_2014_12</t>
  </si>
  <si>
    <t>L1_2014_13</t>
  </si>
  <si>
    <t>B4_2014_14</t>
  </si>
  <si>
    <t>G1_2014_15</t>
  </si>
  <si>
    <t>J2_2015_3</t>
  </si>
  <si>
    <t>P1_2015_8</t>
  </si>
  <si>
    <t>K2_2016_7</t>
  </si>
  <si>
    <t>M2_2017_2</t>
  </si>
  <si>
    <t>W1_2017_8</t>
  </si>
  <si>
    <t>Y2_2018_2</t>
  </si>
  <si>
    <t>X2_2018_3</t>
  </si>
  <si>
    <t>V4_2018_6</t>
  </si>
  <si>
    <t>J1_2018_7</t>
  </si>
  <si>
    <t>Z3_2019_2</t>
  </si>
  <si>
    <t>C2_2019_3</t>
  </si>
  <si>
    <t>Q1_2019_6</t>
  </si>
  <si>
    <t>A1_2019_7</t>
  </si>
  <si>
    <t>V3_2019_8</t>
  </si>
  <si>
    <t>X4_2019_9</t>
  </si>
  <si>
    <t>P4_2019_10</t>
  </si>
  <si>
    <t>Q4_2019_11</t>
  </si>
  <si>
    <t>J3_2019_12</t>
  </si>
  <si>
    <t>U3_2019_13</t>
  </si>
  <si>
    <t>F3_2019_14</t>
  </si>
  <si>
    <t>B2_2020_1</t>
  </si>
  <si>
    <t>Z4_2020_2</t>
  </si>
  <si>
    <t>W3_2020_3</t>
  </si>
  <si>
    <t>Article A2</t>
  </si>
  <si>
    <t>Article B3</t>
  </si>
  <si>
    <t>Article C1</t>
  </si>
  <si>
    <t>Article C5</t>
  </si>
  <si>
    <t>Article C6</t>
  </si>
  <si>
    <t>Article C7</t>
  </si>
  <si>
    <t>Article D1</t>
  </si>
  <si>
    <t>Article D2</t>
  </si>
  <si>
    <t>Article E1</t>
  </si>
  <si>
    <t>Article E2</t>
  </si>
  <si>
    <t>Article F4</t>
  </si>
  <si>
    <t>Article F5</t>
  </si>
  <si>
    <t>Article F6</t>
  </si>
  <si>
    <t>Article F7</t>
  </si>
  <si>
    <t>Article G2</t>
  </si>
  <si>
    <t>Article H1</t>
  </si>
  <si>
    <t>Article I1</t>
  </si>
  <si>
    <t>Article I2</t>
  </si>
  <si>
    <t>Article J4</t>
  </si>
  <si>
    <t>Article J5</t>
  </si>
  <si>
    <t>Article K5</t>
  </si>
  <si>
    <t>Article M1</t>
  </si>
  <si>
    <t>Article N1</t>
  </si>
  <si>
    <t>Article N2</t>
  </si>
  <si>
    <t>Article O1</t>
  </si>
  <si>
    <t>Article O4</t>
  </si>
  <si>
    <t>Article P2</t>
  </si>
  <si>
    <t>Article Q3</t>
  </si>
  <si>
    <t>Article R1</t>
  </si>
  <si>
    <t>Article S2</t>
  </si>
  <si>
    <t>Article U1</t>
  </si>
  <si>
    <t>Article U2</t>
  </si>
  <si>
    <t>Article V1</t>
  </si>
  <si>
    <t>Article W2</t>
  </si>
  <si>
    <t>Article X1</t>
  </si>
  <si>
    <t>Article X3</t>
  </si>
  <si>
    <t>Article Y1</t>
  </si>
  <si>
    <t>Article Y4</t>
  </si>
  <si>
    <t>Article Z2</t>
  </si>
  <si>
    <t>Article Z5</t>
  </si>
  <si>
    <t>Article Z6</t>
  </si>
  <si>
    <t>P2_2012_1</t>
  </si>
  <si>
    <t>O1_2012_3</t>
  </si>
  <si>
    <t>D1_2013_3</t>
  </si>
  <si>
    <t>C5_2013_4</t>
  </si>
  <si>
    <t>Z5_2013_5</t>
  </si>
  <si>
    <t>K5_2013_8</t>
  </si>
  <si>
    <t>M1_2013_11</t>
  </si>
  <si>
    <t>S3_2013_12</t>
  </si>
  <si>
    <t>R1_2014_3</t>
  </si>
  <si>
    <t>N1_2014_4</t>
  </si>
  <si>
    <t>C1_2014_6</t>
  </si>
  <si>
    <t>C6_2014_7</t>
  </si>
  <si>
    <t>H1_2014_8</t>
  </si>
  <si>
    <t>O4_2014_9</t>
  </si>
  <si>
    <t>E1_2014_10</t>
  </si>
  <si>
    <t>X1_2015_1</t>
  </si>
  <si>
    <t>I1_2015_2</t>
  </si>
  <si>
    <t>Y1_2015_4</t>
  </si>
  <si>
    <t>Y4_2015_5</t>
  </si>
  <si>
    <t>D2_2015_6</t>
  </si>
  <si>
    <t>B2_2015_7</t>
  </si>
  <si>
    <t>O3_2015_9</t>
  </si>
  <si>
    <t>F5_2016_1</t>
  </si>
  <si>
    <t>N3_2016_2</t>
  </si>
  <si>
    <t>I2_2016_3</t>
  </si>
  <si>
    <t>Z2_2016_4</t>
  </si>
  <si>
    <t>A2_2016_5</t>
  </si>
  <si>
    <t>V2_2016_6</t>
  </si>
  <si>
    <t>G2_2016_8</t>
  </si>
  <si>
    <t>C7_2016_9</t>
  </si>
  <si>
    <t>F2_2016_10</t>
  </si>
  <si>
    <t>X3_2016_11</t>
  </si>
  <si>
    <t>U2_2017_1</t>
  </si>
  <si>
    <t>S2_2017_3</t>
  </si>
  <si>
    <t>E2_2017_4</t>
  </si>
  <si>
    <t>N2_2017_5</t>
  </si>
  <si>
    <t>F6_2017_6</t>
  </si>
  <si>
    <t>J4_2017_7</t>
  </si>
  <si>
    <t>J3_2017_9</t>
  </si>
  <si>
    <t>C4_2017_10</t>
  </si>
  <si>
    <t>F3_2017_11</t>
  </si>
  <si>
    <t>W2_2018_1</t>
  </si>
  <si>
    <t>V1_2018_4</t>
  </si>
  <si>
    <t>H2_2018_5</t>
  </si>
  <si>
    <t>F4_2019_1</t>
  </si>
  <si>
    <t>Z4_2019_4</t>
  </si>
  <si>
    <t>Q3_2019_5</t>
  </si>
  <si>
    <t>Description article P2</t>
  </si>
  <si>
    <t>Description article O1</t>
  </si>
  <si>
    <t>Description article D1</t>
  </si>
  <si>
    <t>Description article C5</t>
  </si>
  <si>
    <t>Description article Z5</t>
  </si>
  <si>
    <t>Description article K5</t>
  </si>
  <si>
    <t>Description article M1</t>
  </si>
  <si>
    <t>Description article R1</t>
  </si>
  <si>
    <t>Description article N1</t>
  </si>
  <si>
    <t>Description article C1</t>
  </si>
  <si>
    <t>Description article C6</t>
  </si>
  <si>
    <t>Description article H1</t>
  </si>
  <si>
    <t>Description article O4</t>
  </si>
  <si>
    <t>Description article E1</t>
  </si>
  <si>
    <t>Description article X1</t>
  </si>
  <si>
    <t>Description article I1</t>
  </si>
  <si>
    <t>Description article Y1</t>
  </si>
  <si>
    <t>Description article Y4</t>
  </si>
  <si>
    <t>Description article D2</t>
  </si>
  <si>
    <t>Description article F5</t>
  </si>
  <si>
    <t>Description article I2</t>
  </si>
  <si>
    <t>Description article Z2</t>
  </si>
  <si>
    <t>Description article A2</t>
  </si>
  <si>
    <t>Description article G2</t>
  </si>
  <si>
    <t>Description article C7</t>
  </si>
  <si>
    <t>Description article X3</t>
  </si>
  <si>
    <t>Description article U2</t>
  </si>
  <si>
    <t>Description article S2</t>
  </si>
  <si>
    <t>Description article E2</t>
  </si>
  <si>
    <t>Description article N2</t>
  </si>
  <si>
    <t>Description article F6</t>
  </si>
  <si>
    <t>Description article J4</t>
  </si>
  <si>
    <t>Description article W2</t>
  </si>
  <si>
    <t>Description article V1</t>
  </si>
  <si>
    <t>Description article F4</t>
  </si>
  <si>
    <t>Description article Q3</t>
  </si>
  <si>
    <t>Description article J5</t>
  </si>
  <si>
    <t>Description article U1</t>
  </si>
  <si>
    <t>Description article F7</t>
  </si>
  <si>
    <t>Description article B3</t>
  </si>
  <si>
    <t>Description article Z6</t>
  </si>
  <si>
    <t>Adresse</t>
  </si>
  <si>
    <t>Ville</t>
  </si>
  <si>
    <t>Adresse mail</t>
  </si>
  <si>
    <t>Nom correspondant</t>
  </si>
  <si>
    <t>N° téléphone</t>
  </si>
  <si>
    <t>Ville fourniseur 1</t>
  </si>
  <si>
    <t>Ville fourniseur 2</t>
  </si>
  <si>
    <t>Ville fourniseur 3</t>
  </si>
  <si>
    <t>Ville fourniseur 4</t>
  </si>
  <si>
    <t>Ville fourniseur 5</t>
  </si>
  <si>
    <t>Ville fourniseur 6</t>
  </si>
  <si>
    <t>Liste des fournisseurs</t>
  </si>
  <si>
    <t>Utiliser la fonction RechercheV pour les 3 premières et Index + Equiv pour les 2 dernières</t>
  </si>
  <si>
    <t>Nom article</t>
  </si>
  <si>
    <t>Adresse fournisseur 1</t>
  </si>
  <si>
    <t>Commercial fournisseur 1</t>
  </si>
  <si>
    <t>Téléphone fournisseur 1</t>
  </si>
  <si>
    <t>Mail fournisseur 1</t>
  </si>
  <si>
    <t>Adresse fournisseur 2</t>
  </si>
  <si>
    <t>Commercial fournisseur 2</t>
  </si>
  <si>
    <t>Téléphone fournisseur 2</t>
  </si>
  <si>
    <t>Mail fournisseur 2</t>
  </si>
  <si>
    <t>Adresse fournisseur 3</t>
  </si>
  <si>
    <t>Commercial fournisseur 3</t>
  </si>
  <si>
    <t>Téléphone fournisseur 3</t>
  </si>
  <si>
    <t>Mail fournisseur 3</t>
  </si>
  <si>
    <t>Adresse fournisseur 4</t>
  </si>
  <si>
    <t>Commercial fournisseur 4</t>
  </si>
  <si>
    <t>Téléphone fournisseur 4</t>
  </si>
  <si>
    <t>Mail fournisseur 4</t>
  </si>
  <si>
    <t>Adresse fournisseur 5</t>
  </si>
  <si>
    <t>Commercial fournisseur 5</t>
  </si>
  <si>
    <t>Téléphone fournisseur 5</t>
  </si>
  <si>
    <t>Mail fournisseur 5</t>
  </si>
  <si>
    <t>Adresse fournisseur 6</t>
  </si>
  <si>
    <t>Commercial fournisseur 6</t>
  </si>
  <si>
    <t>Téléphone fournisseur 6</t>
  </si>
  <si>
    <t>Mail fournisseur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</si>
</sst>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[$€-2]\ * #,##0.00_);_([$€-2]\ * \(#,##0.00\);_([$€-2]\ * &quot;-&quot;??_);_(@_)"/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8"/>
      <color theme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0.59999389629810485"/>
      </left>
      <right style="thin">
        <color theme="8" tint="0.59999389629810485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Fill="1"/>
    <xf numFmtId="0" fontId="1" fillId="0" borderId="3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3" borderId="5" xfId="0" applyFill="1" applyBorder="1" applyAlignment="1">
      <alignment horizontal="center"/>
    </xf>
    <xf numFmtId="0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13">
    <dxf>
      <fill>
        <patternFill>
          <bgColor theme="5"/>
        </patternFill>
      </fill>
    </dxf>
    <dxf>
      <font>
        <strike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K90" totalsRowShown="0" headerRowDxfId="12" headerRowBorderDxfId="11">
  <autoFilter ref="A4:K90" xr:uid="{00000000-0009-0000-0100-000001000000}"/>
  <tableColumns count="11">
    <tableColumn id="1" xr3:uid="{00000000-0010-0000-0000-000001000000}" name="N° article" dataDxfId="10"/>
    <tableColumn id="2" xr3:uid="{00000000-0010-0000-0000-000002000000}" name="Nom article" dataDxfId="9"/>
    <tableColumn id="3" xr3:uid="{00000000-0010-0000-0000-000003000000}" name="Fournisseur" dataDxfId="8"/>
    <tableColumn id="4" xr3:uid="{00000000-0010-0000-0000-000004000000}" name="Description"/>
    <tableColumn id="5" xr3:uid="{00000000-0010-0000-0000-000005000000}" name="Coût de l'article" dataDxfId="7"/>
    <tableColumn id="6" xr3:uid="{00000000-0010-0000-0000-000006000000}" name="Quantité en stock"/>
    <tableColumn id="7" xr3:uid="{00000000-0010-0000-0000-000007000000}" name="Valeur de l'inventaire" dataDxfId="6"/>
    <tableColumn id="8" xr3:uid="{00000000-0010-0000-0000-000008000000}" name="Niveau pour passer une commande"/>
    <tableColumn id="9" xr3:uid="{00000000-0010-0000-0000-000009000000}" name="Nouvelle commande" dataDxfId="5">
      <calculatedColumnFormula>IF(Tableau1[[#This Row],[Article interrompu]]=1,"Interrompu",IF(Tableau1[[#This Row],[Quantité en stock]]&lt;Tableau1[[#This Row],[Niveau pour passer une commande]],"Commander","OK"))</calculatedColumnFormula>
    </tableColumn>
    <tableColumn id="10" xr3:uid="{00000000-0010-0000-0000-00000A000000}" name="Article interrompu"/>
    <tableColumn id="11" xr3:uid="{00000000-0010-0000-0000-00000B000000}" name="Date d'entré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0"/>
  <sheetViews>
    <sheetView tabSelected="1" workbookViewId="0">
      <pane ySplit="4" topLeftCell="A58" activePane="bottomLeft" state="frozen"/>
      <selection pane="bottomLeft" activeCell="A90" sqref="A90"/>
    </sheetView>
  </sheetViews>
  <sheetFormatPr baseColWidth="10" defaultRowHeight="15.75" x14ac:dyDescent="0.25"/>
  <cols>
    <col min="1" max="6" width="20.625" customWidth="1"/>
    <col min="7" max="7" width="23.625" customWidth="1"/>
    <col min="8" max="8" width="36.625" customWidth="1"/>
    <col min="9" max="9" width="22.25" customWidth="1"/>
    <col min="10" max="10" width="20.625" customWidth="1"/>
    <col min="11" max="11" width="15.375" style="8" customWidth="1"/>
  </cols>
  <sheetData>
    <row r="1" spans="1:11" x14ac:dyDescent="0.25">
      <c r="A1" s="18" t="s">
        <v>14</v>
      </c>
      <c r="B1" s="18"/>
      <c r="C1" s="18"/>
      <c r="D1" s="18"/>
    </row>
    <row r="2" spans="1:11" x14ac:dyDescent="0.25">
      <c r="A2" s="18"/>
      <c r="B2" s="18"/>
      <c r="C2" s="18"/>
      <c r="D2" s="18"/>
    </row>
    <row r="3" spans="1:11" ht="23.25" x14ac:dyDescent="0.35">
      <c r="A3" s="3"/>
      <c r="B3" s="3"/>
      <c r="C3" s="3"/>
      <c r="I3" s="3"/>
    </row>
    <row r="4" spans="1:11" ht="60" customHeight="1" thickBot="1" x14ac:dyDescent="0.3">
      <c r="A4" s="1" t="s">
        <v>5</v>
      </c>
      <c r="B4" s="1" t="s">
        <v>290</v>
      </c>
      <c r="C4" s="1" t="s">
        <v>7</v>
      </c>
      <c r="D4" s="1" t="s">
        <v>8</v>
      </c>
      <c r="E4" s="2" t="s">
        <v>9</v>
      </c>
      <c r="F4" s="1" t="s">
        <v>10</v>
      </c>
      <c r="G4" s="2" t="s">
        <v>11</v>
      </c>
      <c r="H4" s="1" t="s">
        <v>12</v>
      </c>
      <c r="I4" s="1" t="s">
        <v>4</v>
      </c>
      <c r="J4" s="1" t="s">
        <v>13</v>
      </c>
      <c r="K4" s="9" t="s">
        <v>108</v>
      </c>
    </row>
    <row r="5" spans="1:11" x14ac:dyDescent="0.25">
      <c r="A5" s="11" t="s">
        <v>189</v>
      </c>
      <c r="B5" s="5" t="s">
        <v>174</v>
      </c>
      <c r="C5" s="5" t="s">
        <v>16</v>
      </c>
      <c r="D5" t="s">
        <v>236</v>
      </c>
      <c r="E5" s="4">
        <v>70</v>
      </c>
      <c r="F5">
        <v>690</v>
      </c>
      <c r="G5" s="4">
        <v>48300</v>
      </c>
      <c r="H5">
        <v>10</v>
      </c>
      <c r="I5" t="str">
        <f>IF(Tableau1[[#This Row],[Article interrompu]]=1,"Interrompu",IF(Tableau1[[#This Row],[Quantité en stock]]&lt;Tableau1[[#This Row],[Niveau pour passer une commande]],"Commander","OK"))</f>
        <v>OK</v>
      </c>
      <c r="K5" s="10">
        <v>41210</v>
      </c>
    </row>
    <row r="6" spans="1:11" x14ac:dyDescent="0.25">
      <c r="A6" s="11" t="s">
        <v>109</v>
      </c>
      <c r="B6" s="5" t="s">
        <v>18</v>
      </c>
      <c r="C6" s="5" t="s">
        <v>19</v>
      </c>
      <c r="D6" t="s">
        <v>20</v>
      </c>
      <c r="E6" s="4">
        <v>70</v>
      </c>
      <c r="F6">
        <v>190</v>
      </c>
      <c r="G6" s="4">
        <v>13300</v>
      </c>
      <c r="H6">
        <v>95</v>
      </c>
      <c r="I6" t="str">
        <f>IF(Tableau1[[#This Row],[Article interrompu]]=1,"Interrompu",IF(Tableau1[[#This Row],[Quantité en stock]]&lt;Tableau1[[#This Row],[Niveau pour passer une commande]],"Commander","OK"))</f>
        <v>OK</v>
      </c>
      <c r="K6" s="10">
        <v>41253</v>
      </c>
    </row>
    <row r="7" spans="1:11" x14ac:dyDescent="0.25">
      <c r="A7" s="11" t="s">
        <v>190</v>
      </c>
      <c r="B7" s="5" t="s">
        <v>172</v>
      </c>
      <c r="C7" s="5" t="s">
        <v>19</v>
      </c>
      <c r="D7" t="s">
        <v>237</v>
      </c>
      <c r="E7" s="4">
        <v>8000</v>
      </c>
      <c r="F7">
        <v>330</v>
      </c>
      <c r="G7" s="4">
        <v>26400</v>
      </c>
      <c r="H7">
        <v>40</v>
      </c>
      <c r="I7" t="str">
        <f>IF(Tableau1[[#This Row],[Article interrompu]]=1,"Interrompu",IF(Tableau1[[#This Row],[Quantité en stock]]&lt;Tableau1[[#This Row],[Niveau pour passer une commande]],"Commander","OK"))</f>
        <v>OK</v>
      </c>
      <c r="K7" s="10">
        <v>41256</v>
      </c>
    </row>
    <row r="8" spans="1:11" x14ac:dyDescent="0.25">
      <c r="A8" s="11" t="s">
        <v>110</v>
      </c>
      <c r="B8" s="5" t="s">
        <v>23</v>
      </c>
      <c r="C8" s="5" t="s">
        <v>19</v>
      </c>
      <c r="D8" t="s">
        <v>24</v>
      </c>
      <c r="E8" s="4">
        <v>30</v>
      </c>
      <c r="F8">
        <v>540</v>
      </c>
      <c r="G8" s="4">
        <v>16200</v>
      </c>
      <c r="H8">
        <v>125</v>
      </c>
      <c r="I8" t="str">
        <f>IF(Tableau1[[#This Row],[Article interrompu]]=1,"Interrompu",IF(Tableau1[[#This Row],[Quantité en stock]]&lt;Tableau1[[#This Row],[Niveau pour passer une commande]],"Commander","OK"))</f>
        <v>OK</v>
      </c>
      <c r="K8" s="10">
        <v>41278</v>
      </c>
    </row>
    <row r="9" spans="1:11" x14ac:dyDescent="0.25">
      <c r="A9" s="11" t="s">
        <v>111</v>
      </c>
      <c r="B9" s="5" t="s">
        <v>21</v>
      </c>
      <c r="C9" s="5" t="s">
        <v>16</v>
      </c>
      <c r="D9" t="s">
        <v>22</v>
      </c>
      <c r="E9" s="4">
        <v>10</v>
      </c>
      <c r="F9">
        <v>440</v>
      </c>
      <c r="G9" s="4">
        <v>4400</v>
      </c>
      <c r="H9">
        <v>70</v>
      </c>
      <c r="I9" t="str">
        <f>IF(Tableau1[[#This Row],[Article interrompu]]=1,"Interrompu",IF(Tableau1[[#This Row],[Quantité en stock]]&lt;Tableau1[[#This Row],[Niveau pour passer une commande]],"Commander","OK"))</f>
        <v>OK</v>
      </c>
      <c r="K9" s="10">
        <v>41308</v>
      </c>
    </row>
    <row r="10" spans="1:11" x14ac:dyDescent="0.25">
      <c r="A10" s="11" t="s">
        <v>191</v>
      </c>
      <c r="B10" s="5" t="s">
        <v>154</v>
      </c>
      <c r="C10" s="5" t="s">
        <v>0</v>
      </c>
      <c r="D10" t="s">
        <v>238</v>
      </c>
      <c r="E10" s="4">
        <v>90</v>
      </c>
      <c r="F10">
        <v>380</v>
      </c>
      <c r="G10" s="4">
        <v>34200</v>
      </c>
      <c r="H10">
        <v>75</v>
      </c>
      <c r="I10" t="str">
        <f>IF(Tableau1[[#This Row],[Article interrompu]]=1,"Interrompu",IF(Tableau1[[#This Row],[Quantité en stock]]&lt;Tableau1[[#This Row],[Niveau pour passer une commande]],"Commander","OK"))</f>
        <v>OK</v>
      </c>
      <c r="K10" s="10">
        <v>41380</v>
      </c>
    </row>
    <row r="11" spans="1:11" x14ac:dyDescent="0.25">
      <c r="A11" s="11" t="s">
        <v>192</v>
      </c>
      <c r="B11" s="5" t="s">
        <v>151</v>
      </c>
      <c r="C11" s="5" t="s">
        <v>16</v>
      </c>
      <c r="D11" t="s">
        <v>239</v>
      </c>
      <c r="E11" s="4">
        <v>80</v>
      </c>
      <c r="F11">
        <v>90</v>
      </c>
      <c r="G11" s="4">
        <v>7200</v>
      </c>
      <c r="H11">
        <v>145</v>
      </c>
      <c r="I11" t="str">
        <f>IF(Tableau1[[#This Row],[Article interrompu]]=1,"Interrompu",IF(Tableau1[[#This Row],[Quantité en stock]]&lt;Tableau1[[#This Row],[Niveau pour passer une commande]],"Commander","OK"))</f>
        <v>Commander</v>
      </c>
      <c r="K11" s="10">
        <v>41381</v>
      </c>
    </row>
    <row r="12" spans="1:11" x14ac:dyDescent="0.25">
      <c r="A12" s="11" t="s">
        <v>193</v>
      </c>
      <c r="B12" s="5" t="s">
        <v>187</v>
      </c>
      <c r="C12" s="5" t="s">
        <v>2</v>
      </c>
      <c r="D12" t="s">
        <v>240</v>
      </c>
      <c r="E12" s="4">
        <v>60</v>
      </c>
      <c r="F12">
        <v>200</v>
      </c>
      <c r="G12" s="4">
        <v>12000</v>
      </c>
      <c r="H12">
        <v>145</v>
      </c>
      <c r="I12" t="str">
        <f>IF(Tableau1[[#This Row],[Article interrompu]]=1,"Interrompu",IF(Tableau1[[#This Row],[Quantité en stock]]&lt;Tableau1[[#This Row],[Niveau pour passer une commande]],"Commander","OK"))</f>
        <v>OK</v>
      </c>
      <c r="K12" s="10">
        <v>41391</v>
      </c>
    </row>
    <row r="13" spans="1:11" x14ac:dyDescent="0.25">
      <c r="A13" s="11" t="s">
        <v>112</v>
      </c>
      <c r="B13" s="5" t="s">
        <v>29</v>
      </c>
      <c r="C13" s="5" t="s">
        <v>2</v>
      </c>
      <c r="D13" t="s">
        <v>30</v>
      </c>
      <c r="E13" s="4">
        <v>80</v>
      </c>
      <c r="F13">
        <v>450</v>
      </c>
      <c r="G13" s="4">
        <v>36000</v>
      </c>
      <c r="H13">
        <v>145</v>
      </c>
      <c r="I13" t="str">
        <f>IF(Tableau1[[#This Row],[Article interrompu]]=1,"Interrompu",IF(Tableau1[[#This Row],[Quantité en stock]]&lt;Tableau1[[#This Row],[Niveau pour passer une commande]],"Commander","OK"))</f>
        <v>OK</v>
      </c>
      <c r="K13" s="10">
        <v>41416</v>
      </c>
    </row>
    <row r="14" spans="1:11" x14ac:dyDescent="0.25">
      <c r="A14" s="11" t="s">
        <v>113</v>
      </c>
      <c r="B14" s="5" t="s">
        <v>31</v>
      </c>
      <c r="C14" s="5" t="s">
        <v>3</v>
      </c>
      <c r="D14" t="s">
        <v>32</v>
      </c>
      <c r="E14" s="4">
        <v>10</v>
      </c>
      <c r="F14">
        <v>440</v>
      </c>
      <c r="G14" s="4">
        <v>4400</v>
      </c>
      <c r="H14">
        <v>120</v>
      </c>
      <c r="I14" t="str">
        <f>IF(Tableau1[[#This Row],[Article interrompu]]=1,"Interrompu",IF(Tableau1[[#This Row],[Quantité en stock]]&lt;Tableau1[[#This Row],[Niveau pour passer une commande]],"Commander","OK"))</f>
        <v>OK</v>
      </c>
      <c r="K14" s="10">
        <v>41424</v>
      </c>
    </row>
    <row r="15" spans="1:11" x14ac:dyDescent="0.25">
      <c r="A15" s="11" t="s">
        <v>194</v>
      </c>
      <c r="B15" s="5" t="s">
        <v>168</v>
      </c>
      <c r="C15" s="5" t="s">
        <v>1</v>
      </c>
      <c r="D15" t="s">
        <v>241</v>
      </c>
      <c r="E15" s="4">
        <v>80</v>
      </c>
      <c r="F15">
        <v>610</v>
      </c>
      <c r="G15" s="4">
        <v>48800</v>
      </c>
      <c r="H15">
        <v>140</v>
      </c>
      <c r="I15" t="str">
        <f>IF(Tableau1[[#This Row],[Article interrompu]]=1,"Interrompu",IF(Tableau1[[#This Row],[Quantité en stock]]&lt;Tableau1[[#This Row],[Niveau pour passer une commande]],"Commander","OK"))</f>
        <v>OK</v>
      </c>
      <c r="K15" s="10">
        <v>41458</v>
      </c>
    </row>
    <row r="16" spans="1:11" x14ac:dyDescent="0.25">
      <c r="A16" s="11" t="s">
        <v>114</v>
      </c>
      <c r="B16" s="5" t="s">
        <v>33</v>
      </c>
      <c r="C16" s="5" t="s">
        <v>1</v>
      </c>
      <c r="D16" t="s">
        <v>34</v>
      </c>
      <c r="E16" s="4">
        <v>80</v>
      </c>
      <c r="F16">
        <v>700</v>
      </c>
      <c r="G16" s="4">
        <v>56000</v>
      </c>
      <c r="H16">
        <v>150</v>
      </c>
      <c r="I16" t="str">
        <f>IF(Tableau1[[#This Row],[Article interrompu]]=1,"Interrompu",IF(Tableau1[[#This Row],[Quantité en stock]]&lt;Tableau1[[#This Row],[Niveau pour passer une commande]],"Commander","OK"))</f>
        <v>OK</v>
      </c>
      <c r="K16" s="10">
        <v>41468</v>
      </c>
    </row>
    <row r="17" spans="1:11" x14ac:dyDescent="0.25">
      <c r="A17" s="11" t="s">
        <v>115</v>
      </c>
      <c r="B17" s="5" t="s">
        <v>35</v>
      </c>
      <c r="C17" s="5" t="s">
        <v>19</v>
      </c>
      <c r="D17" t="s">
        <v>36</v>
      </c>
      <c r="E17" s="4">
        <v>70</v>
      </c>
      <c r="F17">
        <v>820</v>
      </c>
      <c r="G17" s="4">
        <v>57400</v>
      </c>
      <c r="H17">
        <v>30</v>
      </c>
      <c r="I17" t="str">
        <f>IF(Tableau1[[#This Row],[Article interrompu]]=1,"Interrompu",IF(Tableau1[[#This Row],[Quantité en stock]]&lt;Tableau1[[#This Row],[Niveau pour passer une commande]],"Commander","OK"))</f>
        <v>OK</v>
      </c>
      <c r="K17" s="10">
        <v>41558</v>
      </c>
    </row>
    <row r="18" spans="1:11" x14ac:dyDescent="0.25">
      <c r="A18" s="11" t="s">
        <v>195</v>
      </c>
      <c r="B18" s="5" t="s">
        <v>169</v>
      </c>
      <c r="C18" s="5" t="s">
        <v>19</v>
      </c>
      <c r="D18" t="s">
        <v>242</v>
      </c>
      <c r="E18" s="4">
        <v>50</v>
      </c>
      <c r="F18">
        <v>590</v>
      </c>
      <c r="G18" s="4">
        <v>29500</v>
      </c>
      <c r="H18">
        <v>70</v>
      </c>
      <c r="I18" t="str">
        <f>IF(Tableau1[[#This Row],[Article interrompu]]=1,"Interrompu",IF(Tableau1[[#This Row],[Quantité en stock]]&lt;Tableau1[[#This Row],[Niveau pour passer une commande]],"Commander","OK"))</f>
        <v>OK</v>
      </c>
      <c r="K18" s="10">
        <v>41600</v>
      </c>
    </row>
    <row r="19" spans="1:11" x14ac:dyDescent="0.25">
      <c r="A19" s="11" t="s">
        <v>196</v>
      </c>
      <c r="B19" s="5" t="s">
        <v>81</v>
      </c>
      <c r="C19" s="5" t="s">
        <v>19</v>
      </c>
      <c r="D19" t="s">
        <v>82</v>
      </c>
      <c r="E19" s="4">
        <v>30</v>
      </c>
      <c r="F19">
        <v>260</v>
      </c>
      <c r="G19" s="4">
        <v>7800</v>
      </c>
      <c r="H19">
        <v>5</v>
      </c>
      <c r="I19" t="str">
        <f>IF(Tableau1[[#This Row],[Article interrompu]]=1,"Interrompu",IF(Tableau1[[#This Row],[Quantité en stock]]&lt;Tableau1[[#This Row],[Niveau pour passer une commande]],"Commander","OK"))</f>
        <v>OK</v>
      </c>
      <c r="K19" s="10">
        <v>41617</v>
      </c>
    </row>
    <row r="20" spans="1:11" x14ac:dyDescent="0.25">
      <c r="A20" s="11" t="s">
        <v>116</v>
      </c>
      <c r="B20" s="5" t="s">
        <v>39</v>
      </c>
      <c r="C20" s="5" t="s">
        <v>0</v>
      </c>
      <c r="D20" t="s">
        <v>40</v>
      </c>
      <c r="E20" s="4">
        <v>50</v>
      </c>
      <c r="F20">
        <v>10</v>
      </c>
      <c r="G20" s="4">
        <v>500</v>
      </c>
      <c r="H20">
        <v>125</v>
      </c>
      <c r="I20" t="str">
        <f>IF(Tableau1[[#This Row],[Article interrompu]]=1,"Interrompu",IF(Tableau1[[#This Row],[Quantité en stock]]&lt;Tableau1[[#This Row],[Niveau pour passer une commande]],"Commander","OK"))</f>
        <v>Commander</v>
      </c>
      <c r="K20" s="10">
        <v>41627</v>
      </c>
    </row>
    <row r="21" spans="1:11" x14ac:dyDescent="0.25">
      <c r="A21" s="11" t="s">
        <v>117</v>
      </c>
      <c r="B21" s="5" t="s">
        <v>41</v>
      </c>
      <c r="C21" s="5" t="s">
        <v>0</v>
      </c>
      <c r="D21" t="s">
        <v>42</v>
      </c>
      <c r="E21" s="4">
        <v>10</v>
      </c>
      <c r="F21">
        <v>670</v>
      </c>
      <c r="G21" s="4">
        <v>6700</v>
      </c>
      <c r="H21">
        <v>145</v>
      </c>
      <c r="I21" t="str">
        <f>IF(Tableau1[[#This Row],[Article interrompu]]=1,"Interrompu",IF(Tableau1[[#This Row],[Quantité en stock]]&lt;Tableau1[[#This Row],[Niveau pour passer une commande]],"Commander","OK"))</f>
        <v>OK</v>
      </c>
      <c r="K21" s="10">
        <v>41649</v>
      </c>
    </row>
    <row r="22" spans="1:11" x14ac:dyDescent="0.25">
      <c r="A22" s="11" t="s">
        <v>118</v>
      </c>
      <c r="B22" s="5" t="s">
        <v>43</v>
      </c>
      <c r="C22" s="5" t="s">
        <v>0</v>
      </c>
      <c r="D22" t="s">
        <v>44</v>
      </c>
      <c r="E22" s="4">
        <v>60</v>
      </c>
      <c r="F22">
        <v>410</v>
      </c>
      <c r="G22" s="4">
        <v>24600</v>
      </c>
      <c r="H22">
        <v>85</v>
      </c>
      <c r="I22" t="str">
        <f>IF(Tableau1[[#This Row],[Article interrompu]]=1,"Interrompu",IF(Tableau1[[#This Row],[Quantité en stock]]&lt;Tableau1[[#This Row],[Niveau pour passer une commande]],"Commander","OK"))</f>
        <v>OK</v>
      </c>
      <c r="K22" s="10">
        <v>41681</v>
      </c>
    </row>
    <row r="23" spans="1:11" x14ac:dyDescent="0.25">
      <c r="A23" s="11" t="s">
        <v>197</v>
      </c>
      <c r="B23" s="5" t="s">
        <v>176</v>
      </c>
      <c r="C23" s="5" t="s">
        <v>3</v>
      </c>
      <c r="D23" t="s">
        <v>243</v>
      </c>
      <c r="E23" s="4">
        <v>80</v>
      </c>
      <c r="F23">
        <v>60</v>
      </c>
      <c r="G23" s="4">
        <v>4800</v>
      </c>
      <c r="H23">
        <v>45</v>
      </c>
      <c r="I23" t="str">
        <f>IF(Tableau1[[#This Row],[Article interrompu]]=1,"Interrompu",IF(Tableau1[[#This Row],[Quantité en stock]]&lt;Tableau1[[#This Row],[Niveau pour passer une commande]],"Commander","OK"))</f>
        <v>OK</v>
      </c>
      <c r="K23" s="10">
        <v>41690</v>
      </c>
    </row>
    <row r="24" spans="1:11" x14ac:dyDescent="0.25">
      <c r="A24" s="11" t="s">
        <v>198</v>
      </c>
      <c r="B24" s="5" t="s">
        <v>170</v>
      </c>
      <c r="C24" s="5" t="s">
        <v>0</v>
      </c>
      <c r="D24" t="s">
        <v>244</v>
      </c>
      <c r="E24" s="4">
        <v>80</v>
      </c>
      <c r="F24">
        <v>630</v>
      </c>
      <c r="G24" s="4">
        <v>50400</v>
      </c>
      <c r="H24">
        <v>55</v>
      </c>
      <c r="I24" t="str">
        <f>IF(Tableau1[[#This Row],[Article interrompu]]=1,"Interrompu",IF(Tableau1[[#This Row],[Quantité en stock]]&lt;Tableau1[[#This Row],[Niveau pour passer une commande]],"Commander","OK"))</f>
        <v>OK</v>
      </c>
      <c r="K24" s="10">
        <v>41707</v>
      </c>
    </row>
    <row r="25" spans="1:11" x14ac:dyDescent="0.25">
      <c r="A25" s="11" t="s">
        <v>119</v>
      </c>
      <c r="B25" s="5" t="s">
        <v>47</v>
      </c>
      <c r="C25" s="5" t="s">
        <v>1</v>
      </c>
      <c r="D25" t="s">
        <v>48</v>
      </c>
      <c r="E25" s="4">
        <v>40</v>
      </c>
      <c r="F25">
        <v>730</v>
      </c>
      <c r="G25" s="4">
        <v>29200</v>
      </c>
      <c r="H25">
        <v>125</v>
      </c>
      <c r="I25" t="str">
        <f>IF(Tableau1[[#This Row],[Article interrompu]]=1,"Interrompu",IF(Tableau1[[#This Row],[Quantité en stock]]&lt;Tableau1[[#This Row],[Niveau pour passer une commande]],"Commander","OK"))</f>
        <v>OK</v>
      </c>
      <c r="K25" s="10">
        <v>41716</v>
      </c>
    </row>
    <row r="26" spans="1:11" x14ac:dyDescent="0.25">
      <c r="A26" s="11" t="s">
        <v>199</v>
      </c>
      <c r="B26" s="5" t="s">
        <v>150</v>
      </c>
      <c r="C26" s="5" t="s">
        <v>0</v>
      </c>
      <c r="D26" t="s">
        <v>245</v>
      </c>
      <c r="E26" s="4">
        <v>90</v>
      </c>
      <c r="F26">
        <v>230</v>
      </c>
      <c r="G26" s="4">
        <v>20700</v>
      </c>
      <c r="H26">
        <v>110</v>
      </c>
      <c r="I26" t="str">
        <f>IF(Tableau1[[#This Row],[Article interrompu]]=1,"Interrompu",IF(Tableau1[[#This Row],[Quantité en stock]]&lt;Tableau1[[#This Row],[Niveau pour passer une commande]],"Commander","OK"))</f>
        <v>OK</v>
      </c>
      <c r="K26" s="10">
        <v>41737</v>
      </c>
    </row>
    <row r="27" spans="1:11" x14ac:dyDescent="0.25">
      <c r="A27" s="11" t="s">
        <v>200</v>
      </c>
      <c r="B27" s="5" t="s">
        <v>152</v>
      </c>
      <c r="C27" s="5" t="s">
        <v>3</v>
      </c>
      <c r="D27" t="s">
        <v>246</v>
      </c>
      <c r="E27" s="4">
        <v>80</v>
      </c>
      <c r="F27">
        <v>700</v>
      </c>
      <c r="G27" s="4">
        <v>56000</v>
      </c>
      <c r="H27">
        <v>5</v>
      </c>
      <c r="I27" t="str">
        <f>IF(Tableau1[[#This Row],[Article interrompu]]=1,"Interrompu",IF(Tableau1[[#This Row],[Quantité en stock]]&lt;Tableau1[[#This Row],[Niveau pour passer une commande]],"Commander","OK"))</f>
        <v>OK</v>
      </c>
      <c r="K27" s="10">
        <v>41749</v>
      </c>
    </row>
    <row r="28" spans="1:11" x14ac:dyDescent="0.25">
      <c r="A28" s="11" t="s">
        <v>201</v>
      </c>
      <c r="B28" s="5" t="s">
        <v>163</v>
      </c>
      <c r="C28" s="5" t="s">
        <v>3</v>
      </c>
      <c r="D28" t="s">
        <v>247</v>
      </c>
      <c r="E28" s="4">
        <v>20</v>
      </c>
      <c r="F28">
        <v>70</v>
      </c>
      <c r="G28" s="4">
        <v>1400</v>
      </c>
      <c r="H28">
        <v>150</v>
      </c>
      <c r="I28" t="str">
        <f>IF(Tableau1[[#This Row],[Article interrompu]]=1,"Interrompu",IF(Tableau1[[#This Row],[Quantité en stock]]&lt;Tableau1[[#This Row],[Niveau pour passer une commande]],"Commander","OK"))</f>
        <v>Commander</v>
      </c>
      <c r="K28" s="10">
        <v>41749</v>
      </c>
    </row>
    <row r="29" spans="1:11" x14ac:dyDescent="0.25">
      <c r="A29" s="11" t="s">
        <v>202</v>
      </c>
      <c r="B29" s="5" t="s">
        <v>173</v>
      </c>
      <c r="C29" s="5" t="s">
        <v>19</v>
      </c>
      <c r="D29" t="s">
        <v>248</v>
      </c>
      <c r="E29" s="4">
        <v>20</v>
      </c>
      <c r="F29">
        <v>710</v>
      </c>
      <c r="G29" s="4">
        <v>14200</v>
      </c>
      <c r="H29">
        <v>95</v>
      </c>
      <c r="I29" t="str">
        <f>IF(Tableau1[[#This Row],[Article interrompu]]=1,"Interrompu",IF(Tableau1[[#This Row],[Quantité en stock]]&lt;Tableau1[[#This Row],[Niveau pour passer une commande]],"Commander","OK"))</f>
        <v>OK</v>
      </c>
      <c r="K29" s="10">
        <v>41801</v>
      </c>
    </row>
    <row r="30" spans="1:11" x14ac:dyDescent="0.25">
      <c r="A30" s="11" t="s">
        <v>203</v>
      </c>
      <c r="B30" s="5" t="s">
        <v>156</v>
      </c>
      <c r="C30" s="5" t="s">
        <v>3</v>
      </c>
      <c r="D30" t="s">
        <v>249</v>
      </c>
      <c r="E30" s="4">
        <v>60</v>
      </c>
      <c r="F30">
        <v>880</v>
      </c>
      <c r="G30" s="4">
        <v>52800</v>
      </c>
      <c r="H30">
        <v>120</v>
      </c>
      <c r="I30" t="str">
        <f>IF(Tableau1[[#This Row],[Article interrompu]]=1,"Interrompu",IF(Tableau1[[#This Row],[Quantité en stock]]&lt;Tableau1[[#This Row],[Niveau pour passer une commande]],"Commander","OK"))</f>
        <v>OK</v>
      </c>
      <c r="K30" s="10">
        <v>41802</v>
      </c>
    </row>
    <row r="31" spans="1:11" x14ac:dyDescent="0.25">
      <c r="A31" s="11" t="s">
        <v>120</v>
      </c>
      <c r="B31" s="5" t="s">
        <v>55</v>
      </c>
      <c r="C31" s="5" t="s">
        <v>0</v>
      </c>
      <c r="D31" t="s">
        <v>56</v>
      </c>
      <c r="E31" s="4">
        <v>90</v>
      </c>
      <c r="F31">
        <v>500</v>
      </c>
      <c r="G31" s="4">
        <v>45000</v>
      </c>
      <c r="H31">
        <v>125</v>
      </c>
      <c r="I31" s="17" t="str">
        <f>IF(Tableau1[[#This Row],[Article interrompu]]=1,"Interrompu",IF(Tableau1[[#This Row],[Quantité en stock]]&lt;Tableau1[[#This Row],[Niveau pour passer une commande]],"Commander","OK"))</f>
        <v>OK</v>
      </c>
      <c r="K31" s="10">
        <v>41812</v>
      </c>
    </row>
    <row r="32" spans="1:11" x14ac:dyDescent="0.25">
      <c r="A32" s="11" t="s">
        <v>121</v>
      </c>
      <c r="B32" s="5" t="s">
        <v>57</v>
      </c>
      <c r="C32" s="5" t="s">
        <v>1</v>
      </c>
      <c r="D32" t="s">
        <v>58</v>
      </c>
      <c r="E32" s="4">
        <v>20</v>
      </c>
      <c r="F32">
        <v>710</v>
      </c>
      <c r="G32" s="4">
        <v>14200</v>
      </c>
      <c r="H32">
        <v>50</v>
      </c>
      <c r="I32" t="str">
        <f>IF(Tableau1[[#This Row],[Article interrompu]]=1,"Interrompu",IF(Tableau1[[#This Row],[Quantité en stock]]&lt;Tableau1[[#This Row],[Niveau pour passer une commande]],"Commander","OK"))</f>
        <v>OK</v>
      </c>
      <c r="K32" s="10">
        <v>41828</v>
      </c>
    </row>
    <row r="33" spans="1:11" x14ac:dyDescent="0.25">
      <c r="A33" s="11" t="s">
        <v>122</v>
      </c>
      <c r="B33" s="5" t="s">
        <v>59</v>
      </c>
      <c r="C33" s="5" t="s">
        <v>16</v>
      </c>
      <c r="D33" t="s">
        <v>60</v>
      </c>
      <c r="E33" s="4">
        <v>90</v>
      </c>
      <c r="F33">
        <v>560</v>
      </c>
      <c r="G33" s="4">
        <v>50400</v>
      </c>
      <c r="H33">
        <v>80</v>
      </c>
      <c r="I33" t="str">
        <f>IF(Tableau1[[#This Row],[Article interrompu]]=1,"Interrompu",IF(Tableau1[[#This Row],[Quantité en stock]]&lt;Tableau1[[#This Row],[Niveau pour passer une commande]],"Commander","OK"))</f>
        <v>OK</v>
      </c>
      <c r="K33" s="10">
        <v>41897</v>
      </c>
    </row>
    <row r="34" spans="1:11" x14ac:dyDescent="0.25">
      <c r="A34" s="11" t="s">
        <v>123</v>
      </c>
      <c r="B34" s="5" t="s">
        <v>61</v>
      </c>
      <c r="C34" s="5" t="s">
        <v>1</v>
      </c>
      <c r="D34" t="s">
        <v>62</v>
      </c>
      <c r="E34" s="4">
        <v>30</v>
      </c>
      <c r="F34">
        <v>230</v>
      </c>
      <c r="G34" s="4">
        <v>6900</v>
      </c>
      <c r="H34">
        <v>95</v>
      </c>
      <c r="I34" t="str">
        <f>IF(Tableau1[[#This Row],[Article interrompu]]=1,"Interrompu",IF(Tableau1[[#This Row],[Quantité en stock]]&lt;Tableau1[[#This Row],[Niveau pour passer une commande]],"Commander","OK"))</f>
        <v>OK</v>
      </c>
      <c r="K34" s="10">
        <v>41971</v>
      </c>
    </row>
    <row r="35" spans="1:11" x14ac:dyDescent="0.25">
      <c r="A35" s="11" t="s">
        <v>124</v>
      </c>
      <c r="B35" s="5" t="s">
        <v>63</v>
      </c>
      <c r="C35" s="5" t="s">
        <v>0</v>
      </c>
      <c r="D35" t="s">
        <v>64</v>
      </c>
      <c r="E35" s="4">
        <v>90</v>
      </c>
      <c r="F35">
        <v>320</v>
      </c>
      <c r="G35" s="4">
        <v>28800</v>
      </c>
      <c r="H35">
        <v>105</v>
      </c>
      <c r="I35" t="str">
        <f>IF(Tableau1[[#This Row],[Article interrompu]]=1,"Interrompu",IF(Tableau1[[#This Row],[Quantité en stock]]&lt;Tableau1[[#This Row],[Niveau pour passer une commande]],"Commander","OK"))</f>
        <v>OK</v>
      </c>
      <c r="K35" s="10">
        <v>41994</v>
      </c>
    </row>
    <row r="36" spans="1:11" x14ac:dyDescent="0.25">
      <c r="A36" s="11" t="s">
        <v>204</v>
      </c>
      <c r="B36" s="5" t="s">
        <v>182</v>
      </c>
      <c r="C36" s="5" t="s">
        <v>0</v>
      </c>
      <c r="D36" t="s">
        <v>250</v>
      </c>
      <c r="E36" s="4">
        <v>60</v>
      </c>
      <c r="F36">
        <v>490</v>
      </c>
      <c r="G36" s="4">
        <v>29400</v>
      </c>
      <c r="H36">
        <v>150</v>
      </c>
      <c r="I36" t="str">
        <f>IF(Tableau1[[#This Row],[Article interrompu]]=1,"Interrompu",IF(Tableau1[[#This Row],[Quantité en stock]]&lt;Tableau1[[#This Row],[Niveau pour passer une commande]],"Commander","OK"))</f>
        <v>OK</v>
      </c>
      <c r="K36" s="10">
        <v>42017</v>
      </c>
    </row>
    <row r="37" spans="1:11" x14ac:dyDescent="0.25">
      <c r="A37" s="11" t="s">
        <v>205</v>
      </c>
      <c r="B37" s="5" t="s">
        <v>164</v>
      </c>
      <c r="C37" s="5" t="s">
        <v>16</v>
      </c>
      <c r="D37" t="s">
        <v>251</v>
      </c>
      <c r="E37" s="4">
        <v>30</v>
      </c>
      <c r="F37">
        <v>100</v>
      </c>
      <c r="G37" s="4">
        <v>3000</v>
      </c>
      <c r="H37">
        <v>5</v>
      </c>
      <c r="I37" t="str">
        <f>IF(Tableau1[[#This Row],[Article interrompu]]=1,"Interrompu",IF(Tableau1[[#This Row],[Quantité en stock]]&lt;Tableau1[[#This Row],[Niveau pour passer une commande]],"Commander","OK"))</f>
        <v>OK</v>
      </c>
      <c r="K37" s="10">
        <v>42027</v>
      </c>
    </row>
    <row r="38" spans="1:11" x14ac:dyDescent="0.25">
      <c r="A38" s="11" t="s">
        <v>125</v>
      </c>
      <c r="B38" s="5" t="s">
        <v>67</v>
      </c>
      <c r="C38" s="5" t="s">
        <v>3</v>
      </c>
      <c r="D38" t="s">
        <v>68</v>
      </c>
      <c r="E38" s="4">
        <v>40</v>
      </c>
      <c r="F38">
        <v>590</v>
      </c>
      <c r="G38" s="4">
        <v>23600</v>
      </c>
      <c r="H38">
        <v>35</v>
      </c>
      <c r="I38" t="str">
        <f>IF(Tableau1[[#This Row],[Article interrompu]]=1,"Interrompu",IF(Tableau1[[#This Row],[Quantité en stock]]&lt;Tableau1[[#This Row],[Niveau pour passer une commande]],"Commander","OK"))</f>
        <v>OK</v>
      </c>
      <c r="K38" s="10">
        <v>42073</v>
      </c>
    </row>
    <row r="39" spans="1:11" x14ac:dyDescent="0.25">
      <c r="A39" s="11" t="s">
        <v>206</v>
      </c>
      <c r="B39" s="5" t="s">
        <v>184</v>
      </c>
      <c r="C39" s="5" t="s">
        <v>19</v>
      </c>
      <c r="D39" t="s">
        <v>252</v>
      </c>
      <c r="E39" s="4">
        <v>50</v>
      </c>
      <c r="F39">
        <v>660</v>
      </c>
      <c r="G39" s="4">
        <v>33000</v>
      </c>
      <c r="H39">
        <v>35</v>
      </c>
      <c r="I39" t="str">
        <f>IF(Tableau1[[#This Row],[Article interrompu]]=1,"Interrompu",IF(Tableau1[[#This Row],[Quantité en stock]]&lt;Tableau1[[#This Row],[Niveau pour passer une commande]],"Commander","OK"))</f>
        <v>OK</v>
      </c>
      <c r="K39" s="10">
        <v>42081</v>
      </c>
    </row>
    <row r="40" spans="1:11" x14ac:dyDescent="0.25">
      <c r="A40" s="11" t="s">
        <v>207</v>
      </c>
      <c r="B40" s="5" t="s">
        <v>185</v>
      </c>
      <c r="C40" s="5" t="s">
        <v>19</v>
      </c>
      <c r="D40" t="s">
        <v>253</v>
      </c>
      <c r="E40" s="4">
        <v>40</v>
      </c>
      <c r="F40">
        <v>50</v>
      </c>
      <c r="G40" s="4">
        <v>2000</v>
      </c>
      <c r="H40">
        <v>35</v>
      </c>
      <c r="I40" t="str">
        <f>IF(Tableau1[[#This Row],[Article interrompu]]=1,"Interrompu",IF(Tableau1[[#This Row],[Quantité en stock]]&lt;Tableau1[[#This Row],[Niveau pour passer une commande]],"Commander","OK"))</f>
        <v>OK</v>
      </c>
      <c r="K40" s="10">
        <v>42167</v>
      </c>
    </row>
    <row r="41" spans="1:11" x14ac:dyDescent="0.25">
      <c r="A41" s="11" t="s">
        <v>208</v>
      </c>
      <c r="B41" s="5" t="s">
        <v>155</v>
      </c>
      <c r="C41" s="5" t="s">
        <v>0</v>
      </c>
      <c r="D41" t="s">
        <v>254</v>
      </c>
      <c r="E41" s="4">
        <v>10</v>
      </c>
      <c r="F41">
        <v>690</v>
      </c>
      <c r="G41" s="4">
        <v>6900</v>
      </c>
      <c r="H41">
        <v>85</v>
      </c>
      <c r="I41" t="str">
        <f>IF(Tableau1[[#This Row],[Article interrompu]]=1,"Interrompu",IF(Tableau1[[#This Row],[Quantité en stock]]&lt;Tableau1[[#This Row],[Niveau pour passer une commande]],"Commander","OK"))</f>
        <v>OK</v>
      </c>
      <c r="K41" s="10">
        <v>42270</v>
      </c>
    </row>
    <row r="42" spans="1:11" x14ac:dyDescent="0.25">
      <c r="A42" s="11" t="s">
        <v>209</v>
      </c>
      <c r="B42" s="5" t="s">
        <v>103</v>
      </c>
      <c r="C42" s="5" t="s">
        <v>16</v>
      </c>
      <c r="D42" t="s">
        <v>104</v>
      </c>
      <c r="E42" s="4">
        <v>90</v>
      </c>
      <c r="F42">
        <v>210</v>
      </c>
      <c r="G42" s="4">
        <v>18900</v>
      </c>
      <c r="H42">
        <v>5</v>
      </c>
      <c r="I42" t="str">
        <f>IF(Tableau1[[#This Row],[Article interrompu]]=1,"Interrompu",IF(Tableau1[[#This Row],[Quantité en stock]]&lt;Tableau1[[#This Row],[Niveau pour passer une commande]],"Commander","OK"))</f>
        <v>OK</v>
      </c>
      <c r="K42" s="10">
        <v>42278</v>
      </c>
    </row>
    <row r="43" spans="1:11" x14ac:dyDescent="0.25">
      <c r="A43" s="11" t="s">
        <v>126</v>
      </c>
      <c r="B43" s="5" t="s">
        <v>71</v>
      </c>
      <c r="C43" s="5" t="s">
        <v>3</v>
      </c>
      <c r="D43" t="s">
        <v>72</v>
      </c>
      <c r="E43" s="4">
        <v>20</v>
      </c>
      <c r="F43">
        <v>270</v>
      </c>
      <c r="G43" s="4">
        <v>5400</v>
      </c>
      <c r="H43">
        <v>10</v>
      </c>
      <c r="I43" t="str">
        <f>IF(Tableau1[[#This Row],[Article interrompu]]=1,"Interrompu",IF(Tableau1[[#This Row],[Quantité en stock]]&lt;Tableau1[[#This Row],[Niveau pour passer une commande]],"Commander","OK"))</f>
        <v>OK</v>
      </c>
      <c r="K43" s="10">
        <v>42278</v>
      </c>
    </row>
    <row r="44" spans="1:11" x14ac:dyDescent="0.25">
      <c r="A44" s="11" t="s">
        <v>210</v>
      </c>
      <c r="B44" s="5" t="s">
        <v>53</v>
      </c>
      <c r="C44" s="5" t="s">
        <v>1</v>
      </c>
      <c r="D44" t="s">
        <v>54</v>
      </c>
      <c r="E44" s="4">
        <v>80</v>
      </c>
      <c r="F44">
        <v>650</v>
      </c>
      <c r="G44" s="4">
        <v>52000</v>
      </c>
      <c r="H44">
        <v>150</v>
      </c>
      <c r="I44" t="str">
        <f>IF(Tableau1[[#This Row],[Article interrompu]]=1,"Interrompu",IF(Tableau1[[#This Row],[Quantité en stock]]&lt;Tableau1[[#This Row],[Niveau pour passer une commande]],"Commander","OK"))</f>
        <v>OK</v>
      </c>
      <c r="K44" s="10">
        <v>42338</v>
      </c>
    </row>
    <row r="45" spans="1:11" x14ac:dyDescent="0.25">
      <c r="A45" s="11" t="s">
        <v>211</v>
      </c>
      <c r="B45" s="5" t="s">
        <v>159</v>
      </c>
      <c r="C45" s="5" t="s">
        <v>0</v>
      </c>
      <c r="D45" t="s">
        <v>255</v>
      </c>
      <c r="E45" s="4">
        <v>20</v>
      </c>
      <c r="F45">
        <v>840</v>
      </c>
      <c r="G45" s="4">
        <v>16800</v>
      </c>
      <c r="H45">
        <v>5</v>
      </c>
      <c r="I45" t="str">
        <f>IF(Tableau1[[#This Row],[Article interrompu]]=1,"Interrompu",IF(Tableau1[[#This Row],[Quantité en stock]]&lt;Tableau1[[#This Row],[Niveau pour passer une commande]],"Commander","OK"))</f>
        <v>OK</v>
      </c>
      <c r="K45" s="10">
        <v>42437</v>
      </c>
    </row>
    <row r="46" spans="1:11" x14ac:dyDescent="0.25">
      <c r="A46" s="11" t="s">
        <v>212</v>
      </c>
      <c r="B46" s="5" t="s">
        <v>45</v>
      </c>
      <c r="C46" s="5" t="s">
        <v>1</v>
      </c>
      <c r="D46" t="s">
        <v>46</v>
      </c>
      <c r="E46" s="4">
        <v>80</v>
      </c>
      <c r="F46">
        <v>320</v>
      </c>
      <c r="G46" s="4">
        <v>25600</v>
      </c>
      <c r="H46">
        <v>105</v>
      </c>
      <c r="I46" t="str">
        <f>IF(Tableau1[[#This Row],[Article interrompu]]=1,"Interrompu",IF(Tableau1[[#This Row],[Quantité en stock]]&lt;Tableau1[[#This Row],[Niveau pour passer une commande]],"Commander","OK"))</f>
        <v>OK</v>
      </c>
      <c r="K46" s="10">
        <v>42463</v>
      </c>
    </row>
    <row r="47" spans="1:11" x14ac:dyDescent="0.25">
      <c r="A47" s="11" t="s">
        <v>213</v>
      </c>
      <c r="B47" s="5" t="s">
        <v>165</v>
      </c>
      <c r="C47" s="5" t="s">
        <v>0</v>
      </c>
      <c r="D47" t="s">
        <v>256</v>
      </c>
      <c r="E47" s="4">
        <v>50</v>
      </c>
      <c r="F47">
        <v>240</v>
      </c>
      <c r="G47" s="4">
        <v>12000</v>
      </c>
      <c r="H47">
        <v>150</v>
      </c>
      <c r="I47" t="str">
        <f>IF(Tableau1[[#This Row],[Article interrompu]]=1,"Interrompu",IF(Tableau1[[#This Row],[Quantité en stock]]&lt;Tableau1[[#This Row],[Niveau pour passer une commande]],"Commander","OK"))</f>
        <v>OK</v>
      </c>
      <c r="K47" s="10">
        <v>42480</v>
      </c>
    </row>
    <row r="48" spans="1:11" x14ac:dyDescent="0.25">
      <c r="A48" s="11" t="s">
        <v>214</v>
      </c>
      <c r="B48" s="5" t="s">
        <v>186</v>
      </c>
      <c r="C48" s="5" t="s">
        <v>0</v>
      </c>
      <c r="D48" t="s">
        <v>257</v>
      </c>
      <c r="E48" s="4">
        <v>90</v>
      </c>
      <c r="F48">
        <v>630</v>
      </c>
      <c r="G48" s="4">
        <v>56700</v>
      </c>
      <c r="H48">
        <v>5</v>
      </c>
      <c r="I48" t="str">
        <f>IF(Tableau1[[#This Row],[Article interrompu]]=1,"Interrompu",IF(Tableau1[[#This Row],[Quantité en stock]]&lt;Tableau1[[#This Row],[Niveau pour passer une commande]],"Commander","OK"))</f>
        <v>OK</v>
      </c>
      <c r="K48" s="10">
        <v>42483</v>
      </c>
    </row>
    <row r="49" spans="1:11" x14ac:dyDescent="0.25">
      <c r="A49" s="11" t="s">
        <v>215</v>
      </c>
      <c r="B49" s="5" t="s">
        <v>148</v>
      </c>
      <c r="C49" s="5" t="s">
        <v>2</v>
      </c>
      <c r="D49" t="s">
        <v>258</v>
      </c>
      <c r="E49" s="4">
        <v>80</v>
      </c>
      <c r="F49">
        <v>100</v>
      </c>
      <c r="G49" s="4">
        <v>8000</v>
      </c>
      <c r="H49">
        <v>125</v>
      </c>
      <c r="I49" t="str">
        <f>IF(Tableau1[[#This Row],[Article interrompu]]=1,"Interrompu",IF(Tableau1[[#This Row],[Quantité en stock]]&lt;Tableau1[[#This Row],[Niveau pour passer une commande]],"Commander","OK"))</f>
        <v>Commander</v>
      </c>
      <c r="K49" s="10">
        <v>42488</v>
      </c>
    </row>
    <row r="50" spans="1:11" x14ac:dyDescent="0.25">
      <c r="A50" s="11" t="s">
        <v>216</v>
      </c>
      <c r="B50" s="5" t="s">
        <v>89</v>
      </c>
      <c r="C50" s="5" t="s">
        <v>0</v>
      </c>
      <c r="D50" t="s">
        <v>90</v>
      </c>
      <c r="E50" s="4">
        <v>10</v>
      </c>
      <c r="F50">
        <v>670</v>
      </c>
      <c r="G50" s="4">
        <v>6700</v>
      </c>
      <c r="H50">
        <v>105</v>
      </c>
      <c r="I50" t="str">
        <f>IF(Tableau1[[#This Row],[Article interrompu]]=1,"Interrompu",IF(Tableau1[[#This Row],[Quantité en stock]]&lt;Tableau1[[#This Row],[Niveau pour passer une commande]],"Commander","OK"))</f>
        <v>OK</v>
      </c>
      <c r="K50" s="10">
        <v>42493</v>
      </c>
    </row>
    <row r="51" spans="1:11" x14ac:dyDescent="0.25">
      <c r="A51" s="11" t="s">
        <v>127</v>
      </c>
      <c r="B51" s="5" t="s">
        <v>77</v>
      </c>
      <c r="C51" s="5" t="s">
        <v>0</v>
      </c>
      <c r="D51" t="s">
        <v>78</v>
      </c>
      <c r="E51" s="4">
        <v>50</v>
      </c>
      <c r="F51">
        <v>850</v>
      </c>
      <c r="G51" s="4">
        <v>42500</v>
      </c>
      <c r="H51">
        <v>85</v>
      </c>
      <c r="I51" t="str">
        <f>IF(Tableau1[[#This Row],[Article interrompu]]=1,"Interrompu",IF(Tableau1[[#This Row],[Quantité en stock]]&lt;Tableau1[[#This Row],[Niveau pour passer une commande]],"Commander","OK"))</f>
        <v>OK</v>
      </c>
      <c r="K51" s="10">
        <v>42503</v>
      </c>
    </row>
    <row r="52" spans="1:11" x14ac:dyDescent="0.25">
      <c r="A52" s="11" t="s">
        <v>217</v>
      </c>
      <c r="B52" s="5" t="s">
        <v>162</v>
      </c>
      <c r="C52" s="5" t="s">
        <v>16</v>
      </c>
      <c r="D52" t="s">
        <v>259</v>
      </c>
      <c r="E52" s="4">
        <v>10</v>
      </c>
      <c r="F52">
        <v>560</v>
      </c>
      <c r="G52" s="4">
        <v>5600</v>
      </c>
      <c r="H52">
        <v>90</v>
      </c>
      <c r="I52" t="str">
        <f>IF(Tableau1[[#This Row],[Article interrompu]]=1,"Interrompu",IF(Tableau1[[#This Row],[Quantité en stock]]&lt;Tableau1[[#This Row],[Niveau pour passer une commande]],"Commander","OK"))</f>
        <v>OK</v>
      </c>
      <c r="K52" s="10">
        <v>42609</v>
      </c>
    </row>
    <row r="53" spans="1:11" x14ac:dyDescent="0.25">
      <c r="A53" s="11" t="s">
        <v>218</v>
      </c>
      <c r="B53" s="5" t="s">
        <v>153</v>
      </c>
      <c r="C53" s="5" t="s">
        <v>1</v>
      </c>
      <c r="D53" t="s">
        <v>260</v>
      </c>
      <c r="E53" s="4">
        <v>70</v>
      </c>
      <c r="F53">
        <v>570</v>
      </c>
      <c r="G53" s="4">
        <v>39900</v>
      </c>
      <c r="H53">
        <v>140</v>
      </c>
      <c r="I53" t="str">
        <f>IF(Tableau1[[#This Row],[Article interrompu]]=1,"Interrompu",IF(Tableau1[[#This Row],[Quantité en stock]]&lt;Tableau1[[#This Row],[Niveau pour passer une commande]],"Commander","OK"))</f>
        <v>OK</v>
      </c>
      <c r="K53" s="10">
        <v>42673</v>
      </c>
    </row>
    <row r="54" spans="1:11" x14ac:dyDescent="0.25">
      <c r="A54" s="11" t="s">
        <v>219</v>
      </c>
      <c r="B54" s="5" t="s">
        <v>87</v>
      </c>
      <c r="C54" s="5" t="s">
        <v>3</v>
      </c>
      <c r="D54" t="s">
        <v>88</v>
      </c>
      <c r="E54" s="4">
        <v>80</v>
      </c>
      <c r="F54">
        <v>670</v>
      </c>
      <c r="G54" s="4">
        <v>53600</v>
      </c>
      <c r="H54">
        <v>115</v>
      </c>
      <c r="I54" t="str">
        <f>IF(Tableau1[[#This Row],[Article interrompu]]=1,"Interrompu",IF(Tableau1[[#This Row],[Quantité en stock]]&lt;Tableau1[[#This Row],[Niveau pour passer une commande]],"Commander","OK"))</f>
        <v>OK</v>
      </c>
      <c r="K54" s="10">
        <v>42683</v>
      </c>
    </row>
    <row r="55" spans="1:11" x14ac:dyDescent="0.25">
      <c r="A55" s="11" t="s">
        <v>220</v>
      </c>
      <c r="B55" s="5" t="s">
        <v>183</v>
      </c>
      <c r="C55" s="5" t="s">
        <v>3</v>
      </c>
      <c r="D55" t="s">
        <v>261</v>
      </c>
      <c r="E55" s="4">
        <v>80</v>
      </c>
      <c r="F55">
        <v>380</v>
      </c>
      <c r="G55" s="4">
        <v>30400</v>
      </c>
      <c r="H55">
        <v>135</v>
      </c>
      <c r="I55" t="str">
        <f>IF(Tableau1[[#This Row],[Article interrompu]]=1,"Interrompu",IF(Tableau1[[#This Row],[Quantité en stock]]&lt;Tableau1[[#This Row],[Niveau pour passer une commande]],"Commander","OK"))</f>
        <v>OK</v>
      </c>
      <c r="K55" s="10">
        <v>42729</v>
      </c>
    </row>
    <row r="56" spans="1:11" x14ac:dyDescent="0.25">
      <c r="A56" s="11" t="s">
        <v>221</v>
      </c>
      <c r="B56" s="5" t="s">
        <v>179</v>
      </c>
      <c r="C56" s="5" t="s">
        <v>1</v>
      </c>
      <c r="D56" t="s">
        <v>262</v>
      </c>
      <c r="E56" s="4">
        <v>60</v>
      </c>
      <c r="F56">
        <v>470</v>
      </c>
      <c r="G56" s="4">
        <v>28200</v>
      </c>
      <c r="H56">
        <v>120</v>
      </c>
      <c r="I56" t="str">
        <f>IF(Tableau1[[#This Row],[Article interrompu]]=1,"Interrompu",IF(Tableau1[[#This Row],[Quantité en stock]]&lt;Tableau1[[#This Row],[Niveau pour passer une commande]],"Commander","OK"))</f>
        <v>OK</v>
      </c>
      <c r="K56" s="10">
        <v>42763</v>
      </c>
    </row>
    <row r="57" spans="1:11" x14ac:dyDescent="0.25">
      <c r="A57" s="11" t="s">
        <v>128</v>
      </c>
      <c r="B57" s="5" t="s">
        <v>37</v>
      </c>
      <c r="C57" s="5" t="s">
        <v>3</v>
      </c>
      <c r="D57" t="s">
        <v>38</v>
      </c>
      <c r="E57" s="4">
        <v>60</v>
      </c>
      <c r="F57">
        <v>420</v>
      </c>
      <c r="G57" s="4">
        <v>25200</v>
      </c>
      <c r="H57">
        <v>60</v>
      </c>
      <c r="I57" t="str">
        <f>IF(Tableau1[[#This Row],[Article interrompu]]=1,"Interrompu",IF(Tableau1[[#This Row],[Quantité en stock]]&lt;Tableau1[[#This Row],[Niveau pour passer une commande]],"Commander","OK"))</f>
        <v>OK</v>
      </c>
      <c r="K57" s="10">
        <v>42804</v>
      </c>
    </row>
    <row r="58" spans="1:11" x14ac:dyDescent="0.25">
      <c r="A58" s="11" t="s">
        <v>222</v>
      </c>
      <c r="B58" s="5" t="s">
        <v>177</v>
      </c>
      <c r="C58" s="5" t="s">
        <v>16</v>
      </c>
      <c r="D58" t="s">
        <v>263</v>
      </c>
      <c r="E58" s="4">
        <v>30</v>
      </c>
      <c r="F58">
        <v>800</v>
      </c>
      <c r="G58" s="4">
        <v>24000</v>
      </c>
      <c r="H58">
        <v>135</v>
      </c>
      <c r="I58" t="str">
        <f>IF(Tableau1[[#This Row],[Article interrompu]]=1,"Interrompu",IF(Tableau1[[#This Row],[Quantité en stock]]&lt;Tableau1[[#This Row],[Niveau pour passer une commande]],"Commander","OK"))</f>
        <v>OK</v>
      </c>
      <c r="K58" s="10">
        <v>42811</v>
      </c>
    </row>
    <row r="59" spans="1:11" x14ac:dyDescent="0.25">
      <c r="A59" s="11" t="s">
        <v>223</v>
      </c>
      <c r="B59" s="5" t="s">
        <v>157</v>
      </c>
      <c r="C59" s="5" t="s">
        <v>3</v>
      </c>
      <c r="D59" t="s">
        <v>264</v>
      </c>
      <c r="E59" s="4">
        <v>40</v>
      </c>
      <c r="F59">
        <v>860</v>
      </c>
      <c r="G59" s="4">
        <v>34400</v>
      </c>
      <c r="H59">
        <v>25</v>
      </c>
      <c r="I59" t="str">
        <f>IF(Tableau1[[#This Row],[Article interrompu]]=1,"Interrompu",IF(Tableau1[[#This Row],[Quantité en stock]]&lt;Tableau1[[#This Row],[Niveau pour passer une commande]],"Commander","OK"))</f>
        <v>OK</v>
      </c>
      <c r="K59" s="10">
        <v>42839</v>
      </c>
    </row>
    <row r="60" spans="1:11" x14ac:dyDescent="0.25">
      <c r="A60" s="11" t="s">
        <v>224</v>
      </c>
      <c r="B60" s="5" t="s">
        <v>171</v>
      </c>
      <c r="C60" s="5" t="s">
        <v>1</v>
      </c>
      <c r="D60" t="s">
        <v>265</v>
      </c>
      <c r="E60" s="4">
        <v>70</v>
      </c>
      <c r="F60">
        <v>570</v>
      </c>
      <c r="G60" s="4">
        <v>39900</v>
      </c>
      <c r="H60">
        <v>95</v>
      </c>
      <c r="I60" t="str">
        <f>IF(Tableau1[[#This Row],[Article interrompu]]=1,"Interrompu",IF(Tableau1[[#This Row],[Quantité en stock]]&lt;Tableau1[[#This Row],[Niveau pour passer une commande]],"Commander","OK"))</f>
        <v>OK</v>
      </c>
      <c r="K60" s="10">
        <v>42839</v>
      </c>
    </row>
    <row r="61" spans="1:11" x14ac:dyDescent="0.25">
      <c r="A61" s="11" t="s">
        <v>225</v>
      </c>
      <c r="B61" s="5" t="s">
        <v>160</v>
      </c>
      <c r="C61" s="5" t="s">
        <v>3</v>
      </c>
      <c r="D61" t="s">
        <v>266</v>
      </c>
      <c r="E61" s="4">
        <v>90</v>
      </c>
      <c r="F61">
        <v>310</v>
      </c>
      <c r="G61" s="4">
        <v>27900</v>
      </c>
      <c r="H61">
        <v>140</v>
      </c>
      <c r="I61" t="str">
        <f>IF(Tableau1[[#This Row],[Article interrompu]]=1,"Interrompu",IF(Tableau1[[#This Row],[Quantité en stock]]&lt;Tableau1[[#This Row],[Niveau pour passer une commande]],"Commander","OK"))</f>
        <v>OK</v>
      </c>
      <c r="K61" s="10">
        <v>42847</v>
      </c>
    </row>
    <row r="62" spans="1:11" x14ac:dyDescent="0.25">
      <c r="A62" s="11" t="s">
        <v>226</v>
      </c>
      <c r="B62" s="5" t="s">
        <v>166</v>
      </c>
      <c r="C62" s="5" t="s">
        <v>3</v>
      </c>
      <c r="D62" t="s">
        <v>267</v>
      </c>
      <c r="E62" s="4">
        <v>90</v>
      </c>
      <c r="F62">
        <v>630</v>
      </c>
      <c r="G62" s="4">
        <v>56700</v>
      </c>
      <c r="H62">
        <v>35</v>
      </c>
      <c r="I62" t="str">
        <f>IF(Tableau1[[#This Row],[Article interrompu]]=1,"Interrompu",IF(Tableau1[[#This Row],[Quantité en stock]]&lt;Tableau1[[#This Row],[Niveau pour passer une commande]],"Commander","OK"))</f>
        <v>OK</v>
      </c>
      <c r="K62" s="10">
        <v>42873</v>
      </c>
    </row>
    <row r="63" spans="1:11" x14ac:dyDescent="0.25">
      <c r="A63" s="11" t="s">
        <v>129</v>
      </c>
      <c r="B63" s="5" t="s">
        <v>85</v>
      </c>
      <c r="C63" s="5" t="s">
        <v>0</v>
      </c>
      <c r="D63" t="s">
        <v>86</v>
      </c>
      <c r="E63" s="4">
        <v>50</v>
      </c>
      <c r="F63">
        <v>470</v>
      </c>
      <c r="G63" s="4">
        <v>23500</v>
      </c>
      <c r="H63">
        <v>60</v>
      </c>
      <c r="I63" t="str">
        <f>IF(Tableau1[[#This Row],[Article interrompu]]=1,"Interrompu",IF(Tableau1[[#This Row],[Quantité en stock]]&lt;Tableau1[[#This Row],[Niveau pour passer une commande]],"Commander","OK"))</f>
        <v>OK</v>
      </c>
      <c r="K63" s="10">
        <v>42873</v>
      </c>
    </row>
    <row r="64" spans="1:11" x14ac:dyDescent="0.25">
      <c r="A64" s="11" t="s">
        <v>227</v>
      </c>
      <c r="B64" s="5" t="s">
        <v>83</v>
      </c>
      <c r="C64" s="5" t="s">
        <v>2</v>
      </c>
      <c r="D64" t="s">
        <v>84</v>
      </c>
      <c r="E64" s="4">
        <v>50</v>
      </c>
      <c r="F64">
        <v>440</v>
      </c>
      <c r="G64" s="4">
        <v>22000</v>
      </c>
      <c r="H64">
        <v>25</v>
      </c>
      <c r="I64" t="str">
        <f>IF(Tableau1[[#This Row],[Article interrompu]]=1,"Interrompu",IF(Tableau1[[#This Row],[Quantité en stock]]&lt;Tableau1[[#This Row],[Niveau pour passer une commande]],"Commander","OK"))</f>
        <v>OK</v>
      </c>
      <c r="K64" s="10">
        <v>42935</v>
      </c>
    </row>
    <row r="65" spans="1:11" x14ac:dyDescent="0.25">
      <c r="A65" s="11" t="s">
        <v>228</v>
      </c>
      <c r="B65" s="5" t="s">
        <v>25</v>
      </c>
      <c r="C65" s="5" t="s">
        <v>3</v>
      </c>
      <c r="D65" t="s">
        <v>26</v>
      </c>
      <c r="E65" s="4">
        <v>10</v>
      </c>
      <c r="F65">
        <v>100</v>
      </c>
      <c r="G65" s="4">
        <v>1000</v>
      </c>
      <c r="H65">
        <v>140</v>
      </c>
      <c r="I65" t="str">
        <f>IF(Tableau1[[#This Row],[Article interrompu]]=1,"Interrompu",IF(Tableau1[[#This Row],[Quantité en stock]]&lt;Tableau1[[#This Row],[Niveau pour passer une commande]],"Commander","OK"))</f>
        <v>Commander</v>
      </c>
      <c r="K65" s="10">
        <v>43064</v>
      </c>
    </row>
    <row r="66" spans="1:11" x14ac:dyDescent="0.25">
      <c r="A66" s="11" t="s">
        <v>229</v>
      </c>
      <c r="B66" s="5" t="s">
        <v>73</v>
      </c>
      <c r="C66" s="5" t="s">
        <v>3</v>
      </c>
      <c r="D66" t="s">
        <v>74</v>
      </c>
      <c r="E66" s="4">
        <v>90</v>
      </c>
      <c r="F66">
        <v>680</v>
      </c>
      <c r="G66" s="4">
        <v>61200</v>
      </c>
      <c r="H66">
        <v>120</v>
      </c>
      <c r="I66" t="str">
        <f>IF(Tableau1[[#This Row],[Article interrompu]]=1,"Interrompu",IF(Tableau1[[#This Row],[Quantité en stock]]&lt;Tableau1[[#This Row],[Niveau pour passer une commande]],"Commander","OK"))</f>
        <v>OK</v>
      </c>
      <c r="K66" s="10">
        <v>43084</v>
      </c>
    </row>
    <row r="67" spans="1:11" x14ac:dyDescent="0.25">
      <c r="A67" s="11" t="s">
        <v>230</v>
      </c>
      <c r="B67" s="5" t="s">
        <v>181</v>
      </c>
      <c r="C67" s="5" t="s">
        <v>19</v>
      </c>
      <c r="D67" t="s">
        <v>268</v>
      </c>
      <c r="E67" s="4">
        <v>10</v>
      </c>
      <c r="F67">
        <v>500</v>
      </c>
      <c r="G67" s="4">
        <v>5000</v>
      </c>
      <c r="H67">
        <v>30</v>
      </c>
      <c r="I67" t="str">
        <f>IF(Tableau1[[#This Row],[Article interrompu]]=1,"Interrompu",IF(Tableau1[[#This Row],[Quantité en stock]]&lt;Tableau1[[#This Row],[Niveau pour passer une commande]],"Commander","OK"))</f>
        <v>OK</v>
      </c>
      <c r="K67" s="10">
        <v>43102</v>
      </c>
    </row>
    <row r="68" spans="1:11" x14ac:dyDescent="0.25">
      <c r="A68" s="11" t="s">
        <v>130</v>
      </c>
      <c r="B68" s="5" t="s">
        <v>69</v>
      </c>
      <c r="C68" s="5" t="s">
        <v>1</v>
      </c>
      <c r="D68" t="s">
        <v>70</v>
      </c>
      <c r="E68" s="4">
        <v>40</v>
      </c>
      <c r="F68">
        <v>280</v>
      </c>
      <c r="G68" s="4">
        <v>11200</v>
      </c>
      <c r="H68">
        <v>65</v>
      </c>
      <c r="I68" t="str">
        <f>IF(Tableau1[[#This Row],[Article interrompu]]=1,"Interrompu",IF(Tableau1[[#This Row],[Quantité en stock]]&lt;Tableau1[[#This Row],[Niveau pour passer une commande]],"Commander","OK"))</f>
        <v>OK</v>
      </c>
      <c r="K68" s="10">
        <v>43196</v>
      </c>
    </row>
    <row r="69" spans="1:11" x14ac:dyDescent="0.25">
      <c r="A69" s="11" t="s">
        <v>131</v>
      </c>
      <c r="B69" s="5" t="s">
        <v>65</v>
      </c>
      <c r="C69" s="5" t="s">
        <v>3</v>
      </c>
      <c r="D69" t="s">
        <v>66</v>
      </c>
      <c r="E69" s="4">
        <v>60</v>
      </c>
      <c r="F69">
        <v>320</v>
      </c>
      <c r="G69" s="4">
        <v>19200</v>
      </c>
      <c r="H69">
        <v>90</v>
      </c>
      <c r="I69" t="str">
        <f>IF(Tableau1[[#This Row],[Article interrompu]]=1,"Interrompu",IF(Tableau1[[#This Row],[Quantité en stock]]&lt;Tableau1[[#This Row],[Niveau pour passer une commande]],"Commander","OK"))</f>
        <v>OK</v>
      </c>
      <c r="K69" s="10">
        <v>43202</v>
      </c>
    </row>
    <row r="70" spans="1:11" x14ac:dyDescent="0.25">
      <c r="A70" s="11" t="s">
        <v>231</v>
      </c>
      <c r="B70" s="5" t="s">
        <v>180</v>
      </c>
      <c r="C70" s="5" t="s">
        <v>19</v>
      </c>
      <c r="D70" t="s">
        <v>269</v>
      </c>
      <c r="E70" s="4">
        <v>80</v>
      </c>
      <c r="F70">
        <v>830</v>
      </c>
      <c r="G70" s="4">
        <v>66400</v>
      </c>
      <c r="H70">
        <v>90</v>
      </c>
      <c r="I70" t="str">
        <f>IF(Tableau1[[#This Row],[Article interrompu]]=1,"Interrompu",IF(Tableau1[[#This Row],[Quantité en stock]]&lt;Tableau1[[#This Row],[Niveau pour passer une commande]],"Commander","OK"))</f>
        <v>OK</v>
      </c>
      <c r="K70" s="10">
        <v>43331</v>
      </c>
    </row>
    <row r="71" spans="1:11" x14ac:dyDescent="0.25">
      <c r="A71" s="11" t="s">
        <v>232</v>
      </c>
      <c r="B71" s="5" t="s">
        <v>51</v>
      </c>
      <c r="C71" s="5" t="s">
        <v>3</v>
      </c>
      <c r="D71" t="s">
        <v>52</v>
      </c>
      <c r="E71" s="4">
        <v>20</v>
      </c>
      <c r="F71">
        <v>420</v>
      </c>
      <c r="G71" s="4">
        <v>8400</v>
      </c>
      <c r="H71">
        <v>50</v>
      </c>
      <c r="I71" t="str">
        <f>IF(Tableau1[[#This Row],[Article interrompu]]=1,"Interrompu",IF(Tableau1[[#This Row],[Quantité en stock]]&lt;Tableau1[[#This Row],[Niveau pour passer une commande]],"Commander","OK"))</f>
        <v>OK</v>
      </c>
      <c r="K71" s="10">
        <v>43404</v>
      </c>
    </row>
    <row r="72" spans="1:11" x14ac:dyDescent="0.25">
      <c r="A72" s="11" t="s">
        <v>132</v>
      </c>
      <c r="B72" s="5" t="s">
        <v>91</v>
      </c>
      <c r="C72" s="5" t="s">
        <v>2</v>
      </c>
      <c r="D72" t="s">
        <v>92</v>
      </c>
      <c r="E72" s="4">
        <v>60</v>
      </c>
      <c r="F72">
        <v>180</v>
      </c>
      <c r="G72" s="4">
        <v>10800</v>
      </c>
      <c r="H72">
        <v>125</v>
      </c>
      <c r="I72" t="str">
        <f>IF(Tableau1[[#This Row],[Article interrompu]]=1,"Interrompu",IF(Tableau1[[#This Row],[Quantité en stock]]&lt;Tableau1[[#This Row],[Niveau pour passer une commande]],"Commander","OK"))</f>
        <v>OK</v>
      </c>
      <c r="K72" s="10">
        <v>43418</v>
      </c>
    </row>
    <row r="73" spans="1:11" x14ac:dyDescent="0.25">
      <c r="A73" s="11" t="s">
        <v>133</v>
      </c>
      <c r="B73" s="5" t="s">
        <v>93</v>
      </c>
      <c r="C73" s="5" t="s">
        <v>16</v>
      </c>
      <c r="D73" t="s">
        <v>94</v>
      </c>
      <c r="E73" s="4">
        <v>90</v>
      </c>
      <c r="F73">
        <v>220</v>
      </c>
      <c r="G73" s="4">
        <v>19800</v>
      </c>
      <c r="H73">
        <v>45</v>
      </c>
      <c r="I73" t="str">
        <f>IF(Tableau1[[#This Row],[Article interrompu]]=1,"Interrompu",IF(Tableau1[[#This Row],[Quantité en stock]]&lt;Tableau1[[#This Row],[Niveau pour passer une commande]],"Commander","OK"))</f>
        <v>OK</v>
      </c>
      <c r="K73" s="10">
        <v>43428</v>
      </c>
    </row>
    <row r="74" spans="1:11" x14ac:dyDescent="0.25">
      <c r="A74" s="11" t="s">
        <v>233</v>
      </c>
      <c r="B74" s="5" t="s">
        <v>158</v>
      </c>
      <c r="C74" s="5" t="s">
        <v>16</v>
      </c>
      <c r="D74" t="s">
        <v>270</v>
      </c>
      <c r="E74" s="4">
        <v>80</v>
      </c>
      <c r="F74">
        <v>870</v>
      </c>
      <c r="G74" s="4">
        <v>69600</v>
      </c>
      <c r="H74">
        <v>5</v>
      </c>
      <c r="I74" t="str">
        <f>IF(Tableau1[[#This Row],[Article interrompu]]=1,"Interrompu",IF(Tableau1[[#This Row],[Quantité en stock]]&lt;Tableau1[[#This Row],[Niveau pour passer une commande]],"Commander","OK"))</f>
        <v>OK</v>
      </c>
      <c r="K74" s="10">
        <v>43468</v>
      </c>
    </row>
    <row r="75" spans="1:11" x14ac:dyDescent="0.25">
      <c r="A75" s="11" t="s">
        <v>134</v>
      </c>
      <c r="B75" s="5" t="s">
        <v>95</v>
      </c>
      <c r="C75" s="5" t="s">
        <v>16</v>
      </c>
      <c r="D75" t="s">
        <v>96</v>
      </c>
      <c r="E75" s="4">
        <v>30</v>
      </c>
      <c r="F75">
        <v>190</v>
      </c>
      <c r="G75" s="4">
        <v>5700</v>
      </c>
      <c r="H75">
        <v>45</v>
      </c>
      <c r="I75" t="str">
        <f>IF(Tableau1[[#This Row],[Article interrompu]]=1,"Interrompu",IF(Tableau1[[#This Row],[Quantité en stock]]&lt;Tableau1[[#This Row],[Niveau pour passer une commande]],"Commander","OK"))</f>
        <v>OK</v>
      </c>
      <c r="K75" s="10">
        <v>43489</v>
      </c>
    </row>
    <row r="76" spans="1:11" x14ac:dyDescent="0.25">
      <c r="A76" s="11" t="s">
        <v>135</v>
      </c>
      <c r="B76" s="5" t="s">
        <v>49</v>
      </c>
      <c r="C76" s="5" t="s">
        <v>2</v>
      </c>
      <c r="D76" t="s">
        <v>50</v>
      </c>
      <c r="E76" s="4">
        <v>90</v>
      </c>
      <c r="F76">
        <v>600</v>
      </c>
      <c r="G76" s="4">
        <v>54000</v>
      </c>
      <c r="H76">
        <v>145</v>
      </c>
      <c r="I76" t="str">
        <f>IF(Tableau1[[#This Row],[Article interrompu]]=1,"Interrompu",IF(Tableau1[[#This Row],[Quantité en stock]]&lt;Tableau1[[#This Row],[Niveau pour passer une commande]],"Commander","OK"))</f>
        <v>OK</v>
      </c>
      <c r="K76" s="10">
        <v>43519</v>
      </c>
    </row>
    <row r="77" spans="1:11" x14ac:dyDescent="0.25">
      <c r="A77" s="11" t="s">
        <v>234</v>
      </c>
      <c r="B77" s="5" t="s">
        <v>27</v>
      </c>
      <c r="C77" s="5" t="s">
        <v>19</v>
      </c>
      <c r="D77" t="s">
        <v>28</v>
      </c>
      <c r="E77" s="4">
        <v>80</v>
      </c>
      <c r="F77">
        <v>610</v>
      </c>
      <c r="G77" s="4">
        <v>48800</v>
      </c>
      <c r="H77">
        <v>60</v>
      </c>
      <c r="I77" t="str">
        <f>IF(Tableau1[[#This Row],[Article interrompu]]=1,"Interrompu",IF(Tableau1[[#This Row],[Quantité en stock]]&lt;Tableau1[[#This Row],[Niveau pour passer une commande]],"Commander","OK"))</f>
        <v>OK</v>
      </c>
      <c r="K77" s="10">
        <v>43556</v>
      </c>
    </row>
    <row r="78" spans="1:11" x14ac:dyDescent="0.25">
      <c r="A78" s="11" t="s">
        <v>235</v>
      </c>
      <c r="B78" s="5" t="s">
        <v>175</v>
      </c>
      <c r="C78" s="5" t="s">
        <v>2</v>
      </c>
      <c r="D78" t="s">
        <v>271</v>
      </c>
      <c r="E78" s="4">
        <v>60</v>
      </c>
      <c r="F78">
        <v>300</v>
      </c>
      <c r="G78" s="4">
        <v>18000</v>
      </c>
      <c r="H78">
        <v>75</v>
      </c>
      <c r="I78" t="str">
        <f>IF(Tableau1[[#This Row],[Article interrompu]]=1,"Interrompu",IF(Tableau1[[#This Row],[Quantité en stock]]&lt;Tableau1[[#This Row],[Niveau pour passer une commande]],"Commander","OK"))</f>
        <v>OK</v>
      </c>
      <c r="K78" s="10">
        <v>43558</v>
      </c>
    </row>
    <row r="79" spans="1:11" x14ac:dyDescent="0.25">
      <c r="A79" s="11" t="s">
        <v>136</v>
      </c>
      <c r="B79" s="5" t="s">
        <v>99</v>
      </c>
      <c r="C79" s="5" t="s">
        <v>0</v>
      </c>
      <c r="D79" t="s">
        <v>100</v>
      </c>
      <c r="E79" s="4">
        <v>40</v>
      </c>
      <c r="F79">
        <v>220</v>
      </c>
      <c r="G79" s="4">
        <v>8800</v>
      </c>
      <c r="H79">
        <v>30</v>
      </c>
      <c r="I79" t="str">
        <f>IF(Tableau1[[#This Row],[Article interrompu]]=1,"Interrompu",IF(Tableau1[[#This Row],[Quantité en stock]]&lt;Tableau1[[#This Row],[Niveau pour passer une commande]],"Commander","OK"))</f>
        <v>OK</v>
      </c>
      <c r="K79" s="10">
        <v>43587</v>
      </c>
    </row>
    <row r="80" spans="1:11" x14ac:dyDescent="0.25">
      <c r="A80" s="11" t="s">
        <v>137</v>
      </c>
      <c r="B80" s="5" t="s">
        <v>101</v>
      </c>
      <c r="C80" s="5" t="s">
        <v>16</v>
      </c>
      <c r="D80" t="s">
        <v>102</v>
      </c>
      <c r="E80" s="4">
        <v>40</v>
      </c>
      <c r="F80">
        <v>350</v>
      </c>
      <c r="G80" s="4">
        <v>14000</v>
      </c>
      <c r="H80">
        <v>5</v>
      </c>
      <c r="I80" t="str">
        <f>IF(Tableau1[[#This Row],[Article interrompu]]=1,"Interrompu",IF(Tableau1[[#This Row],[Quantité en stock]]&lt;Tableau1[[#This Row],[Niveau pour passer une commande]],"Commander","OK"))</f>
        <v>OK</v>
      </c>
      <c r="K80" s="10">
        <v>43588</v>
      </c>
    </row>
    <row r="81" spans="1:11" x14ac:dyDescent="0.25">
      <c r="A81" s="11" t="s">
        <v>138</v>
      </c>
      <c r="B81" s="5" t="s">
        <v>75</v>
      </c>
      <c r="C81" s="5" t="s">
        <v>3</v>
      </c>
      <c r="D81" t="s">
        <v>76</v>
      </c>
      <c r="E81" s="4">
        <v>60</v>
      </c>
      <c r="F81">
        <v>510</v>
      </c>
      <c r="G81" s="4">
        <v>30600</v>
      </c>
      <c r="H81">
        <v>145</v>
      </c>
      <c r="I81" t="str">
        <f>IF(Tableau1[[#This Row],[Article interrompu]]=1,"Interrompu",IF(Tableau1[[#This Row],[Quantité en stock]]&lt;Tableau1[[#This Row],[Niveau pour passer une commande]],"Commander","OK"))</f>
        <v>OK</v>
      </c>
      <c r="K81" s="10">
        <v>43659</v>
      </c>
    </row>
    <row r="82" spans="1:11" x14ac:dyDescent="0.25">
      <c r="A82" s="11" t="s">
        <v>139</v>
      </c>
      <c r="B82" s="5" t="s">
        <v>79</v>
      </c>
      <c r="C82" s="5" t="s">
        <v>0</v>
      </c>
      <c r="D82" t="s">
        <v>80</v>
      </c>
      <c r="E82" s="4">
        <v>30</v>
      </c>
      <c r="F82">
        <v>150</v>
      </c>
      <c r="G82" s="4">
        <v>4500</v>
      </c>
      <c r="H82">
        <v>35</v>
      </c>
      <c r="I82" t="str">
        <f>IF(Tableau1[[#This Row],[Article interrompu]]=1,"Interrompu",IF(Tableau1[[#This Row],[Quantité en stock]]&lt;Tableau1[[#This Row],[Niveau pour passer une commande]],"Commander","OK"))</f>
        <v>OK</v>
      </c>
      <c r="K82" s="10">
        <v>43697</v>
      </c>
    </row>
    <row r="83" spans="1:11" x14ac:dyDescent="0.25">
      <c r="A83" s="11" t="s">
        <v>140</v>
      </c>
      <c r="B83" s="5" t="s">
        <v>15</v>
      </c>
      <c r="C83" s="5" t="s">
        <v>2</v>
      </c>
      <c r="D83" t="s">
        <v>17</v>
      </c>
      <c r="E83" s="4">
        <v>90</v>
      </c>
      <c r="F83">
        <v>850</v>
      </c>
      <c r="G83" s="4">
        <v>76500</v>
      </c>
      <c r="H83">
        <v>55</v>
      </c>
      <c r="I83" t="str">
        <f>IF(Tableau1[[#This Row],[Article interrompu]]=1,"Interrompu",IF(Tableau1[[#This Row],[Quantité en stock]]&lt;Tableau1[[#This Row],[Niveau pour passer une commande]],"Commander","OK"))</f>
        <v>OK</v>
      </c>
      <c r="K83" s="10">
        <v>43742</v>
      </c>
    </row>
    <row r="84" spans="1:11" x14ac:dyDescent="0.25">
      <c r="A84" s="11" t="s">
        <v>141</v>
      </c>
      <c r="B84" s="5" t="s">
        <v>97</v>
      </c>
      <c r="C84" s="5" t="s">
        <v>1</v>
      </c>
      <c r="D84" t="s">
        <v>98</v>
      </c>
      <c r="E84" s="4">
        <v>60</v>
      </c>
      <c r="F84">
        <v>800</v>
      </c>
      <c r="G84" s="4">
        <v>48000</v>
      </c>
      <c r="H84">
        <v>95</v>
      </c>
      <c r="I84" t="str">
        <f>IF(Tableau1[[#This Row],[Article interrompu]]=1,"Interrompu",IF(Tableau1[[#This Row],[Quantité en stock]]&lt;Tableau1[[#This Row],[Niveau pour passer une commande]],"Commander","OK"))</f>
        <v>OK</v>
      </c>
      <c r="K84" s="10">
        <v>43753</v>
      </c>
    </row>
    <row r="85" spans="1:11" x14ac:dyDescent="0.25">
      <c r="A85" s="11" t="s">
        <v>142</v>
      </c>
      <c r="B85" s="5" t="s">
        <v>167</v>
      </c>
      <c r="C85" s="5" t="s">
        <v>19</v>
      </c>
      <c r="D85" t="s">
        <v>272</v>
      </c>
      <c r="E85" s="4">
        <v>60</v>
      </c>
      <c r="F85">
        <v>470</v>
      </c>
      <c r="G85" s="4">
        <v>28200</v>
      </c>
      <c r="H85">
        <v>25</v>
      </c>
      <c r="I85" t="str">
        <f>IF(Tableau1[[#This Row],[Article interrompu]]=1,"Interrompu",IF(Tableau1[[#This Row],[Quantité en stock]]&lt;Tableau1[[#This Row],[Niveau pour passer une commande]],"Commander","OK"))</f>
        <v>OK</v>
      </c>
      <c r="K85" s="10">
        <v>43770</v>
      </c>
    </row>
    <row r="86" spans="1:11" x14ac:dyDescent="0.25">
      <c r="A86" s="11" t="s">
        <v>143</v>
      </c>
      <c r="B86" s="5" t="s">
        <v>178</v>
      </c>
      <c r="C86" s="5" t="s">
        <v>19</v>
      </c>
      <c r="D86" t="s">
        <v>273</v>
      </c>
      <c r="E86" s="4">
        <v>60</v>
      </c>
      <c r="F86">
        <v>580</v>
      </c>
      <c r="G86" s="4">
        <v>34800</v>
      </c>
      <c r="H86">
        <v>55</v>
      </c>
      <c r="I86" t="str">
        <f>IF(Tableau1[[#This Row],[Article interrompu]]=1,"Interrompu",IF(Tableau1[[#This Row],[Quantité en stock]]&lt;Tableau1[[#This Row],[Niveau pour passer une commande]],"Commander","OK"))</f>
        <v>OK</v>
      </c>
      <c r="K86" s="10">
        <v>43794</v>
      </c>
    </row>
    <row r="87" spans="1:11" x14ac:dyDescent="0.25">
      <c r="A87" s="11" t="s">
        <v>144</v>
      </c>
      <c r="B87" s="5" t="s">
        <v>161</v>
      </c>
      <c r="C87" s="5" t="s">
        <v>0</v>
      </c>
      <c r="D87" t="s">
        <v>274</v>
      </c>
      <c r="E87" s="4">
        <v>80</v>
      </c>
      <c r="F87">
        <v>360</v>
      </c>
      <c r="G87" s="4">
        <v>28800</v>
      </c>
      <c r="H87">
        <v>130</v>
      </c>
      <c r="I87" t="str">
        <f>IF(Tableau1[[#This Row],[Article interrompu]]=1,"Interrompu",IF(Tableau1[[#This Row],[Quantité en stock]]&lt;Tableau1[[#This Row],[Niveau pour passer une commande]],"Commander","OK"))</f>
        <v>OK</v>
      </c>
      <c r="K87" s="10">
        <v>43796</v>
      </c>
    </row>
    <row r="88" spans="1:11" x14ac:dyDescent="0.25">
      <c r="A88" s="11" t="s">
        <v>145</v>
      </c>
      <c r="B88" s="5" t="s">
        <v>149</v>
      </c>
      <c r="C88" s="5" t="s">
        <v>0</v>
      </c>
      <c r="D88" t="s">
        <v>275</v>
      </c>
      <c r="E88" s="4">
        <v>50</v>
      </c>
      <c r="F88">
        <v>400</v>
      </c>
      <c r="G88" s="4">
        <v>20000</v>
      </c>
      <c r="H88">
        <v>25</v>
      </c>
      <c r="I88" t="str">
        <f>IF(Tableau1[[#This Row],[Article interrompu]]=1,"Interrompu",IF(Tableau1[[#This Row],[Quantité en stock]]&lt;Tableau1[[#This Row],[Niveau pour passer une commande]],"Commander","OK"))</f>
        <v>OK</v>
      </c>
      <c r="K88" s="10">
        <v>43876</v>
      </c>
    </row>
    <row r="89" spans="1:11" x14ac:dyDescent="0.25">
      <c r="A89" s="11" t="s">
        <v>146</v>
      </c>
      <c r="B89" s="5" t="s">
        <v>188</v>
      </c>
      <c r="C89" s="5" t="s">
        <v>0</v>
      </c>
      <c r="D89" t="s">
        <v>276</v>
      </c>
      <c r="E89" s="4">
        <v>30</v>
      </c>
      <c r="F89">
        <v>620</v>
      </c>
      <c r="G89" s="4">
        <v>18600</v>
      </c>
      <c r="H89">
        <v>80</v>
      </c>
      <c r="I89" t="str">
        <f>IF(Tableau1[[#This Row],[Article interrompu]]=1,"Interrompu",IF(Tableau1[[#This Row],[Quantité en stock]]&lt;Tableau1[[#This Row],[Niveau pour passer une commande]],"Commander","OK"))</f>
        <v>OK</v>
      </c>
      <c r="K89" s="10">
        <v>43994</v>
      </c>
    </row>
    <row r="90" spans="1:11" x14ac:dyDescent="0.25">
      <c r="A90" s="11" t="s">
        <v>147</v>
      </c>
      <c r="B90" s="5" t="s">
        <v>105</v>
      </c>
      <c r="C90" s="5" t="s">
        <v>3</v>
      </c>
      <c r="D90" t="s">
        <v>106</v>
      </c>
      <c r="E90" s="4">
        <v>40</v>
      </c>
      <c r="F90">
        <v>450</v>
      </c>
      <c r="G90" s="4">
        <v>18000</v>
      </c>
      <c r="H90">
        <v>60</v>
      </c>
      <c r="I90" t="str">
        <f>IF(Tableau1[[#This Row],[Article interrompu]]=1,"Interrompu",IF(Tableau1[[#This Row],[Quantité en stock]]&lt;Tableau1[[#This Row],[Niveau pour passer une commande]],"Commander","OK"))</f>
        <v>OK</v>
      </c>
      <c r="K90" s="10">
        <v>44019</v>
      </c>
    </row>
  </sheetData>
  <mergeCells count="1">
    <mergeCell ref="A1:D2"/>
  </mergeCells>
  <phoneticPr fontId="3" type="noConversion"/>
  <conditionalFormatting sqref="A4:K90">
    <cfRule type="expression" dxfId="3" priority="1">
      <formula>$I4="Interrompu"</formula>
    </cfRule>
    <cfRule type="expression" dxfId="2" priority="2">
      <formula>$I4="Commander"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10"/>
  <sheetViews>
    <sheetView workbookViewId="0">
      <selection activeCell="C15" sqref="C15"/>
    </sheetView>
  </sheetViews>
  <sheetFormatPr baseColWidth="10" defaultRowHeight="15.75" x14ac:dyDescent="0.25"/>
  <cols>
    <col min="1" max="1" width="14.125" customWidth="1"/>
    <col min="2" max="2" width="19.25" customWidth="1"/>
    <col min="3" max="3" width="15.5" customWidth="1"/>
    <col min="4" max="4" width="22.625" customWidth="1"/>
    <col min="5" max="5" width="22.25" customWidth="1"/>
    <col min="6" max="6" width="16.25" customWidth="1"/>
  </cols>
  <sheetData>
    <row r="1" spans="1:6" x14ac:dyDescent="0.25">
      <c r="A1" s="18" t="s">
        <v>288</v>
      </c>
      <c r="B1" s="18"/>
      <c r="C1" s="18"/>
      <c r="D1" s="18"/>
    </row>
    <row r="2" spans="1:6" x14ac:dyDescent="0.25">
      <c r="A2" s="18"/>
      <c r="B2" s="18"/>
      <c r="C2" s="18"/>
      <c r="D2" s="18"/>
    </row>
    <row r="4" spans="1:6" ht="28.5" customHeight="1" x14ac:dyDescent="0.25">
      <c r="A4" s="12" t="s">
        <v>7</v>
      </c>
      <c r="B4" s="12" t="s">
        <v>277</v>
      </c>
      <c r="C4" s="13" t="s">
        <v>278</v>
      </c>
      <c r="D4" s="13" t="s">
        <v>280</v>
      </c>
      <c r="E4" s="12" t="s">
        <v>281</v>
      </c>
      <c r="F4" s="13" t="s">
        <v>279</v>
      </c>
    </row>
    <row r="5" spans="1:6" x14ac:dyDescent="0.25">
      <c r="A5" s="14" t="s">
        <v>2</v>
      </c>
      <c r="B5" s="15" t="s">
        <v>291</v>
      </c>
      <c r="C5" s="15" t="s">
        <v>282</v>
      </c>
      <c r="D5" s="15" t="s">
        <v>292</v>
      </c>
      <c r="E5" s="15" t="s">
        <v>293</v>
      </c>
      <c r="F5" s="15" t="s">
        <v>294</v>
      </c>
    </row>
    <row r="6" spans="1:6" x14ac:dyDescent="0.25">
      <c r="A6" s="14" t="s">
        <v>1</v>
      </c>
      <c r="B6" s="15" t="s">
        <v>295</v>
      </c>
      <c r="C6" s="15" t="s">
        <v>283</v>
      </c>
      <c r="D6" s="15" t="s">
        <v>296</v>
      </c>
      <c r="E6" s="15" t="s">
        <v>297</v>
      </c>
      <c r="F6" s="15" t="s">
        <v>298</v>
      </c>
    </row>
    <row r="7" spans="1:6" x14ac:dyDescent="0.25">
      <c r="A7" s="14" t="s">
        <v>0</v>
      </c>
      <c r="B7" s="15" t="s">
        <v>299</v>
      </c>
      <c r="C7" s="15" t="s">
        <v>284</v>
      </c>
      <c r="D7" s="15" t="s">
        <v>300</v>
      </c>
      <c r="E7" s="15" t="s">
        <v>301</v>
      </c>
      <c r="F7" s="15" t="s">
        <v>302</v>
      </c>
    </row>
    <row r="8" spans="1:6" x14ac:dyDescent="0.25">
      <c r="A8" s="14" t="s">
        <v>3</v>
      </c>
      <c r="B8" s="15" t="s">
        <v>303</v>
      </c>
      <c r="C8" s="15" t="s">
        <v>285</v>
      </c>
      <c r="D8" s="15" t="s">
        <v>304</v>
      </c>
      <c r="E8" s="15" t="s">
        <v>305</v>
      </c>
      <c r="F8" s="15" t="s">
        <v>306</v>
      </c>
    </row>
    <row r="9" spans="1:6" x14ac:dyDescent="0.25">
      <c r="A9" s="14" t="s">
        <v>19</v>
      </c>
      <c r="B9" s="15" t="s">
        <v>307</v>
      </c>
      <c r="C9" s="15" t="s">
        <v>286</v>
      </c>
      <c r="D9" s="15" t="s">
        <v>308</v>
      </c>
      <c r="E9" s="15" t="s">
        <v>309</v>
      </c>
      <c r="F9" s="15" t="s">
        <v>310</v>
      </c>
    </row>
    <row r="10" spans="1:6" x14ac:dyDescent="0.25">
      <c r="A10" s="14" t="s">
        <v>16</v>
      </c>
      <c r="B10" s="15" t="s">
        <v>311</v>
      </c>
      <c r="C10" s="15" t="s">
        <v>287</v>
      </c>
      <c r="D10" s="15" t="s">
        <v>312</v>
      </c>
      <c r="E10" s="15" t="s">
        <v>313</v>
      </c>
      <c r="F10" s="15" t="s">
        <v>314</v>
      </c>
    </row>
  </sheetData>
  <sortState ref="A5:F10">
    <sortCondition ref="A5:A10"/>
  </sortState>
  <mergeCells count="1">
    <mergeCell ref="A1:D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F7"/>
  <sheetViews>
    <sheetView zoomScale="160" zoomScaleNormal="160" workbookViewId="0">
      <selection activeCell="A5" sqref="A5"/>
    </sheetView>
  </sheetViews>
  <sheetFormatPr baseColWidth="10" defaultRowHeight="15.75" x14ac:dyDescent="0.25"/>
  <cols>
    <col min="3" max="3" width="19" customWidth="1"/>
    <col min="4" max="4" width="12.625" customWidth="1"/>
    <col min="5" max="5" width="16.5" customWidth="1"/>
  </cols>
  <sheetData>
    <row r="1" spans="1:6" x14ac:dyDescent="0.25">
      <c r="A1" t="s">
        <v>107</v>
      </c>
    </row>
    <row r="3" spans="1:6" ht="16.5" thickBot="1" x14ac:dyDescent="0.3"/>
    <row r="4" spans="1:6" ht="30" customHeight="1" thickBot="1" x14ac:dyDescent="0.3">
      <c r="A4" s="6" t="s">
        <v>5</v>
      </c>
      <c r="B4" s="6" t="s">
        <v>6</v>
      </c>
      <c r="C4" s="6" t="s">
        <v>8</v>
      </c>
      <c r="D4" s="6" t="s">
        <v>7</v>
      </c>
      <c r="E4" s="13" t="s">
        <v>280</v>
      </c>
      <c r="F4" s="12" t="s">
        <v>281</v>
      </c>
    </row>
    <row r="5" spans="1:6" ht="16.5" thickBot="1" x14ac:dyDescent="0.3">
      <c r="A5" s="16" t="s">
        <v>194</v>
      </c>
      <c r="B5" s="7"/>
      <c r="C5" s="7"/>
      <c r="D5" s="7"/>
      <c r="E5" s="7"/>
      <c r="F5" s="7"/>
    </row>
    <row r="7" spans="1:6" x14ac:dyDescent="0.25">
      <c r="A7" t="s">
        <v>289</v>
      </c>
    </row>
  </sheetData>
  <conditionalFormatting sqref="A5">
    <cfRule type="expression" dxfId="1" priority="1">
      <formula>$J5=1</formula>
    </cfRule>
    <cfRule type="expression" dxfId="0" priority="2">
      <formula>$F5&lt;$H5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Fournisseurs</vt:lpstr>
      <vt:lpstr>Recherche par numéro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Robert</cp:lastModifiedBy>
  <dcterms:created xsi:type="dcterms:W3CDTF">2016-02-25T02:48:22Z</dcterms:created>
  <dcterms:modified xsi:type="dcterms:W3CDTF">2022-05-25T17:01:29Z</dcterms:modified>
</cp:coreProperties>
</file>