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D3C7C244-43A3-4CA2-9231-12B05AD21BEA}" xr6:coauthVersionLast="36" xr6:coauthVersionMax="47" xr10:uidLastSave="{00000000-0000-0000-0000-000000000000}"/>
  <bookViews>
    <workbookView xWindow="-120" yWindow="-120" windowWidth="29040" windowHeight="15840" activeTab="3" xr2:uid="{E225CED8-9EC4-4F6D-840A-3E1A6DCF2AD8}"/>
  </bookViews>
  <sheets>
    <sheet name="recopie" sheetId="5" r:id="rId1"/>
    <sheet name="Formulaire" sheetId="1" r:id="rId2"/>
    <sheet name="Listing" sheetId="3" r:id="rId3"/>
    <sheet name="Commande" sheetId="6" r:id="rId4"/>
  </sheets>
  <definedNames>
    <definedName name="_xlnm._FilterDatabase" localSheetId="2" hidden="1">Listing!$A$1:$J$35</definedName>
    <definedName name="formulaire" localSheetId="3">Commande!$A$1:$F$41</definedName>
    <definedName name="formulaire">Formulaire!$A$1:$F$41</definedName>
    <definedName name="invoice">recopie!$A$1:$F$49</definedName>
    <definedName name="Machine" localSheetId="0">#REF!</definedName>
    <definedName name="Machine">#REF!</definedName>
    <definedName name="tableau_mail" localSheetId="3">Commande!$A$1:$F$41</definedName>
    <definedName name="tableau_mail">Formulaire!$A$1:$F$41</definedName>
    <definedName name="_xlnm.Print_Area" localSheetId="3">Commande!$A$1:$F$33</definedName>
    <definedName name="_xlnm.Print_Area" localSheetId="1">Formulaire!$A$1:$F$33</definedName>
    <definedName name="_xlnm.Print_Area" localSheetId="0">recopie!$A$1:$F$33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" i="3" l="1"/>
  <c r="B28" i="6"/>
  <c r="E28" i="6"/>
  <c r="E26" i="6"/>
  <c r="B26" i="6"/>
  <c r="E24" i="6"/>
  <c r="B24" i="6"/>
  <c r="E21" i="6"/>
  <c r="B21" i="6"/>
  <c r="E16" i="6"/>
  <c r="B18" i="6"/>
  <c r="B14" i="6"/>
  <c r="B10" i="6"/>
  <c r="B12" i="6"/>
  <c r="E10" i="6"/>
  <c r="E8" i="6"/>
  <c r="B8" i="6"/>
  <c r="E6" i="6"/>
  <c r="AA1" i="3"/>
  <c r="B4" i="1" l="1"/>
</calcChain>
</file>

<file path=xl/sharedStrings.xml><?xml version="1.0" encoding="utf-8"?>
<sst xmlns="http://schemas.openxmlformats.org/spreadsheetml/2006/main" count="220" uniqueCount="85">
  <si>
    <t xml:space="preserve">date de demande: </t>
  </si>
  <si>
    <t>demandeur:</t>
  </si>
  <si>
    <t>Machine:</t>
  </si>
  <si>
    <t>N°de demande</t>
  </si>
  <si>
    <t xml:space="preserve">N°de demande </t>
  </si>
  <si>
    <t>Machine</t>
  </si>
  <si>
    <t>DATE</t>
  </si>
  <si>
    <t>Pour une nouvelle demande:</t>
  </si>
  <si>
    <t>1)  Cliquer sur nouveau</t>
  </si>
  <si>
    <t>2)  Saisir les champs nécessaires</t>
  </si>
  <si>
    <t>3)  Cliquer sur Sauvegarder</t>
  </si>
  <si>
    <t>4)  Cliquer ensuite sur envoi Email pour générer un mail</t>
  </si>
  <si>
    <t>hjkmhkm</t>
  </si>
  <si>
    <t>hjhjkm</t>
  </si>
  <si>
    <t>hjhjkhkm</t>
  </si>
  <si>
    <t>Ne pas oublier d'activer les macros avant de commencer la saisie</t>
  </si>
  <si>
    <t>Date de livraison</t>
  </si>
  <si>
    <t>Produit</t>
  </si>
  <si>
    <t>Bon de commande N°</t>
  </si>
  <si>
    <t>Demande de devis de forme</t>
  </si>
  <si>
    <t>Carton</t>
  </si>
  <si>
    <t>Référence de la forme</t>
  </si>
  <si>
    <t>Ejection supérieure</t>
  </si>
  <si>
    <t>Séparateur supérieur</t>
  </si>
  <si>
    <t>Type de forme:</t>
  </si>
  <si>
    <t>Nbre de poses</t>
  </si>
  <si>
    <t>Dimension de la feuille</t>
  </si>
  <si>
    <t>Client</t>
  </si>
  <si>
    <t>MaJ du fichier</t>
  </si>
  <si>
    <t>Contre partie</t>
  </si>
  <si>
    <t>Type séparateur</t>
  </si>
  <si>
    <t>Boite de filets</t>
  </si>
  <si>
    <t>Ejection inférieure</t>
  </si>
  <si>
    <t>Séparateur inférieur</t>
  </si>
  <si>
    <t>Commande de forme</t>
  </si>
  <si>
    <t>Demandeur</t>
  </si>
  <si>
    <t>Dimension</t>
  </si>
  <si>
    <t>N° Forme</t>
  </si>
  <si>
    <t>Nbre poses</t>
  </si>
  <si>
    <t>N° BdC</t>
  </si>
  <si>
    <t>Date livraison</t>
  </si>
  <si>
    <t>MaJ Fichier</t>
  </si>
  <si>
    <t>Type forme</t>
  </si>
  <si>
    <t>CP</t>
  </si>
  <si>
    <t>Ejct sup</t>
  </si>
  <si>
    <t>Ejec inf</t>
  </si>
  <si>
    <t>Sepa sup</t>
  </si>
  <si>
    <t>Sepa inf</t>
  </si>
  <si>
    <t>Boite filets</t>
  </si>
  <si>
    <t>Type sepa</t>
  </si>
  <si>
    <t>ML</t>
  </si>
  <si>
    <t>INB</t>
  </si>
  <si>
    <t>142CER</t>
  </si>
  <si>
    <t>1020x790</t>
  </si>
  <si>
    <t>A9999</t>
  </si>
  <si>
    <t xml:space="preserve">test </t>
  </si>
  <si>
    <t>blanc</t>
  </si>
  <si>
    <t>Oui</t>
  </si>
  <si>
    <t>Forme bois</t>
  </si>
  <si>
    <t>Pertinax</t>
  </si>
  <si>
    <t>Lourd</t>
  </si>
  <si>
    <t>ml</t>
  </si>
  <si>
    <t>102CER</t>
  </si>
  <si>
    <t>Non</t>
  </si>
  <si>
    <t>Ne pas remplir le numéro de demande de devis et la date du jour (Cellules grises)</t>
  </si>
  <si>
    <t>lmlmlm</t>
  </si>
  <si>
    <t>A1234</t>
  </si>
  <si>
    <t>1021*235</t>
  </si>
  <si>
    <t>1022*145</t>
  </si>
  <si>
    <t>A2345</t>
  </si>
  <si>
    <t>rouge</t>
  </si>
  <si>
    <t>FB</t>
  </si>
  <si>
    <t>PG</t>
  </si>
  <si>
    <t>Plaque</t>
  </si>
  <si>
    <t>N</t>
  </si>
  <si>
    <t>Leger</t>
  </si>
  <si>
    <t>Formiste</t>
  </si>
  <si>
    <t>Prix de la commande</t>
  </si>
  <si>
    <t>Prix</t>
  </si>
  <si>
    <t>Michel</t>
  </si>
  <si>
    <t>NES100</t>
  </si>
  <si>
    <t>1265*564</t>
  </si>
  <si>
    <t>A9632</t>
  </si>
  <si>
    <t>Packs</t>
  </si>
  <si>
    <t>AK420g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</si>
</sst>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rgb="FF339966"/>
      <name val="Calibri"/>
      <family val="2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2CC69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0" fillId="0" borderId="1" xfId="0" applyBorder="1"/>
    <xf numFmtId="0" fontId="3" fillId="0" borderId="0" xfId="1" applyBorder="1" applyAlignment="1">
      <alignment vertical="top" wrapText="1"/>
    </xf>
    <xf numFmtId="0" fontId="0" fillId="0" borderId="0" xfId="0" applyBorder="1"/>
    <xf numFmtId="0" fontId="0" fillId="2" borderId="0" xfId="0" applyFill="1"/>
    <xf numFmtId="0" fontId="4" fillId="0" borderId="0" xfId="0" applyFont="1" applyBorder="1" applyAlignment="1">
      <alignment vertical="top"/>
    </xf>
    <xf numFmtId="0" fontId="0" fillId="0" borderId="0" xfId="0" applyFill="1"/>
    <xf numFmtId="14" fontId="0" fillId="2" borderId="0" xfId="0" applyNumberFormat="1" applyFill="1"/>
    <xf numFmtId="14" fontId="0" fillId="0" borderId="0" xfId="0" applyNumberFormat="1" applyFill="1"/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9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0" fillId="0" borderId="9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9" xfId="0" applyBorder="1" applyAlignment="1"/>
    <xf numFmtId="0" fontId="0" fillId="0" borderId="0" xfId="0" applyBorder="1" applyAlignment="1"/>
    <xf numFmtId="0" fontId="3" fillId="0" borderId="9" xfId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6" fillId="0" borderId="0" xfId="0" applyFont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horizontal="right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0" xfId="0" applyFill="1" applyBorder="1"/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vertical="top"/>
    </xf>
    <xf numFmtId="0" fontId="4" fillId="0" borderId="4" xfId="0" applyFont="1" applyBorder="1" applyAlignment="1" applyProtection="1">
      <alignment vertical="top"/>
    </xf>
    <xf numFmtId="0" fontId="1" fillId="0" borderId="0" xfId="0" applyFont="1" applyBorder="1" applyAlignment="1" applyProtection="1">
      <alignment vertical="top"/>
    </xf>
    <xf numFmtId="0" fontId="0" fillId="0" borderId="0" xfId="0" applyProtection="1"/>
    <xf numFmtId="0" fontId="4" fillId="0" borderId="9" xfId="0" applyFont="1" applyBorder="1" applyAlignment="1" applyProtection="1">
      <alignment vertical="top"/>
    </xf>
    <xf numFmtId="0" fontId="4" fillId="0" borderId="8" xfId="0" applyFont="1" applyBorder="1" applyAlignment="1" applyProtection="1">
      <alignment vertical="top"/>
    </xf>
    <xf numFmtId="0" fontId="0" fillId="0" borderId="9" xfId="0" applyBorder="1" applyProtection="1"/>
    <xf numFmtId="0" fontId="0" fillId="0" borderId="0" xfId="0" applyBorder="1" applyProtection="1"/>
    <xf numFmtId="0" fontId="0" fillId="0" borderId="8" xfId="0" applyBorder="1" applyProtection="1"/>
    <xf numFmtId="14" fontId="0" fillId="5" borderId="1" xfId="0" applyNumberForma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/>
    </xf>
    <xf numFmtId="0" fontId="0" fillId="4" borderId="1" xfId="0" applyFill="1" applyBorder="1" applyAlignment="1" applyProtection="1">
      <alignment horizontal="center"/>
    </xf>
    <xf numFmtId="0" fontId="0" fillId="0" borderId="9" xfId="0" applyBorder="1" applyAlignment="1" applyProtection="1">
      <alignment horizontal="center" vertical="center"/>
    </xf>
    <xf numFmtId="0" fontId="0" fillId="0" borderId="1" xfId="0" applyBorder="1" applyProtection="1"/>
    <xf numFmtId="0" fontId="0" fillId="0" borderId="0" xfId="0" applyBorder="1" applyAlignment="1" applyProtection="1">
      <alignment horizontal="right"/>
    </xf>
    <xf numFmtId="0" fontId="6" fillId="0" borderId="0" xfId="0" applyFont="1" applyProtection="1"/>
    <xf numFmtId="0" fontId="0" fillId="0" borderId="0" xfId="0" applyFill="1" applyProtection="1"/>
    <xf numFmtId="0" fontId="0" fillId="0" borderId="9" xfId="0" applyBorder="1" applyAlignment="1" applyProtection="1">
      <alignment horizontal="center"/>
    </xf>
    <xf numFmtId="0" fontId="0" fillId="0" borderId="9" xfId="0" applyBorder="1" applyAlignment="1" applyProtection="1">
      <alignment horizontal="right" vertical="center"/>
    </xf>
    <xf numFmtId="0" fontId="0" fillId="0" borderId="5" xfId="0" applyBorder="1" applyProtection="1"/>
    <xf numFmtId="0" fontId="0" fillId="0" borderId="6" xfId="0" applyBorder="1" applyProtection="1"/>
    <xf numFmtId="0" fontId="0" fillId="0" borderId="7" xfId="0" applyBorder="1" applyProtection="1"/>
    <xf numFmtId="0" fontId="2" fillId="0" borderId="2" xfId="0" applyFont="1" applyBorder="1" applyAlignment="1" applyProtection="1"/>
    <xf numFmtId="0" fontId="2" fillId="0" borderId="3" xfId="0" applyFont="1" applyBorder="1" applyAlignment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0" xfId="0" applyBorder="1" applyAlignment="1" applyProtection="1">
      <alignment vertical="top" wrapText="1"/>
    </xf>
    <xf numFmtId="0" fontId="0" fillId="0" borderId="8" xfId="0" applyBorder="1" applyAlignment="1" applyProtection="1">
      <alignment vertical="top" wrapText="1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0" borderId="9" xfId="0" applyBorder="1" applyAlignment="1" applyProtection="1">
      <alignment vertical="top" wrapText="1"/>
    </xf>
    <xf numFmtId="0" fontId="0" fillId="0" borderId="9" xfId="0" applyBorder="1" applyAlignment="1" applyProtection="1">
      <alignment horizontal="right"/>
    </xf>
    <xf numFmtId="0" fontId="0" fillId="0" borderId="5" xfId="0" applyBorder="1" applyAlignment="1" applyProtection="1">
      <alignment vertical="top" wrapText="1"/>
    </xf>
    <xf numFmtId="0" fontId="0" fillId="0" borderId="6" xfId="0" applyBorder="1" applyAlignment="1" applyProtection="1">
      <alignment vertical="top" wrapText="1"/>
    </xf>
    <xf numFmtId="0" fontId="0" fillId="0" borderId="7" xfId="0" applyBorder="1" applyAlignment="1" applyProtection="1">
      <alignment vertical="top" wrapText="1"/>
    </xf>
    <xf numFmtId="0" fontId="0" fillId="0" borderId="2" xfId="0" applyBorder="1" applyAlignment="1" applyProtection="1">
      <alignment vertical="top" wrapText="1"/>
    </xf>
    <xf numFmtId="0" fontId="0" fillId="0" borderId="3" xfId="0" applyBorder="1" applyAlignment="1" applyProtection="1">
      <alignment vertical="top" wrapText="1"/>
    </xf>
    <xf numFmtId="0" fontId="0" fillId="0" borderId="4" xfId="0" applyBorder="1" applyAlignment="1" applyProtection="1">
      <alignment vertical="top" wrapText="1"/>
    </xf>
    <xf numFmtId="0" fontId="0" fillId="0" borderId="9" xfId="0" applyBorder="1" applyAlignment="1" applyProtection="1"/>
    <xf numFmtId="0" fontId="0" fillId="0" borderId="0" xfId="0" applyBorder="1" applyAlignment="1" applyProtection="1"/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top" wrapText="1"/>
      <protection locked="0"/>
    </xf>
    <xf numFmtId="0" fontId="0" fillId="0" borderId="8" xfId="0" applyBorder="1" applyAlignment="1" applyProtection="1">
      <alignment vertical="top" wrapText="1"/>
      <protection locked="0"/>
    </xf>
    <xf numFmtId="0" fontId="0" fillId="0" borderId="9" xfId="0" applyBorder="1" applyAlignment="1" applyProtection="1">
      <alignment vertical="top" wrapText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0" fillId="0" borderId="7" xfId="0" applyBorder="1" applyAlignment="1" applyProtection="1">
      <alignment vertical="top" wrapText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0" xfId="0" applyBorder="1"/>
    <xf numFmtId="16" fontId="0" fillId="0" borderId="11" xfId="0" applyNumberFormat="1" applyBorder="1" applyAlignment="1">
      <alignment vertical="center"/>
    </xf>
    <xf numFmtId="16" fontId="0" fillId="0" borderId="12" xfId="0" applyNumberFormat="1" applyBorder="1" applyAlignment="1">
      <alignment vertical="center"/>
    </xf>
    <xf numFmtId="16" fontId="0" fillId="0" borderId="10" xfId="0" applyNumberFormat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vertical="top" wrapText="1"/>
    </xf>
    <xf numFmtId="0" fontId="0" fillId="6" borderId="1" xfId="0" applyFill="1" applyBorder="1"/>
    <xf numFmtId="0" fontId="0" fillId="0" borderId="13" xfId="0" applyBorder="1" applyProtection="1">
      <protection locked="0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" fontId="0" fillId="0" borderId="10" xfId="0" applyNumberFormat="1" applyBorder="1" applyAlignment="1" applyProtection="1">
      <alignment horizontal="center" vertical="center"/>
      <protection locked="0"/>
    </xf>
    <xf numFmtId="16" fontId="0" fillId="0" borderId="11" xfId="0" applyNumberFormat="1" applyBorder="1" applyAlignment="1" applyProtection="1">
      <alignment horizontal="center" vertical="center"/>
      <protection locked="0"/>
    </xf>
    <xf numFmtId="16" fontId="0" fillId="0" borderId="12" xfId="0" applyNumberFormat="1" applyBorder="1" applyAlignment="1" applyProtection="1">
      <alignment horizontal="center" vertical="center"/>
      <protection locked="0"/>
    </xf>
    <xf numFmtId="0" fontId="3" fillId="0" borderId="10" xfId="1" applyBorder="1" applyAlignment="1">
      <alignment horizontal="center" vertical="top" wrapText="1"/>
    </xf>
    <xf numFmtId="0" fontId="3" fillId="0" borderId="11" xfId="1" applyBorder="1" applyAlignment="1">
      <alignment horizontal="center" vertical="top" wrapText="1"/>
    </xf>
    <xf numFmtId="0" fontId="3" fillId="0" borderId="12" xfId="1" applyBorder="1" applyAlignment="1">
      <alignment horizontal="center" vertical="top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3" borderId="2" xfId="0" applyFont="1" applyFill="1" applyBorder="1" applyAlignment="1" applyProtection="1">
      <alignment horizontal="center" vertical="top"/>
    </xf>
    <xf numFmtId="0" fontId="1" fillId="3" borderId="3" xfId="0" applyFont="1" applyFill="1" applyBorder="1" applyAlignment="1" applyProtection="1">
      <alignment horizontal="center" vertical="top"/>
    </xf>
    <xf numFmtId="0" fontId="1" fillId="3" borderId="4" xfId="0" applyFont="1" applyFill="1" applyBorder="1" applyAlignment="1" applyProtection="1">
      <alignment horizontal="center" vertical="top"/>
    </xf>
    <xf numFmtId="0" fontId="1" fillId="3" borderId="5" xfId="0" applyFont="1" applyFill="1" applyBorder="1" applyAlignment="1" applyProtection="1">
      <alignment horizontal="center" vertical="top"/>
    </xf>
    <xf numFmtId="0" fontId="1" fillId="3" borderId="6" xfId="0" applyFont="1" applyFill="1" applyBorder="1" applyAlignment="1" applyProtection="1">
      <alignment horizontal="center" vertical="top"/>
    </xf>
    <xf numFmtId="0" fontId="1" fillId="3" borderId="7" xfId="0" applyFont="1" applyFill="1" applyBorder="1" applyAlignment="1" applyProtection="1">
      <alignment horizontal="center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Border="1" applyAlignment="1" applyProtection="1">
      <alignment horizontal="left" vertical="center"/>
    </xf>
    <xf numFmtId="0" fontId="3" fillId="0" borderId="0" xfId="1" applyBorder="1" applyAlignment="1" applyProtection="1">
      <alignment horizontal="left" vertical="center"/>
    </xf>
    <xf numFmtId="0" fontId="3" fillId="0" borderId="0" xfId="1" applyBorder="1" applyAlignment="1" applyProtection="1">
      <alignment horizontal="left" vertical="center" wrapText="1"/>
    </xf>
    <xf numFmtId="0" fontId="3" fillId="0" borderId="0" xfId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1" fillId="3" borderId="2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0" fontId="1" fillId="3" borderId="4" xfId="0" applyFont="1" applyFill="1" applyBorder="1" applyAlignment="1">
      <alignment horizontal="center" vertical="top"/>
    </xf>
    <xf numFmtId="0" fontId="1" fillId="3" borderId="5" xfId="0" applyFont="1" applyFill="1" applyBorder="1" applyAlignment="1">
      <alignment horizontal="center" vertical="top"/>
    </xf>
    <xf numFmtId="0" fontId="1" fillId="3" borderId="6" xfId="0" applyFont="1" applyFill="1" applyBorder="1" applyAlignment="1">
      <alignment horizontal="center" vertical="top"/>
    </xf>
    <xf numFmtId="0" fontId="1" fillId="3" borderId="7" xfId="0" applyFont="1" applyFill="1" applyBorder="1" applyAlignment="1">
      <alignment horizontal="center" vertical="top"/>
    </xf>
    <xf numFmtId="0" fontId="3" fillId="0" borderId="0" xfId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2CC696"/>
      <color rgb="FF27CBB0"/>
      <color rgb="FF2AD4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4</xdr:row>
          <xdr:rowOff>123825</xdr:rowOff>
        </xdr:from>
        <xdr:to>
          <xdr:col>8</xdr:col>
          <xdr:colOff>38100</xdr:colOff>
          <xdr:row>6</xdr:row>
          <xdr:rowOff>95250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1</xdr:row>
          <xdr:rowOff>171450</xdr:rowOff>
        </xdr:from>
        <xdr:to>
          <xdr:col>8</xdr:col>
          <xdr:colOff>28575</xdr:colOff>
          <xdr:row>3</xdr:row>
          <xdr:rowOff>133350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7</xdr:row>
          <xdr:rowOff>133350</xdr:rowOff>
        </xdr:from>
        <xdr:to>
          <xdr:col>8</xdr:col>
          <xdr:colOff>38100</xdr:colOff>
          <xdr:row>9</xdr:row>
          <xdr:rowOff>47625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7</xdr:row>
          <xdr:rowOff>133350</xdr:rowOff>
        </xdr:from>
        <xdr:to>
          <xdr:col>8</xdr:col>
          <xdr:colOff>38100</xdr:colOff>
          <xdr:row>9</xdr:row>
          <xdr:rowOff>47625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6</xdr:col>
      <xdr:colOff>229620</xdr:colOff>
      <xdr:row>2</xdr:row>
      <xdr:rowOff>42523</xdr:rowOff>
    </xdr:from>
    <xdr:to>
      <xdr:col>7</xdr:col>
      <xdr:colOff>246630</xdr:colOff>
      <xdr:row>3</xdr:row>
      <xdr:rowOff>85044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6174241" y="433728"/>
          <a:ext cx="782411" cy="246629"/>
        </a:xfrm>
        <a:prstGeom prst="borderCallout1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accent1">
                  <a:lumMod val="50000"/>
                </a:schemeClr>
              </a:solidFill>
            </a:rPr>
            <a:t>Change ici</a:t>
          </a:r>
        </a:p>
      </xdr:txBody>
    </xdr:sp>
    <xdr:clientData/>
  </xdr:twoCellAnchor>
  <xdr:twoCellAnchor>
    <xdr:from>
      <xdr:col>2</xdr:col>
      <xdr:colOff>255135</xdr:colOff>
      <xdr:row>3</xdr:row>
      <xdr:rowOff>187099</xdr:rowOff>
    </xdr:from>
    <xdr:to>
      <xdr:col>3</xdr:col>
      <xdr:colOff>331675</xdr:colOff>
      <xdr:row>5</xdr:row>
      <xdr:rowOff>25514</xdr:rowOff>
    </xdr:to>
    <xdr:sp macro="" textlink="">
      <xdr:nvSpPr>
        <xdr:cNvPr id="4" name="Légende : encadré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806474" y="782412"/>
          <a:ext cx="841942" cy="246629"/>
        </a:xfrm>
        <a:prstGeom prst="borderCallout1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accent1">
                  <a:lumMod val="50000"/>
                </a:schemeClr>
              </a:solidFill>
            </a:rPr>
            <a:t>Regarde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D812C-444C-4331-B9FE-213AD8F789EF}">
  <sheetPr codeName="Feuil4"/>
  <dimension ref="A1:H50"/>
  <sheetViews>
    <sheetView showGridLines="0" zoomScaleNormal="100" workbookViewId="0">
      <selection sqref="A1:D2"/>
    </sheetView>
  </sheetViews>
  <sheetFormatPr baseColWidth="10" defaultRowHeight="15" x14ac:dyDescent="0.25"/>
  <cols>
    <col min="1" max="1" width="20.85546875" bestFit="1" customWidth="1"/>
    <col min="2" max="2" width="19.140625" customWidth="1"/>
    <col min="5" max="5" width="14" customWidth="1"/>
    <col min="6" max="6" width="13.85546875" customWidth="1"/>
  </cols>
  <sheetData>
    <row r="1" spans="1:8" ht="15" customHeight="1" x14ac:dyDescent="0.25">
      <c r="A1" s="132" t="s">
        <v>19</v>
      </c>
      <c r="B1" s="133"/>
      <c r="C1" s="133"/>
      <c r="D1" s="134"/>
      <c r="E1" s="58"/>
      <c r="F1" s="59"/>
      <c r="G1" s="2"/>
      <c r="H1" s="2"/>
    </row>
    <row r="2" spans="1:8" ht="15.75" customHeight="1" thickBot="1" x14ac:dyDescent="0.3">
      <c r="A2" s="135"/>
      <c r="B2" s="136"/>
      <c r="C2" s="136"/>
      <c r="D2" s="137"/>
      <c r="E2" s="62"/>
      <c r="F2" s="63"/>
      <c r="G2" s="2"/>
      <c r="H2" s="2"/>
    </row>
    <row r="3" spans="1:8" ht="15.75" customHeight="1" thickBot="1" x14ac:dyDescent="0.3">
      <c r="A3" s="64"/>
      <c r="B3" s="65"/>
      <c r="C3" s="65"/>
      <c r="D3" s="65"/>
      <c r="E3" s="65"/>
      <c r="F3" s="66"/>
    </row>
    <row r="4" spans="1:8" ht="15.75" customHeight="1" thickBot="1" x14ac:dyDescent="0.3">
      <c r="A4" s="64" t="s">
        <v>0</v>
      </c>
      <c r="B4" s="67">
        <v>44664</v>
      </c>
      <c r="C4" s="65"/>
      <c r="D4" s="65"/>
      <c r="E4" s="68" t="s">
        <v>3</v>
      </c>
      <c r="F4" s="69">
        <v>9</v>
      </c>
    </row>
    <row r="5" spans="1:8" ht="15.75" thickBot="1" x14ac:dyDescent="0.3">
      <c r="A5" s="64"/>
      <c r="B5" s="65"/>
      <c r="C5" s="65"/>
      <c r="D5" s="65"/>
      <c r="E5" s="65"/>
      <c r="F5" s="66"/>
    </row>
    <row r="6" spans="1:8" ht="15.75" thickBot="1" x14ac:dyDescent="0.3">
      <c r="A6" s="70" t="s">
        <v>1</v>
      </c>
      <c r="B6" s="55" t="s">
        <v>79</v>
      </c>
      <c r="C6" s="65"/>
      <c r="D6" s="65" t="s">
        <v>27</v>
      </c>
      <c r="E6" s="56" t="s">
        <v>80</v>
      </c>
      <c r="F6" s="66"/>
    </row>
    <row r="7" spans="1:8" ht="15.75" thickBot="1" x14ac:dyDescent="0.3">
      <c r="A7" s="64"/>
      <c r="B7" s="65"/>
      <c r="C7" s="65"/>
      <c r="D7" s="65"/>
      <c r="E7" s="65"/>
      <c r="F7" s="66"/>
    </row>
    <row r="8" spans="1:8" ht="15.75" thickBot="1" x14ac:dyDescent="0.3">
      <c r="A8" s="70" t="s">
        <v>2</v>
      </c>
      <c r="B8" s="56" t="s">
        <v>62</v>
      </c>
      <c r="C8" s="65"/>
      <c r="D8" s="72" t="s">
        <v>26</v>
      </c>
      <c r="E8" s="56" t="s">
        <v>81</v>
      </c>
      <c r="F8" s="66"/>
    </row>
    <row r="9" spans="1:8" ht="15.75" thickBot="1" x14ac:dyDescent="0.3">
      <c r="A9" s="64"/>
      <c r="B9" s="65"/>
      <c r="C9" s="65"/>
      <c r="D9" s="65"/>
      <c r="E9" s="65"/>
      <c r="F9" s="66"/>
    </row>
    <row r="10" spans="1:8" ht="15.75" thickBot="1" x14ac:dyDescent="0.3">
      <c r="A10" s="64" t="s">
        <v>21</v>
      </c>
      <c r="B10" s="57" t="s">
        <v>82</v>
      </c>
      <c r="C10" s="65"/>
      <c r="D10" s="72" t="s">
        <v>25</v>
      </c>
      <c r="E10" s="56">
        <v>5</v>
      </c>
      <c r="F10" s="66"/>
    </row>
    <row r="11" spans="1:8" ht="15.75" thickBot="1" x14ac:dyDescent="0.3">
      <c r="A11" s="64"/>
      <c r="B11" s="65"/>
      <c r="C11" s="65"/>
      <c r="D11" s="65"/>
      <c r="E11" s="65"/>
      <c r="F11" s="66"/>
    </row>
    <row r="12" spans="1:8" ht="15.75" thickBot="1" x14ac:dyDescent="0.3">
      <c r="A12" s="75" t="s">
        <v>17</v>
      </c>
      <c r="B12" s="120" t="s">
        <v>83</v>
      </c>
      <c r="C12" s="121"/>
      <c r="D12" s="121"/>
      <c r="E12" s="121"/>
      <c r="F12" s="122"/>
    </row>
    <row r="13" spans="1:8" ht="15.75" thickBot="1" x14ac:dyDescent="0.3">
      <c r="A13" s="64"/>
      <c r="B13" s="65"/>
      <c r="C13" s="65"/>
      <c r="D13" s="65"/>
      <c r="E13" s="65"/>
      <c r="F13" s="66"/>
    </row>
    <row r="14" spans="1:8" ht="15.75" thickBot="1" x14ac:dyDescent="0.3">
      <c r="A14" s="75" t="s">
        <v>20</v>
      </c>
      <c r="B14" s="123" t="s">
        <v>84</v>
      </c>
      <c r="C14" s="124"/>
      <c r="D14" s="124"/>
      <c r="E14" s="125"/>
      <c r="F14" s="66"/>
    </row>
    <row r="15" spans="1:8" ht="15.75" thickBot="1" x14ac:dyDescent="0.3">
      <c r="A15" s="64"/>
      <c r="B15" s="65"/>
      <c r="C15" s="65"/>
      <c r="D15" s="65"/>
      <c r="E15" s="65"/>
      <c r="F15" s="66"/>
    </row>
    <row r="16" spans="1:8" ht="15.75" thickBot="1" x14ac:dyDescent="0.3">
      <c r="A16" s="76" t="s">
        <v>18</v>
      </c>
      <c r="B16" s="56"/>
      <c r="C16" s="65"/>
      <c r="D16" s="76" t="s">
        <v>16</v>
      </c>
      <c r="E16" s="98">
        <v>44664</v>
      </c>
      <c r="F16" s="66"/>
    </row>
    <row r="17" spans="1:6" ht="15.75" thickBot="1" x14ac:dyDescent="0.3">
      <c r="A17" s="64"/>
      <c r="B17" s="65"/>
      <c r="C17" s="65"/>
      <c r="D17" s="65"/>
      <c r="E17" s="65"/>
      <c r="F17" s="66"/>
    </row>
    <row r="18" spans="1:6" ht="15.75" thickBot="1" x14ac:dyDescent="0.3">
      <c r="A18" s="70" t="s">
        <v>28</v>
      </c>
      <c r="B18" s="56" t="s">
        <v>63</v>
      </c>
      <c r="C18" s="65"/>
      <c r="D18" s="65"/>
      <c r="E18" s="65"/>
      <c r="F18" s="66"/>
    </row>
    <row r="19" spans="1:6" ht="15.75" thickBot="1" x14ac:dyDescent="0.3">
      <c r="A19" s="77"/>
      <c r="B19" s="78"/>
      <c r="C19" s="78"/>
      <c r="D19" s="78"/>
      <c r="E19" s="78"/>
      <c r="F19" s="79"/>
    </row>
    <row r="20" spans="1:6" ht="15.75" thickBot="1" x14ac:dyDescent="0.3">
      <c r="A20" s="80"/>
      <c r="B20" s="81"/>
      <c r="C20" s="81"/>
      <c r="D20" s="82"/>
      <c r="E20" s="82"/>
      <c r="F20" s="83"/>
    </row>
    <row r="21" spans="1:6" ht="15.75" thickBot="1" x14ac:dyDescent="0.3">
      <c r="A21" s="64" t="s">
        <v>24</v>
      </c>
      <c r="B21" s="56" t="s">
        <v>58</v>
      </c>
      <c r="C21" s="65"/>
      <c r="D21" s="72" t="s">
        <v>29</v>
      </c>
      <c r="E21" s="56" t="s">
        <v>59</v>
      </c>
      <c r="F21" s="66"/>
    </row>
    <row r="22" spans="1:6" x14ac:dyDescent="0.25">
      <c r="A22" s="64"/>
      <c r="B22" s="65"/>
      <c r="C22" s="65"/>
      <c r="D22" s="65"/>
      <c r="E22" s="84"/>
      <c r="F22" s="85"/>
    </row>
    <row r="23" spans="1:6" ht="15.75" thickBot="1" x14ac:dyDescent="0.3">
      <c r="A23" s="64"/>
      <c r="B23" s="65"/>
      <c r="C23" s="65"/>
      <c r="D23" s="65"/>
      <c r="E23" s="65"/>
      <c r="F23" s="66"/>
    </row>
    <row r="24" spans="1:6" ht="15.75" thickBot="1" x14ac:dyDescent="0.3">
      <c r="A24" s="64" t="s">
        <v>22</v>
      </c>
      <c r="B24" s="56" t="s">
        <v>57</v>
      </c>
      <c r="C24" s="65"/>
      <c r="D24" s="72" t="s">
        <v>23</v>
      </c>
      <c r="E24" s="56" t="s">
        <v>57</v>
      </c>
      <c r="F24" s="66"/>
    </row>
    <row r="25" spans="1:6" ht="15.75" thickBot="1" x14ac:dyDescent="0.3">
      <c r="A25" s="88"/>
      <c r="B25" s="84"/>
      <c r="C25" s="84"/>
      <c r="D25" s="84"/>
      <c r="E25" s="65"/>
      <c r="F25" s="66"/>
    </row>
    <row r="26" spans="1:6" ht="15.75" thickBot="1" x14ac:dyDescent="0.3">
      <c r="A26" s="64" t="s">
        <v>32</v>
      </c>
      <c r="B26" s="56" t="s">
        <v>57</v>
      </c>
      <c r="C26" s="65"/>
      <c r="D26" s="72" t="s">
        <v>33</v>
      </c>
      <c r="E26" s="71" t="s">
        <v>63</v>
      </c>
      <c r="F26" s="66"/>
    </row>
    <row r="27" spans="1:6" ht="15.75" thickBot="1" x14ac:dyDescent="0.3">
      <c r="A27" s="88"/>
      <c r="B27" s="84"/>
      <c r="C27" s="84"/>
      <c r="D27" s="84"/>
      <c r="E27" s="84"/>
      <c r="F27" s="85"/>
    </row>
    <row r="28" spans="1:6" ht="15.75" thickBot="1" x14ac:dyDescent="0.3">
      <c r="A28" s="88" t="s">
        <v>31</v>
      </c>
      <c r="B28" s="56" t="s">
        <v>57</v>
      </c>
      <c r="C28" s="84"/>
      <c r="D28" s="89" t="s">
        <v>30</v>
      </c>
      <c r="E28" s="56" t="s">
        <v>60</v>
      </c>
      <c r="F28" s="85"/>
    </row>
    <row r="29" spans="1:6" ht="15.75" thickBot="1" x14ac:dyDescent="0.3">
      <c r="A29" s="90"/>
      <c r="B29" s="91"/>
      <c r="C29" s="91"/>
      <c r="D29" s="91"/>
      <c r="E29" s="91"/>
      <c r="F29" s="92"/>
    </row>
    <row r="30" spans="1:6" x14ac:dyDescent="0.25">
      <c r="A30" s="105"/>
      <c r="B30" s="106"/>
      <c r="C30" s="106"/>
      <c r="D30" s="106"/>
      <c r="E30" s="106"/>
      <c r="F30" s="107"/>
    </row>
    <row r="31" spans="1:6" x14ac:dyDescent="0.25">
      <c r="A31" s="101"/>
      <c r="B31" s="99"/>
      <c r="C31" s="99"/>
      <c r="D31" s="99"/>
      <c r="E31" s="99"/>
      <c r="F31" s="100"/>
    </row>
    <row r="32" spans="1:6" x14ac:dyDescent="0.25">
      <c r="A32" s="101"/>
      <c r="B32" s="99"/>
      <c r="C32" s="99"/>
      <c r="D32" s="99"/>
      <c r="E32" s="99"/>
      <c r="F32" s="100"/>
    </row>
    <row r="33" spans="1:6" ht="15.75" thickBot="1" x14ac:dyDescent="0.3">
      <c r="A33" s="102"/>
      <c r="B33" s="103"/>
      <c r="C33" s="103"/>
      <c r="D33" s="103"/>
      <c r="E33" s="103"/>
      <c r="F33" s="104"/>
    </row>
    <row r="34" spans="1:6" x14ac:dyDescent="0.25">
      <c r="A34" s="138"/>
      <c r="B34" s="139"/>
      <c r="C34" s="139"/>
      <c r="D34" s="139"/>
      <c r="E34" s="139"/>
      <c r="F34" s="140"/>
    </row>
    <row r="35" spans="1:6" x14ac:dyDescent="0.25">
      <c r="A35" s="141"/>
      <c r="B35" s="142"/>
      <c r="C35" s="142"/>
      <c r="D35" s="142"/>
      <c r="E35" s="142"/>
      <c r="F35" s="143"/>
    </row>
    <row r="36" spans="1:6" x14ac:dyDescent="0.25">
      <c r="A36" s="141"/>
      <c r="B36" s="142"/>
      <c r="C36" s="142"/>
      <c r="D36" s="142"/>
      <c r="E36" s="142"/>
      <c r="F36" s="143"/>
    </row>
    <row r="37" spans="1:6" x14ac:dyDescent="0.25">
      <c r="A37" s="141"/>
      <c r="B37" s="142"/>
      <c r="C37" s="142"/>
      <c r="D37" s="142"/>
      <c r="E37" s="142"/>
      <c r="F37" s="143"/>
    </row>
    <row r="38" spans="1:6" x14ac:dyDescent="0.25">
      <c r="A38" s="141"/>
      <c r="B38" s="142"/>
      <c r="C38" s="142"/>
      <c r="D38" s="142"/>
      <c r="E38" s="142"/>
      <c r="F38" s="143"/>
    </row>
    <row r="39" spans="1:6" x14ac:dyDescent="0.25">
      <c r="A39" s="141"/>
      <c r="B39" s="142"/>
      <c r="C39" s="142"/>
      <c r="D39" s="142"/>
      <c r="E39" s="142"/>
      <c r="F39" s="143"/>
    </row>
    <row r="40" spans="1:6" x14ac:dyDescent="0.25">
      <c r="A40" s="141"/>
      <c r="B40" s="142"/>
      <c r="C40" s="142"/>
      <c r="D40" s="142"/>
      <c r="E40" s="142"/>
      <c r="F40" s="143"/>
    </row>
    <row r="41" spans="1:6" ht="15.75" thickBot="1" x14ac:dyDescent="0.3">
      <c r="A41" s="144"/>
      <c r="B41" s="145"/>
      <c r="C41" s="145"/>
      <c r="D41" s="145"/>
      <c r="E41" s="145"/>
      <c r="F41" s="146"/>
    </row>
    <row r="42" spans="1:6" x14ac:dyDescent="0.25">
      <c r="A42" s="21" t="e">
        <v>#N/A</v>
      </c>
      <c r="B42" s="5" t="e">
        <v>#N/A</v>
      </c>
      <c r="C42" s="5" t="e">
        <v>#N/A</v>
      </c>
      <c r="D42" s="5" t="e">
        <v>#N/A</v>
      </c>
      <c r="E42" s="5" t="e">
        <v>#N/A</v>
      </c>
      <c r="F42" s="22" t="e">
        <v>#N/A</v>
      </c>
    </row>
    <row r="43" spans="1:6" x14ac:dyDescent="0.25">
      <c r="A43" s="25" t="e">
        <v>#N/A</v>
      </c>
      <c r="B43" s="26" t="e">
        <v>#N/A</v>
      </c>
      <c r="C43" s="26" t="e">
        <v>#N/A</v>
      </c>
      <c r="D43" s="5" t="e">
        <v>#N/A</v>
      </c>
      <c r="E43" s="5" t="e">
        <v>#N/A</v>
      </c>
      <c r="F43" s="22" t="e">
        <v>#N/A</v>
      </c>
    </row>
    <row r="44" spans="1:6" ht="15.75" thickBot="1" x14ac:dyDescent="0.3">
      <c r="A44" s="25" t="e">
        <v>#N/A</v>
      </c>
      <c r="B44" s="26" t="e">
        <v>#N/A</v>
      </c>
      <c r="C44" s="26" t="e">
        <v>#N/A</v>
      </c>
      <c r="D44" s="5" t="e">
        <v>#N/A</v>
      </c>
      <c r="E44" s="5" t="e">
        <v>#N/A</v>
      </c>
      <c r="F44" s="22" t="e">
        <v>#N/A</v>
      </c>
    </row>
    <row r="45" spans="1:6" ht="15.75" thickBot="1" x14ac:dyDescent="0.3">
      <c r="A45" s="129" t="e">
        <v>#N/A</v>
      </c>
      <c r="B45" s="130"/>
      <c r="C45" s="130"/>
      <c r="D45" s="130"/>
      <c r="E45" s="130"/>
      <c r="F45" s="131"/>
    </row>
    <row r="46" spans="1:6" ht="15" customHeight="1" thickBot="1" x14ac:dyDescent="0.3">
      <c r="A46" s="27" t="e">
        <v>#N/A</v>
      </c>
      <c r="B46" s="4" t="e">
        <v>#N/A</v>
      </c>
      <c r="C46" s="4" t="e">
        <v>#N/A</v>
      </c>
      <c r="D46" s="4" t="e">
        <v>#N/A</v>
      </c>
      <c r="E46" s="4" t="e">
        <v>#N/A</v>
      </c>
      <c r="F46" s="22" t="e">
        <v>#N/A</v>
      </c>
    </row>
    <row r="47" spans="1:6" ht="15.75" thickBot="1" x14ac:dyDescent="0.3">
      <c r="A47" s="126" t="e">
        <v>#N/A</v>
      </c>
      <c r="B47" s="127"/>
      <c r="C47" s="127"/>
      <c r="D47" s="127"/>
      <c r="E47" s="127"/>
      <c r="F47" s="128"/>
    </row>
    <row r="48" spans="1:6" ht="15.75" thickBot="1" x14ac:dyDescent="0.3">
      <c r="A48" s="27" t="e">
        <v>#N/A</v>
      </c>
      <c r="B48" s="4" t="e">
        <v>#N/A</v>
      </c>
      <c r="C48" s="4" t="e">
        <v>#N/A</v>
      </c>
      <c r="D48" s="4" t="e">
        <v>#N/A</v>
      </c>
      <c r="E48" s="4" t="e">
        <v>#N/A</v>
      </c>
      <c r="F48" s="22" t="e">
        <v>#N/A</v>
      </c>
    </row>
    <row r="49" spans="1:6" ht="15.75" thickBot="1" x14ac:dyDescent="0.3">
      <c r="A49" s="129" t="e">
        <v>#N/A</v>
      </c>
      <c r="B49" s="130"/>
      <c r="C49" s="130"/>
      <c r="D49" s="130"/>
      <c r="E49" s="130"/>
      <c r="F49" s="131"/>
    </row>
    <row r="50" spans="1:6" x14ac:dyDescent="0.25">
      <c r="A50" s="5"/>
      <c r="B50" s="5"/>
      <c r="C50" s="5"/>
      <c r="D50" s="5"/>
      <c r="E50" s="5"/>
    </row>
  </sheetData>
  <mergeCells count="7">
    <mergeCell ref="B12:F12"/>
    <mergeCell ref="B14:E14"/>
    <mergeCell ref="A47:F47"/>
    <mergeCell ref="A49:F49"/>
    <mergeCell ref="A1:D2"/>
    <mergeCell ref="A34:F41"/>
    <mergeCell ref="A45:F45"/>
  </mergeCells>
  <dataValidations count="7">
    <dataValidation type="list" allowBlank="1" showInputMessage="1" showErrorMessage="1" sqref="B8" xr:uid="{578CB0F4-7CA2-4314-ABAA-852ADA6215C4}">
      <formula1>"142CER, 102CER, Autre"</formula1>
    </dataValidation>
    <dataValidation type="date" allowBlank="1" showInputMessage="1" showErrorMessage="1" sqref="B4" xr:uid="{2BA1C10B-AC2E-4D1A-BC72-AF9C119B3A9A}">
      <formula1>43831</formula1>
      <formula2>45292</formula2>
    </dataValidation>
    <dataValidation type="list" allowBlank="1" showInputMessage="1" showErrorMessage="1" sqref="E28" xr:uid="{35EDF5EB-0FA0-4469-962C-726F4D99B1FA}">
      <formula1>"Lourd, Light"</formula1>
    </dataValidation>
    <dataValidation type="list" showInputMessage="1" showErrorMessage="1" sqref="E21" xr:uid="{BD734CCE-CDA8-49B4-8686-169172059C79}">
      <formula1>"Pertinax, Plaque gravée"</formula1>
    </dataValidation>
    <dataValidation type="list" allowBlank="1" showInputMessage="1" showErrorMessage="1" sqref="B21" xr:uid="{049F97C0-7256-4770-BAF8-2E0FC5CF7756}">
      <formula1>"Forme bois, Forme composite"</formula1>
    </dataValidation>
    <dataValidation type="list" allowBlank="1" showInputMessage="1" showErrorMessage="1" sqref="B18" xr:uid="{C067B126-1230-4B6F-8A15-B7704BF68C12}">
      <formula1>"Oui, Non"</formula1>
    </dataValidation>
    <dataValidation type="list" showInputMessage="1" showErrorMessage="1" sqref="B24 B26 E24 E26 B28" xr:uid="{1A1BE278-92E9-4A04-B7CA-5AAE2BE95365}">
      <formula1>"Oui, 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97D03-9A87-4A79-B0D5-A3C9E6166A2C}">
  <sheetPr codeName="Feuil1">
    <tabColor rgb="FFFF0000"/>
  </sheetPr>
  <dimension ref="A1:K43"/>
  <sheetViews>
    <sheetView showGridLines="0" zoomScale="112" zoomScaleNormal="112" workbookViewId="0">
      <selection activeCell="G17" sqref="G17"/>
    </sheetView>
  </sheetViews>
  <sheetFormatPr baseColWidth="10" defaultRowHeight="15" x14ac:dyDescent="0.25"/>
  <cols>
    <col min="1" max="2" width="19.140625" style="61" customWidth="1"/>
    <col min="3" max="4" width="11.42578125" style="61"/>
    <col min="5" max="5" width="14" style="61" customWidth="1"/>
    <col min="6" max="6" width="13.85546875" style="61" customWidth="1"/>
    <col min="7" max="16384" width="11.42578125" style="61"/>
  </cols>
  <sheetData>
    <row r="1" spans="1:11" ht="15" customHeight="1" x14ac:dyDescent="0.25">
      <c r="A1" s="132" t="s">
        <v>19</v>
      </c>
      <c r="B1" s="133"/>
      <c r="C1" s="133"/>
      <c r="D1" s="134"/>
      <c r="E1" s="58"/>
      <c r="F1" s="59"/>
      <c r="G1" s="60"/>
      <c r="H1" s="60"/>
    </row>
    <row r="2" spans="1:11" ht="15.75" customHeight="1" thickBot="1" x14ac:dyDescent="0.3">
      <c r="A2" s="135"/>
      <c r="B2" s="136"/>
      <c r="C2" s="136"/>
      <c r="D2" s="137"/>
      <c r="E2" s="62"/>
      <c r="F2" s="63"/>
      <c r="G2" s="60"/>
      <c r="H2" s="60"/>
    </row>
    <row r="3" spans="1:11" ht="15.75" thickBot="1" x14ac:dyDescent="0.3">
      <c r="A3" s="64"/>
      <c r="B3" s="65"/>
      <c r="C3" s="65"/>
      <c r="D3" s="65"/>
      <c r="E3" s="65"/>
      <c r="F3" s="66"/>
      <c r="J3" s="61" t="s">
        <v>7</v>
      </c>
    </row>
    <row r="4" spans="1:11" ht="15.75" thickBot="1" x14ac:dyDescent="0.3">
      <c r="A4" s="64" t="s">
        <v>0</v>
      </c>
      <c r="B4" s="67">
        <f ca="1">TODAY()</f>
        <v>44669</v>
      </c>
      <c r="C4" s="65"/>
      <c r="D4" s="65"/>
      <c r="E4" s="68" t="s">
        <v>3</v>
      </c>
      <c r="F4" s="69">
        <v>9</v>
      </c>
      <c r="K4" s="61" t="s">
        <v>8</v>
      </c>
    </row>
    <row r="5" spans="1:11" ht="15.75" thickBot="1" x14ac:dyDescent="0.3">
      <c r="A5" s="64"/>
      <c r="B5" s="65"/>
      <c r="C5" s="65"/>
      <c r="D5" s="65"/>
      <c r="E5" s="65"/>
      <c r="F5" s="66"/>
      <c r="K5" s="61" t="s">
        <v>9</v>
      </c>
    </row>
    <row r="6" spans="1:11" ht="15.75" thickBot="1" x14ac:dyDescent="0.3">
      <c r="A6" s="70" t="s">
        <v>1</v>
      </c>
      <c r="B6" s="55" t="s">
        <v>79</v>
      </c>
      <c r="C6" s="65"/>
      <c r="D6" s="65" t="s">
        <v>27</v>
      </c>
      <c r="E6" s="56" t="s">
        <v>80</v>
      </c>
      <c r="F6" s="66"/>
      <c r="K6" s="61" t="s">
        <v>10</v>
      </c>
    </row>
    <row r="7" spans="1:11" ht="15.75" thickBot="1" x14ac:dyDescent="0.3">
      <c r="A7" s="64"/>
      <c r="B7" s="65"/>
      <c r="C7" s="65"/>
      <c r="D7" s="65"/>
      <c r="E7" s="65"/>
      <c r="F7" s="66"/>
      <c r="K7" s="61" t="s">
        <v>11</v>
      </c>
    </row>
    <row r="8" spans="1:11" ht="15.75" thickBot="1" x14ac:dyDescent="0.3">
      <c r="A8" s="70" t="s">
        <v>2</v>
      </c>
      <c r="B8" s="56" t="s">
        <v>62</v>
      </c>
      <c r="C8" s="65"/>
      <c r="D8" s="72" t="s">
        <v>26</v>
      </c>
      <c r="E8" s="56" t="s">
        <v>81</v>
      </c>
      <c r="F8" s="66"/>
    </row>
    <row r="9" spans="1:11" ht="15.75" thickBot="1" x14ac:dyDescent="0.3">
      <c r="A9" s="64"/>
      <c r="B9" s="65"/>
      <c r="C9" s="65"/>
      <c r="D9" s="65"/>
      <c r="E9" s="65"/>
      <c r="F9" s="66"/>
    </row>
    <row r="10" spans="1:11" ht="15.75" thickBot="1" x14ac:dyDescent="0.3">
      <c r="A10" s="64" t="s">
        <v>21</v>
      </c>
      <c r="B10" s="57" t="s">
        <v>82</v>
      </c>
      <c r="C10" s="65"/>
      <c r="D10" s="72" t="s">
        <v>25</v>
      </c>
      <c r="E10" s="56">
        <v>5</v>
      </c>
      <c r="F10" s="66"/>
      <c r="J10" s="73" t="s">
        <v>15</v>
      </c>
    </row>
    <row r="11" spans="1:11" ht="15.75" thickBot="1" x14ac:dyDescent="0.3">
      <c r="A11" s="64"/>
      <c r="B11" s="65"/>
      <c r="C11" s="65"/>
      <c r="D11" s="65"/>
      <c r="E11" s="65"/>
      <c r="F11" s="66"/>
      <c r="I11" s="74"/>
      <c r="J11" s="74"/>
    </row>
    <row r="12" spans="1:11" ht="15.75" thickBot="1" x14ac:dyDescent="0.3">
      <c r="A12" s="75" t="s">
        <v>17</v>
      </c>
      <c r="B12" s="120" t="s">
        <v>83</v>
      </c>
      <c r="C12" s="121"/>
      <c r="D12" s="121"/>
      <c r="E12" s="121"/>
      <c r="F12" s="122"/>
      <c r="I12" s="74"/>
      <c r="J12" s="74"/>
    </row>
    <row r="13" spans="1:11" ht="15.75" thickBot="1" x14ac:dyDescent="0.3">
      <c r="A13" s="64"/>
      <c r="B13" s="65"/>
      <c r="C13" s="65"/>
      <c r="D13" s="65"/>
      <c r="E13" s="65"/>
      <c r="F13" s="66"/>
      <c r="I13" s="74"/>
      <c r="J13" s="74"/>
    </row>
    <row r="14" spans="1:11" ht="15.75" thickBot="1" x14ac:dyDescent="0.3">
      <c r="A14" s="75" t="s">
        <v>20</v>
      </c>
      <c r="B14" s="123" t="s">
        <v>84</v>
      </c>
      <c r="C14" s="124"/>
      <c r="D14" s="124"/>
      <c r="E14" s="125"/>
      <c r="F14" s="66"/>
      <c r="H14" s="61" t="s">
        <v>64</v>
      </c>
    </row>
    <row r="15" spans="1:11" ht="15.75" thickBot="1" x14ac:dyDescent="0.3">
      <c r="A15" s="64"/>
      <c r="B15" s="65"/>
      <c r="C15" s="65"/>
      <c r="D15" s="65"/>
      <c r="E15" s="65"/>
      <c r="F15" s="66"/>
    </row>
    <row r="16" spans="1:11" ht="15.75" thickBot="1" x14ac:dyDescent="0.3">
      <c r="A16" s="76"/>
      <c r="B16" s="117"/>
      <c r="C16" s="65"/>
      <c r="D16" s="76" t="s">
        <v>16</v>
      </c>
      <c r="E16" s="98">
        <v>44664</v>
      </c>
      <c r="F16" s="66"/>
    </row>
    <row r="17" spans="1:9" ht="15.75" thickBot="1" x14ac:dyDescent="0.3">
      <c r="A17" s="64"/>
      <c r="B17" s="65"/>
      <c r="C17" s="65"/>
      <c r="D17" s="65"/>
      <c r="E17" s="65"/>
      <c r="F17" s="66"/>
    </row>
    <row r="18" spans="1:9" ht="15.75" thickBot="1" x14ac:dyDescent="0.3">
      <c r="A18" s="70" t="s">
        <v>28</v>
      </c>
      <c r="B18" s="56" t="s">
        <v>63</v>
      </c>
      <c r="C18" s="65"/>
      <c r="D18" s="65"/>
      <c r="E18" s="65"/>
      <c r="F18" s="66"/>
    </row>
    <row r="19" spans="1:9" ht="15.75" thickBot="1" x14ac:dyDescent="0.3">
      <c r="A19" s="77"/>
      <c r="B19" s="78"/>
      <c r="C19" s="78"/>
      <c r="D19" s="78"/>
      <c r="E19" s="78"/>
      <c r="F19" s="79"/>
    </row>
    <row r="20" spans="1:9" ht="15.75" thickBot="1" x14ac:dyDescent="0.3">
      <c r="A20" s="80"/>
      <c r="B20" s="81"/>
      <c r="C20" s="81"/>
      <c r="D20" s="82"/>
      <c r="E20" s="82"/>
      <c r="F20" s="83"/>
    </row>
    <row r="21" spans="1:9" ht="15.75" thickBot="1" x14ac:dyDescent="0.3">
      <c r="A21" s="64" t="s">
        <v>24</v>
      </c>
      <c r="B21" s="56" t="s">
        <v>58</v>
      </c>
      <c r="C21" s="65"/>
      <c r="D21" s="72" t="s">
        <v>29</v>
      </c>
      <c r="E21" s="56" t="s">
        <v>59</v>
      </c>
      <c r="F21" s="66"/>
    </row>
    <row r="22" spans="1:9" x14ac:dyDescent="0.25">
      <c r="A22" s="64"/>
      <c r="B22" s="65"/>
      <c r="C22" s="65"/>
      <c r="D22" s="65"/>
      <c r="E22" s="84"/>
      <c r="F22" s="85"/>
    </row>
    <row r="23" spans="1:9" ht="15.75" thickBot="1" x14ac:dyDescent="0.3">
      <c r="A23" s="64"/>
      <c r="B23" s="65"/>
      <c r="C23" s="65"/>
      <c r="D23" s="65"/>
      <c r="E23" s="65"/>
      <c r="F23" s="66"/>
      <c r="H23" s="86"/>
      <c r="I23" s="87"/>
    </row>
    <row r="24" spans="1:9" ht="15.75" thickBot="1" x14ac:dyDescent="0.3">
      <c r="A24" s="64" t="s">
        <v>22</v>
      </c>
      <c r="B24" s="56" t="s">
        <v>57</v>
      </c>
      <c r="C24" s="65"/>
      <c r="D24" s="72" t="s">
        <v>23</v>
      </c>
      <c r="E24" s="56" t="s">
        <v>57</v>
      </c>
      <c r="F24" s="66"/>
    </row>
    <row r="25" spans="1:9" ht="15.75" thickBot="1" x14ac:dyDescent="0.3">
      <c r="A25" s="88"/>
      <c r="B25" s="84"/>
      <c r="C25" s="84"/>
      <c r="D25" s="84"/>
      <c r="E25" s="65"/>
      <c r="F25" s="66"/>
    </row>
    <row r="26" spans="1:9" ht="15.75" thickBot="1" x14ac:dyDescent="0.3">
      <c r="A26" s="64" t="s">
        <v>32</v>
      </c>
      <c r="B26" s="56" t="s">
        <v>57</v>
      </c>
      <c r="C26" s="65"/>
      <c r="D26" s="72" t="s">
        <v>33</v>
      </c>
      <c r="E26" s="71" t="s">
        <v>63</v>
      </c>
      <c r="F26" s="66"/>
    </row>
    <row r="27" spans="1:9" ht="15.75" thickBot="1" x14ac:dyDescent="0.3">
      <c r="A27" s="88"/>
      <c r="B27" s="84"/>
      <c r="C27" s="84"/>
      <c r="D27" s="84"/>
      <c r="E27" s="84"/>
      <c r="F27" s="85"/>
    </row>
    <row r="28" spans="1:9" ht="15.75" thickBot="1" x14ac:dyDescent="0.3">
      <c r="A28" s="88" t="s">
        <v>31</v>
      </c>
      <c r="B28" s="56" t="s">
        <v>57</v>
      </c>
      <c r="C28" s="84"/>
      <c r="D28" s="89" t="s">
        <v>30</v>
      </c>
      <c r="E28" s="56" t="s">
        <v>60</v>
      </c>
      <c r="F28" s="85"/>
    </row>
    <row r="29" spans="1:9" ht="15.75" thickBot="1" x14ac:dyDescent="0.3">
      <c r="A29" s="90"/>
      <c r="B29" s="91"/>
      <c r="C29" s="91"/>
      <c r="D29" s="91"/>
      <c r="E29" s="91"/>
      <c r="F29" s="92"/>
    </row>
    <row r="30" spans="1:9" x14ac:dyDescent="0.25">
      <c r="A30" s="93"/>
      <c r="B30" s="94"/>
      <c r="C30" s="94"/>
      <c r="D30" s="94"/>
      <c r="E30" s="94"/>
      <c r="F30" s="95"/>
    </row>
    <row r="31" spans="1:9" x14ac:dyDescent="0.25">
      <c r="A31" s="88"/>
      <c r="B31" s="84"/>
      <c r="C31" s="84"/>
      <c r="D31" s="84"/>
      <c r="E31" s="84"/>
      <c r="F31" s="85"/>
    </row>
    <row r="32" spans="1:9" x14ac:dyDescent="0.25">
      <c r="A32" s="88"/>
      <c r="B32" s="84"/>
      <c r="C32" s="84"/>
      <c r="D32" s="84"/>
      <c r="E32" s="84"/>
      <c r="F32" s="85"/>
    </row>
    <row r="33" spans="1:7" ht="15.75" thickBot="1" x14ac:dyDescent="0.3">
      <c r="A33" s="90"/>
      <c r="B33" s="91"/>
      <c r="C33" s="91"/>
      <c r="D33" s="91"/>
      <c r="E33" s="91"/>
      <c r="F33" s="92"/>
    </row>
    <row r="34" spans="1:7" x14ac:dyDescent="0.25">
      <c r="A34" s="64"/>
      <c r="B34" s="65"/>
      <c r="C34" s="65"/>
      <c r="D34" s="65"/>
      <c r="E34" s="65"/>
      <c r="F34" s="65"/>
    </row>
    <row r="35" spans="1:7" x14ac:dyDescent="0.25">
      <c r="A35" s="96"/>
      <c r="B35" s="97"/>
      <c r="C35" s="97"/>
      <c r="D35" s="65"/>
      <c r="E35" s="65"/>
      <c r="F35" s="65"/>
    </row>
    <row r="36" spans="1:7" x14ac:dyDescent="0.25">
      <c r="A36" s="96"/>
      <c r="B36" s="97"/>
      <c r="C36" s="97"/>
      <c r="D36" s="65"/>
      <c r="E36" s="65"/>
      <c r="F36" s="65"/>
    </row>
    <row r="37" spans="1:7" x14ac:dyDescent="0.25">
      <c r="A37" s="148"/>
      <c r="B37" s="148"/>
      <c r="C37" s="148"/>
      <c r="D37" s="148"/>
      <c r="E37" s="148"/>
      <c r="F37" s="148"/>
      <c r="G37" s="65"/>
    </row>
    <row r="38" spans="1:7" ht="15" customHeight="1" x14ac:dyDescent="0.25">
      <c r="A38" s="149"/>
      <c r="B38" s="149"/>
      <c r="C38" s="149"/>
      <c r="D38" s="149"/>
      <c r="E38" s="149"/>
      <c r="F38" s="149"/>
      <c r="G38" s="65"/>
    </row>
    <row r="39" spans="1:7" x14ac:dyDescent="0.25">
      <c r="A39" s="149"/>
      <c r="B39" s="149"/>
      <c r="C39" s="149"/>
      <c r="D39" s="149"/>
      <c r="E39" s="149"/>
      <c r="F39" s="149"/>
      <c r="G39" s="65"/>
    </row>
    <row r="40" spans="1:7" x14ac:dyDescent="0.25">
      <c r="A40" s="149"/>
      <c r="B40" s="149"/>
      <c r="C40" s="149"/>
      <c r="D40" s="149"/>
      <c r="E40" s="149"/>
      <c r="F40" s="149"/>
      <c r="G40" s="65"/>
    </row>
    <row r="41" spans="1:7" x14ac:dyDescent="0.25">
      <c r="A41" s="147"/>
      <c r="B41" s="147"/>
      <c r="C41" s="147"/>
      <c r="D41" s="147"/>
      <c r="E41" s="147"/>
      <c r="F41" s="147"/>
      <c r="G41" s="65"/>
    </row>
    <row r="42" spans="1:7" x14ac:dyDescent="0.25">
      <c r="A42" s="65"/>
      <c r="B42" s="65"/>
      <c r="C42" s="65"/>
      <c r="D42" s="65"/>
      <c r="E42" s="65"/>
      <c r="F42" s="65"/>
      <c r="G42" s="65"/>
    </row>
    <row r="43" spans="1:7" x14ac:dyDescent="0.25">
      <c r="A43" s="65"/>
      <c r="B43" s="65"/>
      <c r="C43" s="65"/>
      <c r="D43" s="65"/>
      <c r="E43" s="65"/>
      <c r="F43" s="65"/>
      <c r="G43" s="65"/>
    </row>
  </sheetData>
  <mergeCells count="8">
    <mergeCell ref="A41:F41"/>
    <mergeCell ref="A1:D2"/>
    <mergeCell ref="A37:F37"/>
    <mergeCell ref="A39:F39"/>
    <mergeCell ref="A38:F38"/>
    <mergeCell ref="A40:F40"/>
    <mergeCell ref="B12:F12"/>
    <mergeCell ref="B14:E14"/>
  </mergeCells>
  <dataValidations count="7">
    <dataValidation type="date" allowBlank="1" showInputMessage="1" showErrorMessage="1" sqref="B4" xr:uid="{0428A994-9985-44C1-B136-B6FE19706740}">
      <formula1>43831</formula1>
      <formula2>45292</formula2>
    </dataValidation>
    <dataValidation type="list" allowBlank="1" showInputMessage="1" showErrorMessage="1" sqref="B8" xr:uid="{933D6E45-E7A1-472A-AE97-CFFEEEC1B3EE}">
      <formula1>"142CER, 102CER, Autre"</formula1>
    </dataValidation>
    <dataValidation type="list" showInputMessage="1" showErrorMessage="1" sqref="B24 B26 E24 E26 B28" xr:uid="{BA13214E-14B5-497F-8313-623D8B9F7DAC}">
      <formula1>"Oui, Non"</formula1>
    </dataValidation>
    <dataValidation type="list" allowBlank="1" showInputMessage="1" showErrorMessage="1" sqref="B18" xr:uid="{6221E951-7A1C-41C0-A0B7-4B70C97C079D}">
      <formula1>"Oui, Non"</formula1>
    </dataValidation>
    <dataValidation type="list" allowBlank="1" showInputMessage="1" showErrorMessage="1" sqref="B21" xr:uid="{B5B667D6-0F07-484C-A63C-A03D3FB60441}">
      <formula1>"Forme bois, Forme composite"</formula1>
    </dataValidation>
    <dataValidation type="list" showInputMessage="1" showErrorMessage="1" sqref="E21" xr:uid="{7AFEEC81-488B-461E-AD19-6078078E4368}">
      <formula1>"Pertinax, Plaque gravée"</formula1>
    </dataValidation>
    <dataValidation type="list" allowBlank="1" showInputMessage="1" showErrorMessage="1" sqref="E28" xr:uid="{FA7FBE2F-F7DA-43C8-8EB0-8755AD4A7FB6}">
      <formula1>"Lourd, Light"</formula1>
    </dataValidation>
  </dataValidations>
  <pageMargins left="0.7" right="0.7" top="0.75" bottom="0.75" header="0.3" footer="0.3"/>
  <pageSetup paperSize="9" scale="98" orientation="portrait" r:id="rId1"/>
  <colBreaks count="1" manualBreakCount="1">
    <brk id="6" max="1048575" man="1"/>
  </colBreaks>
  <drawing r:id="rId2"/>
  <legacyDrawing r:id="rId3"/>
  <controls>
    <mc:AlternateContent xmlns:mc="http://schemas.openxmlformats.org/markup-compatibility/2006">
      <mc:Choice Requires="x14">
        <control shapeId="1034" r:id="rId4" name="CommandButton1">
          <controlPr locked="0" defaultSize="0" print="0" autoLine="0" autoPict="0" r:id="rId5">
            <anchor moveWithCells="1">
              <from>
                <xdr:col>6</xdr:col>
                <xdr:colOff>390525</xdr:colOff>
                <xdr:row>7</xdr:row>
                <xdr:rowOff>133350</xdr:rowOff>
              </from>
              <to>
                <xdr:col>8</xdr:col>
                <xdr:colOff>38100</xdr:colOff>
                <xdr:row>9</xdr:row>
                <xdr:rowOff>47625</xdr:rowOff>
              </to>
            </anchor>
          </controlPr>
        </control>
      </mc:Choice>
      <mc:Fallback>
        <control shapeId="1034" r:id="rId4" name="CommandButton1"/>
      </mc:Fallback>
    </mc:AlternateContent>
    <mc:AlternateContent xmlns:mc="http://schemas.openxmlformats.org/markup-compatibility/2006">
      <mc:Choice Requires="x14">
        <control shapeId="1031" r:id="rId6" name="Button 7">
          <controlPr locked="0" defaultSize="0" print="0" autoFill="0" autoPict="0" macro="[0]!Sauvegarder">
            <anchor moveWithCells="1">
              <from>
                <xdr:col>6</xdr:col>
                <xdr:colOff>381000</xdr:colOff>
                <xdr:row>4</xdr:row>
                <xdr:rowOff>123825</xdr:rowOff>
              </from>
              <to>
                <xdr:col>8</xdr:col>
                <xdr:colOff>38100</xdr:colOff>
                <xdr:row>6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7" name="Button 9">
          <controlPr locked="0" defaultSize="0" print="0" autoFill="0" autoPict="0" macro="[0]!Nouvelledemande">
            <anchor moveWithCells="1" sizeWithCells="1">
              <from>
                <xdr:col>6</xdr:col>
                <xdr:colOff>381000</xdr:colOff>
                <xdr:row>1</xdr:row>
                <xdr:rowOff>171450</xdr:rowOff>
              </from>
              <to>
                <xdr:col>8</xdr:col>
                <xdr:colOff>28575</xdr:colOff>
                <xdr:row>3</xdr:row>
                <xdr:rowOff>133350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09FD6-322A-40A4-83FF-058C197AECB0}">
  <sheetPr codeName="Feuil3">
    <tabColor rgb="FF00B050"/>
  </sheetPr>
  <dimension ref="A1:AA36"/>
  <sheetViews>
    <sheetView zoomScale="91" zoomScaleNormal="70" workbookViewId="0">
      <selection activeCell="L18" sqref="L18"/>
    </sheetView>
  </sheetViews>
  <sheetFormatPr baseColWidth="10" defaultRowHeight="15" x14ac:dyDescent="0.25"/>
  <cols>
    <col min="1" max="1" width="14.85546875" style="1" customWidth="1"/>
    <col min="2" max="2" width="11.42578125" style="1"/>
    <col min="3" max="3" width="11.42578125" bestFit="1" customWidth="1"/>
    <col min="4" max="4" width="11.42578125" style="11"/>
    <col min="5" max="6" width="15.7109375" style="1" customWidth="1"/>
    <col min="7" max="7" width="17.140625" style="16" customWidth="1"/>
    <col min="8" max="8" width="10" style="1" customWidth="1"/>
    <col min="9" max="9" width="14.28515625" customWidth="1"/>
    <col min="10" max="10" width="24.140625" customWidth="1"/>
    <col min="11" max="11" width="9.28515625" style="34" bestFit="1" customWidth="1"/>
    <col min="12" max="12" width="7" style="36" bestFit="1" customWidth="1"/>
  </cols>
  <sheetData>
    <row r="1" spans="1:27" x14ac:dyDescent="0.25">
      <c r="A1" s="12" t="s">
        <v>4</v>
      </c>
      <c r="B1" s="12" t="s">
        <v>76</v>
      </c>
      <c r="C1" s="6" t="s">
        <v>35</v>
      </c>
      <c r="D1" s="9" t="s">
        <v>6</v>
      </c>
      <c r="E1" s="12" t="s">
        <v>5</v>
      </c>
      <c r="F1" s="12" t="s">
        <v>27</v>
      </c>
      <c r="G1" s="14" t="s">
        <v>36</v>
      </c>
      <c r="H1" s="12" t="s">
        <v>37</v>
      </c>
      <c r="I1" s="12" t="s">
        <v>38</v>
      </c>
      <c r="J1" s="12" t="s">
        <v>17</v>
      </c>
      <c r="K1" s="32" t="s">
        <v>20</v>
      </c>
      <c r="L1" s="32" t="s">
        <v>39</v>
      </c>
      <c r="M1" s="12" t="s">
        <v>40</v>
      </c>
      <c r="N1" s="12" t="s">
        <v>41</v>
      </c>
      <c r="O1" s="12" t="s">
        <v>42</v>
      </c>
      <c r="P1" s="12" t="s">
        <v>43</v>
      </c>
      <c r="Q1" s="12" t="s">
        <v>44</v>
      </c>
      <c r="R1" s="12" t="s">
        <v>45</v>
      </c>
      <c r="S1" s="12" t="s">
        <v>46</v>
      </c>
      <c r="T1" s="12" t="s">
        <v>47</v>
      </c>
      <c r="U1" s="12" t="s">
        <v>48</v>
      </c>
      <c r="V1" s="12" t="s">
        <v>49</v>
      </c>
      <c r="W1" s="12" t="s">
        <v>78</v>
      </c>
      <c r="Z1">
        <f>COUNTA(A:A)</f>
        <v>10</v>
      </c>
      <c r="AA1">
        <f>COUNTA(A:A)</f>
        <v>10</v>
      </c>
    </row>
    <row r="2" spans="1:27" s="8" customFormat="1" x14ac:dyDescent="0.25">
      <c r="A2" s="13">
        <v>9</v>
      </c>
      <c r="B2" s="13"/>
      <c r="C2" s="8" t="s">
        <v>79</v>
      </c>
      <c r="D2" s="10">
        <v>44664</v>
      </c>
      <c r="E2" s="13" t="s">
        <v>62</v>
      </c>
      <c r="F2" s="13" t="s">
        <v>80</v>
      </c>
      <c r="G2" s="15" t="s">
        <v>81</v>
      </c>
      <c r="H2" s="13" t="s">
        <v>82</v>
      </c>
      <c r="I2" s="13">
        <v>5</v>
      </c>
      <c r="J2" s="13" t="s">
        <v>83</v>
      </c>
      <c r="K2" s="31" t="s">
        <v>84</v>
      </c>
      <c r="L2" s="31"/>
      <c r="M2" s="13">
        <v>44664</v>
      </c>
      <c r="N2" s="13" t="s">
        <v>63</v>
      </c>
      <c r="O2" s="13" t="s">
        <v>58</v>
      </c>
      <c r="P2" s="13" t="s">
        <v>59</v>
      </c>
      <c r="Q2" s="13" t="s">
        <v>57</v>
      </c>
      <c r="R2" s="13" t="s">
        <v>57</v>
      </c>
      <c r="S2" s="13" t="s">
        <v>57</v>
      </c>
      <c r="T2" s="13" t="s">
        <v>63</v>
      </c>
      <c r="U2" s="13" t="s">
        <v>57</v>
      </c>
      <c r="V2" s="13" t="s">
        <v>60</v>
      </c>
      <c r="W2" s="13"/>
      <c r="X2" s="13"/>
    </row>
    <row r="3" spans="1:27" s="8" customFormat="1" x14ac:dyDescent="0.25">
      <c r="A3" s="13">
        <v>8</v>
      </c>
      <c r="B3" s="13">
        <v>2</v>
      </c>
      <c r="C3" s="8" t="s">
        <v>61</v>
      </c>
      <c r="D3" s="10">
        <v>44664</v>
      </c>
      <c r="E3" s="13" t="s">
        <v>62</v>
      </c>
      <c r="F3" s="13" t="s">
        <v>51</v>
      </c>
      <c r="G3" s="15" t="s">
        <v>65</v>
      </c>
      <c r="H3" s="13"/>
      <c r="I3" s="13"/>
      <c r="J3" s="13"/>
      <c r="K3" s="31"/>
      <c r="L3" s="31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1:27" s="8" customFormat="1" x14ac:dyDescent="0.25">
      <c r="A4" s="13">
        <v>7</v>
      </c>
      <c r="B4" s="13">
        <v>3</v>
      </c>
      <c r="C4" s="8" t="s">
        <v>61</v>
      </c>
      <c r="D4" s="10">
        <v>44664</v>
      </c>
      <c r="E4" s="13" t="s">
        <v>52</v>
      </c>
      <c r="F4" s="13" t="s">
        <v>51</v>
      </c>
      <c r="G4" s="15"/>
      <c r="H4" s="13"/>
      <c r="I4" s="13"/>
      <c r="J4" s="13"/>
      <c r="K4" s="31"/>
      <c r="L4" s="31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7" s="8" customFormat="1" x14ac:dyDescent="0.25">
      <c r="A5" s="13">
        <v>6</v>
      </c>
      <c r="B5" s="13">
        <v>45</v>
      </c>
      <c r="C5" s="8" t="s">
        <v>61</v>
      </c>
      <c r="D5" s="10">
        <v>44664</v>
      </c>
      <c r="E5" s="13" t="s">
        <v>52</v>
      </c>
      <c r="F5" s="13" t="s">
        <v>51</v>
      </c>
      <c r="G5" s="15"/>
      <c r="H5" s="13"/>
      <c r="I5" s="13"/>
      <c r="J5" s="13"/>
      <c r="K5" s="31"/>
      <c r="L5" s="31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7" s="8" customFormat="1" x14ac:dyDescent="0.25">
      <c r="A6" s="13">
        <v>5</v>
      </c>
      <c r="B6" s="13">
        <v>55</v>
      </c>
      <c r="C6" s="8" t="s">
        <v>61</v>
      </c>
      <c r="D6" s="10">
        <v>44664</v>
      </c>
      <c r="E6" s="13" t="s">
        <v>52</v>
      </c>
      <c r="F6" s="13" t="s">
        <v>51</v>
      </c>
      <c r="G6" s="15"/>
      <c r="H6" s="13"/>
      <c r="I6" s="13"/>
      <c r="J6" s="13"/>
      <c r="K6" s="31"/>
      <c r="L6" s="31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1:27" s="8" customFormat="1" x14ac:dyDescent="0.25">
      <c r="A7" s="13">
        <v>4</v>
      </c>
      <c r="B7" s="13">
        <v>55</v>
      </c>
      <c r="C7" s="8" t="s">
        <v>50</v>
      </c>
      <c r="D7" s="10">
        <v>44665</v>
      </c>
      <c r="E7" s="13" t="s">
        <v>52</v>
      </c>
      <c r="F7" s="13" t="s">
        <v>51</v>
      </c>
      <c r="G7" s="15" t="s">
        <v>53</v>
      </c>
      <c r="H7" s="13" t="s">
        <v>54</v>
      </c>
      <c r="I7" s="13">
        <v>12</v>
      </c>
      <c r="J7" s="13" t="s">
        <v>55</v>
      </c>
      <c r="K7" s="31" t="s">
        <v>56</v>
      </c>
      <c r="L7" s="31">
        <v>12324</v>
      </c>
      <c r="M7" s="13">
        <v>44693</v>
      </c>
      <c r="N7" s="13" t="s">
        <v>57</v>
      </c>
      <c r="O7" s="13" t="s">
        <v>58</v>
      </c>
      <c r="P7" s="13" t="s">
        <v>59</v>
      </c>
      <c r="Q7" s="13" t="s">
        <v>57</v>
      </c>
      <c r="R7" s="13" t="s">
        <v>57</v>
      </c>
      <c r="S7" s="13" t="s">
        <v>57</v>
      </c>
      <c r="T7" s="13" t="s">
        <v>57</v>
      </c>
      <c r="U7" s="13" t="s">
        <v>57</v>
      </c>
      <c r="V7" s="13" t="s">
        <v>60</v>
      </c>
    </row>
    <row r="8" spans="1:27" s="8" customFormat="1" x14ac:dyDescent="0.25">
      <c r="A8" s="13">
        <v>3</v>
      </c>
      <c r="B8" s="13">
        <v>55</v>
      </c>
      <c r="C8" s="8" t="s">
        <v>50</v>
      </c>
      <c r="D8" s="10">
        <v>44666</v>
      </c>
      <c r="E8" s="13" t="s">
        <v>52</v>
      </c>
      <c r="F8" s="13" t="s">
        <v>51</v>
      </c>
      <c r="G8" s="15" t="s">
        <v>53</v>
      </c>
      <c r="H8" s="13" t="s">
        <v>54</v>
      </c>
      <c r="I8" s="13">
        <v>12</v>
      </c>
      <c r="J8" s="13" t="s">
        <v>55</v>
      </c>
      <c r="K8" s="31" t="s">
        <v>56</v>
      </c>
      <c r="L8" s="31">
        <v>12324</v>
      </c>
      <c r="M8" s="13">
        <v>44693</v>
      </c>
      <c r="N8" s="13" t="s">
        <v>57</v>
      </c>
      <c r="O8" s="13" t="s">
        <v>58</v>
      </c>
      <c r="P8" s="13" t="s">
        <v>59</v>
      </c>
      <c r="Q8" s="13" t="s">
        <v>57</v>
      </c>
      <c r="R8" s="13" t="s">
        <v>57</v>
      </c>
      <c r="S8" s="13" t="s">
        <v>57</v>
      </c>
      <c r="T8" s="13" t="s">
        <v>57</v>
      </c>
      <c r="U8" s="13" t="s">
        <v>57</v>
      </c>
      <c r="V8" s="13" t="s">
        <v>60</v>
      </c>
    </row>
    <row r="9" spans="1:27" s="8" customFormat="1" x14ac:dyDescent="0.25">
      <c r="A9" s="13">
        <v>2</v>
      </c>
      <c r="B9" s="13">
        <v>55</v>
      </c>
      <c r="C9" s="8" t="s">
        <v>50</v>
      </c>
      <c r="D9" s="10">
        <v>44667</v>
      </c>
      <c r="E9" s="13" t="s">
        <v>52</v>
      </c>
      <c r="F9" s="13" t="s">
        <v>51</v>
      </c>
      <c r="G9" s="15" t="s">
        <v>68</v>
      </c>
      <c r="H9" s="13" t="s">
        <v>69</v>
      </c>
      <c r="I9" s="13">
        <v>45</v>
      </c>
      <c r="J9" s="13">
        <v>12</v>
      </c>
      <c r="K9" s="31" t="s">
        <v>70</v>
      </c>
      <c r="L9" s="37"/>
      <c r="M9" s="10">
        <v>44694</v>
      </c>
      <c r="N9" s="8" t="s">
        <v>63</v>
      </c>
      <c r="O9" s="8" t="s">
        <v>72</v>
      </c>
      <c r="P9" s="8" t="s">
        <v>59</v>
      </c>
      <c r="Q9" s="8" t="s">
        <v>57</v>
      </c>
      <c r="R9" s="8" t="s">
        <v>74</v>
      </c>
      <c r="S9" s="8" t="s">
        <v>57</v>
      </c>
      <c r="T9" s="8" t="s">
        <v>74</v>
      </c>
      <c r="U9" s="8" t="s">
        <v>74</v>
      </c>
      <c r="V9" s="8" t="s">
        <v>60</v>
      </c>
    </row>
    <row r="10" spans="1:27" s="8" customFormat="1" x14ac:dyDescent="0.25">
      <c r="A10" s="13">
        <v>1</v>
      </c>
      <c r="B10" s="13">
        <v>2561</v>
      </c>
      <c r="C10" s="8" t="s">
        <v>13</v>
      </c>
      <c r="D10" s="10">
        <v>44515</v>
      </c>
      <c r="E10" s="13" t="s">
        <v>12</v>
      </c>
      <c r="F10" s="13" t="s">
        <v>51</v>
      </c>
      <c r="G10" s="15" t="s">
        <v>67</v>
      </c>
      <c r="H10" s="13" t="s">
        <v>66</v>
      </c>
      <c r="I10" s="13">
        <v>5</v>
      </c>
      <c r="J10" s="13">
        <v>55</v>
      </c>
      <c r="K10" s="31" t="s">
        <v>14</v>
      </c>
      <c r="L10" s="37">
        <v>1235</v>
      </c>
      <c r="M10" s="10">
        <v>44664</v>
      </c>
      <c r="N10" s="13" t="s">
        <v>57</v>
      </c>
      <c r="O10" s="8" t="s">
        <v>71</v>
      </c>
      <c r="P10" s="13" t="s">
        <v>73</v>
      </c>
      <c r="Q10" s="8" t="s">
        <v>74</v>
      </c>
      <c r="R10" s="13" t="s">
        <v>57</v>
      </c>
      <c r="S10" s="13" t="s">
        <v>74</v>
      </c>
      <c r="T10" s="13" t="s">
        <v>57</v>
      </c>
      <c r="U10" s="13" t="s">
        <v>57</v>
      </c>
      <c r="V10" s="13" t="s">
        <v>75</v>
      </c>
    </row>
    <row r="11" spans="1:27" s="8" customFormat="1" x14ac:dyDescent="0.25">
      <c r="A11" s="13"/>
      <c r="B11" s="13"/>
      <c r="D11" s="10"/>
      <c r="E11" s="13"/>
      <c r="F11" s="13"/>
      <c r="G11" s="15"/>
      <c r="H11" s="13"/>
      <c r="I11" s="13"/>
      <c r="J11" s="13"/>
      <c r="K11" s="31"/>
      <c r="L11" s="37"/>
    </row>
    <row r="12" spans="1:27" s="8" customFormat="1" x14ac:dyDescent="0.25">
      <c r="A12" s="13"/>
      <c r="B12" s="13"/>
      <c r="D12" s="10"/>
      <c r="E12" s="13"/>
      <c r="F12" s="13"/>
      <c r="G12" s="15"/>
      <c r="H12" s="13"/>
      <c r="I12" s="13"/>
      <c r="J12" s="13"/>
      <c r="K12" s="31"/>
      <c r="L12" s="37"/>
    </row>
    <row r="13" spans="1:27" s="8" customFormat="1" x14ac:dyDescent="0.25">
      <c r="A13" s="13"/>
      <c r="B13" s="13"/>
      <c r="D13" s="10"/>
      <c r="E13" s="13"/>
      <c r="F13" s="13"/>
      <c r="G13" s="15"/>
      <c r="H13" s="13"/>
      <c r="I13" s="13"/>
      <c r="J13" s="13"/>
      <c r="K13" s="31"/>
      <c r="L13" s="37"/>
    </row>
    <row r="14" spans="1:27" s="8" customFormat="1" x14ac:dyDescent="0.25">
      <c r="A14" s="13"/>
      <c r="B14" s="13"/>
      <c r="D14" s="10"/>
      <c r="E14" s="13"/>
      <c r="F14" s="13"/>
      <c r="G14" s="15"/>
      <c r="H14" s="13"/>
      <c r="I14" s="13"/>
      <c r="J14" s="13"/>
      <c r="K14" s="31"/>
      <c r="L14" s="37"/>
    </row>
    <row r="15" spans="1:27" s="8" customFormat="1" x14ac:dyDescent="0.25">
      <c r="A15" s="13"/>
      <c r="B15" s="13"/>
      <c r="D15" s="10"/>
      <c r="E15" s="13"/>
      <c r="F15" s="13"/>
      <c r="G15" s="15"/>
      <c r="H15" s="13"/>
      <c r="I15" s="13"/>
      <c r="J15" s="13"/>
      <c r="K15" s="31"/>
      <c r="L15" s="37"/>
    </row>
    <row r="16" spans="1:27" s="8" customFormat="1" x14ac:dyDescent="0.25">
      <c r="A16" s="13"/>
      <c r="B16" s="13"/>
      <c r="D16" s="10"/>
      <c r="E16" s="13"/>
      <c r="F16" s="13"/>
      <c r="G16" s="15"/>
      <c r="H16" s="13"/>
      <c r="I16" s="13"/>
      <c r="J16" s="13"/>
      <c r="K16" s="31"/>
      <c r="L16" s="37"/>
    </row>
    <row r="17" spans="1:12" s="8" customFormat="1" x14ac:dyDescent="0.25">
      <c r="A17" s="13"/>
      <c r="B17" s="13"/>
      <c r="D17" s="10"/>
      <c r="E17" s="13"/>
      <c r="F17" s="13"/>
      <c r="G17" s="15"/>
      <c r="H17" s="13"/>
      <c r="I17" s="13"/>
      <c r="J17" s="13"/>
      <c r="K17" s="31"/>
      <c r="L17" s="37"/>
    </row>
    <row r="18" spans="1:12" s="8" customFormat="1" x14ac:dyDescent="0.25">
      <c r="A18" s="13"/>
      <c r="B18" s="13"/>
      <c r="D18" s="10"/>
      <c r="E18" s="13"/>
      <c r="F18" s="13"/>
      <c r="G18" s="15"/>
      <c r="H18" s="13"/>
      <c r="I18" s="13"/>
      <c r="J18" s="13"/>
      <c r="K18" s="31"/>
      <c r="L18" s="37"/>
    </row>
    <row r="19" spans="1:12" s="8" customFormat="1" x14ac:dyDescent="0.25">
      <c r="A19" s="13"/>
      <c r="B19" s="13"/>
      <c r="D19" s="10"/>
      <c r="E19" s="13"/>
      <c r="F19" s="13"/>
      <c r="G19" s="15"/>
      <c r="H19" s="13"/>
      <c r="I19" s="13"/>
      <c r="J19" s="13"/>
      <c r="K19" s="31"/>
      <c r="L19" s="37"/>
    </row>
    <row r="20" spans="1:12" s="8" customFormat="1" x14ac:dyDescent="0.25">
      <c r="A20" s="13"/>
      <c r="B20" s="13"/>
      <c r="D20" s="10"/>
      <c r="E20" s="13"/>
      <c r="F20" s="13"/>
      <c r="G20" s="15"/>
      <c r="H20" s="13"/>
      <c r="I20" s="13"/>
      <c r="J20" s="13"/>
      <c r="K20" s="31"/>
      <c r="L20" s="37"/>
    </row>
    <row r="21" spans="1:12" s="8" customFormat="1" x14ac:dyDescent="0.25">
      <c r="A21" s="13"/>
      <c r="B21" s="13"/>
      <c r="D21" s="10"/>
      <c r="E21" s="13"/>
      <c r="F21" s="13"/>
      <c r="G21" s="15"/>
      <c r="H21" s="13"/>
      <c r="I21" s="13"/>
      <c r="J21" s="13"/>
      <c r="K21" s="33"/>
      <c r="L21" s="37"/>
    </row>
    <row r="22" spans="1:12" s="8" customFormat="1" x14ac:dyDescent="0.25">
      <c r="A22" s="13"/>
      <c r="B22" s="13"/>
      <c r="D22" s="10"/>
      <c r="E22" s="13"/>
      <c r="F22" s="13"/>
      <c r="G22" s="15"/>
      <c r="H22" s="13"/>
      <c r="I22" s="13"/>
      <c r="J22" s="13"/>
      <c r="K22" s="33"/>
      <c r="L22" s="37"/>
    </row>
    <row r="23" spans="1:12" s="8" customFormat="1" x14ac:dyDescent="0.25">
      <c r="A23" s="13"/>
      <c r="B23" s="13"/>
      <c r="D23" s="10"/>
      <c r="E23" s="13"/>
      <c r="F23" s="13"/>
      <c r="G23" s="15"/>
      <c r="H23" s="13"/>
      <c r="I23" s="13"/>
      <c r="J23" s="13"/>
      <c r="K23" s="33"/>
      <c r="L23" s="37"/>
    </row>
    <row r="24" spans="1:12" s="8" customFormat="1" x14ac:dyDescent="0.25">
      <c r="A24" s="13"/>
      <c r="B24" s="13"/>
      <c r="D24" s="10"/>
      <c r="E24" s="13"/>
      <c r="F24" s="13"/>
      <c r="G24" s="15"/>
      <c r="H24" s="13"/>
      <c r="I24" s="13"/>
      <c r="J24" s="13"/>
      <c r="K24" s="33"/>
      <c r="L24" s="37"/>
    </row>
    <row r="25" spans="1:12" s="8" customFormat="1" x14ac:dyDescent="0.25">
      <c r="A25" s="13"/>
      <c r="B25" s="13"/>
      <c r="D25" s="10"/>
      <c r="E25" s="13"/>
      <c r="F25" s="13"/>
      <c r="G25" s="15"/>
      <c r="H25" s="13"/>
      <c r="I25" s="13"/>
      <c r="J25" s="13"/>
      <c r="K25" s="33"/>
      <c r="L25" s="37"/>
    </row>
    <row r="26" spans="1:12" s="8" customFormat="1" x14ac:dyDescent="0.25">
      <c r="A26" s="13"/>
      <c r="B26" s="13"/>
      <c r="D26" s="10"/>
      <c r="E26" s="13"/>
      <c r="F26" s="13"/>
      <c r="G26" s="15"/>
      <c r="H26" s="13"/>
      <c r="I26" s="13"/>
      <c r="J26" s="13"/>
      <c r="K26" s="33"/>
      <c r="L26" s="37"/>
    </row>
    <row r="27" spans="1:12" s="8" customFormat="1" x14ac:dyDescent="0.25">
      <c r="A27" s="13"/>
      <c r="B27" s="13"/>
      <c r="D27" s="10"/>
      <c r="E27" s="13"/>
      <c r="F27" s="13"/>
      <c r="G27" s="15"/>
      <c r="H27" s="13"/>
      <c r="I27" s="13"/>
      <c r="J27" s="13"/>
      <c r="K27" s="33"/>
      <c r="L27" s="37"/>
    </row>
    <row r="28" spans="1:12" s="8" customFormat="1" x14ac:dyDescent="0.25">
      <c r="A28" s="13"/>
      <c r="B28" s="13"/>
      <c r="D28" s="10"/>
      <c r="E28" s="13"/>
      <c r="F28" s="13"/>
      <c r="G28" s="15"/>
      <c r="H28" s="13"/>
      <c r="I28" s="13"/>
      <c r="J28" s="13"/>
      <c r="K28" s="33"/>
      <c r="L28" s="37"/>
    </row>
    <row r="29" spans="1:12" s="8" customFormat="1" x14ac:dyDescent="0.25">
      <c r="A29" s="13"/>
      <c r="B29" s="13"/>
      <c r="D29" s="10"/>
      <c r="E29" s="13"/>
      <c r="F29" s="13"/>
      <c r="G29" s="15"/>
      <c r="H29" s="13"/>
      <c r="I29" s="13"/>
      <c r="J29" s="13"/>
      <c r="K29" s="33"/>
      <c r="L29" s="37"/>
    </row>
    <row r="30" spans="1:12" s="8" customFormat="1" x14ac:dyDescent="0.25">
      <c r="A30" s="13"/>
      <c r="B30" s="13"/>
      <c r="D30" s="10"/>
      <c r="E30" s="13"/>
      <c r="F30" s="13"/>
      <c r="G30" s="15"/>
      <c r="H30" s="13"/>
      <c r="I30" s="13"/>
      <c r="J30" s="13"/>
      <c r="K30" s="33"/>
      <c r="L30" s="37"/>
    </row>
    <row r="31" spans="1:12" s="8" customFormat="1" x14ac:dyDescent="0.25">
      <c r="A31" s="13"/>
      <c r="B31" s="13"/>
      <c r="D31" s="10"/>
      <c r="E31" s="13"/>
      <c r="F31" s="13"/>
      <c r="G31" s="15"/>
      <c r="H31" s="13"/>
      <c r="I31" s="13"/>
      <c r="J31" s="13"/>
      <c r="K31" s="33"/>
      <c r="L31" s="37"/>
    </row>
    <row r="32" spans="1:12" s="8" customFormat="1" x14ac:dyDescent="0.25">
      <c r="A32" s="13"/>
      <c r="B32" s="13"/>
      <c r="D32" s="10"/>
      <c r="E32" s="13"/>
      <c r="F32" s="13"/>
      <c r="G32" s="15"/>
      <c r="H32" s="13"/>
      <c r="I32" s="13"/>
      <c r="J32" s="13"/>
      <c r="K32" s="33"/>
      <c r="L32" s="37"/>
    </row>
    <row r="33" spans="1:12" s="8" customFormat="1" x14ac:dyDescent="0.25">
      <c r="A33" s="13"/>
      <c r="B33" s="13"/>
      <c r="D33" s="10"/>
      <c r="E33" s="13"/>
      <c r="F33" s="13"/>
      <c r="G33" s="15"/>
      <c r="H33" s="13"/>
      <c r="I33" s="13"/>
      <c r="J33" s="13"/>
      <c r="K33" s="33"/>
      <c r="L33" s="37"/>
    </row>
    <row r="34" spans="1:12" s="8" customFormat="1" x14ac:dyDescent="0.25">
      <c r="A34" s="13"/>
      <c r="B34" s="13"/>
      <c r="D34" s="10"/>
      <c r="E34" s="13"/>
      <c r="F34" s="13"/>
      <c r="G34" s="15"/>
      <c r="H34" s="13"/>
      <c r="I34" s="13"/>
      <c r="J34" s="13"/>
      <c r="K34" s="33"/>
      <c r="L34" s="37"/>
    </row>
    <row r="35" spans="1:12" s="8" customFormat="1" x14ac:dyDescent="0.25">
      <c r="A35" s="13"/>
      <c r="B35" s="13"/>
      <c r="D35" s="10"/>
      <c r="E35" s="13"/>
      <c r="F35" s="13"/>
      <c r="G35" s="15"/>
      <c r="H35" s="13"/>
      <c r="I35" s="13"/>
      <c r="J35" s="13"/>
      <c r="K35" s="33"/>
      <c r="L35" s="37"/>
    </row>
    <row r="36" spans="1:12" s="8" customFormat="1" x14ac:dyDescent="0.25">
      <c r="A36" s="13"/>
      <c r="B36" s="13"/>
      <c r="D36" s="10"/>
      <c r="E36" s="13"/>
      <c r="F36" s="13"/>
      <c r="G36" s="15"/>
      <c r="H36" s="13"/>
      <c r="K36" s="33"/>
      <c r="L36" s="3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E4C81-64F7-478B-B677-7F52F7A9D170}">
  <sheetPr codeName="Feuil2">
    <tabColor rgb="FFFF0000"/>
  </sheetPr>
  <dimension ref="A1:J43"/>
  <sheetViews>
    <sheetView showGridLines="0" tabSelected="1" zoomScale="112" zoomScaleNormal="112" workbookViewId="0">
      <selection activeCell="I4" sqref="I4"/>
    </sheetView>
  </sheetViews>
  <sheetFormatPr baseColWidth="10" defaultRowHeight="15" x14ac:dyDescent="0.25"/>
  <cols>
    <col min="1" max="2" width="19.140625" customWidth="1"/>
    <col min="5" max="5" width="14" customWidth="1"/>
    <col min="6" max="6" width="13.85546875" customWidth="1"/>
  </cols>
  <sheetData>
    <row r="1" spans="1:10" ht="15" customHeight="1" x14ac:dyDescent="0.25">
      <c r="A1" s="152" t="s">
        <v>34</v>
      </c>
      <c r="B1" s="153"/>
      <c r="C1" s="153"/>
      <c r="D1" s="154"/>
      <c r="E1" s="18"/>
      <c r="F1" s="19"/>
      <c r="G1" s="2"/>
      <c r="H1" s="2"/>
    </row>
    <row r="2" spans="1:10" ht="15.75" customHeight="1" thickBot="1" x14ac:dyDescent="0.3">
      <c r="A2" s="155"/>
      <c r="B2" s="156"/>
      <c r="C2" s="156"/>
      <c r="D2" s="157"/>
      <c r="E2" s="17"/>
      <c r="F2" s="20"/>
      <c r="G2" s="2"/>
      <c r="H2" s="2"/>
    </row>
    <row r="3" spans="1:10" ht="15.75" thickBot="1" x14ac:dyDescent="0.3">
      <c r="A3" s="21"/>
      <c r="B3" s="5"/>
      <c r="C3" s="5"/>
      <c r="D3" s="5"/>
      <c r="E3" s="5"/>
      <c r="F3" s="22"/>
    </row>
    <row r="4" spans="1:10" ht="15.75" thickBot="1" x14ac:dyDescent="0.3">
      <c r="A4" s="21" t="s">
        <v>0</v>
      </c>
      <c r="B4" s="114">
        <v>44532</v>
      </c>
      <c r="C4" s="5"/>
      <c r="D4" s="5"/>
      <c r="E4" s="7" t="s">
        <v>3</v>
      </c>
      <c r="F4" s="118">
        <v>4</v>
      </c>
    </row>
    <row r="5" spans="1:10" ht="15.75" thickBot="1" x14ac:dyDescent="0.3">
      <c r="A5" s="21"/>
      <c r="B5" s="5"/>
      <c r="C5" s="5"/>
      <c r="D5" s="5"/>
      <c r="E5" s="5"/>
      <c r="F5" s="22"/>
    </row>
    <row r="6" spans="1:10" ht="15.75" thickBot="1" x14ac:dyDescent="0.3">
      <c r="A6" s="23" t="s">
        <v>1</v>
      </c>
      <c r="B6" s="119"/>
      <c r="C6" s="5"/>
      <c r="D6" s="5" t="s">
        <v>27</v>
      </c>
      <c r="E6" s="3" t="str">
        <f>_xlfn.XLOOKUP($F$4,Listing!$A$3:$A$60001,Listing!F3:F60001)</f>
        <v>INB</v>
      </c>
      <c r="F6" s="22"/>
    </row>
    <row r="7" spans="1:10" ht="15.75" thickBot="1" x14ac:dyDescent="0.3">
      <c r="A7" s="21"/>
      <c r="B7" s="5"/>
      <c r="C7" s="5"/>
      <c r="D7" s="5"/>
      <c r="E7" s="5"/>
      <c r="F7" s="22"/>
    </row>
    <row r="8" spans="1:10" ht="15.75" thickBot="1" x14ac:dyDescent="0.3">
      <c r="A8" s="23" t="s">
        <v>2</v>
      </c>
      <c r="B8" s="3">
        <f>_xlfn.XLOOKUP($F$4,Listing!$A$3:$A$60001,Listing!B3:B60001)</f>
        <v>55</v>
      </c>
      <c r="C8" s="5"/>
      <c r="D8" s="38" t="s">
        <v>26</v>
      </c>
      <c r="E8" s="3" t="str">
        <f>_xlfn.XLOOKUP($F$4,Listing!$A$3:$A$60001,Listing!G3:G60001)</f>
        <v>1020x790</v>
      </c>
      <c r="F8" s="22"/>
    </row>
    <row r="9" spans="1:10" ht="15.75" thickBot="1" x14ac:dyDescent="0.3">
      <c r="A9" s="21"/>
      <c r="B9" s="5"/>
      <c r="C9" s="5"/>
      <c r="D9" s="5"/>
      <c r="E9" s="5"/>
      <c r="F9" s="22"/>
    </row>
    <row r="10" spans="1:10" ht="15.75" thickBot="1" x14ac:dyDescent="0.3">
      <c r="A10" s="21" t="s">
        <v>21</v>
      </c>
      <c r="B10" s="3" t="str">
        <f>_xlfn.XLOOKUP($F$4,Listing!$A$3:$A$60001,Listing!$H$3:$H$60001)</f>
        <v>A9999</v>
      </c>
      <c r="C10" s="5"/>
      <c r="D10" s="38" t="s">
        <v>25</v>
      </c>
      <c r="E10" s="3">
        <f>_xlfn.XLOOKUP($F$4,Listing!$A$3:$A$60001,Listing!$I$3:$I$60001)</f>
        <v>12</v>
      </c>
      <c r="F10" s="22"/>
      <c r="J10" s="35"/>
    </row>
    <row r="11" spans="1:10" ht="15.75" thickBot="1" x14ac:dyDescent="0.3">
      <c r="A11" s="21"/>
      <c r="B11" s="5"/>
      <c r="C11" s="5"/>
      <c r="D11" s="5"/>
      <c r="E11" s="5"/>
      <c r="F11" s="22"/>
      <c r="I11" s="8"/>
      <c r="J11" s="8"/>
    </row>
    <row r="12" spans="1:10" ht="15.75" thickBot="1" x14ac:dyDescent="0.3">
      <c r="A12" s="24" t="s">
        <v>17</v>
      </c>
      <c r="B12" s="110" t="str">
        <f>_xlfn.XLOOKUP($F$4,Listing!$A$3:$A$60001,Listing!$J$3:$J$60001)</f>
        <v xml:space="preserve">test </v>
      </c>
      <c r="C12" s="108"/>
      <c r="D12" s="108"/>
      <c r="E12" s="108"/>
      <c r="F12" s="109"/>
      <c r="I12" s="8"/>
      <c r="J12" s="8"/>
    </row>
    <row r="13" spans="1:10" ht="15.75" thickBot="1" x14ac:dyDescent="0.3">
      <c r="A13" s="21"/>
      <c r="B13" s="5"/>
      <c r="C13" s="5"/>
      <c r="D13" s="5"/>
      <c r="E13" s="5"/>
      <c r="F13" s="22"/>
      <c r="I13" s="8"/>
      <c r="J13" s="8"/>
    </row>
    <row r="14" spans="1:10" ht="15.75" thickBot="1" x14ac:dyDescent="0.3">
      <c r="A14" s="24" t="s">
        <v>20</v>
      </c>
      <c r="B14" s="113" t="str">
        <f>_xlfn.XLOOKUP($F$4,Listing!$A$3:$A$60001,Listing!$K$3:$K$60001)</f>
        <v>blanc</v>
      </c>
      <c r="C14" s="111"/>
      <c r="D14" s="111"/>
      <c r="E14" s="112"/>
      <c r="F14" s="22"/>
    </row>
    <row r="15" spans="1:10" ht="15.75" thickBot="1" x14ac:dyDescent="0.3">
      <c r="A15" s="21"/>
      <c r="B15" s="5"/>
      <c r="C15" s="5"/>
      <c r="D15" s="5"/>
      <c r="E15" s="5"/>
      <c r="F15" s="22"/>
    </row>
    <row r="16" spans="1:10" ht="15.75" thickBot="1" x14ac:dyDescent="0.3">
      <c r="A16" s="43" t="s">
        <v>18</v>
      </c>
      <c r="B16" s="116"/>
      <c r="C16" s="5"/>
      <c r="D16" s="43" t="s">
        <v>16</v>
      </c>
      <c r="E16" s="3">
        <f>_xlfn.XLOOKUP($F$4,Listing!$A$3:$A$60001,Listing!$M$3:$M$60001)</f>
        <v>44693</v>
      </c>
      <c r="F16" s="22"/>
    </row>
    <row r="17" spans="1:9" ht="15.75" thickBot="1" x14ac:dyDescent="0.3">
      <c r="A17" s="21"/>
      <c r="B17" s="5"/>
      <c r="C17" s="5"/>
      <c r="D17" s="5"/>
      <c r="E17" s="5"/>
      <c r="F17" s="22"/>
    </row>
    <row r="18" spans="1:9" ht="15.75" thickBot="1" x14ac:dyDescent="0.3">
      <c r="A18" s="23" t="s">
        <v>28</v>
      </c>
      <c r="B18" s="3" t="str">
        <f>_xlfn.XLOOKUP($F$4,Listing!$A$3:$A$60001,Listing!$N$3:$N$60001)</f>
        <v>Oui</v>
      </c>
      <c r="C18" s="5"/>
      <c r="D18" s="5" t="s">
        <v>76</v>
      </c>
      <c r="E18" s="116"/>
      <c r="F18" s="22"/>
    </row>
    <row r="19" spans="1:9" ht="15.75" thickBot="1" x14ac:dyDescent="0.3">
      <c r="A19" s="28"/>
      <c r="B19" s="29"/>
      <c r="C19" s="29"/>
      <c r="D19" s="29"/>
      <c r="E19" s="29"/>
      <c r="F19" s="30"/>
    </row>
    <row r="20" spans="1:9" ht="15.75" thickBot="1" x14ac:dyDescent="0.3">
      <c r="A20" s="44"/>
      <c r="B20" s="45"/>
      <c r="C20" s="45"/>
      <c r="D20" s="46"/>
      <c r="E20" s="46"/>
      <c r="F20" s="47"/>
    </row>
    <row r="21" spans="1:9" ht="15.75" thickBot="1" x14ac:dyDescent="0.3">
      <c r="A21" s="64" t="s">
        <v>24</v>
      </c>
      <c r="B21" s="3" t="str">
        <f>_xlfn.XLOOKUP($F$4,Listing!$A$3:$A$60001,Listing!$O$3:$O$60001)</f>
        <v>Forme bois</v>
      </c>
      <c r="C21" s="5"/>
      <c r="D21" s="72" t="s">
        <v>29</v>
      </c>
      <c r="E21" s="3" t="str">
        <f>_xlfn.XLOOKUP($F$4,Listing!$A$3:$A$60001,Listing!$P$3:$P$60001)</f>
        <v>Pertinax</v>
      </c>
      <c r="F21" s="22"/>
    </row>
    <row r="22" spans="1:9" x14ac:dyDescent="0.25">
      <c r="A22" s="64"/>
      <c r="B22" s="5"/>
      <c r="C22" s="5"/>
      <c r="D22" s="65"/>
      <c r="E22" s="41"/>
      <c r="F22" s="42"/>
    </row>
    <row r="23" spans="1:9" ht="15.75" thickBot="1" x14ac:dyDescent="0.3">
      <c r="A23" s="64"/>
      <c r="B23" s="5"/>
      <c r="C23" s="5"/>
      <c r="D23" s="65"/>
      <c r="E23" s="5"/>
      <c r="F23" s="22"/>
      <c r="H23" s="39"/>
      <c r="I23" s="51"/>
    </row>
    <row r="24" spans="1:9" ht="15.75" thickBot="1" x14ac:dyDescent="0.3">
      <c r="A24" s="64" t="s">
        <v>22</v>
      </c>
      <c r="B24" s="3" t="str">
        <f>_xlfn.XLOOKUP($F$4,Listing!$A$3:$A$60001,Listing!$Q$3:$Q$60001)</f>
        <v>Oui</v>
      </c>
      <c r="C24" s="5"/>
      <c r="D24" s="72" t="s">
        <v>23</v>
      </c>
      <c r="E24" s="3" t="str">
        <f>_xlfn.XLOOKUP($F$4,Listing!$A$3:$A$60001,Listing!$S$3:$S$60001)</f>
        <v>Oui</v>
      </c>
      <c r="F24" s="22"/>
    </row>
    <row r="25" spans="1:9" ht="15.75" thickBot="1" x14ac:dyDescent="0.3">
      <c r="A25" s="88"/>
      <c r="B25" s="41"/>
      <c r="C25" s="41"/>
      <c r="D25" s="84"/>
      <c r="E25" s="5"/>
      <c r="F25" s="22"/>
    </row>
    <row r="26" spans="1:9" ht="15.75" thickBot="1" x14ac:dyDescent="0.3">
      <c r="A26" s="64" t="s">
        <v>32</v>
      </c>
      <c r="B26" s="3" t="str">
        <f>_xlfn.XLOOKUP($F$4,Listing!$A$3:$A$60001,Listing!$R$3:$R$60001)</f>
        <v>Oui</v>
      </c>
      <c r="C26" s="5"/>
      <c r="D26" s="72" t="s">
        <v>33</v>
      </c>
      <c r="E26" s="3" t="str">
        <f>_xlfn.XLOOKUP($F$4,Listing!$A$3:$A$60001,Listing!$T$3:$T$60001)</f>
        <v>Oui</v>
      </c>
      <c r="F26" s="22"/>
    </row>
    <row r="27" spans="1:9" ht="15.75" thickBot="1" x14ac:dyDescent="0.3">
      <c r="A27" s="88"/>
      <c r="B27" s="41"/>
      <c r="C27" s="41"/>
      <c r="D27" s="84"/>
      <c r="E27" s="41"/>
      <c r="F27" s="42"/>
    </row>
    <row r="28" spans="1:9" ht="15.75" thickBot="1" x14ac:dyDescent="0.3">
      <c r="A28" s="88" t="s">
        <v>31</v>
      </c>
      <c r="B28" s="3" t="str">
        <f>_xlfn.XLOOKUP($F$4,Listing!$A$3:$A$60001,Listing!$U$3:$U$60001)</f>
        <v>Oui</v>
      </c>
      <c r="C28" s="41"/>
      <c r="D28" s="89" t="s">
        <v>30</v>
      </c>
      <c r="E28" s="3" t="str">
        <f>_xlfn.XLOOKUP($F$4,Listing!$A$3:$A$60001,Listing!$V$3:$V$60001)</f>
        <v>Lourd</v>
      </c>
      <c r="F28" s="42"/>
    </row>
    <row r="29" spans="1:9" ht="15.75" thickBot="1" x14ac:dyDescent="0.3">
      <c r="A29" s="48"/>
      <c r="B29" s="49"/>
      <c r="C29" s="49"/>
      <c r="D29" s="49"/>
      <c r="E29" s="49"/>
      <c r="F29" s="50"/>
    </row>
    <row r="30" spans="1:9" ht="15.75" thickBot="1" x14ac:dyDescent="0.3">
      <c r="A30" s="52"/>
      <c r="B30" s="53"/>
      <c r="C30" s="53"/>
      <c r="D30" s="53"/>
      <c r="E30" s="53"/>
      <c r="F30" s="54"/>
    </row>
    <row r="31" spans="1:9" ht="30.75" thickBot="1" x14ac:dyDescent="0.3">
      <c r="A31" s="40" t="s">
        <v>77</v>
      </c>
      <c r="B31" s="115"/>
      <c r="C31" s="41"/>
      <c r="D31" s="41"/>
      <c r="E31" s="41"/>
      <c r="F31" s="42"/>
    </row>
    <row r="32" spans="1:9" x14ac:dyDescent="0.25">
      <c r="A32" s="40"/>
      <c r="B32" s="41"/>
      <c r="C32" s="41"/>
      <c r="D32" s="41"/>
      <c r="E32" s="41"/>
      <c r="F32" s="42"/>
    </row>
    <row r="33" spans="1:7" ht="15.75" thickBot="1" x14ac:dyDescent="0.3">
      <c r="A33" s="48"/>
      <c r="B33" s="49"/>
      <c r="C33" s="49"/>
      <c r="D33" s="49"/>
      <c r="E33" s="49"/>
      <c r="F33" s="50"/>
    </row>
    <row r="34" spans="1:7" x14ac:dyDescent="0.25">
      <c r="A34" s="21"/>
      <c r="B34" s="5"/>
      <c r="C34" s="5"/>
      <c r="D34" s="5"/>
      <c r="E34" s="5"/>
      <c r="F34" s="5"/>
    </row>
    <row r="35" spans="1:7" x14ac:dyDescent="0.25">
      <c r="A35" s="25"/>
      <c r="B35" s="26"/>
      <c r="C35" s="26"/>
      <c r="D35" s="5"/>
      <c r="E35" s="5"/>
      <c r="F35" s="5"/>
    </row>
    <row r="36" spans="1:7" x14ac:dyDescent="0.25">
      <c r="A36" s="25"/>
      <c r="B36" s="26"/>
      <c r="C36" s="26"/>
      <c r="D36" s="5"/>
      <c r="E36" s="5"/>
      <c r="F36" s="5"/>
    </row>
    <row r="37" spans="1:7" x14ac:dyDescent="0.25">
      <c r="A37" s="158"/>
      <c r="B37" s="158"/>
      <c r="C37" s="158"/>
      <c r="D37" s="158"/>
      <c r="E37" s="158"/>
      <c r="F37" s="158"/>
      <c r="G37" s="5"/>
    </row>
    <row r="38" spans="1:7" ht="15" customHeight="1" x14ac:dyDescent="0.25">
      <c r="A38" s="150"/>
      <c r="B38" s="150"/>
      <c r="C38" s="150"/>
      <c r="D38" s="150"/>
      <c r="E38" s="150"/>
      <c r="F38" s="150"/>
      <c r="G38" s="5"/>
    </row>
    <row r="39" spans="1:7" x14ac:dyDescent="0.25">
      <c r="A39" s="150"/>
      <c r="B39" s="150"/>
      <c r="C39" s="150"/>
      <c r="D39" s="150"/>
      <c r="E39" s="150"/>
      <c r="F39" s="150"/>
      <c r="G39" s="5"/>
    </row>
    <row r="40" spans="1:7" x14ac:dyDescent="0.25">
      <c r="A40" s="150"/>
      <c r="B40" s="150"/>
      <c r="C40" s="150"/>
      <c r="D40" s="150"/>
      <c r="E40" s="150"/>
      <c r="F40" s="150"/>
      <c r="G40" s="5"/>
    </row>
    <row r="41" spans="1:7" x14ac:dyDescent="0.25">
      <c r="A41" s="151"/>
      <c r="B41" s="151"/>
      <c r="C41" s="151"/>
      <c r="D41" s="151"/>
      <c r="E41" s="151"/>
      <c r="F41" s="151"/>
      <c r="G41" s="5"/>
    </row>
    <row r="42" spans="1:7" x14ac:dyDescent="0.25">
      <c r="A42" s="5"/>
      <c r="B42" s="5"/>
      <c r="C42" s="5"/>
      <c r="D42" s="5"/>
      <c r="E42" s="5"/>
      <c r="F42" s="5"/>
      <c r="G42" s="5"/>
    </row>
    <row r="43" spans="1:7" x14ac:dyDescent="0.25">
      <c r="A43" s="5"/>
      <c r="B43" s="5"/>
      <c r="C43" s="5"/>
      <c r="D43" s="5"/>
      <c r="E43" s="5"/>
      <c r="F43" s="5"/>
      <c r="G43" s="5"/>
    </row>
  </sheetData>
  <mergeCells count="6">
    <mergeCell ref="A40:F40"/>
    <mergeCell ref="A41:F41"/>
    <mergeCell ref="A1:D2"/>
    <mergeCell ref="A37:F37"/>
    <mergeCell ref="A38:F38"/>
    <mergeCell ref="A39:F39"/>
  </mergeCells>
  <dataValidations count="1">
    <dataValidation type="date" allowBlank="1" showInputMessage="1" showErrorMessage="1" sqref="B4" xr:uid="{14F99346-F76B-4B14-9C34-7D4F40E5B5A0}">
      <formula1>43831</formula1>
      <formula2>45292</formula2>
    </dataValidation>
  </dataValidations>
  <pageMargins left="0.7" right="0.7" top="0.75" bottom="0.75" header="0.3" footer="0.3"/>
  <pageSetup paperSize="9" scale="98" orientation="portrait" r:id="rId1"/>
  <colBreaks count="1" manualBreakCount="1">
    <brk id="6" max="1048575" man="1"/>
  </colBreaks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print="0" autoLine="0" r:id="rId5">
            <anchor moveWithCells="1">
              <from>
                <xdr:col>6</xdr:col>
                <xdr:colOff>390525</xdr:colOff>
                <xdr:row>7</xdr:row>
                <xdr:rowOff>133350</xdr:rowOff>
              </from>
              <to>
                <xdr:col>8</xdr:col>
                <xdr:colOff>38100</xdr:colOff>
                <xdr:row>9</xdr:row>
                <xdr:rowOff>47625</xdr:rowOff>
              </to>
            </anchor>
          </controlPr>
        </control>
      </mc:Choice>
      <mc:Fallback>
        <control shapeId="512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recopie</vt:lpstr>
      <vt:lpstr>Formulaire</vt:lpstr>
      <vt:lpstr>Listing</vt:lpstr>
      <vt:lpstr>Commande</vt:lpstr>
      <vt:lpstr>Commande!formulaire</vt:lpstr>
      <vt:lpstr>formulaire</vt:lpstr>
      <vt:lpstr>invoice</vt:lpstr>
      <vt:lpstr>Commande!tableau_mail</vt:lpstr>
      <vt:lpstr>tableau_mail</vt:lpstr>
      <vt:lpstr>Commande!Zone_d_impression</vt:lpstr>
      <vt:lpstr>Formulaire!Zone_d_impression</vt:lpstr>
      <vt:lpstr>recopie!Zone_d_impression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LEMAIRE</dc:creator>
  <cp:lastModifiedBy>Robert</cp:lastModifiedBy>
  <cp:lastPrinted>2022-04-08T14:22:21Z</cp:lastPrinted>
  <dcterms:created xsi:type="dcterms:W3CDTF">2020-09-17T16:22:11Z</dcterms:created>
  <dcterms:modified xsi:type="dcterms:W3CDTF">2022-04-18T10:01:05Z</dcterms:modified>
  <cp:contentStatus/>
</cp:coreProperties>
</file>