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2435"/>
  </bookViews>
  <sheets>
    <sheet name="Estimation" sheetId="3" r:id="rId1"/>
    <sheet name="Filtrage" sheetId="9" r:id="rId2"/>
    <sheet name="Base" sheetId="4" r:id="rId3"/>
  </sheets>
  <definedNames>
    <definedName name="_xlnm._FilterDatabase" localSheetId="0" hidden="1">Estimation!$I$63:$J$63</definedName>
    <definedName name="_xlnm.Print_Area" localSheetId="0">Estimation!#REF!</definedName>
  </definedNames>
  <calcPr calcId="145621"/>
  <fileRecoveryPr repairLoad="1"/>
</workbook>
</file>

<file path=xl/calcChain.xml><?xml version="1.0" encoding="utf-8"?>
<calcChain xmlns="http://schemas.openxmlformats.org/spreadsheetml/2006/main">
  <c r="J246" i="4" l="1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W273" i="9"/>
  <c r="X273" i="9" s="1"/>
  <c r="O273" i="9"/>
  <c r="P273" i="9" s="1"/>
  <c r="H273" i="9"/>
  <c r="L273" i="9" s="1"/>
  <c r="A273" i="9"/>
  <c r="W272" i="9"/>
  <c r="U272" i="9" s="1"/>
  <c r="O272" i="9"/>
  <c r="H272" i="9"/>
  <c r="A272" i="9"/>
  <c r="F272" i="9" s="1"/>
  <c r="W271" i="9"/>
  <c r="X271" i="9" s="1"/>
  <c r="O271" i="9"/>
  <c r="P271" i="9" s="1"/>
  <c r="H271" i="9"/>
  <c r="I271" i="9" s="1"/>
  <c r="A271" i="9"/>
  <c r="B271" i="9" s="1"/>
  <c r="W270" i="9"/>
  <c r="V270" i="9" s="1"/>
  <c r="O270" i="9"/>
  <c r="H270" i="9"/>
  <c r="L270" i="9" s="1"/>
  <c r="A270" i="9"/>
  <c r="F270" i="9" s="1"/>
  <c r="W269" i="9"/>
  <c r="X269" i="9" s="1"/>
  <c r="O269" i="9"/>
  <c r="H269" i="9"/>
  <c r="A269" i="9"/>
  <c r="W268" i="9"/>
  <c r="V268" i="9" s="1"/>
  <c r="O268" i="9"/>
  <c r="H268" i="9"/>
  <c r="L268" i="9" s="1"/>
  <c r="A268" i="9"/>
  <c r="F268" i="9" s="1"/>
  <c r="W267" i="9"/>
  <c r="U267" i="9" s="1"/>
  <c r="O267" i="9"/>
  <c r="P267" i="9" s="1"/>
  <c r="H267" i="9"/>
  <c r="L267" i="9" s="1"/>
  <c r="A267" i="9"/>
  <c r="F267" i="9" s="1"/>
  <c r="W266" i="9"/>
  <c r="X266" i="9" s="1"/>
  <c r="O266" i="9"/>
  <c r="P266" i="9" s="1"/>
  <c r="H266" i="9"/>
  <c r="L266" i="9" s="1"/>
  <c r="A266" i="9"/>
  <c r="F266" i="9" s="1"/>
  <c r="W265" i="9"/>
  <c r="V265" i="9" s="1"/>
  <c r="O265" i="9"/>
  <c r="H265" i="9"/>
  <c r="I265" i="9" s="1"/>
  <c r="A265" i="9"/>
  <c r="C265" i="9" s="1"/>
  <c r="W264" i="9"/>
  <c r="V264" i="9" s="1"/>
  <c r="O264" i="9"/>
  <c r="Q264" i="9" s="1"/>
  <c r="H264" i="9"/>
  <c r="A264" i="9"/>
  <c r="C264" i="9" s="1"/>
  <c r="W263" i="9"/>
  <c r="V263" i="9" s="1"/>
  <c r="O263" i="9"/>
  <c r="R263" i="9" s="1"/>
  <c r="H263" i="9"/>
  <c r="I263" i="9" s="1"/>
  <c r="A263" i="9"/>
  <c r="E263" i="9" s="1"/>
  <c r="W262" i="9"/>
  <c r="U262" i="9" s="1"/>
  <c r="O262" i="9"/>
  <c r="H262" i="9"/>
  <c r="L262" i="9" s="1"/>
  <c r="A262" i="9"/>
  <c r="F262" i="9" s="1"/>
  <c r="W261" i="9"/>
  <c r="X261" i="9" s="1"/>
  <c r="O261" i="9"/>
  <c r="Q261" i="9" s="1"/>
  <c r="H261" i="9"/>
  <c r="L261" i="9" s="1"/>
  <c r="A261" i="9"/>
  <c r="C261" i="9" s="1"/>
  <c r="W260" i="9"/>
  <c r="V260" i="9" s="1"/>
  <c r="O260" i="9"/>
  <c r="H260" i="9"/>
  <c r="L260" i="9" s="1"/>
  <c r="A260" i="9"/>
  <c r="F260" i="9" s="1"/>
  <c r="W259" i="9"/>
  <c r="V259" i="9" s="1"/>
  <c r="O259" i="9"/>
  <c r="Q259" i="9" s="1"/>
  <c r="H259" i="9"/>
  <c r="L259" i="9" s="1"/>
  <c r="A259" i="9"/>
  <c r="C259" i="9" s="1"/>
  <c r="W258" i="9"/>
  <c r="X258" i="9" s="1"/>
  <c r="O258" i="9"/>
  <c r="H258" i="9"/>
  <c r="L258" i="9" s="1"/>
  <c r="A258" i="9"/>
  <c r="F258" i="9" s="1"/>
  <c r="W257" i="9"/>
  <c r="V257" i="9" s="1"/>
  <c r="O257" i="9"/>
  <c r="H257" i="9"/>
  <c r="L257" i="9" s="1"/>
  <c r="A257" i="9"/>
  <c r="D257" i="9" s="1"/>
  <c r="W256" i="9"/>
  <c r="X256" i="9" s="1"/>
  <c r="O256" i="9"/>
  <c r="H256" i="9"/>
  <c r="L256" i="9" s="1"/>
  <c r="A256" i="9"/>
  <c r="F256" i="9" s="1"/>
  <c r="W255" i="9"/>
  <c r="X255" i="9" s="1"/>
  <c r="O255" i="9"/>
  <c r="R255" i="9" s="1"/>
  <c r="H255" i="9"/>
  <c r="L255" i="9" s="1"/>
  <c r="A255" i="9"/>
  <c r="D255" i="9" s="1"/>
  <c r="W254" i="9"/>
  <c r="U254" i="9" s="1"/>
  <c r="O254" i="9"/>
  <c r="H254" i="9"/>
  <c r="I254" i="9" s="1"/>
  <c r="A254" i="9"/>
  <c r="F254" i="9" s="1"/>
  <c r="W253" i="9"/>
  <c r="V253" i="9" s="1"/>
  <c r="O253" i="9"/>
  <c r="P253" i="9" s="1"/>
  <c r="H253" i="9"/>
  <c r="L253" i="9" s="1"/>
  <c r="A253" i="9"/>
  <c r="E253" i="9" s="1"/>
  <c r="W252" i="9"/>
  <c r="X252" i="9" s="1"/>
  <c r="O252" i="9"/>
  <c r="P252" i="9" s="1"/>
  <c r="H252" i="9"/>
  <c r="L252" i="9" s="1"/>
  <c r="A252" i="9"/>
  <c r="C252" i="9" s="1"/>
  <c r="W251" i="9"/>
  <c r="U251" i="9" s="1"/>
  <c r="O251" i="9"/>
  <c r="H251" i="9"/>
  <c r="L251" i="9" s="1"/>
  <c r="A251" i="9"/>
  <c r="D251" i="9" s="1"/>
  <c r="W250" i="9"/>
  <c r="X250" i="9" s="1"/>
  <c r="O250" i="9"/>
  <c r="P250" i="9" s="1"/>
  <c r="H250" i="9"/>
  <c r="A250" i="9"/>
  <c r="D250" i="9" s="1"/>
  <c r="W249" i="9"/>
  <c r="X249" i="9" s="1"/>
  <c r="O249" i="9"/>
  <c r="Q249" i="9" s="1"/>
  <c r="H249" i="9"/>
  <c r="L249" i="9" s="1"/>
  <c r="A249" i="9"/>
  <c r="C249" i="9" s="1"/>
  <c r="W248" i="9"/>
  <c r="U248" i="9" s="1"/>
  <c r="O248" i="9"/>
  <c r="P248" i="9" s="1"/>
  <c r="H248" i="9"/>
  <c r="I248" i="9" s="1"/>
  <c r="A248" i="9"/>
  <c r="D248" i="9" s="1"/>
  <c r="W247" i="9"/>
  <c r="V247" i="9" s="1"/>
  <c r="O247" i="9"/>
  <c r="H247" i="9"/>
  <c r="L247" i="9" s="1"/>
  <c r="A247" i="9"/>
  <c r="F247" i="9" s="1"/>
  <c r="W246" i="9"/>
  <c r="X246" i="9" s="1"/>
  <c r="O246" i="9"/>
  <c r="R246" i="9" s="1"/>
  <c r="H246" i="9"/>
  <c r="A246" i="9"/>
  <c r="E246" i="9" s="1"/>
  <c r="W245" i="9"/>
  <c r="U245" i="9" s="1"/>
  <c r="O245" i="9"/>
  <c r="P245" i="9" s="1"/>
  <c r="H245" i="9"/>
  <c r="A245" i="9"/>
  <c r="C245" i="9" s="1"/>
  <c r="W244" i="9"/>
  <c r="X244" i="9" s="1"/>
  <c r="O244" i="9"/>
  <c r="P244" i="9" s="1"/>
  <c r="H244" i="9"/>
  <c r="A244" i="9"/>
  <c r="D244" i="9" s="1"/>
  <c r="W243" i="9"/>
  <c r="U243" i="9" s="1"/>
  <c r="O243" i="9"/>
  <c r="R243" i="9" s="1"/>
  <c r="H243" i="9"/>
  <c r="I243" i="9" s="1"/>
  <c r="A243" i="9"/>
  <c r="D243" i="9" s="1"/>
  <c r="W242" i="9"/>
  <c r="U242" i="9" s="1"/>
  <c r="O242" i="9"/>
  <c r="H242" i="9"/>
  <c r="L242" i="9" s="1"/>
  <c r="A242" i="9"/>
  <c r="W241" i="9"/>
  <c r="X241" i="9" s="1"/>
  <c r="O241" i="9"/>
  <c r="P241" i="9" s="1"/>
  <c r="H241" i="9"/>
  <c r="I241" i="9" s="1"/>
  <c r="A241" i="9"/>
  <c r="F241" i="9" s="1"/>
  <c r="W240" i="9"/>
  <c r="V240" i="9" s="1"/>
  <c r="O240" i="9"/>
  <c r="P240" i="9" s="1"/>
  <c r="H240" i="9"/>
  <c r="I240" i="9" s="1"/>
  <c r="A240" i="9"/>
  <c r="B240" i="9" s="1"/>
  <c r="W239" i="9"/>
  <c r="V239" i="9" s="1"/>
  <c r="O239" i="9"/>
  <c r="Q239" i="9" s="1"/>
  <c r="H239" i="9"/>
  <c r="L239" i="9" s="1"/>
  <c r="A239" i="9"/>
  <c r="D239" i="9" s="1"/>
  <c r="W238" i="9"/>
  <c r="S238" i="9" s="1"/>
  <c r="O238" i="9"/>
  <c r="M238" i="9" s="1"/>
  <c r="H238" i="9"/>
  <c r="L238" i="9" s="1"/>
  <c r="A238" i="9"/>
  <c r="C238" i="9" s="1"/>
  <c r="W237" i="9"/>
  <c r="V237" i="9" s="1"/>
  <c r="O237" i="9"/>
  <c r="R237" i="9" s="1"/>
  <c r="H237" i="9"/>
  <c r="L237" i="9" s="1"/>
  <c r="A237" i="9"/>
  <c r="D237" i="9" s="1"/>
  <c r="W236" i="9"/>
  <c r="X236" i="9" s="1"/>
  <c r="O236" i="9"/>
  <c r="R236" i="9" s="1"/>
  <c r="H236" i="9"/>
  <c r="A236" i="9"/>
  <c r="D236" i="9" s="1"/>
  <c r="W235" i="9"/>
  <c r="X235" i="9" s="1"/>
  <c r="O235" i="9"/>
  <c r="R235" i="9" s="1"/>
  <c r="H235" i="9"/>
  <c r="I235" i="9" s="1"/>
  <c r="A235" i="9"/>
  <c r="E235" i="9" s="1"/>
  <c r="W234" i="9"/>
  <c r="V234" i="9" s="1"/>
  <c r="O234" i="9"/>
  <c r="Q234" i="9" s="1"/>
  <c r="H234" i="9"/>
  <c r="I234" i="9" s="1"/>
  <c r="A234" i="9"/>
  <c r="C234" i="9" s="1"/>
  <c r="W233" i="9"/>
  <c r="U233" i="9" s="1"/>
  <c r="O233" i="9"/>
  <c r="P233" i="9" s="1"/>
  <c r="H233" i="9"/>
  <c r="J233" i="9" s="1"/>
  <c r="A233" i="9"/>
  <c r="D233" i="9" s="1"/>
  <c r="W232" i="9"/>
  <c r="X232" i="9" s="1"/>
  <c r="O232" i="9"/>
  <c r="R232" i="9" s="1"/>
  <c r="H232" i="9"/>
  <c r="L232" i="9" s="1"/>
  <c r="A232" i="9"/>
  <c r="D232" i="9" s="1"/>
  <c r="W231" i="9"/>
  <c r="U231" i="9" s="1"/>
  <c r="O231" i="9"/>
  <c r="R231" i="9" s="1"/>
  <c r="H231" i="9"/>
  <c r="I231" i="9" s="1"/>
  <c r="A231" i="9"/>
  <c r="W230" i="9"/>
  <c r="S230" i="9" s="1"/>
  <c r="O230" i="9"/>
  <c r="R230" i="9" s="1"/>
  <c r="H230" i="9"/>
  <c r="A230" i="9"/>
  <c r="C230" i="9" s="1"/>
  <c r="W229" i="9"/>
  <c r="S229" i="9" s="1"/>
  <c r="O229" i="9"/>
  <c r="N229" i="9" s="1"/>
  <c r="H229" i="9"/>
  <c r="I229" i="9" s="1"/>
  <c r="A229" i="9"/>
  <c r="D229" i="9" s="1"/>
  <c r="W228" i="9"/>
  <c r="U228" i="9" s="1"/>
  <c r="O228" i="9"/>
  <c r="H228" i="9"/>
  <c r="J228" i="9" s="1"/>
  <c r="A228" i="9"/>
  <c r="D228" i="9" s="1"/>
  <c r="W227" i="9"/>
  <c r="V227" i="9" s="1"/>
  <c r="O227" i="9"/>
  <c r="P227" i="9" s="1"/>
  <c r="H227" i="9"/>
  <c r="L227" i="9" s="1"/>
  <c r="A227" i="9"/>
  <c r="E227" i="9" s="1"/>
  <c r="W226" i="9"/>
  <c r="V226" i="9" s="1"/>
  <c r="O226" i="9"/>
  <c r="R226" i="9" s="1"/>
  <c r="H226" i="9"/>
  <c r="I226" i="9" s="1"/>
  <c r="A226" i="9"/>
  <c r="F226" i="9" s="1"/>
  <c r="W225" i="9"/>
  <c r="X225" i="9" s="1"/>
  <c r="O225" i="9"/>
  <c r="P225" i="9" s="1"/>
  <c r="H225" i="9"/>
  <c r="I225" i="9" s="1"/>
  <c r="A225" i="9"/>
  <c r="D225" i="9" s="1"/>
  <c r="W224" i="9"/>
  <c r="X224" i="9" s="1"/>
  <c r="O224" i="9"/>
  <c r="R224" i="9" s="1"/>
  <c r="H224" i="9"/>
  <c r="I224" i="9" s="1"/>
  <c r="A224" i="9"/>
  <c r="D224" i="9" s="1"/>
  <c r="W223" i="9"/>
  <c r="V223" i="9" s="1"/>
  <c r="O223" i="9"/>
  <c r="H223" i="9"/>
  <c r="L223" i="9" s="1"/>
  <c r="A223" i="9"/>
  <c r="F223" i="9" s="1"/>
  <c r="W222" i="9"/>
  <c r="U222" i="9" s="1"/>
  <c r="O222" i="9"/>
  <c r="P222" i="9" s="1"/>
  <c r="H222" i="9"/>
  <c r="I222" i="9" s="1"/>
  <c r="A222" i="9"/>
  <c r="D222" i="9" s="1"/>
  <c r="W221" i="9"/>
  <c r="V221" i="9" s="1"/>
  <c r="O221" i="9"/>
  <c r="R221" i="9" s="1"/>
  <c r="H221" i="9"/>
  <c r="I221" i="9" s="1"/>
  <c r="A221" i="9"/>
  <c r="F221" i="9" s="1"/>
  <c r="W220" i="9"/>
  <c r="U220" i="9" s="1"/>
  <c r="O220" i="9"/>
  <c r="P220" i="9" s="1"/>
  <c r="H220" i="9"/>
  <c r="J220" i="9" s="1"/>
  <c r="A220" i="9"/>
  <c r="E220" i="9" s="1"/>
  <c r="W219" i="9"/>
  <c r="V219" i="9" s="1"/>
  <c r="O219" i="9"/>
  <c r="P219" i="9" s="1"/>
  <c r="H219" i="9"/>
  <c r="J219" i="9" s="1"/>
  <c r="A219" i="9"/>
  <c r="C219" i="9" s="1"/>
  <c r="W218" i="9"/>
  <c r="U218" i="9" s="1"/>
  <c r="O218" i="9"/>
  <c r="H218" i="9"/>
  <c r="A218" i="9"/>
  <c r="D218" i="9" s="1"/>
  <c r="W217" i="9"/>
  <c r="V217" i="9" s="1"/>
  <c r="O217" i="9"/>
  <c r="P217" i="9" s="1"/>
  <c r="H217" i="9"/>
  <c r="I217" i="9" s="1"/>
  <c r="A217" i="9"/>
  <c r="F217" i="9" s="1"/>
  <c r="W216" i="9"/>
  <c r="U216" i="9" s="1"/>
  <c r="O216" i="9"/>
  <c r="R216" i="9" s="1"/>
  <c r="H216" i="9"/>
  <c r="L216" i="9" s="1"/>
  <c r="A216" i="9"/>
  <c r="W215" i="9"/>
  <c r="U215" i="9" s="1"/>
  <c r="O215" i="9"/>
  <c r="H215" i="9"/>
  <c r="A215" i="9"/>
  <c r="F215" i="9" s="1"/>
  <c r="W214" i="9"/>
  <c r="U214" i="9" s="1"/>
  <c r="O214" i="9"/>
  <c r="P214" i="9" s="1"/>
  <c r="H214" i="9"/>
  <c r="I214" i="9" s="1"/>
  <c r="A214" i="9"/>
  <c r="D214" i="9" s="1"/>
  <c r="W213" i="9"/>
  <c r="V213" i="9" s="1"/>
  <c r="O213" i="9"/>
  <c r="M213" i="9" s="1"/>
  <c r="H213" i="9"/>
  <c r="L213" i="9" s="1"/>
  <c r="A213" i="9"/>
  <c r="F213" i="9" s="1"/>
  <c r="W212" i="9"/>
  <c r="V212" i="9" s="1"/>
  <c r="O212" i="9"/>
  <c r="P212" i="9" s="1"/>
  <c r="H212" i="9"/>
  <c r="J212" i="9" s="1"/>
  <c r="A212" i="9"/>
  <c r="D212" i="9" s="1"/>
  <c r="W211" i="9"/>
  <c r="U211" i="9" s="1"/>
  <c r="O211" i="9"/>
  <c r="H211" i="9"/>
  <c r="L211" i="9" s="1"/>
  <c r="A211" i="9"/>
  <c r="F211" i="9" s="1"/>
  <c r="W210" i="9"/>
  <c r="O210" i="9"/>
  <c r="M210" i="9" s="1"/>
  <c r="H210" i="9"/>
  <c r="A210" i="9"/>
  <c r="W209" i="9"/>
  <c r="O209" i="9"/>
  <c r="Q209" i="9" s="1"/>
  <c r="H209" i="9"/>
  <c r="I209" i="9" s="1"/>
  <c r="A209" i="9"/>
  <c r="C209" i="9" s="1"/>
  <c r="W208" i="9"/>
  <c r="O208" i="9"/>
  <c r="P208" i="9" s="1"/>
  <c r="H208" i="9"/>
  <c r="J208" i="9" s="1"/>
  <c r="A208" i="9"/>
  <c r="D208" i="9" s="1"/>
  <c r="W207" i="9"/>
  <c r="U207" i="9" s="1"/>
  <c r="O207" i="9"/>
  <c r="R207" i="9" s="1"/>
  <c r="H207" i="9"/>
  <c r="L207" i="9" s="1"/>
  <c r="A207" i="9"/>
  <c r="F207" i="9" s="1"/>
  <c r="W206" i="9"/>
  <c r="U206" i="9" s="1"/>
  <c r="O206" i="9"/>
  <c r="R206" i="9" s="1"/>
  <c r="H206" i="9"/>
  <c r="L206" i="9" s="1"/>
  <c r="A206" i="9"/>
  <c r="E206" i="9" s="1"/>
  <c r="W205" i="9"/>
  <c r="U205" i="9" s="1"/>
  <c r="O205" i="9"/>
  <c r="R205" i="9" s="1"/>
  <c r="H205" i="9"/>
  <c r="L205" i="9" s="1"/>
  <c r="A205" i="9"/>
  <c r="C205" i="9" s="1"/>
  <c r="W204" i="9"/>
  <c r="S204" i="9" s="1"/>
  <c r="O204" i="9"/>
  <c r="N204" i="9" s="1"/>
  <c r="H204" i="9"/>
  <c r="A204" i="9"/>
  <c r="D204" i="9" s="1"/>
  <c r="W203" i="9"/>
  <c r="V203" i="9" s="1"/>
  <c r="O203" i="9"/>
  <c r="H203" i="9"/>
  <c r="I203" i="9" s="1"/>
  <c r="A203" i="9"/>
  <c r="F203" i="9" s="1"/>
  <c r="W202" i="9"/>
  <c r="X202" i="9" s="1"/>
  <c r="O202" i="9"/>
  <c r="R202" i="9" s="1"/>
  <c r="H202" i="9"/>
  <c r="L202" i="9" s="1"/>
  <c r="A202" i="9"/>
  <c r="W201" i="9"/>
  <c r="X201" i="9" s="1"/>
  <c r="O201" i="9"/>
  <c r="R201" i="9" s="1"/>
  <c r="H201" i="9"/>
  <c r="L201" i="9" s="1"/>
  <c r="A201" i="9"/>
  <c r="C201" i="9" s="1"/>
  <c r="W200" i="9"/>
  <c r="S200" i="9" s="1"/>
  <c r="O200" i="9"/>
  <c r="R200" i="9" s="1"/>
  <c r="H200" i="9"/>
  <c r="A200" i="9"/>
  <c r="D200" i="9" s="1"/>
  <c r="W199" i="9"/>
  <c r="O199" i="9"/>
  <c r="P199" i="9" s="1"/>
  <c r="H199" i="9"/>
  <c r="L199" i="9" s="1"/>
  <c r="A199" i="9"/>
  <c r="F199" i="9" s="1"/>
  <c r="W198" i="9"/>
  <c r="V198" i="9" s="1"/>
  <c r="O198" i="9"/>
  <c r="P198" i="9" s="1"/>
  <c r="H198" i="9"/>
  <c r="I198" i="9" s="1"/>
  <c r="A198" i="9"/>
  <c r="E198" i="9" s="1"/>
  <c r="W197" i="9"/>
  <c r="U197" i="9" s="1"/>
  <c r="O197" i="9"/>
  <c r="H197" i="9"/>
  <c r="I197" i="9" s="1"/>
  <c r="A197" i="9"/>
  <c r="C197" i="9" s="1"/>
  <c r="W196" i="9"/>
  <c r="V196" i="9" s="1"/>
  <c r="O196" i="9"/>
  <c r="N196" i="9" s="1"/>
  <c r="H196" i="9"/>
  <c r="L196" i="9" s="1"/>
  <c r="A196" i="9"/>
  <c r="D196" i="9" s="1"/>
  <c r="W195" i="9"/>
  <c r="U195" i="9" s="1"/>
  <c r="O195" i="9"/>
  <c r="P195" i="9" s="1"/>
  <c r="H195" i="9"/>
  <c r="L195" i="9" s="1"/>
  <c r="A195" i="9"/>
  <c r="F195" i="9" s="1"/>
  <c r="W194" i="9"/>
  <c r="V194" i="9" s="1"/>
  <c r="O194" i="9"/>
  <c r="P194" i="9" s="1"/>
  <c r="H194" i="9"/>
  <c r="L194" i="9" s="1"/>
  <c r="A194" i="9"/>
  <c r="E194" i="9" s="1"/>
  <c r="W193" i="9"/>
  <c r="U193" i="9" s="1"/>
  <c r="O193" i="9"/>
  <c r="M193" i="9" s="1"/>
  <c r="H193" i="9"/>
  <c r="L193" i="9" s="1"/>
  <c r="A193" i="9"/>
  <c r="F193" i="9" s="1"/>
  <c r="W192" i="9"/>
  <c r="X192" i="9" s="1"/>
  <c r="O192" i="9"/>
  <c r="H192" i="9"/>
  <c r="L192" i="9" s="1"/>
  <c r="A192" i="9"/>
  <c r="D192" i="9" s="1"/>
  <c r="W191" i="9"/>
  <c r="X191" i="9" s="1"/>
  <c r="O191" i="9"/>
  <c r="P191" i="9" s="1"/>
  <c r="H191" i="9"/>
  <c r="A191" i="9"/>
  <c r="F191" i="9" s="1"/>
  <c r="W190" i="9"/>
  <c r="V190" i="9" s="1"/>
  <c r="O190" i="9"/>
  <c r="H190" i="9"/>
  <c r="I190" i="9" s="1"/>
  <c r="A190" i="9"/>
  <c r="E190" i="9" s="1"/>
  <c r="W189" i="9"/>
  <c r="V189" i="9" s="1"/>
  <c r="O189" i="9"/>
  <c r="R189" i="9" s="1"/>
  <c r="H189" i="9"/>
  <c r="I189" i="9" s="1"/>
  <c r="A189" i="9"/>
  <c r="W188" i="9"/>
  <c r="T188" i="9" s="1"/>
  <c r="O188" i="9"/>
  <c r="R188" i="9" s="1"/>
  <c r="H188" i="9"/>
  <c r="L188" i="9" s="1"/>
  <c r="A188" i="9"/>
  <c r="E188" i="9" s="1"/>
  <c r="W187" i="9"/>
  <c r="U187" i="9" s="1"/>
  <c r="O187" i="9"/>
  <c r="P187" i="9" s="1"/>
  <c r="H187" i="9"/>
  <c r="L187" i="9" s="1"/>
  <c r="A187" i="9"/>
  <c r="F187" i="9" s="1"/>
  <c r="W186" i="9"/>
  <c r="V186" i="9" s="1"/>
  <c r="O186" i="9"/>
  <c r="H186" i="9"/>
  <c r="I186" i="9" s="1"/>
  <c r="A186" i="9"/>
  <c r="D186" i="9" s="1"/>
  <c r="W185" i="9"/>
  <c r="O185" i="9"/>
  <c r="H185" i="9"/>
  <c r="L185" i="9" s="1"/>
  <c r="A185" i="9"/>
  <c r="F185" i="9" s="1"/>
  <c r="W184" i="9"/>
  <c r="S184" i="9" s="1"/>
  <c r="O184" i="9"/>
  <c r="H184" i="9"/>
  <c r="L184" i="9" s="1"/>
  <c r="A184" i="9"/>
  <c r="C184" i="9" s="1"/>
  <c r="W183" i="9"/>
  <c r="V183" i="9" s="1"/>
  <c r="O183" i="9"/>
  <c r="M183" i="9" s="1"/>
  <c r="H183" i="9"/>
  <c r="L183" i="9" s="1"/>
  <c r="A183" i="9"/>
  <c r="D183" i="9" s="1"/>
  <c r="W182" i="9"/>
  <c r="T182" i="9" s="1"/>
  <c r="O182" i="9"/>
  <c r="Q182" i="9" s="1"/>
  <c r="H182" i="9"/>
  <c r="A182" i="9"/>
  <c r="B182" i="9" s="1"/>
  <c r="W181" i="9"/>
  <c r="V181" i="9" s="1"/>
  <c r="O181" i="9"/>
  <c r="N181" i="9" s="1"/>
  <c r="H181" i="9"/>
  <c r="I181" i="9" s="1"/>
  <c r="A181" i="9"/>
  <c r="F181" i="9" s="1"/>
  <c r="W180" i="9"/>
  <c r="T180" i="9" s="1"/>
  <c r="O180" i="9"/>
  <c r="R180" i="9" s="1"/>
  <c r="H180" i="9"/>
  <c r="L180" i="9" s="1"/>
  <c r="A180" i="9"/>
  <c r="C180" i="9" s="1"/>
  <c r="W179" i="9"/>
  <c r="V179" i="9" s="1"/>
  <c r="O179" i="9"/>
  <c r="P179" i="9" s="1"/>
  <c r="H179" i="9"/>
  <c r="A179" i="9"/>
  <c r="D179" i="9" s="1"/>
  <c r="W178" i="9"/>
  <c r="V178" i="9" s="1"/>
  <c r="O178" i="9"/>
  <c r="R178" i="9" s="1"/>
  <c r="H178" i="9"/>
  <c r="I178" i="9" s="1"/>
  <c r="A178" i="9"/>
  <c r="F178" i="9" s="1"/>
  <c r="W177" i="9"/>
  <c r="V177" i="9" s="1"/>
  <c r="O177" i="9"/>
  <c r="R177" i="9" s="1"/>
  <c r="H177" i="9"/>
  <c r="L177" i="9" s="1"/>
  <c r="A177" i="9"/>
  <c r="F177" i="9" s="1"/>
  <c r="W176" i="9"/>
  <c r="U176" i="9" s="1"/>
  <c r="O176" i="9"/>
  <c r="P176" i="9" s="1"/>
  <c r="H176" i="9"/>
  <c r="L176" i="9" s="1"/>
  <c r="A176" i="9"/>
  <c r="C176" i="9" s="1"/>
  <c r="W175" i="9"/>
  <c r="U175" i="9" s="1"/>
  <c r="O175" i="9"/>
  <c r="Q175" i="9" s="1"/>
  <c r="H175" i="9"/>
  <c r="L175" i="9" s="1"/>
  <c r="A175" i="9"/>
  <c r="C175" i="9" s="1"/>
  <c r="W174" i="9"/>
  <c r="V174" i="9" s="1"/>
  <c r="O174" i="9"/>
  <c r="N174" i="9" s="1"/>
  <c r="H174" i="9"/>
  <c r="L174" i="9" s="1"/>
  <c r="A174" i="9"/>
  <c r="D174" i="9" s="1"/>
  <c r="W173" i="9"/>
  <c r="U173" i="9" s="1"/>
  <c r="O173" i="9"/>
  <c r="P173" i="9" s="1"/>
  <c r="H173" i="9"/>
  <c r="L173" i="9" s="1"/>
  <c r="A173" i="9"/>
  <c r="E173" i="9" s="1"/>
  <c r="W172" i="9"/>
  <c r="T172" i="9" s="1"/>
  <c r="O172" i="9"/>
  <c r="N172" i="9" s="1"/>
  <c r="H172" i="9"/>
  <c r="L172" i="9" s="1"/>
  <c r="A172" i="9"/>
  <c r="C172" i="9" s="1"/>
  <c r="W171" i="9"/>
  <c r="T171" i="9" s="1"/>
  <c r="O171" i="9"/>
  <c r="Q171" i="9" s="1"/>
  <c r="H171" i="9"/>
  <c r="L171" i="9" s="1"/>
  <c r="A171" i="9"/>
  <c r="E171" i="9" s="1"/>
  <c r="W170" i="9"/>
  <c r="V170" i="9" s="1"/>
  <c r="O170" i="9"/>
  <c r="R170" i="9" s="1"/>
  <c r="H170" i="9"/>
  <c r="L170" i="9" s="1"/>
  <c r="A170" i="9"/>
  <c r="D170" i="9" s="1"/>
  <c r="W169" i="9"/>
  <c r="V169" i="9" s="1"/>
  <c r="O169" i="9"/>
  <c r="M169" i="9" s="1"/>
  <c r="H169" i="9"/>
  <c r="L169" i="9" s="1"/>
  <c r="A169" i="9"/>
  <c r="C169" i="9" s="1"/>
  <c r="W168" i="9"/>
  <c r="V168" i="9" s="1"/>
  <c r="O168" i="9"/>
  <c r="N168" i="9" s="1"/>
  <c r="H168" i="9"/>
  <c r="L168" i="9" s="1"/>
  <c r="A168" i="9"/>
  <c r="C168" i="9" s="1"/>
  <c r="W167" i="9"/>
  <c r="V167" i="9" s="1"/>
  <c r="O167" i="9"/>
  <c r="P167" i="9" s="1"/>
  <c r="H167" i="9"/>
  <c r="I167" i="9" s="1"/>
  <c r="A167" i="9"/>
  <c r="D167" i="9" s="1"/>
  <c r="W166" i="9"/>
  <c r="U166" i="9" s="1"/>
  <c r="O166" i="9"/>
  <c r="M166" i="9" s="1"/>
  <c r="H166" i="9"/>
  <c r="L166" i="9" s="1"/>
  <c r="A166" i="9"/>
  <c r="F166" i="9" s="1"/>
  <c r="W165" i="9"/>
  <c r="T165" i="9" s="1"/>
  <c r="O165" i="9"/>
  <c r="Q165" i="9" s="1"/>
  <c r="H165" i="9"/>
  <c r="A165" i="9"/>
  <c r="F165" i="9" s="1"/>
  <c r="W164" i="9"/>
  <c r="V164" i="9" s="1"/>
  <c r="O164" i="9"/>
  <c r="R164" i="9" s="1"/>
  <c r="H164" i="9"/>
  <c r="L164" i="9" s="1"/>
  <c r="A164" i="9"/>
  <c r="C164" i="9" s="1"/>
  <c r="W163" i="9"/>
  <c r="V163" i="9" s="1"/>
  <c r="O163" i="9"/>
  <c r="R163" i="9" s="1"/>
  <c r="H163" i="9"/>
  <c r="L163" i="9" s="1"/>
  <c r="A163" i="9"/>
  <c r="D163" i="9" s="1"/>
  <c r="W162" i="9"/>
  <c r="S162" i="9" s="1"/>
  <c r="O162" i="9"/>
  <c r="Q162" i="9" s="1"/>
  <c r="H162" i="9"/>
  <c r="A162" i="9"/>
  <c r="D162" i="9" s="1"/>
  <c r="W161" i="9"/>
  <c r="V161" i="9" s="1"/>
  <c r="O161" i="9"/>
  <c r="H161" i="9"/>
  <c r="K161" i="9" s="1"/>
  <c r="A161" i="9"/>
  <c r="F161" i="9" s="1"/>
  <c r="W160" i="9"/>
  <c r="V160" i="9" s="1"/>
  <c r="O160" i="9"/>
  <c r="P160" i="9" s="1"/>
  <c r="H160" i="9"/>
  <c r="A160" i="9"/>
  <c r="C160" i="9" s="1"/>
  <c r="W159" i="9"/>
  <c r="V159" i="9" s="1"/>
  <c r="O159" i="9"/>
  <c r="R159" i="9" s="1"/>
  <c r="H159" i="9"/>
  <c r="L159" i="9" s="1"/>
  <c r="A159" i="9"/>
  <c r="D159" i="9" s="1"/>
  <c r="W158" i="9"/>
  <c r="V158" i="9" s="1"/>
  <c r="O158" i="9"/>
  <c r="Q158" i="9" s="1"/>
  <c r="H158" i="9"/>
  <c r="I158" i="9" s="1"/>
  <c r="A158" i="9"/>
  <c r="D158" i="9" s="1"/>
  <c r="W157" i="9"/>
  <c r="U157" i="9" s="1"/>
  <c r="O157" i="9"/>
  <c r="N157" i="9" s="1"/>
  <c r="H157" i="9"/>
  <c r="A157" i="9"/>
  <c r="F157" i="9" s="1"/>
  <c r="W156" i="9"/>
  <c r="V156" i="9" s="1"/>
  <c r="O156" i="9"/>
  <c r="R156" i="9" s="1"/>
  <c r="H156" i="9"/>
  <c r="L156" i="9" s="1"/>
  <c r="A156" i="9"/>
  <c r="C156" i="9" s="1"/>
  <c r="W155" i="9"/>
  <c r="T155" i="9" s="1"/>
  <c r="O155" i="9"/>
  <c r="P155" i="9" s="1"/>
  <c r="H155" i="9"/>
  <c r="A155" i="9"/>
  <c r="D155" i="9" s="1"/>
  <c r="W154" i="9"/>
  <c r="U154" i="9" s="1"/>
  <c r="O154" i="9"/>
  <c r="R154" i="9" s="1"/>
  <c r="H154" i="9"/>
  <c r="L154" i="9" s="1"/>
  <c r="A154" i="9"/>
  <c r="C154" i="9" s="1"/>
  <c r="W153" i="9"/>
  <c r="V153" i="9" s="1"/>
  <c r="O153" i="9"/>
  <c r="N153" i="9" s="1"/>
  <c r="H153" i="9"/>
  <c r="A153" i="9"/>
  <c r="F153" i="9" s="1"/>
  <c r="W152" i="9"/>
  <c r="V152" i="9" s="1"/>
  <c r="O152" i="9"/>
  <c r="Q152" i="9" s="1"/>
  <c r="H152" i="9"/>
  <c r="A152" i="9"/>
  <c r="C152" i="9" s="1"/>
  <c r="W151" i="9"/>
  <c r="V151" i="9" s="1"/>
  <c r="O151" i="9"/>
  <c r="H151" i="9"/>
  <c r="L151" i="9" s="1"/>
  <c r="A151" i="9"/>
  <c r="D151" i="9" s="1"/>
  <c r="W150" i="9"/>
  <c r="V150" i="9" s="1"/>
  <c r="O150" i="9"/>
  <c r="Q150" i="9" s="1"/>
  <c r="H150" i="9"/>
  <c r="J150" i="9" s="1"/>
  <c r="A150" i="9"/>
  <c r="C150" i="9" s="1"/>
  <c r="W149" i="9"/>
  <c r="V149" i="9" s="1"/>
  <c r="O149" i="9"/>
  <c r="R149" i="9" s="1"/>
  <c r="H149" i="9"/>
  <c r="L149" i="9" s="1"/>
  <c r="A149" i="9"/>
  <c r="F149" i="9" s="1"/>
  <c r="W148" i="9"/>
  <c r="S148" i="9" s="1"/>
  <c r="O148" i="9"/>
  <c r="H148" i="9"/>
  <c r="L148" i="9" s="1"/>
  <c r="A148" i="9"/>
  <c r="C148" i="9" s="1"/>
  <c r="W147" i="9"/>
  <c r="V147" i="9" s="1"/>
  <c r="O147" i="9"/>
  <c r="M147" i="9" s="1"/>
  <c r="H147" i="9"/>
  <c r="A147" i="9"/>
  <c r="D147" i="9" s="1"/>
  <c r="W146" i="9"/>
  <c r="X146" i="9" s="1"/>
  <c r="O146" i="9"/>
  <c r="P146" i="9" s="1"/>
  <c r="H146" i="9"/>
  <c r="A146" i="9"/>
  <c r="C146" i="9" s="1"/>
  <c r="W145" i="9"/>
  <c r="S145" i="9" s="1"/>
  <c r="O145" i="9"/>
  <c r="H145" i="9"/>
  <c r="I145" i="9" s="1"/>
  <c r="A145" i="9"/>
  <c r="F145" i="9" s="1"/>
  <c r="W144" i="9"/>
  <c r="V144" i="9" s="1"/>
  <c r="O144" i="9"/>
  <c r="H144" i="9"/>
  <c r="I144" i="9" s="1"/>
  <c r="A144" i="9"/>
  <c r="E144" i="9" s="1"/>
  <c r="W143" i="9"/>
  <c r="V143" i="9" s="1"/>
  <c r="O143" i="9"/>
  <c r="P143" i="9" s="1"/>
  <c r="H143" i="9"/>
  <c r="I143" i="9" s="1"/>
  <c r="A143" i="9"/>
  <c r="D143" i="9" s="1"/>
  <c r="W142" i="9"/>
  <c r="S142" i="9" s="1"/>
  <c r="O142" i="9"/>
  <c r="P142" i="9" s="1"/>
  <c r="H142" i="9"/>
  <c r="L142" i="9" s="1"/>
  <c r="A142" i="9"/>
  <c r="D142" i="9" s="1"/>
  <c r="W141" i="9"/>
  <c r="S141" i="9" s="1"/>
  <c r="O141" i="9"/>
  <c r="H141" i="9"/>
  <c r="L141" i="9" s="1"/>
  <c r="A141" i="9"/>
  <c r="E141" i="9" s="1"/>
  <c r="W140" i="9"/>
  <c r="S140" i="9" s="1"/>
  <c r="O140" i="9"/>
  <c r="M140" i="9" s="1"/>
  <c r="H140" i="9"/>
  <c r="I140" i="9" s="1"/>
  <c r="A140" i="9"/>
  <c r="F140" i="9" s="1"/>
  <c r="W139" i="9"/>
  <c r="S139" i="9" s="1"/>
  <c r="O139" i="9"/>
  <c r="P139" i="9" s="1"/>
  <c r="H139" i="9"/>
  <c r="I139" i="9" s="1"/>
  <c r="A139" i="9"/>
  <c r="D139" i="9" s="1"/>
  <c r="W138" i="9"/>
  <c r="U138" i="9" s="1"/>
  <c r="O138" i="9"/>
  <c r="Q138" i="9" s="1"/>
  <c r="H138" i="9"/>
  <c r="L138" i="9" s="1"/>
  <c r="A138" i="9"/>
  <c r="D138" i="9" s="1"/>
  <c r="W137" i="9"/>
  <c r="S137" i="9" s="1"/>
  <c r="O137" i="9"/>
  <c r="H137" i="9"/>
  <c r="L137" i="9" s="1"/>
  <c r="A137" i="9"/>
  <c r="E137" i="9" s="1"/>
  <c r="W136" i="9"/>
  <c r="S136" i="9" s="1"/>
  <c r="O136" i="9"/>
  <c r="M136" i="9" s="1"/>
  <c r="H136" i="9"/>
  <c r="I136" i="9" s="1"/>
  <c r="A136" i="9"/>
  <c r="F136" i="9" s="1"/>
  <c r="W135" i="9"/>
  <c r="U135" i="9" s="1"/>
  <c r="O135" i="9"/>
  <c r="N135" i="9" s="1"/>
  <c r="H135" i="9"/>
  <c r="I135" i="9" s="1"/>
  <c r="A135" i="9"/>
  <c r="D135" i="9" s="1"/>
  <c r="W134" i="9"/>
  <c r="V134" i="9" s="1"/>
  <c r="O134" i="9"/>
  <c r="P134" i="9" s="1"/>
  <c r="H134" i="9"/>
  <c r="A134" i="9"/>
  <c r="C134" i="9" s="1"/>
  <c r="W133" i="9"/>
  <c r="S133" i="9" s="1"/>
  <c r="O133" i="9"/>
  <c r="N133" i="9" s="1"/>
  <c r="H133" i="9"/>
  <c r="I133" i="9" s="1"/>
  <c r="A133" i="9"/>
  <c r="D133" i="9" s="1"/>
  <c r="W132" i="9"/>
  <c r="V132" i="9" s="1"/>
  <c r="O132" i="9"/>
  <c r="M132" i="9" s="1"/>
  <c r="H132" i="9"/>
  <c r="L132" i="9" s="1"/>
  <c r="A132" i="9"/>
  <c r="F132" i="9" s="1"/>
  <c r="W131" i="9"/>
  <c r="O131" i="9"/>
  <c r="R131" i="9" s="1"/>
  <c r="H131" i="9"/>
  <c r="J131" i="9" s="1"/>
  <c r="A131" i="9"/>
  <c r="F131" i="9" s="1"/>
  <c r="W130" i="9"/>
  <c r="T130" i="9" s="1"/>
  <c r="O130" i="9"/>
  <c r="P130" i="9" s="1"/>
  <c r="H130" i="9"/>
  <c r="I130" i="9" s="1"/>
  <c r="A130" i="9"/>
  <c r="C130" i="9" s="1"/>
  <c r="W129" i="9"/>
  <c r="T129" i="9" s="1"/>
  <c r="O129" i="9"/>
  <c r="N129" i="9" s="1"/>
  <c r="H129" i="9"/>
  <c r="J129" i="9" s="1"/>
  <c r="A129" i="9"/>
  <c r="D129" i="9" s="1"/>
  <c r="W128" i="9"/>
  <c r="X128" i="9" s="1"/>
  <c r="O128" i="9"/>
  <c r="P128" i="9" s="1"/>
  <c r="H128" i="9"/>
  <c r="L128" i="9" s="1"/>
  <c r="A128" i="9"/>
  <c r="F128" i="9" s="1"/>
  <c r="W127" i="9"/>
  <c r="S127" i="9" s="1"/>
  <c r="O127" i="9"/>
  <c r="P127" i="9" s="1"/>
  <c r="H127" i="9"/>
  <c r="J127" i="9" s="1"/>
  <c r="A127" i="9"/>
  <c r="F127" i="9" s="1"/>
  <c r="W126" i="9"/>
  <c r="U126" i="9" s="1"/>
  <c r="O126" i="9"/>
  <c r="N126" i="9" s="1"/>
  <c r="H126" i="9"/>
  <c r="J126" i="9" s="1"/>
  <c r="A126" i="9"/>
  <c r="C126" i="9" s="1"/>
  <c r="W125" i="9"/>
  <c r="V125" i="9" s="1"/>
  <c r="O125" i="9"/>
  <c r="H125" i="9"/>
  <c r="L125" i="9" s="1"/>
  <c r="A125" i="9"/>
  <c r="D125" i="9" s="1"/>
  <c r="W124" i="9"/>
  <c r="V124" i="9" s="1"/>
  <c r="O124" i="9"/>
  <c r="Q124" i="9" s="1"/>
  <c r="H124" i="9"/>
  <c r="I124" i="9" s="1"/>
  <c r="A124" i="9"/>
  <c r="B124" i="9" s="1"/>
  <c r="W123" i="9"/>
  <c r="V123" i="9" s="1"/>
  <c r="O123" i="9"/>
  <c r="R123" i="9" s="1"/>
  <c r="H123" i="9"/>
  <c r="L123" i="9" s="1"/>
  <c r="A123" i="9"/>
  <c r="W122" i="9"/>
  <c r="T122" i="9" s="1"/>
  <c r="O122" i="9"/>
  <c r="H122" i="9"/>
  <c r="L122" i="9" s="1"/>
  <c r="A122" i="9"/>
  <c r="C122" i="9" s="1"/>
  <c r="W121" i="9"/>
  <c r="V121" i="9" s="1"/>
  <c r="O121" i="9"/>
  <c r="Q121" i="9" s="1"/>
  <c r="H121" i="9"/>
  <c r="L121" i="9" s="1"/>
  <c r="A121" i="9"/>
  <c r="W120" i="9"/>
  <c r="V120" i="9" s="1"/>
  <c r="O120" i="9"/>
  <c r="R120" i="9" s="1"/>
  <c r="H120" i="9"/>
  <c r="J120" i="9" s="1"/>
  <c r="A120" i="9"/>
  <c r="F120" i="9" s="1"/>
  <c r="W119" i="9"/>
  <c r="V119" i="9" s="1"/>
  <c r="O119" i="9"/>
  <c r="P119" i="9" s="1"/>
  <c r="H119" i="9"/>
  <c r="I119" i="9" s="1"/>
  <c r="A119" i="9"/>
  <c r="E119" i="9" s="1"/>
  <c r="W118" i="9"/>
  <c r="V118" i="9" s="1"/>
  <c r="O118" i="9"/>
  <c r="P118" i="9" s="1"/>
  <c r="H118" i="9"/>
  <c r="L118" i="9" s="1"/>
  <c r="A118" i="9"/>
  <c r="C118" i="9" s="1"/>
  <c r="W117" i="9"/>
  <c r="V117" i="9" s="1"/>
  <c r="O117" i="9"/>
  <c r="R117" i="9" s="1"/>
  <c r="H117" i="9"/>
  <c r="I117" i="9" s="1"/>
  <c r="A117" i="9"/>
  <c r="D117" i="9" s="1"/>
  <c r="W116" i="9"/>
  <c r="T116" i="9" s="1"/>
  <c r="O116" i="9"/>
  <c r="M116" i="9" s="1"/>
  <c r="H116" i="9"/>
  <c r="L116" i="9" s="1"/>
  <c r="A116" i="9"/>
  <c r="F116" i="9" s="1"/>
  <c r="W115" i="9"/>
  <c r="T115" i="9" s="1"/>
  <c r="O115" i="9"/>
  <c r="R115" i="9" s="1"/>
  <c r="H115" i="9"/>
  <c r="J115" i="9" s="1"/>
  <c r="A115" i="9"/>
  <c r="E115" i="9" s="1"/>
  <c r="W114" i="9"/>
  <c r="V114" i="9" s="1"/>
  <c r="O114" i="9"/>
  <c r="M114" i="9" s="1"/>
  <c r="H114" i="9"/>
  <c r="J114" i="9" s="1"/>
  <c r="A114" i="9"/>
  <c r="F114" i="9" s="1"/>
  <c r="W113" i="9"/>
  <c r="X113" i="9" s="1"/>
  <c r="O113" i="9"/>
  <c r="H113" i="9"/>
  <c r="J113" i="9" s="1"/>
  <c r="A113" i="9"/>
  <c r="W112" i="9"/>
  <c r="T112" i="9" s="1"/>
  <c r="O112" i="9"/>
  <c r="Q112" i="9" s="1"/>
  <c r="H112" i="9"/>
  <c r="I112" i="9" s="1"/>
  <c r="A112" i="9"/>
  <c r="F112" i="9" s="1"/>
  <c r="W111" i="9"/>
  <c r="X111" i="9" s="1"/>
  <c r="O111" i="9"/>
  <c r="P111" i="9" s="1"/>
  <c r="H111" i="9"/>
  <c r="I111" i="9" s="1"/>
  <c r="A111" i="9"/>
  <c r="E111" i="9" s="1"/>
  <c r="W110" i="9"/>
  <c r="V110" i="9" s="1"/>
  <c r="O110" i="9"/>
  <c r="H110" i="9"/>
  <c r="J110" i="9" s="1"/>
  <c r="A110" i="9"/>
  <c r="B110" i="9" s="1"/>
  <c r="W109" i="9"/>
  <c r="U109" i="9" s="1"/>
  <c r="O109" i="9"/>
  <c r="Q109" i="9" s="1"/>
  <c r="H109" i="9"/>
  <c r="L109" i="9" s="1"/>
  <c r="A109" i="9"/>
  <c r="D109" i="9" s="1"/>
  <c r="W108" i="9"/>
  <c r="U108" i="9" s="1"/>
  <c r="O108" i="9"/>
  <c r="H108" i="9"/>
  <c r="J108" i="9" s="1"/>
  <c r="A108" i="9"/>
  <c r="F108" i="9" s="1"/>
  <c r="W107" i="9"/>
  <c r="V107" i="9" s="1"/>
  <c r="O107" i="9"/>
  <c r="P107" i="9" s="1"/>
  <c r="H107" i="9"/>
  <c r="I107" i="9" s="1"/>
  <c r="A107" i="9"/>
  <c r="D107" i="9" s="1"/>
  <c r="W106" i="9"/>
  <c r="X106" i="9" s="1"/>
  <c r="O106" i="9"/>
  <c r="P106" i="9" s="1"/>
  <c r="H106" i="9"/>
  <c r="J106" i="9" s="1"/>
  <c r="A106" i="9"/>
  <c r="F106" i="9" s="1"/>
  <c r="W105" i="9"/>
  <c r="X105" i="9" s="1"/>
  <c r="O105" i="9"/>
  <c r="P105" i="9" s="1"/>
  <c r="H105" i="9"/>
  <c r="I105" i="9" s="1"/>
  <c r="A105" i="9"/>
  <c r="E105" i="9" s="1"/>
  <c r="W104" i="9"/>
  <c r="U104" i="9" s="1"/>
  <c r="O104" i="9"/>
  <c r="P104" i="9" s="1"/>
  <c r="H104" i="9"/>
  <c r="L104" i="9" s="1"/>
  <c r="A104" i="9"/>
  <c r="C104" i="9" s="1"/>
  <c r="W103" i="9"/>
  <c r="X103" i="9" s="1"/>
  <c r="O103" i="9"/>
  <c r="P103" i="9" s="1"/>
  <c r="H103" i="9"/>
  <c r="L103" i="9" s="1"/>
  <c r="A103" i="9"/>
  <c r="W102" i="9"/>
  <c r="X102" i="9" s="1"/>
  <c r="O102" i="9"/>
  <c r="H102" i="9"/>
  <c r="J102" i="9" s="1"/>
  <c r="A102" i="9"/>
  <c r="B102" i="9" s="1"/>
  <c r="W101" i="9"/>
  <c r="V101" i="9" s="1"/>
  <c r="O101" i="9"/>
  <c r="P101" i="9" s="1"/>
  <c r="H101" i="9"/>
  <c r="L101" i="9" s="1"/>
  <c r="A101" i="9"/>
  <c r="B101" i="9" s="1"/>
  <c r="W100" i="9"/>
  <c r="U100" i="9" s="1"/>
  <c r="O100" i="9"/>
  <c r="P100" i="9" s="1"/>
  <c r="H100" i="9"/>
  <c r="A100" i="9"/>
  <c r="F100" i="9" s="1"/>
  <c r="W99" i="9"/>
  <c r="U99" i="9" s="1"/>
  <c r="O99" i="9"/>
  <c r="P99" i="9" s="1"/>
  <c r="H99" i="9"/>
  <c r="K99" i="9" s="1"/>
  <c r="A99" i="9"/>
  <c r="W98" i="9"/>
  <c r="U98" i="9" s="1"/>
  <c r="O98" i="9"/>
  <c r="P98" i="9" s="1"/>
  <c r="H98" i="9"/>
  <c r="L98" i="9" s="1"/>
  <c r="A98" i="9"/>
  <c r="B98" i="9" s="1"/>
  <c r="W97" i="9"/>
  <c r="U97" i="9" s="1"/>
  <c r="O97" i="9"/>
  <c r="R97" i="9" s="1"/>
  <c r="H97" i="9"/>
  <c r="I97" i="9" s="1"/>
  <c r="A97" i="9"/>
  <c r="F97" i="9" s="1"/>
  <c r="W96" i="9"/>
  <c r="V96" i="9" s="1"/>
  <c r="O96" i="9"/>
  <c r="P96" i="9" s="1"/>
  <c r="H96" i="9"/>
  <c r="J96" i="9" s="1"/>
  <c r="A96" i="9"/>
  <c r="F96" i="9" s="1"/>
  <c r="W95" i="9"/>
  <c r="S95" i="9" s="1"/>
  <c r="O95" i="9"/>
  <c r="M95" i="9" s="1"/>
  <c r="H95" i="9"/>
  <c r="I95" i="9" s="1"/>
  <c r="A95" i="9"/>
  <c r="W94" i="9"/>
  <c r="U94" i="9" s="1"/>
  <c r="O94" i="9"/>
  <c r="H94" i="9"/>
  <c r="I94" i="9" s="1"/>
  <c r="A94" i="9"/>
  <c r="F94" i="9" s="1"/>
  <c r="W93" i="9"/>
  <c r="V93" i="9" s="1"/>
  <c r="O93" i="9"/>
  <c r="N93" i="9" s="1"/>
  <c r="H93" i="9"/>
  <c r="G93" i="9" s="1"/>
  <c r="A93" i="9"/>
  <c r="C93" i="9" s="1"/>
  <c r="W92" i="9"/>
  <c r="V92" i="9" s="1"/>
  <c r="O92" i="9"/>
  <c r="P92" i="9" s="1"/>
  <c r="H92" i="9"/>
  <c r="L92" i="9" s="1"/>
  <c r="A92" i="9"/>
  <c r="F92" i="9" s="1"/>
  <c r="W91" i="9"/>
  <c r="V91" i="9" s="1"/>
  <c r="O91" i="9"/>
  <c r="P91" i="9" s="1"/>
  <c r="H91" i="9"/>
  <c r="A91" i="9"/>
  <c r="W90" i="9"/>
  <c r="S90" i="9" s="1"/>
  <c r="O90" i="9"/>
  <c r="P90" i="9" s="1"/>
  <c r="H90" i="9"/>
  <c r="A90" i="9"/>
  <c r="F90" i="9" s="1"/>
  <c r="W89" i="9"/>
  <c r="X89" i="9" s="1"/>
  <c r="O89" i="9"/>
  <c r="Q89" i="9" s="1"/>
  <c r="H89" i="9"/>
  <c r="J89" i="9" s="1"/>
  <c r="A89" i="9"/>
  <c r="C89" i="9" s="1"/>
  <c r="W88" i="9"/>
  <c r="S88" i="9" s="1"/>
  <c r="O88" i="9"/>
  <c r="H88" i="9"/>
  <c r="K88" i="9" s="1"/>
  <c r="A88" i="9"/>
  <c r="C88" i="9" s="1"/>
  <c r="W87" i="9"/>
  <c r="U87" i="9" s="1"/>
  <c r="O87" i="9"/>
  <c r="P87" i="9" s="1"/>
  <c r="H87" i="9"/>
  <c r="I87" i="9" s="1"/>
  <c r="A87" i="9"/>
  <c r="W86" i="9"/>
  <c r="O86" i="9"/>
  <c r="Q86" i="9" s="1"/>
  <c r="H86" i="9"/>
  <c r="J86" i="9" s="1"/>
  <c r="A86" i="9"/>
  <c r="B86" i="9" s="1"/>
  <c r="W85" i="9"/>
  <c r="X85" i="9" s="1"/>
  <c r="O85" i="9"/>
  <c r="P85" i="9" s="1"/>
  <c r="H85" i="9"/>
  <c r="L85" i="9" s="1"/>
  <c r="A85" i="9"/>
  <c r="C85" i="9" s="1"/>
  <c r="W84" i="9"/>
  <c r="U84" i="9" s="1"/>
  <c r="O84" i="9"/>
  <c r="R84" i="9" s="1"/>
  <c r="H84" i="9"/>
  <c r="L84" i="9" s="1"/>
  <c r="A84" i="9"/>
  <c r="F84" i="9" s="1"/>
  <c r="W83" i="9"/>
  <c r="X83" i="9" s="1"/>
  <c r="O83" i="9"/>
  <c r="Q83" i="9" s="1"/>
  <c r="H83" i="9"/>
  <c r="L83" i="9" s="1"/>
  <c r="A83" i="9"/>
  <c r="W82" i="9"/>
  <c r="U82" i="9" s="1"/>
  <c r="O82" i="9"/>
  <c r="P82" i="9" s="1"/>
  <c r="H82" i="9"/>
  <c r="G82" i="9" s="1"/>
  <c r="A82" i="9"/>
  <c r="F82" i="9" s="1"/>
  <c r="W81" i="9"/>
  <c r="V81" i="9" s="1"/>
  <c r="O81" i="9"/>
  <c r="P81" i="9" s="1"/>
  <c r="H81" i="9"/>
  <c r="L81" i="9" s="1"/>
  <c r="A81" i="9"/>
  <c r="B81" i="9" s="1"/>
  <c r="W80" i="9"/>
  <c r="U80" i="9" s="1"/>
  <c r="O80" i="9"/>
  <c r="N80" i="9" s="1"/>
  <c r="H80" i="9"/>
  <c r="I80" i="9" s="1"/>
  <c r="A80" i="9"/>
  <c r="F80" i="9" s="1"/>
  <c r="W79" i="9"/>
  <c r="O79" i="9"/>
  <c r="H79" i="9"/>
  <c r="L79" i="9" s="1"/>
  <c r="A79" i="9"/>
  <c r="W78" i="9"/>
  <c r="V78" i="9" s="1"/>
  <c r="O78" i="9"/>
  <c r="P78" i="9" s="1"/>
  <c r="H78" i="9"/>
  <c r="L78" i="9" s="1"/>
  <c r="A78" i="9"/>
  <c r="B78" i="9" s="1"/>
  <c r="W77" i="9"/>
  <c r="V77" i="9" s="1"/>
  <c r="O77" i="9"/>
  <c r="N77" i="9" s="1"/>
  <c r="H77" i="9"/>
  <c r="L77" i="9" s="1"/>
  <c r="A77" i="9"/>
  <c r="B77" i="9" s="1"/>
  <c r="W76" i="9"/>
  <c r="V76" i="9" s="1"/>
  <c r="O76" i="9"/>
  <c r="H76" i="9"/>
  <c r="L76" i="9" s="1"/>
  <c r="A76" i="9"/>
  <c r="F76" i="9" s="1"/>
  <c r="W75" i="9"/>
  <c r="O75" i="9"/>
  <c r="H75" i="9"/>
  <c r="L75" i="9" s="1"/>
  <c r="A75" i="9"/>
  <c r="E75" i="9" s="1"/>
  <c r="W74" i="9"/>
  <c r="X74" i="9" s="1"/>
  <c r="O74" i="9"/>
  <c r="P74" i="9" s="1"/>
  <c r="H74" i="9"/>
  <c r="L74" i="9" s="1"/>
  <c r="A74" i="9"/>
  <c r="E74" i="9" s="1"/>
  <c r="W73" i="9"/>
  <c r="O73" i="9"/>
  <c r="M73" i="9" s="1"/>
  <c r="H73" i="9"/>
  <c r="L73" i="9" s="1"/>
  <c r="A73" i="9"/>
  <c r="C73" i="9" s="1"/>
  <c r="W72" i="9"/>
  <c r="V72" i="9" s="1"/>
  <c r="O72" i="9"/>
  <c r="N72" i="9" s="1"/>
  <c r="H72" i="9"/>
  <c r="L72" i="9" s="1"/>
  <c r="A72" i="9"/>
  <c r="C72" i="9" s="1"/>
  <c r="W71" i="9"/>
  <c r="V71" i="9" s="1"/>
  <c r="O71" i="9"/>
  <c r="P71" i="9" s="1"/>
  <c r="H71" i="9"/>
  <c r="L71" i="9" s="1"/>
  <c r="A71" i="9"/>
  <c r="E71" i="9" s="1"/>
  <c r="W70" i="9"/>
  <c r="V70" i="9" s="1"/>
  <c r="O70" i="9"/>
  <c r="Q70" i="9" s="1"/>
  <c r="H70" i="9"/>
  <c r="L70" i="9" s="1"/>
  <c r="A70" i="9"/>
  <c r="C70" i="9" s="1"/>
  <c r="W69" i="9"/>
  <c r="U69" i="9" s="1"/>
  <c r="O69" i="9"/>
  <c r="H69" i="9"/>
  <c r="L69" i="9" s="1"/>
  <c r="A69" i="9"/>
  <c r="D69" i="9" s="1"/>
  <c r="W68" i="9"/>
  <c r="U68" i="9" s="1"/>
  <c r="O68" i="9"/>
  <c r="P68" i="9" s="1"/>
  <c r="H68" i="9"/>
  <c r="I68" i="9" s="1"/>
  <c r="A68" i="9"/>
  <c r="F68" i="9" s="1"/>
  <c r="W67" i="9"/>
  <c r="V67" i="9" s="1"/>
  <c r="O67" i="9"/>
  <c r="P67" i="9" s="1"/>
  <c r="H67" i="9"/>
  <c r="L67" i="9" s="1"/>
  <c r="A67" i="9"/>
  <c r="D67" i="9" s="1"/>
  <c r="W66" i="9"/>
  <c r="O66" i="9"/>
  <c r="R66" i="9" s="1"/>
  <c r="H66" i="9"/>
  <c r="I66" i="9" s="1"/>
  <c r="A66" i="9"/>
  <c r="C66" i="9" s="1"/>
  <c r="W65" i="9"/>
  <c r="V65" i="9" s="1"/>
  <c r="O65" i="9"/>
  <c r="M65" i="9" s="1"/>
  <c r="H65" i="9"/>
  <c r="L65" i="9" s="1"/>
  <c r="A65" i="9"/>
  <c r="F65" i="9" s="1"/>
  <c r="W64" i="9"/>
  <c r="X64" i="9" s="1"/>
  <c r="O64" i="9"/>
  <c r="N64" i="9" s="1"/>
  <c r="H64" i="9"/>
  <c r="I64" i="9" s="1"/>
  <c r="A64" i="9"/>
  <c r="F64" i="9" s="1"/>
  <c r="W63" i="9"/>
  <c r="V63" i="9" s="1"/>
  <c r="O63" i="9"/>
  <c r="M63" i="9" s="1"/>
  <c r="H63" i="9"/>
  <c r="I63" i="9" s="1"/>
  <c r="A63" i="9"/>
  <c r="C63" i="9" s="1"/>
  <c r="W62" i="9"/>
  <c r="X62" i="9" s="1"/>
  <c r="O62" i="9"/>
  <c r="R62" i="9" s="1"/>
  <c r="H62" i="9"/>
  <c r="L62" i="9" s="1"/>
  <c r="A62" i="9"/>
  <c r="D62" i="9" s="1"/>
  <c r="W61" i="9"/>
  <c r="X61" i="9" s="1"/>
  <c r="O61" i="9"/>
  <c r="Q61" i="9" s="1"/>
  <c r="H61" i="9"/>
  <c r="L61" i="9" s="1"/>
  <c r="A61" i="9"/>
  <c r="F61" i="9" s="1"/>
  <c r="W60" i="9"/>
  <c r="U60" i="9" s="1"/>
  <c r="O60" i="9"/>
  <c r="N60" i="9" s="1"/>
  <c r="H60" i="9"/>
  <c r="I60" i="9" s="1"/>
  <c r="A60" i="9"/>
  <c r="F60" i="9" s="1"/>
  <c r="W59" i="9"/>
  <c r="V59" i="9" s="1"/>
  <c r="O59" i="9"/>
  <c r="P59" i="9" s="1"/>
  <c r="H59" i="9"/>
  <c r="I59" i="9" s="1"/>
  <c r="A59" i="9"/>
  <c r="C59" i="9" s="1"/>
  <c r="W58" i="9"/>
  <c r="O58" i="9"/>
  <c r="P58" i="9" s="1"/>
  <c r="H58" i="9"/>
  <c r="L58" i="9" s="1"/>
  <c r="A58" i="9"/>
  <c r="D58" i="9" s="1"/>
  <c r="W57" i="9"/>
  <c r="U57" i="9" s="1"/>
  <c r="O57" i="9"/>
  <c r="Q57" i="9" s="1"/>
  <c r="H57" i="9"/>
  <c r="L57" i="9" s="1"/>
  <c r="A57" i="9"/>
  <c r="C57" i="9" s="1"/>
  <c r="W56" i="9"/>
  <c r="U56" i="9" s="1"/>
  <c r="O56" i="9"/>
  <c r="P56" i="9" s="1"/>
  <c r="H56" i="9"/>
  <c r="I56" i="9" s="1"/>
  <c r="A56" i="9"/>
  <c r="F56" i="9" s="1"/>
  <c r="W55" i="9"/>
  <c r="V55" i="9" s="1"/>
  <c r="O55" i="9"/>
  <c r="P55" i="9" s="1"/>
  <c r="H55" i="9"/>
  <c r="I55" i="9" s="1"/>
  <c r="A55" i="9"/>
  <c r="C55" i="9" s="1"/>
  <c r="W54" i="9"/>
  <c r="V54" i="9" s="1"/>
  <c r="O54" i="9"/>
  <c r="Q54" i="9" s="1"/>
  <c r="H54" i="9"/>
  <c r="L54" i="9" s="1"/>
  <c r="A54" i="9"/>
  <c r="D54" i="9" s="1"/>
  <c r="W53" i="9"/>
  <c r="S53" i="9" s="1"/>
  <c r="O53" i="9"/>
  <c r="Q53" i="9" s="1"/>
  <c r="H53" i="9"/>
  <c r="L53" i="9" s="1"/>
  <c r="A53" i="9"/>
  <c r="F53" i="9" s="1"/>
  <c r="W52" i="9"/>
  <c r="V52" i="9" s="1"/>
  <c r="O52" i="9"/>
  <c r="Q52" i="9" s="1"/>
  <c r="H52" i="9"/>
  <c r="I52" i="9" s="1"/>
  <c r="A52" i="9"/>
  <c r="F52" i="9" s="1"/>
  <c r="W51" i="9"/>
  <c r="S51" i="9" s="1"/>
  <c r="O51" i="9"/>
  <c r="P51" i="9" s="1"/>
  <c r="H51" i="9"/>
  <c r="I51" i="9" s="1"/>
  <c r="A51" i="9"/>
  <c r="C51" i="9" s="1"/>
  <c r="W50" i="9"/>
  <c r="O50" i="9"/>
  <c r="P50" i="9" s="1"/>
  <c r="H50" i="9"/>
  <c r="L50" i="9" s="1"/>
  <c r="A50" i="9"/>
  <c r="D50" i="9" s="1"/>
  <c r="W49" i="9"/>
  <c r="S49" i="9" s="1"/>
  <c r="O49" i="9"/>
  <c r="P49" i="9" s="1"/>
  <c r="H49" i="9"/>
  <c r="L49" i="9" s="1"/>
  <c r="A49" i="9"/>
  <c r="F49" i="9" s="1"/>
  <c r="W48" i="9"/>
  <c r="X48" i="9" s="1"/>
  <c r="O48" i="9"/>
  <c r="R48" i="9" s="1"/>
  <c r="H48" i="9"/>
  <c r="I48" i="9" s="1"/>
  <c r="A48" i="9"/>
  <c r="F48" i="9" s="1"/>
  <c r="W47" i="9"/>
  <c r="X47" i="9" s="1"/>
  <c r="O47" i="9"/>
  <c r="R47" i="9" s="1"/>
  <c r="H47" i="9"/>
  <c r="I47" i="9" s="1"/>
  <c r="A47" i="9"/>
  <c r="C47" i="9" s="1"/>
  <c r="W46" i="9"/>
  <c r="V46" i="9" s="1"/>
  <c r="O46" i="9"/>
  <c r="P46" i="9" s="1"/>
  <c r="H46" i="9"/>
  <c r="L46" i="9" s="1"/>
  <c r="A46" i="9"/>
  <c r="D46" i="9" s="1"/>
  <c r="W45" i="9"/>
  <c r="S45" i="9" s="1"/>
  <c r="O45" i="9"/>
  <c r="R45" i="9" s="1"/>
  <c r="H45" i="9"/>
  <c r="L45" i="9" s="1"/>
  <c r="A45" i="9"/>
  <c r="B45" i="9" s="1"/>
  <c r="W44" i="9"/>
  <c r="X44" i="9" s="1"/>
  <c r="O44" i="9"/>
  <c r="Q44" i="9" s="1"/>
  <c r="H44" i="9"/>
  <c r="I44" i="9" s="1"/>
  <c r="A44" i="9"/>
  <c r="F44" i="9" s="1"/>
  <c r="W43" i="9"/>
  <c r="S43" i="9" s="1"/>
  <c r="O43" i="9"/>
  <c r="Q43" i="9" s="1"/>
  <c r="H43" i="9"/>
  <c r="I43" i="9" s="1"/>
  <c r="A43" i="9"/>
  <c r="C43" i="9" s="1"/>
  <c r="W42" i="9"/>
  <c r="U42" i="9" s="1"/>
  <c r="O42" i="9"/>
  <c r="R42" i="9" s="1"/>
  <c r="H42" i="9"/>
  <c r="L42" i="9" s="1"/>
  <c r="A42" i="9"/>
  <c r="D42" i="9" s="1"/>
  <c r="W41" i="9"/>
  <c r="V41" i="9" s="1"/>
  <c r="O41" i="9"/>
  <c r="R41" i="9" s="1"/>
  <c r="H41" i="9"/>
  <c r="L41" i="9" s="1"/>
  <c r="A41" i="9"/>
  <c r="C41" i="9" s="1"/>
  <c r="W40" i="9"/>
  <c r="U40" i="9" s="1"/>
  <c r="O40" i="9"/>
  <c r="P40" i="9" s="1"/>
  <c r="H40" i="9"/>
  <c r="I40" i="9" s="1"/>
  <c r="A40" i="9"/>
  <c r="F40" i="9" s="1"/>
  <c r="W39" i="9"/>
  <c r="X39" i="9" s="1"/>
  <c r="O39" i="9"/>
  <c r="P39" i="9" s="1"/>
  <c r="H39" i="9"/>
  <c r="I39" i="9" s="1"/>
  <c r="A39" i="9"/>
  <c r="C39" i="9" s="1"/>
  <c r="W38" i="9"/>
  <c r="X38" i="9" s="1"/>
  <c r="O38" i="9"/>
  <c r="Q38" i="9" s="1"/>
  <c r="H38" i="9"/>
  <c r="L38" i="9" s="1"/>
  <c r="A38" i="9"/>
  <c r="D38" i="9" s="1"/>
  <c r="W37" i="9"/>
  <c r="S37" i="9" s="1"/>
  <c r="O37" i="9"/>
  <c r="Q37" i="9" s="1"/>
  <c r="H37" i="9"/>
  <c r="L37" i="9" s="1"/>
  <c r="A37" i="9"/>
  <c r="B37" i="9" s="1"/>
  <c r="W36" i="9"/>
  <c r="V36" i="9" s="1"/>
  <c r="O36" i="9"/>
  <c r="P36" i="9" s="1"/>
  <c r="H36" i="9"/>
  <c r="I36" i="9" s="1"/>
  <c r="A36" i="9"/>
  <c r="F36" i="9" s="1"/>
  <c r="W35" i="9"/>
  <c r="S35" i="9" s="1"/>
  <c r="O35" i="9"/>
  <c r="Q35" i="9" s="1"/>
  <c r="H35" i="9"/>
  <c r="I35" i="9" s="1"/>
  <c r="A35" i="9"/>
  <c r="F35" i="9" s="1"/>
  <c r="W34" i="9"/>
  <c r="V34" i="9" s="1"/>
  <c r="O34" i="9"/>
  <c r="R34" i="9" s="1"/>
  <c r="H34" i="9"/>
  <c r="I34" i="9" s="1"/>
  <c r="A34" i="9"/>
  <c r="D34" i="9" s="1"/>
  <c r="W33" i="9"/>
  <c r="X33" i="9" s="1"/>
  <c r="O33" i="9"/>
  <c r="Q33" i="9" s="1"/>
  <c r="H33" i="9"/>
  <c r="L33" i="9" s="1"/>
  <c r="A33" i="9"/>
  <c r="B33" i="9" s="1"/>
  <c r="W32" i="9"/>
  <c r="X32" i="9" s="1"/>
  <c r="O32" i="9"/>
  <c r="Q32" i="9" s="1"/>
  <c r="H32" i="9"/>
  <c r="L32" i="9" s="1"/>
  <c r="A32" i="9"/>
  <c r="E32" i="9" s="1"/>
  <c r="W31" i="9"/>
  <c r="O31" i="9"/>
  <c r="P31" i="9" s="1"/>
  <c r="H31" i="9"/>
  <c r="L31" i="9" s="1"/>
  <c r="A31" i="9"/>
  <c r="F31" i="9" s="1"/>
  <c r="W30" i="9"/>
  <c r="X30" i="9" s="1"/>
  <c r="O30" i="9"/>
  <c r="P30" i="9" s="1"/>
  <c r="H30" i="9"/>
  <c r="L30" i="9" s="1"/>
  <c r="A30" i="9"/>
  <c r="D30" i="9" s="1"/>
  <c r="W29" i="9"/>
  <c r="U29" i="9" s="1"/>
  <c r="O29" i="9"/>
  <c r="P29" i="9" s="1"/>
  <c r="H29" i="9"/>
  <c r="L29" i="9" s="1"/>
  <c r="A29" i="9"/>
  <c r="F29" i="9" s="1"/>
  <c r="W28" i="9"/>
  <c r="S28" i="9" s="1"/>
  <c r="O28" i="9"/>
  <c r="Q28" i="9" s="1"/>
  <c r="H28" i="9"/>
  <c r="L28" i="9" s="1"/>
  <c r="A28" i="9"/>
  <c r="E28" i="9" s="1"/>
  <c r="W27" i="9"/>
  <c r="O27" i="9"/>
  <c r="Q27" i="9" s="1"/>
  <c r="H27" i="9"/>
  <c r="L27" i="9" s="1"/>
  <c r="A27" i="9"/>
  <c r="C27" i="9" s="1"/>
  <c r="W26" i="9"/>
  <c r="X26" i="9" s="1"/>
  <c r="O26" i="9"/>
  <c r="R26" i="9" s="1"/>
  <c r="H26" i="9"/>
  <c r="J26" i="9" s="1"/>
  <c r="A26" i="9"/>
  <c r="D26" i="9" s="1"/>
  <c r="W25" i="9"/>
  <c r="X25" i="9" s="1"/>
  <c r="O25" i="9"/>
  <c r="R25" i="9" s="1"/>
  <c r="H25" i="9"/>
  <c r="L25" i="9" s="1"/>
  <c r="A25" i="9"/>
  <c r="F25" i="9" s="1"/>
  <c r="W24" i="9"/>
  <c r="V24" i="9" s="1"/>
  <c r="O24" i="9"/>
  <c r="P24" i="9" s="1"/>
  <c r="H24" i="9"/>
  <c r="L24" i="9" s="1"/>
  <c r="A24" i="9"/>
  <c r="W23" i="9"/>
  <c r="V23" i="9" s="1"/>
  <c r="O23" i="9"/>
  <c r="P23" i="9" s="1"/>
  <c r="H23" i="9"/>
  <c r="L23" i="9" s="1"/>
  <c r="A23" i="9"/>
  <c r="F23" i="9" s="1"/>
  <c r="W22" i="9"/>
  <c r="U22" i="9" s="1"/>
  <c r="O22" i="9"/>
  <c r="P22" i="9" s="1"/>
  <c r="H22" i="9"/>
  <c r="L22" i="9" s="1"/>
  <c r="A22" i="9"/>
  <c r="F22" i="9" s="1"/>
  <c r="W21" i="9"/>
  <c r="U21" i="9" s="1"/>
  <c r="O21" i="9"/>
  <c r="Q21" i="9" s="1"/>
  <c r="H21" i="9"/>
  <c r="G21" i="9" s="1"/>
  <c r="A21" i="9"/>
  <c r="F21" i="9" s="1"/>
  <c r="W20" i="9"/>
  <c r="U20" i="9" s="1"/>
  <c r="O20" i="9"/>
  <c r="P20" i="9" s="1"/>
  <c r="H20" i="9"/>
  <c r="L20" i="9" s="1"/>
  <c r="A20" i="9"/>
  <c r="W19" i="9"/>
  <c r="U19" i="9" s="1"/>
  <c r="O19" i="9"/>
  <c r="Q19" i="9" s="1"/>
  <c r="H19" i="9"/>
  <c r="A19" i="9"/>
  <c r="F19" i="9" s="1"/>
  <c r="W18" i="9"/>
  <c r="S18" i="9" s="1"/>
  <c r="O18" i="9"/>
  <c r="Q18" i="9" s="1"/>
  <c r="H18" i="9"/>
  <c r="L18" i="9" s="1"/>
  <c r="A18" i="9"/>
  <c r="B18" i="9" s="1"/>
  <c r="W17" i="9"/>
  <c r="V17" i="9" s="1"/>
  <c r="O17" i="9"/>
  <c r="P17" i="9" s="1"/>
  <c r="H17" i="9"/>
  <c r="J17" i="9" s="1"/>
  <c r="A17" i="9"/>
  <c r="F17" i="9" s="1"/>
  <c r="W16" i="9"/>
  <c r="O16" i="9"/>
  <c r="P16" i="9" s="1"/>
  <c r="H16" i="9"/>
  <c r="I16" i="9" s="1"/>
  <c r="A16" i="9"/>
  <c r="W15" i="9"/>
  <c r="U15" i="9" s="1"/>
  <c r="O15" i="9"/>
  <c r="P15" i="9" s="1"/>
  <c r="H15" i="9"/>
  <c r="L15" i="9" s="1"/>
  <c r="A15" i="9"/>
  <c r="F15" i="9" s="1"/>
  <c r="W14" i="9"/>
  <c r="S14" i="9" s="1"/>
  <c r="O14" i="9"/>
  <c r="P14" i="9" s="1"/>
  <c r="H14" i="9"/>
  <c r="I14" i="9" s="1"/>
  <c r="A14" i="9"/>
  <c r="F14" i="9" s="1"/>
  <c r="W13" i="9"/>
  <c r="O13" i="9"/>
  <c r="Q13" i="9" s="1"/>
  <c r="H13" i="9"/>
  <c r="A13" i="9"/>
  <c r="F13" i="9" s="1"/>
  <c r="W12" i="9"/>
  <c r="V12" i="9" s="1"/>
  <c r="O12" i="9"/>
  <c r="P12" i="9" s="1"/>
  <c r="H12" i="9"/>
  <c r="J12" i="9" s="1"/>
  <c r="A12" i="9"/>
  <c r="W11" i="9"/>
  <c r="X11" i="9" s="1"/>
  <c r="O11" i="9"/>
  <c r="P11" i="9" s="1"/>
  <c r="H11" i="9"/>
  <c r="I11" i="9" s="1"/>
  <c r="A11" i="9"/>
  <c r="B11" i="9" s="1"/>
  <c r="W10" i="9"/>
  <c r="T10" i="9" s="1"/>
  <c r="O10" i="9"/>
  <c r="P10" i="9" s="1"/>
  <c r="H10" i="9"/>
  <c r="L10" i="9" s="1"/>
  <c r="A10" i="9"/>
  <c r="F10" i="9" s="1"/>
  <c r="W9" i="9"/>
  <c r="S9" i="9" s="1"/>
  <c r="O9" i="9"/>
  <c r="R9" i="9" s="1"/>
  <c r="H9" i="9"/>
  <c r="J9" i="9" s="1"/>
  <c r="A9" i="9"/>
  <c r="F9" i="9" s="1"/>
  <c r="W8" i="9"/>
  <c r="X8" i="9" s="1"/>
  <c r="O8" i="9"/>
  <c r="P8" i="9" s="1"/>
  <c r="H8" i="9"/>
  <c r="I8" i="9" s="1"/>
  <c r="A8" i="9"/>
  <c r="C8" i="9" s="1"/>
  <c r="W7" i="9"/>
  <c r="X7" i="9" s="1"/>
  <c r="O7" i="9"/>
  <c r="Q7" i="9" s="1"/>
  <c r="H7" i="9"/>
  <c r="I7" i="9" s="1"/>
  <c r="A7" i="9"/>
  <c r="E7" i="9" s="1"/>
  <c r="T3" i="9"/>
  <c r="N3" i="9"/>
  <c r="H3" i="9"/>
  <c r="B3" i="9"/>
  <c r="G40" i="3"/>
  <c r="G39" i="3"/>
  <c r="J38" i="3"/>
  <c r="J36" i="3"/>
  <c r="J33" i="3"/>
  <c r="X237" i="9" l="1"/>
  <c r="S171" i="9"/>
  <c r="X205" i="9"/>
  <c r="V20" i="9"/>
  <c r="V111" i="9"/>
  <c r="S167" i="9"/>
  <c r="S237" i="9"/>
  <c r="U63" i="9"/>
  <c r="T167" i="9"/>
  <c r="S82" i="9"/>
  <c r="P147" i="9"/>
  <c r="V21" i="9"/>
  <c r="S130" i="9"/>
  <c r="S205" i="9"/>
  <c r="T237" i="9"/>
  <c r="U48" i="9"/>
  <c r="S92" i="9"/>
  <c r="V136" i="9"/>
  <c r="T205" i="9"/>
  <c r="U237" i="9"/>
  <c r="V8" i="9"/>
  <c r="V61" i="9"/>
  <c r="V105" i="9"/>
  <c r="X167" i="9"/>
  <c r="S168" i="9"/>
  <c r="Q189" i="9"/>
  <c r="U14" i="9"/>
  <c r="T40" i="9"/>
  <c r="S76" i="9"/>
  <c r="X92" i="9"/>
  <c r="S103" i="9"/>
  <c r="X116" i="9"/>
  <c r="S123" i="9"/>
  <c r="T134" i="9"/>
  <c r="V138" i="9"/>
  <c r="T177" i="9"/>
  <c r="X222" i="9"/>
  <c r="S236" i="9"/>
  <c r="X239" i="9"/>
  <c r="S245" i="9"/>
  <c r="S222" i="9"/>
  <c r="S239" i="9"/>
  <c r="S255" i="9"/>
  <c r="X134" i="9"/>
  <c r="T168" i="9"/>
  <c r="V222" i="9"/>
  <c r="T239" i="9"/>
  <c r="V255" i="9"/>
  <c r="S30" i="9"/>
  <c r="X130" i="9"/>
  <c r="S134" i="9"/>
  <c r="S138" i="9"/>
  <c r="J52" i="9"/>
  <c r="V14" i="9"/>
  <c r="U26" i="9"/>
  <c r="V40" i="9"/>
  <c r="U54" i="9"/>
  <c r="S72" i="9"/>
  <c r="V84" i="9"/>
  <c r="S105" i="9"/>
  <c r="T138" i="9"/>
  <c r="X138" i="9"/>
  <c r="U143" i="9"/>
  <c r="S154" i="9"/>
  <c r="U159" i="9"/>
  <c r="X168" i="9"/>
  <c r="S169" i="9"/>
  <c r="S173" i="9"/>
  <c r="X177" i="9"/>
  <c r="U180" i="9"/>
  <c r="S190" i="9"/>
  <c r="T222" i="9"/>
  <c r="V225" i="9"/>
  <c r="V236" i="9"/>
  <c r="U239" i="9"/>
  <c r="S247" i="9"/>
  <c r="X247" i="9"/>
  <c r="S248" i="9"/>
  <c r="V258" i="9"/>
  <c r="T20" i="9"/>
  <c r="V26" i="9"/>
  <c r="U47" i="9"/>
  <c r="U55" i="9"/>
  <c r="V74" i="9"/>
  <c r="V85" i="9"/>
  <c r="U95" i="9"/>
  <c r="U105" i="9"/>
  <c r="T118" i="9"/>
  <c r="U136" i="9"/>
  <c r="T144" i="9"/>
  <c r="T154" i="9"/>
  <c r="U161" i="9"/>
  <c r="T169" i="9"/>
  <c r="T176" i="9"/>
  <c r="U182" i="9"/>
  <c r="V197" i="9"/>
  <c r="S206" i="9"/>
  <c r="S233" i="9"/>
  <c r="T247" i="9"/>
  <c r="S249" i="9"/>
  <c r="S267" i="9"/>
  <c r="S91" i="9"/>
  <c r="V95" i="9"/>
  <c r="S216" i="9"/>
  <c r="V233" i="9"/>
  <c r="S243" i="9"/>
  <c r="U247" i="9"/>
  <c r="T267" i="9"/>
  <c r="X144" i="9"/>
  <c r="X154" i="9"/>
  <c r="T159" i="9"/>
  <c r="X169" i="9"/>
  <c r="X184" i="9"/>
  <c r="S225" i="9"/>
  <c r="R96" i="9"/>
  <c r="N259" i="9"/>
  <c r="K72" i="9"/>
  <c r="G38" i="9"/>
  <c r="K223" i="9"/>
  <c r="J37" i="9"/>
  <c r="S33" i="9"/>
  <c r="S38" i="9"/>
  <c r="U12" i="9"/>
  <c r="U28" i="9"/>
  <c r="U33" i="9"/>
  <c r="U38" i="9"/>
  <c r="U44" i="9"/>
  <c r="V48" i="9"/>
  <c r="S60" i="9"/>
  <c r="U62" i="9"/>
  <c r="V68" i="9"/>
  <c r="T72" i="9"/>
  <c r="S78" i="9"/>
  <c r="T83" i="9"/>
  <c r="S89" i="9"/>
  <c r="T105" i="9"/>
  <c r="S106" i="9"/>
  <c r="X112" i="9"/>
  <c r="S116" i="9"/>
  <c r="V127" i="9"/>
  <c r="S149" i="9"/>
  <c r="V154" i="9"/>
  <c r="U160" i="9"/>
  <c r="X161" i="9"/>
  <c r="S163" i="9"/>
  <c r="U167" i="9"/>
  <c r="U168" i="9"/>
  <c r="U169" i="9"/>
  <c r="V173" i="9"/>
  <c r="U192" i="9"/>
  <c r="U202" i="9"/>
  <c r="V205" i="9"/>
  <c r="S218" i="9"/>
  <c r="S231" i="9"/>
  <c r="T234" i="9"/>
  <c r="V245" i="9"/>
  <c r="S252" i="9"/>
  <c r="S258" i="9"/>
  <c r="U259" i="9"/>
  <c r="T268" i="9"/>
  <c r="S25" i="9"/>
  <c r="S29" i="9"/>
  <c r="U39" i="9"/>
  <c r="S47" i="9"/>
  <c r="S61" i="9"/>
  <c r="V62" i="9"/>
  <c r="U71" i="9"/>
  <c r="U74" i="9"/>
  <c r="U78" i="9"/>
  <c r="V83" i="9"/>
  <c r="V90" i="9"/>
  <c r="V94" i="9"/>
  <c r="S97" i="9"/>
  <c r="S110" i="9"/>
  <c r="T128" i="9"/>
  <c r="S135" i="9"/>
  <c r="T141" i="9"/>
  <c r="S146" i="9"/>
  <c r="S153" i="9"/>
  <c r="S161" i="9"/>
  <c r="S165" i="9"/>
  <c r="S174" i="9"/>
  <c r="V202" i="9"/>
  <c r="V232" i="9"/>
  <c r="V235" i="9"/>
  <c r="U240" i="9"/>
  <c r="T253" i="9"/>
  <c r="U258" i="9"/>
  <c r="S261" i="9"/>
  <c r="S269" i="9"/>
  <c r="S272" i="9"/>
  <c r="S62" i="9"/>
  <c r="T68" i="9"/>
  <c r="S83" i="9"/>
  <c r="S202" i="9"/>
  <c r="M189" i="9"/>
  <c r="N227" i="9"/>
  <c r="R261" i="9"/>
  <c r="Q227" i="9"/>
  <c r="P174" i="9"/>
  <c r="M227" i="9"/>
  <c r="G14" i="9"/>
  <c r="K86" i="9"/>
  <c r="J104" i="9"/>
  <c r="L208" i="9"/>
  <c r="J225" i="9"/>
  <c r="K232" i="9"/>
  <c r="K251" i="9"/>
  <c r="J271" i="9"/>
  <c r="G207" i="9"/>
  <c r="G232" i="9"/>
  <c r="X13" i="9"/>
  <c r="U13" i="9"/>
  <c r="S13" i="9"/>
  <c r="U27" i="9"/>
  <c r="S27" i="9"/>
  <c r="U18" i="9"/>
  <c r="V18" i="9"/>
  <c r="T18" i="9"/>
  <c r="U50" i="9"/>
  <c r="V50" i="9"/>
  <c r="S50" i="9"/>
  <c r="V79" i="9"/>
  <c r="T79" i="9"/>
  <c r="X12" i="9"/>
  <c r="S12" i="9"/>
  <c r="V13" i="9"/>
  <c r="X16" i="9"/>
  <c r="V16" i="9"/>
  <c r="U17" i="9"/>
  <c r="X31" i="9"/>
  <c r="S31" i="9"/>
  <c r="X66" i="9"/>
  <c r="V66" i="9"/>
  <c r="S66" i="9"/>
  <c r="X75" i="9"/>
  <c r="V75" i="9"/>
  <c r="S75" i="9"/>
  <c r="V58" i="9"/>
  <c r="U58" i="9"/>
  <c r="V73" i="9"/>
  <c r="S73" i="9"/>
  <c r="U86" i="9"/>
  <c r="S86" i="9"/>
  <c r="X86" i="9"/>
  <c r="T86" i="9"/>
  <c r="S24" i="9"/>
  <c r="U24" i="9"/>
  <c r="S26" i="9"/>
  <c r="T61" i="9"/>
  <c r="T14" i="9"/>
  <c r="X14" i="9"/>
  <c r="T26" i="9"/>
  <c r="S40" i="9"/>
  <c r="X40" i="9"/>
  <c r="S44" i="9"/>
  <c r="S48" i="9"/>
  <c r="U61" i="9"/>
  <c r="T62" i="9"/>
  <c r="T63" i="9"/>
  <c r="X72" i="9"/>
  <c r="U83" i="9"/>
  <c r="U85" i="9"/>
  <c r="U90" i="9"/>
  <c r="V97" i="9"/>
  <c r="V102" i="9"/>
  <c r="S111" i="9"/>
  <c r="T113" i="9"/>
  <c r="U117" i="9"/>
  <c r="U120" i="9"/>
  <c r="S128" i="9"/>
  <c r="V135" i="9"/>
  <c r="S144" i="9"/>
  <c r="U147" i="9"/>
  <c r="U152" i="9"/>
  <c r="T156" i="9"/>
  <c r="S160" i="9"/>
  <c r="T161" i="9"/>
  <c r="T162" i="9"/>
  <c r="T166" i="9"/>
  <c r="S176" i="9"/>
  <c r="X176" i="9"/>
  <c r="S177" i="9"/>
  <c r="T179" i="9"/>
  <c r="S181" i="9"/>
  <c r="S192" i="9"/>
  <c r="T197" i="9"/>
  <c r="V201" i="9"/>
  <c r="U203" i="9"/>
  <c r="V206" i="9"/>
  <c r="U212" i="9"/>
  <c r="S219" i="9"/>
  <c r="V224" i="9"/>
  <c r="V228" i="9"/>
  <c r="V231" i="9"/>
  <c r="S232" i="9"/>
  <c r="S234" i="9"/>
  <c r="X234" i="9"/>
  <c r="S235" i="9"/>
  <c r="V242" i="9"/>
  <c r="S250" i="9"/>
  <c r="S253" i="9"/>
  <c r="X253" i="9"/>
  <c r="V254" i="9"/>
  <c r="T258" i="9"/>
  <c r="U260" i="9"/>
  <c r="S262" i="9"/>
  <c r="X267" i="9"/>
  <c r="S268" i="9"/>
  <c r="S64" i="9"/>
  <c r="V87" i="9"/>
  <c r="T97" i="9"/>
  <c r="X97" i="9"/>
  <c r="S102" i="9"/>
  <c r="V103" i="9"/>
  <c r="V106" i="9"/>
  <c r="U118" i="9"/>
  <c r="S126" i="9"/>
  <c r="T135" i="9"/>
  <c r="X135" i="9"/>
  <c r="S147" i="9"/>
  <c r="X147" i="9"/>
  <c r="T148" i="9"/>
  <c r="X156" i="9"/>
  <c r="S164" i="9"/>
  <c r="S172" i="9"/>
  <c r="V176" i="9"/>
  <c r="X179" i="9"/>
  <c r="S183" i="9"/>
  <c r="V192" i="9"/>
  <c r="S198" i="9"/>
  <c r="T206" i="9"/>
  <c r="X206" i="9"/>
  <c r="U217" i="9"/>
  <c r="S224" i="9"/>
  <c r="T231" i="9"/>
  <c r="X231" i="9"/>
  <c r="U234" i="9"/>
  <c r="S241" i="9"/>
  <c r="V248" i="9"/>
  <c r="V251" i="9"/>
  <c r="U253" i="9"/>
  <c r="S260" i="9"/>
  <c r="X260" i="9"/>
  <c r="V272" i="9"/>
  <c r="U102" i="9"/>
  <c r="S113" i="9"/>
  <c r="T117" i="9"/>
  <c r="T120" i="9"/>
  <c r="T147" i="9"/>
  <c r="S156" i="9"/>
  <c r="S179" i="9"/>
  <c r="S201" i="9"/>
  <c r="U224" i="9"/>
  <c r="S228" i="9"/>
  <c r="S242" i="9"/>
  <c r="T260" i="9"/>
  <c r="X268" i="9"/>
  <c r="P34" i="9"/>
  <c r="Q17" i="9"/>
  <c r="M171" i="9"/>
  <c r="R227" i="9"/>
  <c r="Q51" i="9"/>
  <c r="R57" i="9"/>
  <c r="P86" i="9"/>
  <c r="Q99" i="9"/>
  <c r="I62" i="9"/>
  <c r="J64" i="9"/>
  <c r="G109" i="9"/>
  <c r="G136" i="9"/>
  <c r="G185" i="9"/>
  <c r="L214" i="9"/>
  <c r="I232" i="9"/>
  <c r="K239" i="9"/>
  <c r="I249" i="9"/>
  <c r="K260" i="9"/>
  <c r="G209" i="9"/>
  <c r="J232" i="9"/>
  <c r="J15" i="9"/>
  <c r="G30" i="9"/>
  <c r="J44" i="9"/>
  <c r="I54" i="9"/>
  <c r="J56" i="9"/>
  <c r="G57" i="9"/>
  <c r="J109" i="9"/>
  <c r="I121" i="9"/>
  <c r="J136" i="9"/>
  <c r="K137" i="9"/>
  <c r="J187" i="9"/>
  <c r="K54" i="9"/>
  <c r="K109" i="9"/>
  <c r="J121" i="9"/>
  <c r="L136" i="9"/>
  <c r="J242" i="9"/>
  <c r="C211" i="9"/>
  <c r="I53" i="9"/>
  <c r="J65" i="9"/>
  <c r="J76" i="9"/>
  <c r="I103" i="9"/>
  <c r="J105" i="9"/>
  <c r="K108" i="9"/>
  <c r="I115" i="9"/>
  <c r="K119" i="9"/>
  <c r="J135" i="9"/>
  <c r="I150" i="9"/>
  <c r="J176" i="9"/>
  <c r="G214" i="9"/>
  <c r="L221" i="9"/>
  <c r="L226" i="9"/>
  <c r="K237" i="9"/>
  <c r="K261" i="9"/>
  <c r="J20" i="9"/>
  <c r="I22" i="9"/>
  <c r="I38" i="9"/>
  <c r="J40" i="9"/>
  <c r="J47" i="9"/>
  <c r="K53" i="9"/>
  <c r="G54" i="9"/>
  <c r="I57" i="9"/>
  <c r="I71" i="9"/>
  <c r="K118" i="9"/>
  <c r="I123" i="9"/>
  <c r="G53" i="9"/>
  <c r="I109" i="9"/>
  <c r="J123" i="9"/>
  <c r="I128" i="9"/>
  <c r="I168" i="9"/>
  <c r="I173" i="9"/>
  <c r="K193" i="9"/>
  <c r="G201" i="9"/>
  <c r="J206" i="9"/>
  <c r="K214" i="9"/>
  <c r="G261" i="9"/>
  <c r="B214" i="9"/>
  <c r="M17" i="9"/>
  <c r="N51" i="9"/>
  <c r="M90" i="9"/>
  <c r="Q90" i="9"/>
  <c r="P117" i="9"/>
  <c r="P259" i="9"/>
  <c r="M10" i="9"/>
  <c r="N90" i="9"/>
  <c r="R90" i="9"/>
  <c r="Q123" i="9"/>
  <c r="M202" i="9"/>
  <c r="P261" i="9"/>
  <c r="M40" i="9"/>
  <c r="M51" i="9"/>
  <c r="R51" i="9"/>
  <c r="P80" i="9"/>
  <c r="P97" i="9"/>
  <c r="P133" i="9"/>
  <c r="Q237" i="9"/>
  <c r="K12" i="9"/>
  <c r="L14" i="9"/>
  <c r="I30" i="9"/>
  <c r="I42" i="9"/>
  <c r="J53" i="9"/>
  <c r="G61" i="9"/>
  <c r="I72" i="9"/>
  <c r="I75" i="9"/>
  <c r="I76" i="9"/>
  <c r="I104" i="9"/>
  <c r="L127" i="9"/>
  <c r="K131" i="9"/>
  <c r="G137" i="9"/>
  <c r="I141" i="9"/>
  <c r="K145" i="9"/>
  <c r="I151" i="9"/>
  <c r="J159" i="9"/>
  <c r="G168" i="9"/>
  <c r="K168" i="9"/>
  <c r="G170" i="9"/>
  <c r="J172" i="9"/>
  <c r="K185" i="9"/>
  <c r="G193" i="9"/>
  <c r="K201" i="9"/>
  <c r="I206" i="9"/>
  <c r="K207" i="9"/>
  <c r="G208" i="9"/>
  <c r="J214" i="9"/>
  <c r="K227" i="9"/>
  <c r="G237" i="9"/>
  <c r="G239" i="9"/>
  <c r="G251" i="9"/>
  <c r="I256" i="9"/>
  <c r="G260" i="9"/>
  <c r="I261" i="9"/>
  <c r="J29" i="9"/>
  <c r="J34" i="9"/>
  <c r="I118" i="9"/>
  <c r="J141" i="9"/>
  <c r="G161" i="9"/>
  <c r="G174" i="9"/>
  <c r="G188" i="9"/>
  <c r="G227" i="9"/>
  <c r="G233" i="9"/>
  <c r="J261" i="9"/>
  <c r="G42" i="9"/>
  <c r="K50" i="9"/>
  <c r="I61" i="9"/>
  <c r="J68" i="9"/>
  <c r="G72" i="9"/>
  <c r="G76" i="9"/>
  <c r="K76" i="9"/>
  <c r="I79" i="9"/>
  <c r="K82" i="9"/>
  <c r="G62" i="9"/>
  <c r="L89" i="9"/>
  <c r="G118" i="9"/>
  <c r="G121" i="9"/>
  <c r="K121" i="9"/>
  <c r="G123" i="9"/>
  <c r="K123" i="9"/>
  <c r="I127" i="9"/>
  <c r="K150" i="9"/>
  <c r="I159" i="9"/>
  <c r="J168" i="9"/>
  <c r="J216" i="9"/>
  <c r="L219" i="9"/>
  <c r="I227" i="9"/>
  <c r="I266" i="9"/>
  <c r="C34" i="9"/>
  <c r="C271" i="9"/>
  <c r="D165" i="9"/>
  <c r="F271" i="9"/>
  <c r="C53" i="9"/>
  <c r="C25" i="9"/>
  <c r="D53" i="9"/>
  <c r="K9" i="9"/>
  <c r="K10" i="9"/>
  <c r="K16" i="9"/>
  <c r="G9" i="9"/>
  <c r="L9" i="9"/>
  <c r="G10" i="9"/>
  <c r="G11" i="9"/>
  <c r="I24" i="9"/>
  <c r="G26" i="9"/>
  <c r="I29" i="9"/>
  <c r="G41" i="9"/>
  <c r="J51" i="9"/>
  <c r="K57" i="9"/>
  <c r="J60" i="9"/>
  <c r="K61" i="9"/>
  <c r="K62" i="9"/>
  <c r="J71" i="9"/>
  <c r="I86" i="9"/>
  <c r="G88" i="9"/>
  <c r="K89" i="9"/>
  <c r="G96" i="9"/>
  <c r="L96" i="9"/>
  <c r="K102" i="9"/>
  <c r="K105" i="9"/>
  <c r="I108" i="9"/>
  <c r="I131" i="9"/>
  <c r="K135" i="9"/>
  <c r="K136" i="9"/>
  <c r="J139" i="9"/>
  <c r="J145" i="9"/>
  <c r="J151" i="9"/>
  <c r="K154" i="9"/>
  <c r="I164" i="9"/>
  <c r="G166" i="9"/>
  <c r="G171" i="9"/>
  <c r="I172" i="9"/>
  <c r="J173" i="9"/>
  <c r="I176" i="9"/>
  <c r="K183" i="9"/>
  <c r="I187" i="9"/>
  <c r="G194" i="9"/>
  <c r="K195" i="9"/>
  <c r="K202" i="9"/>
  <c r="I216" i="9"/>
  <c r="L217" i="9"/>
  <c r="K219" i="9"/>
  <c r="J221" i="9"/>
  <c r="J223" i="9"/>
  <c r="K225" i="9"/>
  <c r="K226" i="9"/>
  <c r="J227" i="9"/>
  <c r="G229" i="9"/>
  <c r="G234" i="9"/>
  <c r="J240" i="9"/>
  <c r="I242" i="9"/>
  <c r="K262" i="9"/>
  <c r="K267" i="9"/>
  <c r="L102" i="9"/>
  <c r="K139" i="9"/>
  <c r="J164" i="9"/>
  <c r="I9" i="9"/>
  <c r="I10" i="9"/>
  <c r="L11" i="9"/>
  <c r="J16" i="9"/>
  <c r="K26" i="9"/>
  <c r="G29" i="9"/>
  <c r="K29" i="9"/>
  <c r="I41" i="9"/>
  <c r="J43" i="9"/>
  <c r="J45" i="9"/>
  <c r="K58" i="9"/>
  <c r="J63" i="9"/>
  <c r="I67" i="9"/>
  <c r="J69" i="9"/>
  <c r="G86" i="9"/>
  <c r="L86" i="9"/>
  <c r="G89" i="9"/>
  <c r="J95" i="9"/>
  <c r="I96" i="9"/>
  <c r="G102" i="9"/>
  <c r="J103" i="9"/>
  <c r="K115" i="9"/>
  <c r="J118" i="9"/>
  <c r="J119" i="9"/>
  <c r="J128" i="9"/>
  <c r="G139" i="9"/>
  <c r="L139" i="9"/>
  <c r="I142" i="9"/>
  <c r="I149" i="9"/>
  <c r="G154" i="9"/>
  <c r="K166" i="9"/>
  <c r="G175" i="9"/>
  <c r="I177" i="9"/>
  <c r="K180" i="9"/>
  <c r="G183" i="9"/>
  <c r="I184" i="9"/>
  <c r="K192" i="9"/>
  <c r="K194" i="9"/>
  <c r="G195" i="9"/>
  <c r="I205" i="9"/>
  <c r="G217" i="9"/>
  <c r="G219" i="9"/>
  <c r="G220" i="9"/>
  <c r="K222" i="9"/>
  <c r="G223" i="9"/>
  <c r="J224" i="9"/>
  <c r="G226" i="9"/>
  <c r="L228" i="9"/>
  <c r="L229" i="9"/>
  <c r="G242" i="9"/>
  <c r="K242" i="9"/>
  <c r="G262" i="9"/>
  <c r="G267" i="9"/>
  <c r="K41" i="9"/>
  <c r="K96" i="9"/>
  <c r="J149" i="9"/>
  <c r="J177" i="9"/>
  <c r="J184" i="9"/>
  <c r="J205" i="9"/>
  <c r="L224" i="9"/>
  <c r="N10" i="9"/>
  <c r="M24" i="9"/>
  <c r="P28" i="9"/>
  <c r="Q36" i="9"/>
  <c r="R81" i="9"/>
  <c r="R126" i="9"/>
  <c r="M173" i="9"/>
  <c r="Q187" i="9"/>
  <c r="R196" i="9"/>
  <c r="P210" i="9"/>
  <c r="P231" i="9"/>
  <c r="N7" i="9"/>
  <c r="Q10" i="9"/>
  <c r="N18" i="9"/>
  <c r="P27" i="9"/>
  <c r="N43" i="9"/>
  <c r="Q49" i="9"/>
  <c r="Q143" i="9"/>
  <c r="Q173" i="9"/>
  <c r="Q210" i="9"/>
  <c r="N249" i="9"/>
  <c r="Q253" i="9"/>
  <c r="R10" i="9"/>
  <c r="R7" i="9"/>
  <c r="M8" i="9"/>
  <c r="M11" i="9"/>
  <c r="R11" i="9"/>
  <c r="N13" i="9"/>
  <c r="R18" i="9"/>
  <c r="M20" i="9"/>
  <c r="Q20" i="9"/>
  <c r="N27" i="9"/>
  <c r="N28" i="9"/>
  <c r="N36" i="9"/>
  <c r="N44" i="9"/>
  <c r="P52" i="9"/>
  <c r="M81" i="9"/>
  <c r="R106" i="9"/>
  <c r="Q114" i="9"/>
  <c r="P115" i="9"/>
  <c r="Q179" i="9"/>
  <c r="R181" i="9"/>
  <c r="P189" i="9"/>
  <c r="P202" i="9"/>
  <c r="P205" i="9"/>
  <c r="R220" i="9"/>
  <c r="P236" i="9"/>
  <c r="Q238" i="9"/>
  <c r="Q240" i="9"/>
  <c r="Q244" i="9"/>
  <c r="N11" i="9"/>
  <c r="N20" i="9"/>
  <c r="R20" i="9"/>
  <c r="M22" i="9"/>
  <c r="Q91" i="9"/>
  <c r="P93" i="9"/>
  <c r="P116" i="9"/>
  <c r="Q127" i="9"/>
  <c r="P150" i="9"/>
  <c r="P163" i="9"/>
  <c r="P164" i="9"/>
  <c r="R166" i="9"/>
  <c r="R179" i="9"/>
  <c r="M182" i="9"/>
  <c r="Q202" i="9"/>
  <c r="Q212" i="9"/>
  <c r="P237" i="9"/>
  <c r="M241" i="9"/>
  <c r="R44" i="9"/>
  <c r="Q45" i="9"/>
  <c r="P54" i="9"/>
  <c r="N115" i="9"/>
  <c r="Q116" i="9"/>
  <c r="Q11" i="9"/>
  <c r="R27" i="9"/>
  <c r="R28" i="9"/>
  <c r="R35" i="9"/>
  <c r="M36" i="9"/>
  <c r="R36" i="9"/>
  <c r="R43" i="9"/>
  <c r="Q58" i="9"/>
  <c r="N63" i="9"/>
  <c r="N82" i="9"/>
  <c r="Q100" i="9"/>
  <c r="R135" i="9"/>
  <c r="Q146" i="9"/>
  <c r="M154" i="9"/>
  <c r="M165" i="9"/>
  <c r="P182" i="9"/>
  <c r="P183" i="9"/>
  <c r="P232" i="9"/>
  <c r="Q241" i="9"/>
  <c r="Q12" i="9"/>
  <c r="Q15" i="9"/>
  <c r="R12" i="9"/>
  <c r="P21" i="9"/>
  <c r="M31" i="9"/>
  <c r="R31" i="9"/>
  <c r="R33" i="9"/>
  <c r="M34" i="9"/>
  <c r="Q34" i="9"/>
  <c r="R52" i="9"/>
  <c r="R54" i="9"/>
  <c r="M58" i="9"/>
  <c r="R58" i="9"/>
  <c r="P61" i="9"/>
  <c r="P83" i="9"/>
  <c r="P84" i="9"/>
  <c r="P89" i="9"/>
  <c r="M97" i="9"/>
  <c r="Q97" i="9"/>
  <c r="Q98" i="9"/>
  <c r="R100" i="9"/>
  <c r="Q101" i="9"/>
  <c r="Q105" i="9"/>
  <c r="P109" i="9"/>
  <c r="P112" i="9"/>
  <c r="P120" i="9"/>
  <c r="R127" i="9"/>
  <c r="P129" i="9"/>
  <c r="P136" i="9"/>
  <c r="R139" i="9"/>
  <c r="P149" i="9"/>
  <c r="R150" i="9"/>
  <c r="P152" i="9"/>
  <c r="P158" i="9"/>
  <c r="M163" i="9"/>
  <c r="Q163" i="9"/>
  <c r="M164" i="9"/>
  <c r="Q164" i="9"/>
  <c r="Q168" i="9"/>
  <c r="P170" i="9"/>
  <c r="R174" i="9"/>
  <c r="P175" i="9"/>
  <c r="Q176" i="9"/>
  <c r="M179" i="9"/>
  <c r="Q183" i="9"/>
  <c r="R193" i="9"/>
  <c r="Q194" i="9"/>
  <c r="Q195" i="9"/>
  <c r="P200" i="9"/>
  <c r="P201" i="9"/>
  <c r="P207" i="9"/>
  <c r="P216" i="9"/>
  <c r="R219" i="9"/>
  <c r="M231" i="9"/>
  <c r="Q231" i="9"/>
  <c r="Q236" i="9"/>
  <c r="M237" i="9"/>
  <c r="P239" i="9"/>
  <c r="P246" i="9"/>
  <c r="P249" i="9"/>
  <c r="M253" i="9"/>
  <c r="N261" i="9"/>
  <c r="M266" i="9"/>
  <c r="Q266" i="9"/>
  <c r="M273" i="9"/>
  <c r="Q14" i="9"/>
  <c r="M12" i="9"/>
  <c r="N12" i="9"/>
  <c r="M14" i="9"/>
  <c r="M15" i="9"/>
  <c r="M16" i="9"/>
  <c r="P18" i="9"/>
  <c r="N19" i="9"/>
  <c r="R21" i="9"/>
  <c r="Q22" i="9"/>
  <c r="M23" i="9"/>
  <c r="N31" i="9"/>
  <c r="N33" i="9"/>
  <c r="N34" i="9"/>
  <c r="N35" i="9"/>
  <c r="Q40" i="9"/>
  <c r="P43" i="9"/>
  <c r="P44" i="9"/>
  <c r="M45" i="9"/>
  <c r="M49" i="9"/>
  <c r="N52" i="9"/>
  <c r="N54" i="9"/>
  <c r="N58" i="9"/>
  <c r="R61" i="9"/>
  <c r="R63" i="9"/>
  <c r="Q78" i="9"/>
  <c r="Q81" i="9"/>
  <c r="Q82" i="9"/>
  <c r="M84" i="9"/>
  <c r="Q84" i="9"/>
  <c r="M86" i="9"/>
  <c r="R89" i="9"/>
  <c r="N97" i="9"/>
  <c r="M100" i="9"/>
  <c r="M101" i="9"/>
  <c r="R101" i="9"/>
  <c r="R109" i="9"/>
  <c r="R112" i="9"/>
  <c r="N117" i="9"/>
  <c r="M120" i="9"/>
  <c r="Q120" i="9"/>
  <c r="M123" i="9"/>
  <c r="M127" i="9"/>
  <c r="R129" i="9"/>
  <c r="Q136" i="9"/>
  <c r="M149" i="9"/>
  <c r="Q149" i="9"/>
  <c r="N150" i="9"/>
  <c r="N163" i="9"/>
  <c r="N164" i="9"/>
  <c r="P165" i="9"/>
  <c r="M170" i="9"/>
  <c r="Q170" i="9"/>
  <c r="P171" i="9"/>
  <c r="R176" i="9"/>
  <c r="N187" i="9"/>
  <c r="Q191" i="9"/>
  <c r="R195" i="9"/>
  <c r="Q200" i="9"/>
  <c r="M216" i="9"/>
  <c r="Q216" i="9"/>
  <c r="N231" i="9"/>
  <c r="M236" i="9"/>
  <c r="M244" i="9"/>
  <c r="M246" i="9"/>
  <c r="Q246" i="9"/>
  <c r="M250" i="9"/>
  <c r="N266" i="9"/>
  <c r="R266" i="9"/>
  <c r="N21" i="9"/>
  <c r="N38" i="9"/>
  <c r="N61" i="9"/>
  <c r="M83" i="9"/>
  <c r="N84" i="9"/>
  <c r="N89" i="9"/>
  <c r="N98" i="9"/>
  <c r="N101" i="9"/>
  <c r="N109" i="9"/>
  <c r="N112" i="9"/>
  <c r="N120" i="9"/>
  <c r="N139" i="9"/>
  <c r="N149" i="9"/>
  <c r="M152" i="9"/>
  <c r="M158" i="9"/>
  <c r="N170" i="9"/>
  <c r="M175" i="9"/>
  <c r="M176" i="9"/>
  <c r="M195" i="9"/>
  <c r="M200" i="9"/>
  <c r="N208" i="9"/>
  <c r="N216" i="9"/>
  <c r="N219" i="9"/>
  <c r="N222" i="9"/>
  <c r="N233" i="9"/>
  <c r="M234" i="9"/>
  <c r="N246" i="9"/>
  <c r="Q273" i="9"/>
  <c r="Q16" i="9"/>
  <c r="Q31" i="9"/>
  <c r="P33" i="9"/>
  <c r="Q250" i="9"/>
  <c r="B82" i="9"/>
  <c r="B84" i="9"/>
  <c r="B112" i="9"/>
  <c r="C117" i="9"/>
  <c r="D154" i="9"/>
  <c r="B203" i="9"/>
  <c r="C204" i="9"/>
  <c r="B100" i="9"/>
  <c r="C203" i="9"/>
  <c r="F204" i="9"/>
  <c r="E69" i="9"/>
  <c r="C100" i="9"/>
  <c r="B133" i="9"/>
  <c r="C138" i="9"/>
  <c r="D203" i="9"/>
  <c r="C213" i="9"/>
  <c r="B261" i="9"/>
  <c r="B258" i="9"/>
  <c r="B211" i="9"/>
  <c r="B213" i="9"/>
  <c r="B254" i="9"/>
  <c r="E261" i="9"/>
  <c r="D49" i="9"/>
  <c r="B53" i="9"/>
  <c r="D168" i="9"/>
  <c r="C254" i="9"/>
  <c r="B267" i="9"/>
  <c r="D68" i="9"/>
  <c r="B76" i="9"/>
  <c r="F102" i="9"/>
  <c r="E107" i="9"/>
  <c r="B120" i="9"/>
  <c r="B126" i="9"/>
  <c r="C155" i="9"/>
  <c r="F170" i="9"/>
  <c r="B226" i="9"/>
  <c r="B229" i="9"/>
  <c r="C267" i="9"/>
  <c r="E167" i="9"/>
  <c r="F176" i="9"/>
  <c r="D184" i="9"/>
  <c r="B187" i="9"/>
  <c r="F197" i="9"/>
  <c r="F201" i="9"/>
  <c r="F209" i="9"/>
  <c r="B215" i="9"/>
  <c r="C229" i="9"/>
  <c r="C243" i="9"/>
  <c r="C247" i="9"/>
  <c r="D254" i="9"/>
  <c r="D270" i="9"/>
  <c r="B13" i="9"/>
  <c r="B23" i="9"/>
  <c r="C61" i="9"/>
  <c r="B72" i="9"/>
  <c r="D76" i="9"/>
  <c r="B80" i="9"/>
  <c r="B89" i="9"/>
  <c r="C97" i="9"/>
  <c r="B109" i="9"/>
  <c r="E110" i="9"/>
  <c r="C112" i="9"/>
  <c r="B147" i="9"/>
  <c r="D150" i="9"/>
  <c r="B168" i="9"/>
  <c r="B170" i="9"/>
  <c r="F184" i="9"/>
  <c r="E215" i="9"/>
  <c r="D247" i="9"/>
  <c r="D13" i="9"/>
  <c r="D33" i="9"/>
  <c r="D37" i="9"/>
  <c r="B49" i="9"/>
  <c r="D61" i="9"/>
  <c r="B66" i="9"/>
  <c r="C68" i="9"/>
  <c r="C80" i="9"/>
  <c r="B88" i="9"/>
  <c r="F89" i="9"/>
  <c r="F110" i="9"/>
  <c r="F46" i="9"/>
  <c r="C49" i="9"/>
  <c r="C54" i="9"/>
  <c r="B85" i="9"/>
  <c r="C92" i="9"/>
  <c r="B94" i="9"/>
  <c r="F122" i="9"/>
  <c r="D124" i="9"/>
  <c r="C142" i="9"/>
  <c r="C151" i="9"/>
  <c r="C163" i="9"/>
  <c r="B167" i="9"/>
  <c r="F168" i="9"/>
  <c r="B176" i="9"/>
  <c r="D180" i="9"/>
  <c r="B184" i="9"/>
  <c r="B247" i="9"/>
  <c r="S19" i="9"/>
  <c r="X10" i="9"/>
  <c r="T11" i="9"/>
  <c r="T19" i="9"/>
  <c r="X19" i="9"/>
  <c r="S42" i="9"/>
  <c r="X42" i="9"/>
  <c r="U9" i="9"/>
  <c r="U10" i="9"/>
  <c r="U11" i="9"/>
  <c r="X21" i="9"/>
  <c r="S32" i="9"/>
  <c r="T42" i="9"/>
  <c r="T50" i="9"/>
  <c r="X50" i="9"/>
  <c r="S54" i="9"/>
  <c r="X54" i="9"/>
  <c r="S55" i="9"/>
  <c r="X55" i="9"/>
  <c r="S58" i="9"/>
  <c r="X58" i="9"/>
  <c r="S59" i="9"/>
  <c r="U64" i="9"/>
  <c r="S74" i="9"/>
  <c r="T75" i="9"/>
  <c r="X79" i="9"/>
  <c r="S84" i="9"/>
  <c r="S85" i="9"/>
  <c r="X87" i="9"/>
  <c r="U88" i="9"/>
  <c r="U89" i="9"/>
  <c r="V7" i="9"/>
  <c r="V9" i="9"/>
  <c r="V10" i="9"/>
  <c r="V11" i="9"/>
  <c r="T12" i="9"/>
  <c r="T13" i="9"/>
  <c r="S16" i="9"/>
  <c r="S17" i="9"/>
  <c r="V19" i="9"/>
  <c r="S20" i="9"/>
  <c r="X20" i="9"/>
  <c r="T21" i="9"/>
  <c r="V22" i="9"/>
  <c r="U23" i="9"/>
  <c r="T24" i="9"/>
  <c r="X24" i="9"/>
  <c r="U32" i="9"/>
  <c r="S39" i="9"/>
  <c r="V42" i="9"/>
  <c r="T48" i="9"/>
  <c r="T54" i="9"/>
  <c r="T55" i="9"/>
  <c r="S57" i="9"/>
  <c r="T58" i="9"/>
  <c r="U59" i="9"/>
  <c r="X60" i="9"/>
  <c r="S63" i="9"/>
  <c r="X63" i="9"/>
  <c r="V64" i="9"/>
  <c r="U65" i="9"/>
  <c r="U66" i="9"/>
  <c r="S68" i="9"/>
  <c r="X68" i="9"/>
  <c r="S71" i="9"/>
  <c r="T74" i="9"/>
  <c r="U75" i="9"/>
  <c r="S79" i="9"/>
  <c r="T80" i="9"/>
  <c r="V82" i="9"/>
  <c r="T85" i="9"/>
  <c r="T87" i="9"/>
  <c r="V88" i="9"/>
  <c r="V89" i="9"/>
  <c r="T90" i="9"/>
  <c r="X90" i="9"/>
  <c r="T94" i="9"/>
  <c r="S96" i="9"/>
  <c r="S99" i="9"/>
  <c r="T100" i="9"/>
  <c r="T102" i="9"/>
  <c r="U103" i="9"/>
  <c r="U106" i="9"/>
  <c r="V108" i="9"/>
  <c r="V109" i="9"/>
  <c r="U111" i="9"/>
  <c r="S117" i="9"/>
  <c r="X117" i="9"/>
  <c r="S118" i="9"/>
  <c r="X118" i="9"/>
  <c r="S120" i="9"/>
  <c r="X120" i="9"/>
  <c r="V126" i="9"/>
  <c r="V130" i="9"/>
  <c r="U130" i="9"/>
  <c r="T143" i="9"/>
  <c r="V146" i="9"/>
  <c r="T146" i="9"/>
  <c r="S150" i="9"/>
  <c r="S151" i="9"/>
  <c r="T152" i="9"/>
  <c r="V157" i="9"/>
  <c r="S158" i="9"/>
  <c r="S159" i="9"/>
  <c r="X159" i="9"/>
  <c r="X160" i="9"/>
  <c r="T160" i="9"/>
  <c r="X165" i="9"/>
  <c r="S166" i="9"/>
  <c r="X166" i="9"/>
  <c r="U170" i="9"/>
  <c r="X172" i="9"/>
  <c r="X173" i="9"/>
  <c r="T173" i="9"/>
  <c r="S178" i="9"/>
  <c r="V180" i="9"/>
  <c r="X180" i="9"/>
  <c r="S180" i="9"/>
  <c r="V193" i="9"/>
  <c r="X193" i="9"/>
  <c r="S193" i="9"/>
  <c r="T193" i="9"/>
  <c r="V209" i="9"/>
  <c r="S209" i="9"/>
  <c r="V129" i="9"/>
  <c r="U129" i="9"/>
  <c r="V145" i="9"/>
  <c r="T145" i="9"/>
  <c r="V155" i="9"/>
  <c r="U155" i="9"/>
  <c r="V175" i="9"/>
  <c r="T175" i="9"/>
  <c r="V185" i="9"/>
  <c r="S185" i="9"/>
  <c r="V188" i="9"/>
  <c r="S188" i="9"/>
  <c r="X194" i="9"/>
  <c r="T194" i="9"/>
  <c r="U194" i="9"/>
  <c r="V199" i="9"/>
  <c r="S199" i="9"/>
  <c r="X199" i="9"/>
  <c r="T199" i="9"/>
  <c r="U200" i="9"/>
  <c r="X200" i="9"/>
  <c r="T200" i="9"/>
  <c r="V200" i="9"/>
  <c r="U204" i="9"/>
  <c r="X204" i="9"/>
  <c r="T204" i="9"/>
  <c r="V204" i="9"/>
  <c r="S11" i="9"/>
  <c r="X57" i="9"/>
  <c r="T64" i="9"/>
  <c r="X80" i="9"/>
  <c r="T82" i="9"/>
  <c r="X82" i="9"/>
  <c r="T89" i="9"/>
  <c r="X99" i="9"/>
  <c r="X100" i="9"/>
  <c r="S108" i="9"/>
  <c r="X108" i="9"/>
  <c r="S109" i="9"/>
  <c r="T126" i="9"/>
  <c r="X126" i="9"/>
  <c r="X129" i="9"/>
  <c r="V133" i="9"/>
  <c r="T133" i="9"/>
  <c r="V141" i="9"/>
  <c r="X141" i="9"/>
  <c r="X145" i="9"/>
  <c r="V148" i="9"/>
  <c r="X148" i="9"/>
  <c r="X155" i="9"/>
  <c r="S157" i="9"/>
  <c r="X157" i="9"/>
  <c r="V166" i="9"/>
  <c r="S170" i="9"/>
  <c r="X170" i="9"/>
  <c r="X175" i="9"/>
  <c r="V182" i="9"/>
  <c r="X182" i="9"/>
  <c r="S182" i="9"/>
  <c r="V184" i="9"/>
  <c r="T184" i="9"/>
  <c r="V187" i="9"/>
  <c r="X188" i="9"/>
  <c r="V208" i="9"/>
  <c r="S208" i="9"/>
  <c r="X208" i="9"/>
  <c r="T208" i="9"/>
  <c r="S10" i="9"/>
  <c r="S22" i="9"/>
  <c r="X22" i="9"/>
  <c r="S21" i="9"/>
  <c r="T22" i="9"/>
  <c r="S65" i="9"/>
  <c r="T66" i="9"/>
  <c r="X76" i="9"/>
  <c r="S80" i="9"/>
  <c r="S87" i="9"/>
  <c r="S94" i="9"/>
  <c r="X94" i="9"/>
  <c r="S100" i="9"/>
  <c r="T103" i="9"/>
  <c r="T106" i="9"/>
  <c r="T108" i="9"/>
  <c r="T111" i="9"/>
  <c r="X122" i="9"/>
  <c r="S129" i="9"/>
  <c r="V131" i="9"/>
  <c r="S131" i="9"/>
  <c r="X133" i="9"/>
  <c r="X136" i="9"/>
  <c r="T136" i="9"/>
  <c r="S143" i="9"/>
  <c r="X143" i="9"/>
  <c r="S152" i="9"/>
  <c r="X152" i="9"/>
  <c r="S155" i="9"/>
  <c r="T157" i="9"/>
  <c r="V162" i="9"/>
  <c r="X162" i="9"/>
  <c r="V165" i="9"/>
  <c r="U165" i="9"/>
  <c r="T170" i="9"/>
  <c r="V171" i="9"/>
  <c r="X171" i="9"/>
  <c r="V172" i="9"/>
  <c r="U172" i="9"/>
  <c r="S175" i="9"/>
  <c r="U191" i="9"/>
  <c r="S191" i="9"/>
  <c r="S194" i="9"/>
  <c r="V195" i="9"/>
  <c r="S195" i="9"/>
  <c r="V210" i="9"/>
  <c r="X210" i="9"/>
  <c r="S210" i="9"/>
  <c r="T192" i="9"/>
  <c r="S197" i="9"/>
  <c r="X197" i="9"/>
  <c r="U201" i="9"/>
  <c r="T202" i="9"/>
  <c r="T203" i="9"/>
  <c r="S211" i="9"/>
  <c r="T212" i="9"/>
  <c r="V214" i="9"/>
  <c r="T215" i="9"/>
  <c r="V216" i="9"/>
  <c r="S217" i="9"/>
  <c r="X218" i="9"/>
  <c r="S223" i="9"/>
  <c r="T224" i="9"/>
  <c r="U225" i="9"/>
  <c r="U232" i="9"/>
  <c r="U235" i="9"/>
  <c r="U236" i="9"/>
  <c r="T240" i="9"/>
  <c r="V243" i="9"/>
  <c r="S244" i="9"/>
  <c r="S246" i="9"/>
  <c r="S251" i="9"/>
  <c r="S254" i="9"/>
  <c r="U255" i="9"/>
  <c r="S256" i="9"/>
  <c r="U257" i="9"/>
  <c r="T259" i="9"/>
  <c r="V262" i="9"/>
  <c r="U263" i="9"/>
  <c r="U264" i="9"/>
  <c r="U265" i="9"/>
  <c r="S266" i="9"/>
  <c r="V267" i="9"/>
  <c r="U268" i="9"/>
  <c r="U269" i="9"/>
  <c r="S270" i="9"/>
  <c r="V269" i="9"/>
  <c r="S271" i="9"/>
  <c r="X211" i="9"/>
  <c r="S214" i="9"/>
  <c r="X215" i="9"/>
  <c r="T216" i="9"/>
  <c r="X216" i="9"/>
  <c r="T243" i="9"/>
  <c r="X243" i="9"/>
  <c r="S257" i="9"/>
  <c r="X257" i="9"/>
  <c r="T262" i="9"/>
  <c r="X262" i="9"/>
  <c r="S263" i="9"/>
  <c r="X263" i="9"/>
  <c r="S264" i="9"/>
  <c r="X264" i="9"/>
  <c r="S265" i="9"/>
  <c r="X265" i="9"/>
  <c r="S273" i="9"/>
  <c r="X198" i="9"/>
  <c r="T201" i="9"/>
  <c r="S203" i="9"/>
  <c r="X203" i="9"/>
  <c r="S212" i="9"/>
  <c r="X212" i="9"/>
  <c r="S215" i="9"/>
  <c r="T225" i="9"/>
  <c r="T232" i="9"/>
  <c r="T235" i="9"/>
  <c r="T236" i="9"/>
  <c r="S240" i="9"/>
  <c r="X240" i="9"/>
  <c r="T255" i="9"/>
  <c r="T257" i="9"/>
  <c r="S259" i="9"/>
  <c r="X259" i="9"/>
  <c r="T263" i="9"/>
  <c r="T264" i="9"/>
  <c r="T265" i="9"/>
  <c r="T269" i="9"/>
  <c r="P13" i="9"/>
  <c r="M29" i="9"/>
  <c r="Q29" i="9"/>
  <c r="M30" i="9"/>
  <c r="Q30" i="9"/>
  <c r="P35" i="9"/>
  <c r="R37" i="9"/>
  <c r="P38" i="9"/>
  <c r="M46" i="9"/>
  <c r="Q46" i="9"/>
  <c r="P7" i="9"/>
  <c r="Q8" i="9"/>
  <c r="R13" i="9"/>
  <c r="R19" i="9"/>
  <c r="Q23" i="9"/>
  <c r="Q24" i="9"/>
  <c r="N29" i="9"/>
  <c r="R29" i="9"/>
  <c r="N30" i="9"/>
  <c r="R30" i="9"/>
  <c r="N32" i="9"/>
  <c r="R32" i="9"/>
  <c r="M35" i="9"/>
  <c r="N37" i="9"/>
  <c r="R38" i="9"/>
  <c r="Q39" i="9"/>
  <c r="P45" i="9"/>
  <c r="N46" i="9"/>
  <c r="R46" i="9"/>
  <c r="Q50" i="9"/>
  <c r="M52" i="9"/>
  <c r="N53" i="9"/>
  <c r="R55" i="9"/>
  <c r="Q56" i="9"/>
  <c r="M57" i="9"/>
  <c r="M61" i="9"/>
  <c r="P62" i="9"/>
  <c r="P65" i="9"/>
  <c r="Q67" i="9"/>
  <c r="N70" i="9"/>
  <c r="R70" i="9"/>
  <c r="R80" i="9"/>
  <c r="M82" i="9"/>
  <c r="R82" i="9"/>
  <c r="M89" i="9"/>
  <c r="R93" i="9"/>
  <c r="P95" i="9"/>
  <c r="M96" i="9"/>
  <c r="M98" i="9"/>
  <c r="R98" i="9"/>
  <c r="M99" i="9"/>
  <c r="M105" i="9"/>
  <c r="M106" i="9"/>
  <c r="Q107" i="9"/>
  <c r="M109" i="9"/>
  <c r="M112" i="9"/>
  <c r="R119" i="9"/>
  <c r="P124" i="9"/>
  <c r="N131" i="9"/>
  <c r="P132" i="9"/>
  <c r="R133" i="9"/>
  <c r="P140" i="9"/>
  <c r="R153" i="9"/>
  <c r="N155" i="9"/>
  <c r="P156" i="9"/>
  <c r="P157" i="9"/>
  <c r="Q157" i="9"/>
  <c r="Q160" i="9"/>
  <c r="M160" i="9"/>
  <c r="N167" i="9"/>
  <c r="P169" i="9"/>
  <c r="P172" i="9"/>
  <c r="N176" i="9"/>
  <c r="M186" i="9"/>
  <c r="R186" i="9"/>
  <c r="M56" i="9"/>
  <c r="R56" i="9"/>
  <c r="M62" i="9"/>
  <c r="Q62" i="9"/>
  <c r="R67" i="9"/>
  <c r="Q95" i="9"/>
  <c r="M107" i="9"/>
  <c r="R107" i="9"/>
  <c r="Q132" i="9"/>
  <c r="Q140" i="9"/>
  <c r="M153" i="9"/>
  <c r="Q169" i="9"/>
  <c r="R172" i="9"/>
  <c r="Q174" i="9"/>
  <c r="M174" i="9"/>
  <c r="R184" i="9"/>
  <c r="N184" i="9"/>
  <c r="Q184" i="9"/>
  <c r="M184" i="9"/>
  <c r="P32" i="9"/>
  <c r="P37" i="9"/>
  <c r="M39" i="9"/>
  <c r="N45" i="9"/>
  <c r="M50" i="9"/>
  <c r="P53" i="9"/>
  <c r="M55" i="9"/>
  <c r="N56" i="9"/>
  <c r="N62" i="9"/>
  <c r="M67" i="9"/>
  <c r="P70" i="9"/>
  <c r="Q96" i="9"/>
  <c r="Q103" i="9"/>
  <c r="Q106" i="9"/>
  <c r="N107" i="9"/>
  <c r="P114" i="9"/>
  <c r="N119" i="9"/>
  <c r="M121" i="9"/>
  <c r="P121" i="9"/>
  <c r="P123" i="9"/>
  <c r="N123" i="9"/>
  <c r="M124" i="9"/>
  <c r="P126" i="9"/>
  <c r="M128" i="9"/>
  <c r="Q128" i="9"/>
  <c r="P131" i="9"/>
  <c r="P135" i="9"/>
  <c r="R152" i="9"/>
  <c r="N152" i="9"/>
  <c r="R155" i="9"/>
  <c r="N156" i="9"/>
  <c r="R167" i="9"/>
  <c r="P168" i="9"/>
  <c r="R168" i="9"/>
  <c r="M168" i="9"/>
  <c r="Q181" i="9"/>
  <c r="M181" i="9"/>
  <c r="P181" i="9"/>
  <c r="P184" i="9"/>
  <c r="P19" i="9"/>
  <c r="M32" i="9"/>
  <c r="R53" i="9"/>
  <c r="M70" i="9"/>
  <c r="M138" i="9"/>
  <c r="P138" i="9"/>
  <c r="P153" i="9"/>
  <c r="Q153" i="9"/>
  <c r="P162" i="9"/>
  <c r="N162" i="9"/>
  <c r="Q172" i="9"/>
  <c r="M172" i="9"/>
  <c r="N179" i="9"/>
  <c r="N189" i="9"/>
  <c r="M194" i="9"/>
  <c r="R194" i="9"/>
  <c r="N195" i="9"/>
  <c r="N200" i="9"/>
  <c r="M201" i="9"/>
  <c r="Q201" i="9"/>
  <c r="N202" i="9"/>
  <c r="P204" i="9"/>
  <c r="M205" i="9"/>
  <c r="Q205" i="9"/>
  <c r="N206" i="9"/>
  <c r="M207" i="9"/>
  <c r="Q207" i="9"/>
  <c r="M212" i="9"/>
  <c r="R212" i="9"/>
  <c r="P213" i="9"/>
  <c r="R214" i="9"/>
  <c r="R217" i="9"/>
  <c r="M220" i="9"/>
  <c r="P221" i="9"/>
  <c r="Q225" i="9"/>
  <c r="P226" i="9"/>
  <c r="P229" i="9"/>
  <c r="M232" i="9"/>
  <c r="Q232" i="9"/>
  <c r="P235" i="9"/>
  <c r="N236" i="9"/>
  <c r="N237" i="9"/>
  <c r="R239" i="9"/>
  <c r="P243" i="9"/>
  <c r="Q245" i="9"/>
  <c r="M248" i="9"/>
  <c r="R249" i="9"/>
  <c r="M252" i="9"/>
  <c r="N253" i="9"/>
  <c r="R253" i="9"/>
  <c r="P255" i="9"/>
  <c r="R259" i="9"/>
  <c r="M261" i="9"/>
  <c r="P263" i="9"/>
  <c r="P264" i="9"/>
  <c r="M267" i="9"/>
  <c r="Q271" i="9"/>
  <c r="N191" i="9"/>
  <c r="N194" i="9"/>
  <c r="N201" i="9"/>
  <c r="R204" i="9"/>
  <c r="N205" i="9"/>
  <c r="N207" i="9"/>
  <c r="M209" i="9"/>
  <c r="N212" i="9"/>
  <c r="Q213" i="9"/>
  <c r="N220" i="9"/>
  <c r="M221" i="9"/>
  <c r="Q221" i="9"/>
  <c r="M226" i="9"/>
  <c r="Q226" i="9"/>
  <c r="R229" i="9"/>
  <c r="N230" i="9"/>
  <c r="N232" i="9"/>
  <c r="M235" i="9"/>
  <c r="Q235" i="9"/>
  <c r="N239" i="9"/>
  <c r="M240" i="9"/>
  <c r="M243" i="9"/>
  <c r="Q243" i="9"/>
  <c r="M255" i="9"/>
  <c r="Q255" i="9"/>
  <c r="M263" i="9"/>
  <c r="Q263" i="9"/>
  <c r="R264" i="9"/>
  <c r="N214" i="9"/>
  <c r="N217" i="9"/>
  <c r="N221" i="9"/>
  <c r="N224" i="9"/>
  <c r="M225" i="9"/>
  <c r="N226" i="9"/>
  <c r="N235" i="9"/>
  <c r="N243" i="9"/>
  <c r="M245" i="9"/>
  <c r="Q248" i="9"/>
  <c r="Q252" i="9"/>
  <c r="N255" i="9"/>
  <c r="N263" i="9"/>
  <c r="N264" i="9"/>
  <c r="Q267" i="9"/>
  <c r="M271" i="9"/>
  <c r="L146" i="9"/>
  <c r="J146" i="9"/>
  <c r="I146" i="9"/>
  <c r="K146" i="9"/>
  <c r="G146" i="9"/>
  <c r="L157" i="9"/>
  <c r="J157" i="9"/>
  <c r="I157" i="9"/>
  <c r="J18" i="9"/>
  <c r="J25" i="9"/>
  <c r="J32" i="9"/>
  <c r="J49" i="9"/>
  <c r="J70" i="9"/>
  <c r="J73" i="9"/>
  <c r="L7" i="9"/>
  <c r="J10" i="9"/>
  <c r="I12" i="9"/>
  <c r="I15" i="9"/>
  <c r="L17" i="9"/>
  <c r="G18" i="9"/>
  <c r="K18" i="9"/>
  <c r="I20" i="9"/>
  <c r="J22" i="9"/>
  <c r="J24" i="9"/>
  <c r="G25" i="9"/>
  <c r="K25" i="9"/>
  <c r="K30" i="9"/>
  <c r="G32" i="9"/>
  <c r="K32" i="9"/>
  <c r="J36" i="9"/>
  <c r="I37" i="9"/>
  <c r="K38" i="9"/>
  <c r="J41" i="9"/>
  <c r="K42" i="9"/>
  <c r="I45" i="9"/>
  <c r="G46" i="9"/>
  <c r="J48" i="9"/>
  <c r="G49" i="9"/>
  <c r="K49" i="9"/>
  <c r="I50" i="9"/>
  <c r="J57" i="9"/>
  <c r="I58" i="9"/>
  <c r="J61" i="9"/>
  <c r="I65" i="9"/>
  <c r="J66" i="9"/>
  <c r="I69" i="9"/>
  <c r="J72" i="9"/>
  <c r="J75" i="9"/>
  <c r="L80" i="9"/>
  <c r="J80" i="9"/>
  <c r="I82" i="9"/>
  <c r="G85" i="9"/>
  <c r="J91" i="9"/>
  <c r="I91" i="9"/>
  <c r="L93" i="9"/>
  <c r="L97" i="9"/>
  <c r="J97" i="9"/>
  <c r="K97" i="9"/>
  <c r="G97" i="9"/>
  <c r="G99" i="9"/>
  <c r="I101" i="9"/>
  <c r="J101" i="9"/>
  <c r="G153" i="9"/>
  <c r="K153" i="9"/>
  <c r="L165" i="9"/>
  <c r="J165" i="9"/>
  <c r="I165" i="9"/>
  <c r="L191" i="9"/>
  <c r="J191" i="9"/>
  <c r="I191" i="9"/>
  <c r="J215" i="9"/>
  <c r="I215" i="9"/>
  <c r="L215" i="9"/>
  <c r="L230" i="9"/>
  <c r="J230" i="9"/>
  <c r="I230" i="9"/>
  <c r="K230" i="9"/>
  <c r="G230" i="9"/>
  <c r="I250" i="9"/>
  <c r="J250" i="9"/>
  <c r="L272" i="9"/>
  <c r="J272" i="9"/>
  <c r="I272" i="9"/>
  <c r="K272" i="9"/>
  <c r="G272" i="9"/>
  <c r="I90" i="9"/>
  <c r="K90" i="9"/>
  <c r="L90" i="9"/>
  <c r="G90" i="9"/>
  <c r="I100" i="9"/>
  <c r="K100" i="9"/>
  <c r="L100" i="9"/>
  <c r="G100" i="9"/>
  <c r="L155" i="9"/>
  <c r="I155" i="9"/>
  <c r="L204" i="9"/>
  <c r="J204" i="9"/>
  <c r="I204" i="9"/>
  <c r="K204" i="9"/>
  <c r="G204" i="9"/>
  <c r="J218" i="9"/>
  <c r="I218" i="9"/>
  <c r="L218" i="9"/>
  <c r="L245" i="9"/>
  <c r="J245" i="9"/>
  <c r="I245" i="9"/>
  <c r="K245" i="9"/>
  <c r="G245" i="9"/>
  <c r="L246" i="9"/>
  <c r="J246" i="9"/>
  <c r="I246" i="9"/>
  <c r="K246" i="9"/>
  <c r="G246" i="9"/>
  <c r="L264" i="9"/>
  <c r="J264" i="9"/>
  <c r="I264" i="9"/>
  <c r="K264" i="9"/>
  <c r="G264" i="9"/>
  <c r="G7" i="9"/>
  <c r="G15" i="9"/>
  <c r="K15" i="9"/>
  <c r="G17" i="9"/>
  <c r="I18" i="9"/>
  <c r="G20" i="9"/>
  <c r="K20" i="9"/>
  <c r="I25" i="9"/>
  <c r="I28" i="9"/>
  <c r="I32" i="9"/>
  <c r="J35" i="9"/>
  <c r="G37" i="9"/>
  <c r="K37" i="9"/>
  <c r="J39" i="9"/>
  <c r="G45" i="9"/>
  <c r="K45" i="9"/>
  <c r="I46" i="9"/>
  <c r="I49" i="9"/>
  <c r="G50" i="9"/>
  <c r="J55" i="9"/>
  <c r="G58" i="9"/>
  <c r="J59" i="9"/>
  <c r="G65" i="9"/>
  <c r="K65" i="9"/>
  <c r="I70" i="9"/>
  <c r="I73" i="9"/>
  <c r="I74" i="9"/>
  <c r="I77" i="9"/>
  <c r="L87" i="9"/>
  <c r="J87" i="9"/>
  <c r="L88" i="9"/>
  <c r="I88" i="9"/>
  <c r="J88" i="9"/>
  <c r="J90" i="9"/>
  <c r="J100" i="9"/>
  <c r="J111" i="9"/>
  <c r="L111" i="9"/>
  <c r="I114" i="9"/>
  <c r="I116" i="9"/>
  <c r="J147" i="9"/>
  <c r="I147" i="9"/>
  <c r="L152" i="9"/>
  <c r="K152" i="9"/>
  <c r="G152" i="9"/>
  <c r="L179" i="9"/>
  <c r="J179" i="9"/>
  <c r="I179" i="9"/>
  <c r="L182" i="9"/>
  <c r="J182" i="9"/>
  <c r="I182" i="9"/>
  <c r="K182" i="9"/>
  <c r="G182" i="9"/>
  <c r="L200" i="9"/>
  <c r="K200" i="9"/>
  <c r="G200" i="9"/>
  <c r="J210" i="9"/>
  <c r="K210" i="9"/>
  <c r="I210" i="9"/>
  <c r="L236" i="9"/>
  <c r="J236" i="9"/>
  <c r="I236" i="9"/>
  <c r="K236" i="9"/>
  <c r="G236" i="9"/>
  <c r="L269" i="9"/>
  <c r="I269" i="9"/>
  <c r="G269" i="9"/>
  <c r="K85" i="9"/>
  <c r="I85" i="9"/>
  <c r="J85" i="9"/>
  <c r="L99" i="9"/>
  <c r="I99" i="9"/>
  <c r="J99" i="9"/>
  <c r="L134" i="9"/>
  <c r="J134" i="9"/>
  <c r="I134" i="9"/>
  <c r="K134" i="9"/>
  <c r="G134" i="9"/>
  <c r="J28" i="9"/>
  <c r="K46" i="9"/>
  <c r="J74" i="9"/>
  <c r="L82" i="9"/>
  <c r="J82" i="9"/>
  <c r="I93" i="9"/>
  <c r="J93" i="9"/>
  <c r="K93" i="9"/>
  <c r="L94" i="9"/>
  <c r="J94" i="9"/>
  <c r="K94" i="9"/>
  <c r="G94" i="9"/>
  <c r="I98" i="9"/>
  <c r="J98" i="9"/>
  <c r="L112" i="9"/>
  <c r="J112" i="9"/>
  <c r="K112" i="9"/>
  <c r="G112" i="9"/>
  <c r="G160" i="9"/>
  <c r="K160" i="9"/>
  <c r="L162" i="9"/>
  <c r="J162" i="9"/>
  <c r="I162" i="9"/>
  <c r="K162" i="9"/>
  <c r="G162" i="9"/>
  <c r="I84" i="9"/>
  <c r="I89" i="9"/>
  <c r="I102" i="9"/>
  <c r="J137" i="9"/>
  <c r="J154" i="9"/>
  <c r="J156" i="9"/>
  <c r="L158" i="9"/>
  <c r="L161" i="9"/>
  <c r="J166" i="9"/>
  <c r="L167" i="9"/>
  <c r="J169" i="9"/>
  <c r="J185" i="9"/>
  <c r="J194" i="9"/>
  <c r="J196" i="9"/>
  <c r="J199" i="9"/>
  <c r="J201" i="9"/>
  <c r="J207" i="9"/>
  <c r="K217" i="9"/>
  <c r="I219" i="9"/>
  <c r="L220" i="9"/>
  <c r="J222" i="9"/>
  <c r="I223" i="9"/>
  <c r="J226" i="9"/>
  <c r="K229" i="9"/>
  <c r="L234" i="9"/>
  <c r="I237" i="9"/>
  <c r="I239" i="9"/>
  <c r="J241" i="9"/>
  <c r="J248" i="9"/>
  <c r="J251" i="9"/>
  <c r="J254" i="9"/>
  <c r="I257" i="9"/>
  <c r="I260" i="9"/>
  <c r="J262" i="9"/>
  <c r="J265" i="9"/>
  <c r="J267" i="9"/>
  <c r="G104" i="9"/>
  <c r="K104" i="9"/>
  <c r="G128" i="9"/>
  <c r="K128" i="9"/>
  <c r="I132" i="9"/>
  <c r="I137" i="9"/>
  <c r="G141" i="9"/>
  <c r="K141" i="9"/>
  <c r="G151" i="9"/>
  <c r="K151" i="9"/>
  <c r="I154" i="9"/>
  <c r="I156" i="9"/>
  <c r="G159" i="9"/>
  <c r="K159" i="9"/>
  <c r="I166" i="9"/>
  <c r="I169" i="9"/>
  <c r="K170" i="9"/>
  <c r="K171" i="9"/>
  <c r="K174" i="9"/>
  <c r="K175" i="9"/>
  <c r="G177" i="9"/>
  <c r="K177" i="9"/>
  <c r="G180" i="9"/>
  <c r="I185" i="9"/>
  <c r="K188" i="9"/>
  <c r="G192" i="9"/>
  <c r="I194" i="9"/>
  <c r="I196" i="9"/>
  <c r="I199" i="9"/>
  <c r="I201" i="9"/>
  <c r="G202" i="9"/>
  <c r="I207" i="9"/>
  <c r="L209" i="9"/>
  <c r="G216" i="9"/>
  <c r="K216" i="9"/>
  <c r="J217" i="9"/>
  <c r="J229" i="9"/>
  <c r="L233" i="9"/>
  <c r="J243" i="9"/>
  <c r="I251" i="9"/>
  <c r="I253" i="9"/>
  <c r="I262" i="9"/>
  <c r="J263" i="9"/>
  <c r="I267" i="9"/>
  <c r="D17" i="9"/>
  <c r="C18" i="9"/>
  <c r="C65" i="9"/>
  <c r="F81" i="9"/>
  <c r="D84" i="9"/>
  <c r="C96" i="9"/>
  <c r="C129" i="9"/>
  <c r="C143" i="9"/>
  <c r="C159" i="9"/>
  <c r="F174" i="9"/>
  <c r="D182" i="9"/>
  <c r="E186" i="9"/>
  <c r="B196" i="9"/>
  <c r="C200" i="9"/>
  <c r="B204" i="9"/>
  <c r="B207" i="9"/>
  <c r="B209" i="9"/>
  <c r="F214" i="9"/>
  <c r="B222" i="9"/>
  <c r="B223" i="9"/>
  <c r="B225" i="9"/>
  <c r="D227" i="9"/>
  <c r="F229" i="9"/>
  <c r="B230" i="9"/>
  <c r="B249" i="9"/>
  <c r="B265" i="9"/>
  <c r="B14" i="9"/>
  <c r="B15" i="9"/>
  <c r="F18" i="9"/>
  <c r="B21" i="9"/>
  <c r="B25" i="9"/>
  <c r="C46" i="9"/>
  <c r="F50" i="9"/>
  <c r="D65" i="9"/>
  <c r="B73" i="9"/>
  <c r="F78" i="9"/>
  <c r="B92" i="9"/>
  <c r="B97" i="9"/>
  <c r="C124" i="9"/>
  <c r="F129" i="9"/>
  <c r="B130" i="9"/>
  <c r="B139" i="9"/>
  <c r="D146" i="9"/>
  <c r="B151" i="9"/>
  <c r="B155" i="9"/>
  <c r="C158" i="9"/>
  <c r="B163" i="9"/>
  <c r="F200" i="9"/>
  <c r="D265" i="9"/>
  <c r="C14" i="9"/>
  <c r="C21" i="9"/>
  <c r="B248" i="9"/>
  <c r="C10" i="9"/>
  <c r="C13" i="9"/>
  <c r="B17" i="9"/>
  <c r="D21" i="9"/>
  <c r="C22" i="9"/>
  <c r="D25" i="9"/>
  <c r="C29" i="9"/>
  <c r="D45" i="9"/>
  <c r="F54" i="9"/>
  <c r="B65" i="9"/>
  <c r="D66" i="9"/>
  <c r="C67" i="9"/>
  <c r="E70" i="9"/>
  <c r="C76" i="9"/>
  <c r="D80" i="9"/>
  <c r="C81" i="9"/>
  <c r="C84" i="9"/>
  <c r="B90" i="9"/>
  <c r="D92" i="9"/>
  <c r="F93" i="9"/>
  <c r="B96" i="9"/>
  <c r="D100" i="9"/>
  <c r="C109" i="9"/>
  <c r="B114" i="9"/>
  <c r="F117" i="9"/>
  <c r="B118" i="9"/>
  <c r="B129" i="9"/>
  <c r="B143" i="9"/>
  <c r="D145" i="9"/>
  <c r="F151" i="9"/>
  <c r="D157" i="9"/>
  <c r="B159" i="9"/>
  <c r="D161" i="9"/>
  <c r="C162" i="9"/>
  <c r="E169" i="9"/>
  <c r="B174" i="9"/>
  <c r="C186" i="9"/>
  <c r="D187" i="9"/>
  <c r="C192" i="9"/>
  <c r="B195" i="9"/>
  <c r="B200" i="9"/>
  <c r="C214" i="9"/>
  <c r="B221" i="9"/>
  <c r="C244" i="9"/>
  <c r="C9" i="9"/>
  <c r="D9" i="9"/>
  <c r="B10" i="9"/>
  <c r="C17" i="9"/>
  <c r="B22" i="9"/>
  <c r="B29" i="9"/>
  <c r="F30" i="9"/>
  <c r="C33" i="9"/>
  <c r="B34" i="9"/>
  <c r="D36" i="9"/>
  <c r="C37" i="9"/>
  <c r="F38" i="9"/>
  <c r="D41" i="9"/>
  <c r="F42" i="9"/>
  <c r="D44" i="9"/>
  <c r="C45" i="9"/>
  <c r="B46" i="9"/>
  <c r="C50" i="9"/>
  <c r="B54" i="9"/>
  <c r="D56" i="9"/>
  <c r="D57" i="9"/>
  <c r="C58" i="9"/>
  <c r="D60" i="9"/>
  <c r="B61" i="9"/>
  <c r="F62" i="9"/>
  <c r="B68" i="9"/>
  <c r="D72" i="9"/>
  <c r="F74" i="9"/>
  <c r="C77" i="9"/>
  <c r="F85" i="9"/>
  <c r="F86" i="9"/>
  <c r="D88" i="9"/>
  <c r="B93" i="9"/>
  <c r="D96" i="9"/>
  <c r="F98" i="9"/>
  <c r="C101" i="9"/>
  <c r="D104" i="9"/>
  <c r="F41" i="9"/>
  <c r="F57" i="9"/>
  <c r="F58" i="9"/>
  <c r="F72" i="9"/>
  <c r="F77" i="9"/>
  <c r="F88" i="9"/>
  <c r="F101" i="9"/>
  <c r="F104" i="9"/>
  <c r="D108" i="9"/>
  <c r="C108" i="9"/>
  <c r="B108" i="9"/>
  <c r="D8" i="9"/>
  <c r="B9" i="9"/>
  <c r="B19" i="9"/>
  <c r="D29" i="9"/>
  <c r="B30" i="9"/>
  <c r="B31" i="9"/>
  <c r="D32" i="9"/>
  <c r="F33" i="9"/>
  <c r="F34" i="9"/>
  <c r="F37" i="9"/>
  <c r="B38" i="9"/>
  <c r="D40" i="9"/>
  <c r="B41" i="9"/>
  <c r="B42" i="9"/>
  <c r="F45" i="9"/>
  <c r="D48" i="9"/>
  <c r="D52" i="9"/>
  <c r="B57" i="9"/>
  <c r="B62" i="9"/>
  <c r="D64" i="9"/>
  <c r="D113" i="9"/>
  <c r="F113" i="9"/>
  <c r="C113" i="9"/>
  <c r="B113" i="9"/>
  <c r="C30" i="9"/>
  <c r="E31" i="9"/>
  <c r="C38" i="9"/>
  <c r="C42" i="9"/>
  <c r="B50" i="9"/>
  <c r="B58" i="9"/>
  <c r="C62" i="9"/>
  <c r="B104" i="9"/>
  <c r="D116" i="9"/>
  <c r="C116" i="9"/>
  <c r="B116" i="9"/>
  <c r="D121" i="9"/>
  <c r="F121" i="9"/>
  <c r="C121" i="9"/>
  <c r="B121" i="9"/>
  <c r="F109" i="9"/>
  <c r="D112" i="9"/>
  <c r="F118" i="9"/>
  <c r="C120" i="9"/>
  <c r="F124" i="9"/>
  <c r="B125" i="9"/>
  <c r="F126" i="9"/>
  <c r="B128" i="9"/>
  <c r="F130" i="9"/>
  <c r="B132" i="9"/>
  <c r="C133" i="9"/>
  <c r="B134" i="9"/>
  <c r="B136" i="9"/>
  <c r="D137" i="9"/>
  <c r="C139" i="9"/>
  <c r="D141" i="9"/>
  <c r="F143" i="9"/>
  <c r="C147" i="9"/>
  <c r="D149" i="9"/>
  <c r="F155" i="9"/>
  <c r="F159" i="9"/>
  <c r="F163" i="9"/>
  <c r="B166" i="9"/>
  <c r="C167" i="9"/>
  <c r="B172" i="9"/>
  <c r="E175" i="9"/>
  <c r="B178" i="9"/>
  <c r="F180" i="9"/>
  <c r="F182" i="9"/>
  <c r="C187" i="9"/>
  <c r="B188" i="9"/>
  <c r="B191" i="9"/>
  <c r="F192" i="9"/>
  <c r="E193" i="9"/>
  <c r="D194" i="9"/>
  <c r="C195" i="9"/>
  <c r="C196" i="9"/>
  <c r="B199" i="9"/>
  <c r="B205" i="9"/>
  <c r="C207" i="9"/>
  <c r="B208" i="9"/>
  <c r="D211" i="9"/>
  <c r="C212" i="9"/>
  <c r="D213" i="9"/>
  <c r="B217" i="9"/>
  <c r="B218" i="9"/>
  <c r="B219" i="9"/>
  <c r="C221" i="9"/>
  <c r="C222" i="9"/>
  <c r="C224" i="9"/>
  <c r="C225" i="9"/>
  <c r="C228" i="9"/>
  <c r="F230" i="9"/>
  <c r="C232" i="9"/>
  <c r="B233" i="9"/>
  <c r="B234" i="9"/>
  <c r="C236" i="9"/>
  <c r="B237" i="9"/>
  <c r="B238" i="9"/>
  <c r="C240" i="9"/>
  <c r="F244" i="9"/>
  <c r="B245" i="9"/>
  <c r="C248" i="9"/>
  <c r="F249" i="9"/>
  <c r="B255" i="9"/>
  <c r="B260" i="9"/>
  <c r="B262" i="9"/>
  <c r="D264" i="9"/>
  <c r="C266" i="9"/>
  <c r="B117" i="9"/>
  <c r="D120" i="9"/>
  <c r="B122" i="9"/>
  <c r="C125" i="9"/>
  <c r="C128" i="9"/>
  <c r="C132" i="9"/>
  <c r="F133" i="9"/>
  <c r="F134" i="9"/>
  <c r="F139" i="9"/>
  <c r="B140" i="9"/>
  <c r="F147" i="9"/>
  <c r="C166" i="9"/>
  <c r="D172" i="9"/>
  <c r="D178" i="9"/>
  <c r="C188" i="9"/>
  <c r="C191" i="9"/>
  <c r="D195" i="9"/>
  <c r="F196" i="9"/>
  <c r="C199" i="9"/>
  <c r="B201" i="9"/>
  <c r="F205" i="9"/>
  <c r="D207" i="9"/>
  <c r="C208" i="9"/>
  <c r="C217" i="9"/>
  <c r="C218" i="9"/>
  <c r="F219" i="9"/>
  <c r="D221" i="9"/>
  <c r="F222" i="9"/>
  <c r="F225" i="9"/>
  <c r="C233" i="9"/>
  <c r="F234" i="9"/>
  <c r="C237" i="9"/>
  <c r="F238" i="9"/>
  <c r="D240" i="9"/>
  <c r="F245" i="9"/>
  <c r="F248" i="9"/>
  <c r="C255" i="9"/>
  <c r="C260" i="9"/>
  <c r="F264" i="9"/>
  <c r="D266" i="9"/>
  <c r="F125" i="9"/>
  <c r="D128" i="9"/>
  <c r="D132" i="9"/>
  <c r="D153" i="9"/>
  <c r="D166" i="9"/>
  <c r="F172" i="9"/>
  <c r="D176" i="9"/>
  <c r="B180" i="9"/>
  <c r="D190" i="9"/>
  <c r="D191" i="9"/>
  <c r="B192" i="9"/>
  <c r="B197" i="9"/>
  <c r="D199" i="9"/>
  <c r="F208" i="9"/>
  <c r="D217" i="9"/>
  <c r="F218" i="9"/>
  <c r="F233" i="9"/>
  <c r="F237" i="9"/>
  <c r="F240" i="9"/>
  <c r="B241" i="9"/>
  <c r="B244" i="9"/>
  <c r="F255" i="9"/>
  <c r="D260" i="9"/>
  <c r="D263" i="9"/>
  <c r="B264" i="9"/>
  <c r="C270" i="9"/>
  <c r="S8" i="9"/>
  <c r="T7" i="9"/>
  <c r="T8" i="9"/>
  <c r="X18" i="9"/>
  <c r="S23" i="9"/>
  <c r="U25" i="9"/>
  <c r="U30" i="9"/>
  <c r="U31" i="9"/>
  <c r="S34" i="9"/>
  <c r="S36" i="9"/>
  <c r="S41" i="9"/>
  <c r="S46" i="9"/>
  <c r="S52" i="9"/>
  <c r="U7" i="9"/>
  <c r="U8" i="9"/>
  <c r="T9" i="9"/>
  <c r="X9" i="9"/>
  <c r="V15" i="9"/>
  <c r="U16" i="9"/>
  <c r="T17" i="9"/>
  <c r="X17" i="9"/>
  <c r="T23" i="9"/>
  <c r="X23" i="9"/>
  <c r="V25" i="9"/>
  <c r="V27" i="9"/>
  <c r="T28" i="9"/>
  <c r="X28" i="9"/>
  <c r="V29" i="9"/>
  <c r="V30" i="9"/>
  <c r="V31" i="9"/>
  <c r="V32" i="9"/>
  <c r="V33" i="9"/>
  <c r="T34" i="9"/>
  <c r="X34" i="9"/>
  <c r="T35" i="9"/>
  <c r="X35" i="9"/>
  <c r="T36" i="9"/>
  <c r="X36" i="9"/>
  <c r="T37" i="9"/>
  <c r="X37" i="9"/>
  <c r="V38" i="9"/>
  <c r="V39" i="9"/>
  <c r="T41" i="9"/>
  <c r="X41" i="9"/>
  <c r="T43" i="9"/>
  <c r="X43" i="9"/>
  <c r="V44" i="9"/>
  <c r="T45" i="9"/>
  <c r="X45" i="9"/>
  <c r="T46" i="9"/>
  <c r="X46" i="9"/>
  <c r="V47" i="9"/>
  <c r="T49" i="9"/>
  <c r="X49" i="9"/>
  <c r="T51" i="9"/>
  <c r="X51" i="9"/>
  <c r="T52" i="9"/>
  <c r="X52" i="9"/>
  <c r="T53" i="9"/>
  <c r="X53" i="9"/>
  <c r="S56" i="9"/>
  <c r="X56" i="9"/>
  <c r="T57" i="9"/>
  <c r="T60" i="9"/>
  <c r="S67" i="9"/>
  <c r="S69" i="9"/>
  <c r="X69" i="9"/>
  <c r="S70" i="9"/>
  <c r="U72" i="9"/>
  <c r="U73" i="9"/>
  <c r="T76" i="9"/>
  <c r="S77" i="9"/>
  <c r="U79" i="9"/>
  <c r="V80" i="9"/>
  <c r="S81" i="9"/>
  <c r="X81" i="9"/>
  <c r="X84" i="9"/>
  <c r="T84" i="9"/>
  <c r="V86" i="9"/>
  <c r="X88" i="9"/>
  <c r="T88" i="9"/>
  <c r="U91" i="9"/>
  <c r="T92" i="9"/>
  <c r="S93" i="9"/>
  <c r="X95" i="9"/>
  <c r="T95" i="9"/>
  <c r="U96" i="9"/>
  <c r="S98" i="9"/>
  <c r="X98" i="9"/>
  <c r="T99" i="9"/>
  <c r="V100" i="9"/>
  <c r="S101" i="9"/>
  <c r="X101" i="9"/>
  <c r="S104" i="9"/>
  <c r="X104" i="9"/>
  <c r="S107" i="9"/>
  <c r="X109" i="9"/>
  <c r="T109" i="9"/>
  <c r="U110" i="9"/>
  <c r="S112" i="9"/>
  <c r="V113" i="9"/>
  <c r="U113" i="9"/>
  <c r="X115" i="9"/>
  <c r="S119" i="9"/>
  <c r="S121" i="9"/>
  <c r="S122" i="9"/>
  <c r="S124" i="9"/>
  <c r="U127" i="9"/>
  <c r="X127" i="9"/>
  <c r="T127" i="9"/>
  <c r="V128" i="9"/>
  <c r="U128" i="9"/>
  <c r="S132" i="9"/>
  <c r="V142" i="9"/>
  <c r="U142" i="9"/>
  <c r="X142" i="9"/>
  <c r="T142" i="9"/>
  <c r="U34" i="9"/>
  <c r="U35" i="9"/>
  <c r="U36" i="9"/>
  <c r="U37" i="9"/>
  <c r="U41" i="9"/>
  <c r="U43" i="9"/>
  <c r="U45" i="9"/>
  <c r="U46" i="9"/>
  <c r="U49" i="9"/>
  <c r="U51" i="9"/>
  <c r="U52" i="9"/>
  <c r="U53" i="9"/>
  <c r="T56" i="9"/>
  <c r="V57" i="9"/>
  <c r="X59" i="9"/>
  <c r="T59" i="9"/>
  <c r="V60" i="9"/>
  <c r="X65" i="9"/>
  <c r="T65" i="9"/>
  <c r="U67" i="9"/>
  <c r="T69" i="9"/>
  <c r="U70" i="9"/>
  <c r="X71" i="9"/>
  <c r="T71" i="9"/>
  <c r="U76" i="9"/>
  <c r="U77" i="9"/>
  <c r="X78" i="9"/>
  <c r="T78" i="9"/>
  <c r="T81" i="9"/>
  <c r="U92" i="9"/>
  <c r="U93" i="9"/>
  <c r="T98" i="9"/>
  <c r="V99" i="9"/>
  <c r="T101" i="9"/>
  <c r="T104" i="9"/>
  <c r="U107" i="9"/>
  <c r="S114" i="9"/>
  <c r="S115" i="9"/>
  <c r="V116" i="9"/>
  <c r="U116" i="9"/>
  <c r="U123" i="9"/>
  <c r="X123" i="9"/>
  <c r="T123" i="9"/>
  <c r="S125" i="9"/>
  <c r="U131" i="9"/>
  <c r="X131" i="9"/>
  <c r="T131" i="9"/>
  <c r="S15" i="9"/>
  <c r="S7" i="9"/>
  <c r="T15" i="9"/>
  <c r="X15" i="9"/>
  <c r="T25" i="9"/>
  <c r="T27" i="9"/>
  <c r="X27" i="9"/>
  <c r="V28" i="9"/>
  <c r="T29" i="9"/>
  <c r="X29" i="9"/>
  <c r="T30" i="9"/>
  <c r="T31" i="9"/>
  <c r="T32" i="9"/>
  <c r="T33" i="9"/>
  <c r="V35" i="9"/>
  <c r="V37" i="9"/>
  <c r="T38" i="9"/>
  <c r="T39" i="9"/>
  <c r="V43" i="9"/>
  <c r="T44" i="9"/>
  <c r="V45" i="9"/>
  <c r="T47" i="9"/>
  <c r="V49" i="9"/>
  <c r="V51" i="9"/>
  <c r="V53" i="9"/>
  <c r="V56" i="9"/>
  <c r="V69" i="9"/>
  <c r="X73" i="9"/>
  <c r="T73" i="9"/>
  <c r="U81" i="9"/>
  <c r="X91" i="9"/>
  <c r="T91" i="9"/>
  <c r="X96" i="9"/>
  <c r="T96" i="9"/>
  <c r="V98" i="9"/>
  <c r="U101" i="9"/>
  <c r="V104" i="9"/>
  <c r="X110" i="9"/>
  <c r="T110" i="9"/>
  <c r="V112" i="9"/>
  <c r="U112" i="9"/>
  <c r="U119" i="9"/>
  <c r="X119" i="9"/>
  <c r="T119" i="9"/>
  <c r="U121" i="9"/>
  <c r="X121" i="9"/>
  <c r="T121" i="9"/>
  <c r="V122" i="9"/>
  <c r="U122" i="9"/>
  <c r="U124" i="9"/>
  <c r="X124" i="9"/>
  <c r="T124" i="9"/>
  <c r="U132" i="9"/>
  <c r="X132" i="9"/>
  <c r="T132" i="9"/>
  <c r="V137" i="9"/>
  <c r="U137" i="9"/>
  <c r="X137" i="9"/>
  <c r="T137" i="9"/>
  <c r="V139" i="9"/>
  <c r="U139" i="9"/>
  <c r="X139" i="9"/>
  <c r="T139" i="9"/>
  <c r="V140" i="9"/>
  <c r="U140" i="9"/>
  <c r="X140" i="9"/>
  <c r="T140" i="9"/>
  <c r="T16" i="9"/>
  <c r="X67" i="9"/>
  <c r="T67" i="9"/>
  <c r="X70" i="9"/>
  <c r="T70" i="9"/>
  <c r="X77" i="9"/>
  <c r="T77" i="9"/>
  <c r="X93" i="9"/>
  <c r="T93" i="9"/>
  <c r="X107" i="9"/>
  <c r="T107" i="9"/>
  <c r="U114" i="9"/>
  <c r="X114" i="9"/>
  <c r="T114" i="9"/>
  <c r="V115" i="9"/>
  <c r="U115" i="9"/>
  <c r="U125" i="9"/>
  <c r="X125" i="9"/>
  <c r="T125" i="9"/>
  <c r="U133" i="9"/>
  <c r="U134" i="9"/>
  <c r="U141" i="9"/>
  <c r="U144" i="9"/>
  <c r="U145" i="9"/>
  <c r="U146" i="9"/>
  <c r="U148" i="9"/>
  <c r="T149" i="9"/>
  <c r="X149" i="9"/>
  <c r="T150" i="9"/>
  <c r="X150" i="9"/>
  <c r="T151" i="9"/>
  <c r="X151" i="9"/>
  <c r="T153" i="9"/>
  <c r="X153" i="9"/>
  <c r="U156" i="9"/>
  <c r="T158" i="9"/>
  <c r="X158" i="9"/>
  <c r="U162" i="9"/>
  <c r="T163" i="9"/>
  <c r="X163" i="9"/>
  <c r="T164" i="9"/>
  <c r="X164" i="9"/>
  <c r="U171" i="9"/>
  <c r="T174" i="9"/>
  <c r="X174" i="9"/>
  <c r="U177" i="9"/>
  <c r="T178" i="9"/>
  <c r="X178" i="9"/>
  <c r="U179" i="9"/>
  <c r="T181" i="9"/>
  <c r="X181" i="9"/>
  <c r="T183" i="9"/>
  <c r="X183" i="9"/>
  <c r="U184" i="9"/>
  <c r="T185" i="9"/>
  <c r="X185" i="9"/>
  <c r="S186" i="9"/>
  <c r="X186" i="9"/>
  <c r="S187" i="9"/>
  <c r="X187" i="9"/>
  <c r="U188" i="9"/>
  <c r="U189" i="9"/>
  <c r="T190" i="9"/>
  <c r="T191" i="9"/>
  <c r="S196" i="9"/>
  <c r="T198" i="9"/>
  <c r="U199" i="9"/>
  <c r="S207" i="9"/>
  <c r="X207" i="9"/>
  <c r="U208" i="9"/>
  <c r="U209" i="9"/>
  <c r="T210" i="9"/>
  <c r="T211" i="9"/>
  <c r="S213" i="9"/>
  <c r="X213" i="9"/>
  <c r="X214" i="9"/>
  <c r="T214" i="9"/>
  <c r="V215" i="9"/>
  <c r="T218" i="9"/>
  <c r="U219" i="9"/>
  <c r="S220" i="9"/>
  <c r="X220" i="9"/>
  <c r="S221" i="9"/>
  <c r="T223" i="9"/>
  <c r="S226" i="9"/>
  <c r="U149" i="9"/>
  <c r="U150" i="9"/>
  <c r="U151" i="9"/>
  <c r="U153" i="9"/>
  <c r="U158" i="9"/>
  <c r="U163" i="9"/>
  <c r="U164" i="9"/>
  <c r="U174" i="9"/>
  <c r="U178" i="9"/>
  <c r="U181" i="9"/>
  <c r="U183" i="9"/>
  <c r="U185" i="9"/>
  <c r="T186" i="9"/>
  <c r="T187" i="9"/>
  <c r="U190" i="9"/>
  <c r="V191" i="9"/>
  <c r="X195" i="9"/>
  <c r="T195" i="9"/>
  <c r="U196" i="9"/>
  <c r="U198" i="9"/>
  <c r="T207" i="9"/>
  <c r="U210" i="9"/>
  <c r="V211" i="9"/>
  <c r="T213" i="9"/>
  <c r="X217" i="9"/>
  <c r="T217" i="9"/>
  <c r="V218" i="9"/>
  <c r="T220" i="9"/>
  <c r="U221" i="9"/>
  <c r="U223" i="9"/>
  <c r="S227" i="9"/>
  <c r="U186" i="9"/>
  <c r="X189" i="9"/>
  <c r="T189" i="9"/>
  <c r="V207" i="9"/>
  <c r="X209" i="9"/>
  <c r="T209" i="9"/>
  <c r="U213" i="9"/>
  <c r="X219" i="9"/>
  <c r="T219" i="9"/>
  <c r="V220" i="9"/>
  <c r="U226" i="9"/>
  <c r="X226" i="9"/>
  <c r="T226" i="9"/>
  <c r="S189" i="9"/>
  <c r="X190" i="9"/>
  <c r="X196" i="9"/>
  <c r="T196" i="9"/>
  <c r="X221" i="9"/>
  <c r="T221" i="9"/>
  <c r="X223" i="9"/>
  <c r="U227" i="9"/>
  <c r="X227" i="9"/>
  <c r="T227" i="9"/>
  <c r="X229" i="9"/>
  <c r="T229" i="9"/>
  <c r="V229" i="9"/>
  <c r="U229" i="9"/>
  <c r="X230" i="9"/>
  <c r="T230" i="9"/>
  <c r="V230" i="9"/>
  <c r="U230" i="9"/>
  <c r="X238" i="9"/>
  <c r="T238" i="9"/>
  <c r="V238" i="9"/>
  <c r="U238" i="9"/>
  <c r="T228" i="9"/>
  <c r="X228" i="9"/>
  <c r="T233" i="9"/>
  <c r="X233" i="9"/>
  <c r="U241" i="9"/>
  <c r="T242" i="9"/>
  <c r="X242" i="9"/>
  <c r="U244" i="9"/>
  <c r="T245" i="9"/>
  <c r="X245" i="9"/>
  <c r="U246" i="9"/>
  <c r="T248" i="9"/>
  <c r="X248" i="9"/>
  <c r="U249" i="9"/>
  <c r="U250" i="9"/>
  <c r="T251" i="9"/>
  <c r="X251" i="9"/>
  <c r="U252" i="9"/>
  <c r="T254" i="9"/>
  <c r="X254" i="9"/>
  <c r="U256" i="9"/>
  <c r="U261" i="9"/>
  <c r="U266" i="9"/>
  <c r="T270" i="9"/>
  <c r="X270" i="9"/>
  <c r="U271" i="9"/>
  <c r="T272" i="9"/>
  <c r="X272" i="9"/>
  <c r="U273" i="9"/>
  <c r="V241" i="9"/>
  <c r="V244" i="9"/>
  <c r="V246" i="9"/>
  <c r="V249" i="9"/>
  <c r="V250" i="9"/>
  <c r="V252" i="9"/>
  <c r="V256" i="9"/>
  <c r="V261" i="9"/>
  <c r="V266" i="9"/>
  <c r="U270" i="9"/>
  <c r="V271" i="9"/>
  <c r="V273" i="9"/>
  <c r="T241" i="9"/>
  <c r="T244" i="9"/>
  <c r="T246" i="9"/>
  <c r="T249" i="9"/>
  <c r="T250" i="9"/>
  <c r="T252" i="9"/>
  <c r="T256" i="9"/>
  <c r="T261" i="9"/>
  <c r="T266" i="9"/>
  <c r="T271" i="9"/>
  <c r="T273" i="9"/>
  <c r="R76" i="9"/>
  <c r="N76" i="9"/>
  <c r="M76" i="9"/>
  <c r="Q76" i="9"/>
  <c r="P102" i="9"/>
  <c r="R102" i="9"/>
  <c r="M102" i="9"/>
  <c r="Q102" i="9"/>
  <c r="N102" i="9"/>
  <c r="P190" i="9"/>
  <c r="N190" i="9"/>
  <c r="Q190" i="9"/>
  <c r="R190" i="9"/>
  <c r="M190" i="9"/>
  <c r="M7" i="9"/>
  <c r="N8" i="9"/>
  <c r="R8" i="9"/>
  <c r="P9" i="9"/>
  <c r="M13" i="9"/>
  <c r="N14" i="9"/>
  <c r="R14" i="9"/>
  <c r="N15" i="9"/>
  <c r="R15" i="9"/>
  <c r="N16" i="9"/>
  <c r="R16" i="9"/>
  <c r="N17" i="9"/>
  <c r="R17" i="9"/>
  <c r="M18" i="9"/>
  <c r="M19" i="9"/>
  <c r="M21" i="9"/>
  <c r="N22" i="9"/>
  <c r="R22" i="9"/>
  <c r="N23" i="9"/>
  <c r="R23" i="9"/>
  <c r="N24" i="9"/>
  <c r="R24" i="9"/>
  <c r="P25" i="9"/>
  <c r="P26" i="9"/>
  <c r="M27" i="9"/>
  <c r="M28" i="9"/>
  <c r="M33" i="9"/>
  <c r="M37" i="9"/>
  <c r="M38" i="9"/>
  <c r="N39" i="9"/>
  <c r="R39" i="9"/>
  <c r="N40" i="9"/>
  <c r="R40" i="9"/>
  <c r="P41" i="9"/>
  <c r="P42" i="9"/>
  <c r="M43" i="9"/>
  <c r="M44" i="9"/>
  <c r="P47" i="9"/>
  <c r="P48" i="9"/>
  <c r="N49" i="9"/>
  <c r="R49" i="9"/>
  <c r="N50" i="9"/>
  <c r="R50" i="9"/>
  <c r="M53" i="9"/>
  <c r="M54" i="9"/>
  <c r="N55" i="9"/>
  <c r="P57" i="9"/>
  <c r="N57" i="9"/>
  <c r="P63" i="9"/>
  <c r="Q63" i="9"/>
  <c r="R65" i="9"/>
  <c r="N65" i="9"/>
  <c r="Q65" i="9"/>
  <c r="Q68" i="9"/>
  <c r="M68" i="9"/>
  <c r="N68" i="9"/>
  <c r="R68" i="9"/>
  <c r="R73" i="9"/>
  <c r="N73" i="9"/>
  <c r="Q73" i="9"/>
  <c r="P73" i="9"/>
  <c r="Q74" i="9"/>
  <c r="M74" i="9"/>
  <c r="N74" i="9"/>
  <c r="R74" i="9"/>
  <c r="P76" i="9"/>
  <c r="Q79" i="9"/>
  <c r="M79" i="9"/>
  <c r="R79" i="9"/>
  <c r="P79" i="9"/>
  <c r="N79" i="9"/>
  <c r="P161" i="9"/>
  <c r="N161" i="9"/>
  <c r="Q161" i="9"/>
  <c r="R161" i="9"/>
  <c r="M161" i="9"/>
  <c r="P197" i="9"/>
  <c r="Q197" i="9"/>
  <c r="M197" i="9"/>
  <c r="N197" i="9"/>
  <c r="R197" i="9"/>
  <c r="Q59" i="9"/>
  <c r="M59" i="9"/>
  <c r="N59" i="9"/>
  <c r="M9" i="9"/>
  <c r="M25" i="9"/>
  <c r="Q25" i="9"/>
  <c r="M26" i="9"/>
  <c r="Q26" i="9"/>
  <c r="M41" i="9"/>
  <c r="Q41" i="9"/>
  <c r="M42" i="9"/>
  <c r="Q42" i="9"/>
  <c r="M47" i="9"/>
  <c r="Q47" i="9"/>
  <c r="M48" i="9"/>
  <c r="Q48" i="9"/>
  <c r="R59" i="9"/>
  <c r="Q60" i="9"/>
  <c r="M60" i="9"/>
  <c r="P60" i="9"/>
  <c r="P64" i="9"/>
  <c r="R64" i="9"/>
  <c r="M64" i="9"/>
  <c r="Q66" i="9"/>
  <c r="M66" i="9"/>
  <c r="N66" i="9"/>
  <c r="P69" i="9"/>
  <c r="N69" i="9"/>
  <c r="R69" i="9"/>
  <c r="M69" i="9"/>
  <c r="P75" i="9"/>
  <c r="N75" i="9"/>
  <c r="R75" i="9"/>
  <c r="M75" i="9"/>
  <c r="Q94" i="9"/>
  <c r="M94" i="9"/>
  <c r="R94" i="9"/>
  <c r="P94" i="9"/>
  <c r="N94" i="9"/>
  <c r="P108" i="9"/>
  <c r="R108" i="9"/>
  <c r="M108" i="9"/>
  <c r="Q108" i="9"/>
  <c r="N108" i="9"/>
  <c r="R113" i="9"/>
  <c r="N113" i="9"/>
  <c r="Q113" i="9"/>
  <c r="P113" i="9"/>
  <c r="M113" i="9"/>
  <c r="R122" i="9"/>
  <c r="N122" i="9"/>
  <c r="Q122" i="9"/>
  <c r="P122" i="9"/>
  <c r="M122" i="9"/>
  <c r="R141" i="9"/>
  <c r="N141" i="9"/>
  <c r="Q141" i="9"/>
  <c r="P141" i="9"/>
  <c r="M141" i="9"/>
  <c r="Q144" i="9"/>
  <c r="M144" i="9"/>
  <c r="R144" i="9"/>
  <c r="P144" i="9"/>
  <c r="N144" i="9"/>
  <c r="P145" i="9"/>
  <c r="R145" i="9"/>
  <c r="M145" i="9"/>
  <c r="Q145" i="9"/>
  <c r="N145" i="9"/>
  <c r="P148" i="9"/>
  <c r="R148" i="9"/>
  <c r="M148" i="9"/>
  <c r="Q148" i="9"/>
  <c r="N148" i="9"/>
  <c r="R71" i="9"/>
  <c r="N71" i="9"/>
  <c r="M71" i="9"/>
  <c r="Q71" i="9"/>
  <c r="Q9" i="9"/>
  <c r="N9" i="9"/>
  <c r="N25" i="9"/>
  <c r="N26" i="9"/>
  <c r="N41" i="9"/>
  <c r="N42" i="9"/>
  <c r="N47" i="9"/>
  <c r="N48" i="9"/>
  <c r="Q55" i="9"/>
  <c r="R60" i="9"/>
  <c r="Q64" i="9"/>
  <c r="P66" i="9"/>
  <c r="Q69" i="9"/>
  <c r="P72" i="9"/>
  <c r="R72" i="9"/>
  <c r="M72" i="9"/>
  <c r="Q72" i="9"/>
  <c r="Q75" i="9"/>
  <c r="P77" i="9"/>
  <c r="R77" i="9"/>
  <c r="M77" i="9"/>
  <c r="Q77" i="9"/>
  <c r="P88" i="9"/>
  <c r="R88" i="9"/>
  <c r="M88" i="9"/>
  <c r="Q88" i="9"/>
  <c r="N88" i="9"/>
  <c r="R110" i="9"/>
  <c r="N110" i="9"/>
  <c r="Q110" i="9"/>
  <c r="P110" i="9"/>
  <c r="M110" i="9"/>
  <c r="Q125" i="9"/>
  <c r="M125" i="9"/>
  <c r="R125" i="9"/>
  <c r="P125" i="9"/>
  <c r="N125" i="9"/>
  <c r="R137" i="9"/>
  <c r="N137" i="9"/>
  <c r="Q137" i="9"/>
  <c r="P137" i="9"/>
  <c r="M137" i="9"/>
  <c r="R151" i="9"/>
  <c r="N151" i="9"/>
  <c r="P151" i="9"/>
  <c r="Q151" i="9"/>
  <c r="M151" i="9"/>
  <c r="Q185" i="9"/>
  <c r="M185" i="9"/>
  <c r="N185" i="9"/>
  <c r="P185" i="9"/>
  <c r="R185" i="9"/>
  <c r="Q192" i="9"/>
  <c r="M192" i="9"/>
  <c r="N192" i="9"/>
  <c r="P192" i="9"/>
  <c r="R192" i="9"/>
  <c r="R85" i="9"/>
  <c r="N85" i="9"/>
  <c r="R87" i="9"/>
  <c r="N87" i="9"/>
  <c r="R92" i="9"/>
  <c r="N92" i="9"/>
  <c r="R104" i="9"/>
  <c r="N104" i="9"/>
  <c r="Q111" i="9"/>
  <c r="M111" i="9"/>
  <c r="Q118" i="9"/>
  <c r="M118" i="9"/>
  <c r="Q130" i="9"/>
  <c r="M130" i="9"/>
  <c r="Q134" i="9"/>
  <c r="M134" i="9"/>
  <c r="Q142" i="9"/>
  <c r="M142" i="9"/>
  <c r="R147" i="9"/>
  <c r="N147" i="9"/>
  <c r="P166" i="9"/>
  <c r="N166" i="9"/>
  <c r="Q166" i="9"/>
  <c r="P178" i="9"/>
  <c r="Q178" i="9"/>
  <c r="N178" i="9"/>
  <c r="R203" i="9"/>
  <c r="N203" i="9"/>
  <c r="Q203" i="9"/>
  <c r="P203" i="9"/>
  <c r="M203" i="9"/>
  <c r="P223" i="9"/>
  <c r="R223" i="9"/>
  <c r="M223" i="9"/>
  <c r="Q223" i="9"/>
  <c r="N223" i="9"/>
  <c r="N67" i="9"/>
  <c r="M78" i="9"/>
  <c r="R78" i="9"/>
  <c r="N81" i="9"/>
  <c r="R83" i="9"/>
  <c r="N83" i="9"/>
  <c r="Q85" i="9"/>
  <c r="R86" i="9"/>
  <c r="N86" i="9"/>
  <c r="Q87" i="9"/>
  <c r="M91" i="9"/>
  <c r="R91" i="9"/>
  <c r="Q92" i="9"/>
  <c r="R95" i="9"/>
  <c r="N95" i="9"/>
  <c r="N96" i="9"/>
  <c r="R99" i="9"/>
  <c r="N99" i="9"/>
  <c r="N100" i="9"/>
  <c r="M103" i="9"/>
  <c r="R103" i="9"/>
  <c r="Q104" i="9"/>
  <c r="R105" i="9"/>
  <c r="N105" i="9"/>
  <c r="N106" i="9"/>
  <c r="R111" i="9"/>
  <c r="Q115" i="9"/>
  <c r="M115" i="9"/>
  <c r="Q117" i="9"/>
  <c r="M117" i="9"/>
  <c r="R118" i="9"/>
  <c r="Q119" i="9"/>
  <c r="M119" i="9"/>
  <c r="R124" i="9"/>
  <c r="N124" i="9"/>
  <c r="N127" i="9"/>
  <c r="Q129" i="9"/>
  <c r="M129" i="9"/>
  <c r="R130" i="9"/>
  <c r="Q131" i="9"/>
  <c r="M131" i="9"/>
  <c r="Q133" i="9"/>
  <c r="M133" i="9"/>
  <c r="R134" i="9"/>
  <c r="Q135" i="9"/>
  <c r="M135" i="9"/>
  <c r="Q139" i="9"/>
  <c r="M139" i="9"/>
  <c r="R142" i="9"/>
  <c r="M143" i="9"/>
  <c r="R143" i="9"/>
  <c r="M146" i="9"/>
  <c r="R146" i="9"/>
  <c r="Q147" i="9"/>
  <c r="P154" i="9"/>
  <c r="N154" i="9"/>
  <c r="Q154" i="9"/>
  <c r="Q159" i="9"/>
  <c r="M159" i="9"/>
  <c r="P159" i="9"/>
  <c r="N159" i="9"/>
  <c r="Q177" i="9"/>
  <c r="M177" i="9"/>
  <c r="P177" i="9"/>
  <c r="N177" i="9"/>
  <c r="Q180" i="9"/>
  <c r="M180" i="9"/>
  <c r="P180" i="9"/>
  <c r="N180" i="9"/>
  <c r="N78" i="9"/>
  <c r="Q80" i="9"/>
  <c r="M80" i="9"/>
  <c r="M85" i="9"/>
  <c r="M87" i="9"/>
  <c r="N91" i="9"/>
  <c r="M92" i="9"/>
  <c r="Q93" i="9"/>
  <c r="M93" i="9"/>
  <c r="N103" i="9"/>
  <c r="M104" i="9"/>
  <c r="N111" i="9"/>
  <c r="R114" i="9"/>
  <c r="N114" i="9"/>
  <c r="R116" i="9"/>
  <c r="N116" i="9"/>
  <c r="N118" i="9"/>
  <c r="R121" i="9"/>
  <c r="N121" i="9"/>
  <c r="Q126" i="9"/>
  <c r="M126" i="9"/>
  <c r="R128" i="9"/>
  <c r="N128" i="9"/>
  <c r="N130" i="9"/>
  <c r="R132" i="9"/>
  <c r="N132" i="9"/>
  <c r="N134" i="9"/>
  <c r="R136" i="9"/>
  <c r="N136" i="9"/>
  <c r="R138" i="9"/>
  <c r="N138" i="9"/>
  <c r="R140" i="9"/>
  <c r="N140" i="9"/>
  <c r="N142" i="9"/>
  <c r="N143" i="9"/>
  <c r="N146" i="9"/>
  <c r="M178" i="9"/>
  <c r="P186" i="9"/>
  <c r="N186" i="9"/>
  <c r="Q186" i="9"/>
  <c r="Q188" i="9"/>
  <c r="M188" i="9"/>
  <c r="N188" i="9"/>
  <c r="P188" i="9"/>
  <c r="P193" i="9"/>
  <c r="N193" i="9"/>
  <c r="Q193" i="9"/>
  <c r="M150" i="9"/>
  <c r="Q155" i="9"/>
  <c r="M155" i="9"/>
  <c r="M157" i="9"/>
  <c r="R157" i="9"/>
  <c r="M162" i="9"/>
  <c r="R162" i="9"/>
  <c r="Q167" i="9"/>
  <c r="M167" i="9"/>
  <c r="R169" i="9"/>
  <c r="N169" i="9"/>
  <c r="R173" i="9"/>
  <c r="N173" i="9"/>
  <c r="R183" i="9"/>
  <c r="N183" i="9"/>
  <c r="M187" i="9"/>
  <c r="R187" i="9"/>
  <c r="M191" i="9"/>
  <c r="R191" i="9"/>
  <c r="P211" i="9"/>
  <c r="R211" i="9"/>
  <c r="M211" i="9"/>
  <c r="Q211" i="9"/>
  <c r="N211" i="9"/>
  <c r="Q215" i="9"/>
  <c r="M215" i="9"/>
  <c r="R215" i="9"/>
  <c r="P215" i="9"/>
  <c r="N215" i="9"/>
  <c r="Q218" i="9"/>
  <c r="M218" i="9"/>
  <c r="R218" i="9"/>
  <c r="P218" i="9"/>
  <c r="N218" i="9"/>
  <c r="R256" i="9"/>
  <c r="N256" i="9"/>
  <c r="Q256" i="9"/>
  <c r="M256" i="9"/>
  <c r="P256" i="9"/>
  <c r="R228" i="9"/>
  <c r="N228" i="9"/>
  <c r="Q228" i="9"/>
  <c r="P228" i="9"/>
  <c r="M228" i="9"/>
  <c r="Q156" i="9"/>
  <c r="M156" i="9"/>
  <c r="R158" i="9"/>
  <c r="N158" i="9"/>
  <c r="R160" i="9"/>
  <c r="N160" i="9"/>
  <c r="R165" i="9"/>
  <c r="N165" i="9"/>
  <c r="R171" i="9"/>
  <c r="N171" i="9"/>
  <c r="R175" i="9"/>
  <c r="N175" i="9"/>
  <c r="R182" i="9"/>
  <c r="N182" i="9"/>
  <c r="P196" i="9"/>
  <c r="Q196" i="9"/>
  <c r="M196" i="9"/>
  <c r="Q198" i="9"/>
  <c r="M198" i="9"/>
  <c r="R198" i="9"/>
  <c r="N198" i="9"/>
  <c r="Q199" i="9"/>
  <c r="M199" i="9"/>
  <c r="R199" i="9"/>
  <c r="N199" i="9"/>
  <c r="Q204" i="9"/>
  <c r="M204" i="9"/>
  <c r="M208" i="9"/>
  <c r="R208" i="9"/>
  <c r="R210" i="9"/>
  <c r="N210" i="9"/>
  <c r="R213" i="9"/>
  <c r="N213" i="9"/>
  <c r="Q220" i="9"/>
  <c r="M222" i="9"/>
  <c r="R222" i="9"/>
  <c r="Q229" i="9"/>
  <c r="M229" i="9"/>
  <c r="M233" i="9"/>
  <c r="R233" i="9"/>
  <c r="P238" i="9"/>
  <c r="R238" i="9"/>
  <c r="N238" i="9"/>
  <c r="R257" i="9"/>
  <c r="N257" i="9"/>
  <c r="Q257" i="9"/>
  <c r="M257" i="9"/>
  <c r="P257" i="9"/>
  <c r="R260" i="9"/>
  <c r="N260" i="9"/>
  <c r="Q260" i="9"/>
  <c r="M260" i="9"/>
  <c r="P260" i="9"/>
  <c r="R265" i="9"/>
  <c r="N265" i="9"/>
  <c r="Q265" i="9"/>
  <c r="M265" i="9"/>
  <c r="P265" i="9"/>
  <c r="R268" i="9"/>
  <c r="N268" i="9"/>
  <c r="Q268" i="9"/>
  <c r="M268" i="9"/>
  <c r="P268" i="9"/>
  <c r="Q206" i="9"/>
  <c r="M206" i="9"/>
  <c r="R209" i="9"/>
  <c r="N209" i="9"/>
  <c r="Q224" i="9"/>
  <c r="M224" i="9"/>
  <c r="Q230" i="9"/>
  <c r="M230" i="9"/>
  <c r="R234" i="9"/>
  <c r="N234" i="9"/>
  <c r="R242" i="9"/>
  <c r="N242" i="9"/>
  <c r="Q242" i="9"/>
  <c r="M242" i="9"/>
  <c r="P242" i="9"/>
  <c r="R251" i="9"/>
  <c r="N251" i="9"/>
  <c r="Q251" i="9"/>
  <c r="M251" i="9"/>
  <c r="P251" i="9"/>
  <c r="R254" i="9"/>
  <c r="N254" i="9"/>
  <c r="Q254" i="9"/>
  <c r="M254" i="9"/>
  <c r="P254" i="9"/>
  <c r="R270" i="9"/>
  <c r="N270" i="9"/>
  <c r="Q270" i="9"/>
  <c r="M270" i="9"/>
  <c r="P270" i="9"/>
  <c r="R272" i="9"/>
  <c r="N272" i="9"/>
  <c r="Q272" i="9"/>
  <c r="M272" i="9"/>
  <c r="P272" i="9"/>
  <c r="P206" i="9"/>
  <c r="Q208" i="9"/>
  <c r="P209" i="9"/>
  <c r="Q214" i="9"/>
  <c r="M214" i="9"/>
  <c r="Q217" i="9"/>
  <c r="M217" i="9"/>
  <c r="Q219" i="9"/>
  <c r="M219" i="9"/>
  <c r="Q222" i="9"/>
  <c r="P224" i="9"/>
  <c r="R225" i="9"/>
  <c r="N225" i="9"/>
  <c r="P230" i="9"/>
  <c r="Q233" i="9"/>
  <c r="P234" i="9"/>
  <c r="R247" i="9"/>
  <c r="N247" i="9"/>
  <c r="Q247" i="9"/>
  <c r="M247" i="9"/>
  <c r="P247" i="9"/>
  <c r="R258" i="9"/>
  <c r="N258" i="9"/>
  <c r="Q258" i="9"/>
  <c r="M258" i="9"/>
  <c r="P258" i="9"/>
  <c r="R262" i="9"/>
  <c r="N262" i="9"/>
  <c r="Q262" i="9"/>
  <c r="M262" i="9"/>
  <c r="P262" i="9"/>
  <c r="R269" i="9"/>
  <c r="N269" i="9"/>
  <c r="Q269" i="9"/>
  <c r="M269" i="9"/>
  <c r="P269" i="9"/>
  <c r="M239" i="9"/>
  <c r="N240" i="9"/>
  <c r="R240" i="9"/>
  <c r="N241" i="9"/>
  <c r="R241" i="9"/>
  <c r="N244" i="9"/>
  <c r="R244" i="9"/>
  <c r="N245" i="9"/>
  <c r="R245" i="9"/>
  <c r="N248" i="9"/>
  <c r="R248" i="9"/>
  <c r="M249" i="9"/>
  <c r="N250" i="9"/>
  <c r="R250" i="9"/>
  <c r="N252" i="9"/>
  <c r="R252" i="9"/>
  <c r="M259" i="9"/>
  <c r="M264" i="9"/>
  <c r="N267" i="9"/>
  <c r="R267" i="9"/>
  <c r="N271" i="9"/>
  <c r="R271" i="9"/>
  <c r="N273" i="9"/>
  <c r="R273" i="9"/>
  <c r="K13" i="9"/>
  <c r="G13" i="9"/>
  <c r="I13" i="9"/>
  <c r="L19" i="9"/>
  <c r="K19" i="9"/>
  <c r="G19" i="9"/>
  <c r="J7" i="9"/>
  <c r="K8" i="9"/>
  <c r="J11" i="9"/>
  <c r="G12" i="9"/>
  <c r="L12" i="9"/>
  <c r="J13" i="9"/>
  <c r="J14" i="9"/>
  <c r="G16" i="9"/>
  <c r="L16" i="9"/>
  <c r="I17" i="9"/>
  <c r="I19" i="9"/>
  <c r="L21" i="9"/>
  <c r="I23" i="9"/>
  <c r="J8" i="9"/>
  <c r="AN4" i="9"/>
  <c r="K7" i="9"/>
  <c r="G8" i="9"/>
  <c r="L8" i="9"/>
  <c r="K11" i="9"/>
  <c r="L13" i="9"/>
  <c r="K14" i="9"/>
  <c r="K17" i="9"/>
  <c r="J19" i="9"/>
  <c r="K27" i="9"/>
  <c r="G27" i="9"/>
  <c r="J27" i="9"/>
  <c r="I27" i="9"/>
  <c r="J21" i="9"/>
  <c r="I21" i="9"/>
  <c r="K21" i="9"/>
  <c r="K23" i="9"/>
  <c r="G23" i="9"/>
  <c r="J23" i="9"/>
  <c r="L26" i="9"/>
  <c r="G22" i="9"/>
  <c r="K22" i="9"/>
  <c r="G24" i="9"/>
  <c r="K24" i="9"/>
  <c r="I26" i="9"/>
  <c r="G28" i="9"/>
  <c r="K28" i="9"/>
  <c r="J30" i="9"/>
  <c r="I31" i="9"/>
  <c r="I33" i="9"/>
  <c r="G34" i="9"/>
  <c r="K34" i="9"/>
  <c r="G35" i="9"/>
  <c r="K35" i="9"/>
  <c r="G36" i="9"/>
  <c r="K36" i="9"/>
  <c r="J38" i="9"/>
  <c r="G39" i="9"/>
  <c r="K39" i="9"/>
  <c r="G40" i="9"/>
  <c r="K40" i="9"/>
  <c r="J42" i="9"/>
  <c r="G43" i="9"/>
  <c r="K43" i="9"/>
  <c r="G44" i="9"/>
  <c r="K44" i="9"/>
  <c r="J46" i="9"/>
  <c r="G47" i="9"/>
  <c r="K47" i="9"/>
  <c r="G48" i="9"/>
  <c r="K48" i="9"/>
  <c r="J50" i="9"/>
  <c r="G51" i="9"/>
  <c r="K51" i="9"/>
  <c r="G52" i="9"/>
  <c r="K52" i="9"/>
  <c r="J54" i="9"/>
  <c r="G55" i="9"/>
  <c r="K55" i="9"/>
  <c r="G56" i="9"/>
  <c r="K56" i="9"/>
  <c r="J58" i="9"/>
  <c r="G59" i="9"/>
  <c r="K59" i="9"/>
  <c r="G60" i="9"/>
  <c r="K60" i="9"/>
  <c r="J62" i="9"/>
  <c r="G63" i="9"/>
  <c r="K63" i="9"/>
  <c r="G64" i="9"/>
  <c r="K64" i="9"/>
  <c r="G66" i="9"/>
  <c r="K66" i="9"/>
  <c r="J67" i="9"/>
  <c r="G68" i="9"/>
  <c r="K68" i="9"/>
  <c r="G69" i="9"/>
  <c r="K69" i="9"/>
  <c r="G70" i="9"/>
  <c r="K70" i="9"/>
  <c r="G71" i="9"/>
  <c r="K71" i="9"/>
  <c r="G73" i="9"/>
  <c r="K73" i="9"/>
  <c r="G74" i="9"/>
  <c r="K74" i="9"/>
  <c r="G75" i="9"/>
  <c r="K75" i="9"/>
  <c r="J77" i="9"/>
  <c r="I78" i="9"/>
  <c r="J79" i="9"/>
  <c r="G80" i="9"/>
  <c r="K80" i="9"/>
  <c r="I81" i="9"/>
  <c r="I83" i="9"/>
  <c r="J84" i="9"/>
  <c r="K91" i="9"/>
  <c r="I92" i="9"/>
  <c r="K95" i="9"/>
  <c r="K98" i="9"/>
  <c r="G98" i="9"/>
  <c r="K101" i="9"/>
  <c r="G101" i="9"/>
  <c r="G105" i="9"/>
  <c r="L105" i="9"/>
  <c r="I106" i="9"/>
  <c r="J107" i="9"/>
  <c r="G108" i="9"/>
  <c r="L108" i="9"/>
  <c r="I110" i="9"/>
  <c r="K111" i="9"/>
  <c r="G111" i="9"/>
  <c r="I113" i="9"/>
  <c r="K114" i="9"/>
  <c r="G115" i="9"/>
  <c r="L115" i="9"/>
  <c r="J116" i="9"/>
  <c r="J117" i="9"/>
  <c r="G119" i="9"/>
  <c r="L119" i="9"/>
  <c r="I120" i="9"/>
  <c r="I122" i="9"/>
  <c r="J124" i="9"/>
  <c r="I125" i="9"/>
  <c r="I126" i="9"/>
  <c r="K127" i="9"/>
  <c r="G127" i="9"/>
  <c r="I129" i="9"/>
  <c r="J130" i="9"/>
  <c r="G131" i="9"/>
  <c r="L131" i="9"/>
  <c r="J132" i="9"/>
  <c r="J133" i="9"/>
  <c r="G135" i="9"/>
  <c r="L135" i="9"/>
  <c r="I138" i="9"/>
  <c r="J140" i="9"/>
  <c r="J142" i="9"/>
  <c r="J143" i="9"/>
  <c r="K144" i="9"/>
  <c r="G145" i="9"/>
  <c r="L145" i="9"/>
  <c r="K147" i="9"/>
  <c r="I148" i="9"/>
  <c r="G150" i="9"/>
  <c r="L150" i="9"/>
  <c r="J152" i="9"/>
  <c r="I152" i="9"/>
  <c r="L153" i="9"/>
  <c r="K158" i="9"/>
  <c r="G158" i="9"/>
  <c r="J158" i="9"/>
  <c r="L160" i="9"/>
  <c r="J161" i="9"/>
  <c r="I161" i="9"/>
  <c r="I163" i="9"/>
  <c r="J31" i="9"/>
  <c r="J33" i="9"/>
  <c r="L34" i="9"/>
  <c r="L35" i="9"/>
  <c r="L36" i="9"/>
  <c r="L39" i="9"/>
  <c r="L40" i="9"/>
  <c r="L43" i="9"/>
  <c r="L44" i="9"/>
  <c r="L47" i="9"/>
  <c r="L48" i="9"/>
  <c r="L51" i="9"/>
  <c r="L52" i="9"/>
  <c r="L55" i="9"/>
  <c r="L56" i="9"/>
  <c r="L59" i="9"/>
  <c r="L60" i="9"/>
  <c r="L63" i="9"/>
  <c r="L64" i="9"/>
  <c r="L66" i="9"/>
  <c r="G67" i="9"/>
  <c r="K67" i="9"/>
  <c r="L68" i="9"/>
  <c r="G77" i="9"/>
  <c r="K77" i="9"/>
  <c r="J78" i="9"/>
  <c r="G79" i="9"/>
  <c r="K79" i="9"/>
  <c r="J81" i="9"/>
  <c r="J83" i="9"/>
  <c r="G84" i="9"/>
  <c r="K84" i="9"/>
  <c r="K87" i="9"/>
  <c r="G87" i="9"/>
  <c r="G91" i="9"/>
  <c r="L91" i="9"/>
  <c r="J92" i="9"/>
  <c r="G95" i="9"/>
  <c r="L95" i="9"/>
  <c r="K103" i="9"/>
  <c r="G103" i="9"/>
  <c r="K106" i="9"/>
  <c r="K107" i="9"/>
  <c r="K110" i="9"/>
  <c r="K113" i="9"/>
  <c r="G114" i="9"/>
  <c r="L114" i="9"/>
  <c r="K117" i="9"/>
  <c r="K120" i="9"/>
  <c r="J122" i="9"/>
  <c r="K124" i="9"/>
  <c r="J125" i="9"/>
  <c r="K126" i="9"/>
  <c r="K129" i="9"/>
  <c r="K130" i="9"/>
  <c r="K133" i="9"/>
  <c r="J138" i="9"/>
  <c r="K140" i="9"/>
  <c r="K143" i="9"/>
  <c r="G144" i="9"/>
  <c r="L144" i="9"/>
  <c r="G147" i="9"/>
  <c r="L147" i="9"/>
  <c r="J148" i="9"/>
  <c r="K149" i="9"/>
  <c r="G149" i="9"/>
  <c r="K155" i="9"/>
  <c r="G155" i="9"/>
  <c r="J155" i="9"/>
  <c r="K167" i="9"/>
  <c r="G167" i="9"/>
  <c r="J167" i="9"/>
  <c r="G31" i="9"/>
  <c r="K31" i="9"/>
  <c r="G33" i="9"/>
  <c r="K33" i="9"/>
  <c r="G78" i="9"/>
  <c r="K78" i="9"/>
  <c r="G81" i="9"/>
  <c r="K81" i="9"/>
  <c r="G83" i="9"/>
  <c r="K83" i="9"/>
  <c r="G106" i="9"/>
  <c r="L106" i="9"/>
  <c r="G107" i="9"/>
  <c r="L107" i="9"/>
  <c r="G110" i="9"/>
  <c r="L110" i="9"/>
  <c r="G113" i="9"/>
  <c r="L113" i="9"/>
  <c r="K116" i="9"/>
  <c r="G116" i="9"/>
  <c r="G117" i="9"/>
  <c r="L117" i="9"/>
  <c r="G120" i="9"/>
  <c r="L120" i="9"/>
  <c r="G124" i="9"/>
  <c r="L124" i="9"/>
  <c r="G126" i="9"/>
  <c r="L126" i="9"/>
  <c r="G129" i="9"/>
  <c r="L129" i="9"/>
  <c r="G130" i="9"/>
  <c r="L130" i="9"/>
  <c r="K132" i="9"/>
  <c r="G132" i="9"/>
  <c r="G133" i="9"/>
  <c r="L133" i="9"/>
  <c r="G140" i="9"/>
  <c r="L140" i="9"/>
  <c r="K142" i="9"/>
  <c r="G142" i="9"/>
  <c r="G143" i="9"/>
  <c r="L143" i="9"/>
  <c r="J153" i="9"/>
  <c r="I153" i="9"/>
  <c r="J160" i="9"/>
  <c r="I160" i="9"/>
  <c r="K92" i="9"/>
  <c r="G92" i="9"/>
  <c r="K122" i="9"/>
  <c r="G122" i="9"/>
  <c r="K125" i="9"/>
  <c r="G125" i="9"/>
  <c r="K138" i="9"/>
  <c r="G138" i="9"/>
  <c r="J144" i="9"/>
  <c r="K148" i="9"/>
  <c r="G148" i="9"/>
  <c r="K163" i="9"/>
  <c r="G163" i="9"/>
  <c r="J163" i="9"/>
  <c r="G156" i="9"/>
  <c r="K156" i="9"/>
  <c r="G157" i="9"/>
  <c r="K157" i="9"/>
  <c r="G164" i="9"/>
  <c r="K164" i="9"/>
  <c r="G165" i="9"/>
  <c r="K165" i="9"/>
  <c r="G169" i="9"/>
  <c r="K169" i="9"/>
  <c r="I170" i="9"/>
  <c r="I171" i="9"/>
  <c r="G172" i="9"/>
  <c r="K172" i="9"/>
  <c r="G173" i="9"/>
  <c r="K173" i="9"/>
  <c r="I174" i="9"/>
  <c r="I175" i="9"/>
  <c r="G176" i="9"/>
  <c r="K176" i="9"/>
  <c r="J178" i="9"/>
  <c r="G179" i="9"/>
  <c r="K179" i="9"/>
  <c r="I180" i="9"/>
  <c r="J181" i="9"/>
  <c r="I183" i="9"/>
  <c r="G184" i="9"/>
  <c r="K184" i="9"/>
  <c r="J186" i="9"/>
  <c r="G187" i="9"/>
  <c r="K187" i="9"/>
  <c r="I188" i="9"/>
  <c r="J189" i="9"/>
  <c r="J190" i="9"/>
  <c r="G191" i="9"/>
  <c r="K191" i="9"/>
  <c r="I192" i="9"/>
  <c r="I193" i="9"/>
  <c r="I195" i="9"/>
  <c r="G196" i="9"/>
  <c r="K196" i="9"/>
  <c r="J197" i="9"/>
  <c r="J198" i="9"/>
  <c r="G199" i="9"/>
  <c r="K199" i="9"/>
  <c r="I200" i="9"/>
  <c r="I202" i="9"/>
  <c r="J203" i="9"/>
  <c r="G205" i="9"/>
  <c r="K205" i="9"/>
  <c r="K206" i="9"/>
  <c r="G206" i="9"/>
  <c r="I208" i="9"/>
  <c r="J209" i="9"/>
  <c r="G210" i="9"/>
  <c r="L210" i="9"/>
  <c r="J211" i="9"/>
  <c r="K212" i="9"/>
  <c r="I213" i="9"/>
  <c r="K215" i="9"/>
  <c r="G215" i="9"/>
  <c r="K218" i="9"/>
  <c r="G218" i="9"/>
  <c r="I220" i="9"/>
  <c r="K221" i="9"/>
  <c r="G221" i="9"/>
  <c r="G222" i="9"/>
  <c r="L222" i="9"/>
  <c r="K224" i="9"/>
  <c r="G224" i="9"/>
  <c r="G225" i="9"/>
  <c r="L225" i="9"/>
  <c r="I228" i="9"/>
  <c r="K231" i="9"/>
  <c r="I233" i="9"/>
  <c r="J234" i="9"/>
  <c r="K235" i="9"/>
  <c r="K247" i="9"/>
  <c r="G247" i="9"/>
  <c r="J247" i="9"/>
  <c r="I247" i="9"/>
  <c r="J170" i="9"/>
  <c r="J171" i="9"/>
  <c r="J174" i="9"/>
  <c r="J175" i="9"/>
  <c r="G178" i="9"/>
  <c r="K178" i="9"/>
  <c r="J180" i="9"/>
  <c r="G181" i="9"/>
  <c r="K181" i="9"/>
  <c r="J183" i="9"/>
  <c r="G186" i="9"/>
  <c r="K186" i="9"/>
  <c r="J188" i="9"/>
  <c r="G189" i="9"/>
  <c r="K189" i="9"/>
  <c r="G190" i="9"/>
  <c r="K190" i="9"/>
  <c r="J192" i="9"/>
  <c r="J193" i="9"/>
  <c r="J195" i="9"/>
  <c r="G197" i="9"/>
  <c r="K197" i="9"/>
  <c r="G198" i="9"/>
  <c r="K198" i="9"/>
  <c r="J200" i="9"/>
  <c r="J202" i="9"/>
  <c r="G203" i="9"/>
  <c r="K203" i="9"/>
  <c r="K208" i="9"/>
  <c r="K209" i="9"/>
  <c r="G212" i="9"/>
  <c r="L212" i="9"/>
  <c r="J213" i="9"/>
  <c r="K220" i="9"/>
  <c r="G231" i="9"/>
  <c r="L231" i="9"/>
  <c r="K233" i="9"/>
  <c r="K234" i="9"/>
  <c r="G235" i="9"/>
  <c r="L235" i="9"/>
  <c r="K238" i="9"/>
  <c r="G238" i="9"/>
  <c r="J238" i="9"/>
  <c r="I238" i="9"/>
  <c r="L178" i="9"/>
  <c r="L181" i="9"/>
  <c r="L186" i="9"/>
  <c r="L189" i="9"/>
  <c r="L190" i="9"/>
  <c r="L197" i="9"/>
  <c r="L198" i="9"/>
  <c r="L203" i="9"/>
  <c r="K211" i="9"/>
  <c r="G211" i="9"/>
  <c r="K244" i="9"/>
  <c r="G244" i="9"/>
  <c r="J244" i="9"/>
  <c r="I244" i="9"/>
  <c r="I211" i="9"/>
  <c r="I212" i="9"/>
  <c r="K213" i="9"/>
  <c r="G213" i="9"/>
  <c r="K228" i="9"/>
  <c r="G228" i="9"/>
  <c r="J231" i="9"/>
  <c r="J235" i="9"/>
  <c r="L244" i="9"/>
  <c r="J237" i="9"/>
  <c r="J239" i="9"/>
  <c r="G240" i="9"/>
  <c r="K240" i="9"/>
  <c r="G241" i="9"/>
  <c r="K241" i="9"/>
  <c r="G243" i="9"/>
  <c r="K243" i="9"/>
  <c r="G248" i="9"/>
  <c r="K248" i="9"/>
  <c r="J249" i="9"/>
  <c r="G250" i="9"/>
  <c r="K250" i="9"/>
  <c r="I252" i="9"/>
  <c r="J253" i="9"/>
  <c r="G254" i="9"/>
  <c r="K254" i="9"/>
  <c r="I255" i="9"/>
  <c r="J256" i="9"/>
  <c r="J257" i="9"/>
  <c r="I258" i="9"/>
  <c r="I259" i="9"/>
  <c r="J260" i="9"/>
  <c r="G263" i="9"/>
  <c r="K263" i="9"/>
  <c r="G265" i="9"/>
  <c r="K265" i="9"/>
  <c r="J266" i="9"/>
  <c r="I268" i="9"/>
  <c r="J269" i="9"/>
  <c r="I270" i="9"/>
  <c r="G271" i="9"/>
  <c r="K271" i="9"/>
  <c r="I273" i="9"/>
  <c r="L240" i="9"/>
  <c r="L241" i="9"/>
  <c r="L243" i="9"/>
  <c r="L248" i="9"/>
  <c r="G249" i="9"/>
  <c r="K249" i="9"/>
  <c r="L250" i="9"/>
  <c r="J252" i="9"/>
  <c r="G253" i="9"/>
  <c r="K253" i="9"/>
  <c r="L254" i="9"/>
  <c r="J255" i="9"/>
  <c r="G256" i="9"/>
  <c r="K256" i="9"/>
  <c r="G257" i="9"/>
  <c r="K257" i="9"/>
  <c r="J258" i="9"/>
  <c r="J259" i="9"/>
  <c r="L263" i="9"/>
  <c r="L265" i="9"/>
  <c r="G266" i="9"/>
  <c r="K266" i="9"/>
  <c r="J268" i="9"/>
  <c r="K269" i="9"/>
  <c r="J270" i="9"/>
  <c r="L271" i="9"/>
  <c r="J273" i="9"/>
  <c r="G252" i="9"/>
  <c r="K252" i="9"/>
  <c r="G255" i="9"/>
  <c r="K255" i="9"/>
  <c r="G258" i="9"/>
  <c r="K258" i="9"/>
  <c r="G259" i="9"/>
  <c r="K259" i="9"/>
  <c r="G268" i="9"/>
  <c r="K268" i="9"/>
  <c r="G270" i="9"/>
  <c r="K270" i="9"/>
  <c r="G273" i="9"/>
  <c r="K273" i="9"/>
  <c r="AF4" i="9"/>
  <c r="F7" i="9"/>
  <c r="E8" i="9"/>
  <c r="F11" i="9"/>
  <c r="E12" i="9"/>
  <c r="AV4" i="9"/>
  <c r="C7" i="9"/>
  <c r="B8" i="9"/>
  <c r="F8" i="9"/>
  <c r="E9" i="9"/>
  <c r="D10" i="9"/>
  <c r="C11" i="9"/>
  <c r="B12" i="9"/>
  <c r="F12" i="9"/>
  <c r="E13" i="9"/>
  <c r="D14" i="9"/>
  <c r="C15" i="9"/>
  <c r="B16" i="9"/>
  <c r="F16" i="9"/>
  <c r="E17" i="9"/>
  <c r="D18" i="9"/>
  <c r="C19" i="9"/>
  <c r="B20" i="9"/>
  <c r="F20" i="9"/>
  <c r="E21" i="9"/>
  <c r="D22" i="9"/>
  <c r="C23" i="9"/>
  <c r="B24" i="9"/>
  <c r="F24" i="9"/>
  <c r="E25" i="9"/>
  <c r="B26" i="9"/>
  <c r="B27" i="9"/>
  <c r="C28" i="9"/>
  <c r="F32" i="9"/>
  <c r="B32" i="9"/>
  <c r="C32" i="9"/>
  <c r="B35" i="9"/>
  <c r="B7" i="9"/>
  <c r="BD4" i="9"/>
  <c r="D7" i="9"/>
  <c r="E10" i="9"/>
  <c r="D11" i="9"/>
  <c r="C12" i="9"/>
  <c r="E14" i="9"/>
  <c r="D15" i="9"/>
  <c r="C16" i="9"/>
  <c r="E18" i="9"/>
  <c r="D19" i="9"/>
  <c r="C20" i="9"/>
  <c r="E22" i="9"/>
  <c r="D23" i="9"/>
  <c r="C24" i="9"/>
  <c r="C26" i="9"/>
  <c r="D27" i="9"/>
  <c r="D28" i="9"/>
  <c r="C31" i="9"/>
  <c r="D31" i="9"/>
  <c r="E35" i="9"/>
  <c r="E11" i="9"/>
  <c r="D12" i="9"/>
  <c r="E15" i="9"/>
  <c r="D16" i="9"/>
  <c r="E19" i="9"/>
  <c r="D20" i="9"/>
  <c r="E23" i="9"/>
  <c r="D24" i="9"/>
  <c r="E26" i="9"/>
  <c r="E27" i="9"/>
  <c r="E16" i="9"/>
  <c r="E20" i="9"/>
  <c r="E24" i="9"/>
  <c r="F26" i="9"/>
  <c r="F27" i="9"/>
  <c r="F28" i="9"/>
  <c r="B28" i="9"/>
  <c r="C35" i="9"/>
  <c r="D35" i="9"/>
  <c r="E30" i="9"/>
  <c r="E34" i="9"/>
  <c r="C36" i="9"/>
  <c r="E38" i="9"/>
  <c r="D39" i="9"/>
  <c r="C40" i="9"/>
  <c r="E42" i="9"/>
  <c r="D43" i="9"/>
  <c r="C44" i="9"/>
  <c r="E46" i="9"/>
  <c r="D47" i="9"/>
  <c r="C48" i="9"/>
  <c r="E50" i="9"/>
  <c r="D51" i="9"/>
  <c r="C52" i="9"/>
  <c r="E54" i="9"/>
  <c r="D55" i="9"/>
  <c r="C56" i="9"/>
  <c r="E58" i="9"/>
  <c r="D59" i="9"/>
  <c r="C60" i="9"/>
  <c r="E62" i="9"/>
  <c r="D63" i="9"/>
  <c r="C64" i="9"/>
  <c r="F66" i="9"/>
  <c r="F67" i="9"/>
  <c r="B67" i="9"/>
  <c r="C69" i="9"/>
  <c r="D70" i="9"/>
  <c r="D71" i="9"/>
  <c r="D73" i="9"/>
  <c r="F73" i="9"/>
  <c r="D75" i="9"/>
  <c r="C75" i="9"/>
  <c r="F75" i="9"/>
  <c r="B75" i="9"/>
  <c r="E39" i="9"/>
  <c r="E43" i="9"/>
  <c r="E47" i="9"/>
  <c r="E51" i="9"/>
  <c r="E55" i="9"/>
  <c r="E59" i="9"/>
  <c r="E63" i="9"/>
  <c r="E36" i="9"/>
  <c r="B39" i="9"/>
  <c r="F39" i="9"/>
  <c r="E40" i="9"/>
  <c r="B43" i="9"/>
  <c r="F43" i="9"/>
  <c r="E44" i="9"/>
  <c r="B47" i="9"/>
  <c r="F47" i="9"/>
  <c r="E48" i="9"/>
  <c r="B51" i="9"/>
  <c r="F51" i="9"/>
  <c r="E52" i="9"/>
  <c r="B55" i="9"/>
  <c r="F55" i="9"/>
  <c r="E56" i="9"/>
  <c r="B59" i="9"/>
  <c r="F59" i="9"/>
  <c r="E60" i="9"/>
  <c r="B63" i="9"/>
  <c r="F63" i="9"/>
  <c r="E64" i="9"/>
  <c r="F69" i="9"/>
  <c r="F70" i="9"/>
  <c r="F71" i="9"/>
  <c r="B71" i="9"/>
  <c r="D74" i="9"/>
  <c r="C74" i="9"/>
  <c r="E29" i="9"/>
  <c r="E33" i="9"/>
  <c r="B36" i="9"/>
  <c r="E37" i="9"/>
  <c r="B40" i="9"/>
  <c r="E41" i="9"/>
  <c r="B44" i="9"/>
  <c r="E45" i="9"/>
  <c r="B48" i="9"/>
  <c r="E49" i="9"/>
  <c r="B52" i="9"/>
  <c r="E53" i="9"/>
  <c r="B56" i="9"/>
  <c r="E57" i="9"/>
  <c r="B60" i="9"/>
  <c r="E61" i="9"/>
  <c r="B64" i="9"/>
  <c r="E65" i="9"/>
  <c r="E66" i="9"/>
  <c r="E67" i="9"/>
  <c r="B69" i="9"/>
  <c r="B70" i="9"/>
  <c r="C71" i="9"/>
  <c r="E73" i="9"/>
  <c r="B74" i="9"/>
  <c r="E68" i="9"/>
  <c r="E72" i="9"/>
  <c r="E76" i="9"/>
  <c r="D77" i="9"/>
  <c r="C78" i="9"/>
  <c r="B79" i="9"/>
  <c r="F79" i="9"/>
  <c r="E80" i="9"/>
  <c r="D81" i="9"/>
  <c r="C82" i="9"/>
  <c r="B83" i="9"/>
  <c r="F83" i="9"/>
  <c r="E84" i="9"/>
  <c r="D85" i="9"/>
  <c r="C86" i="9"/>
  <c r="B87" i="9"/>
  <c r="F87" i="9"/>
  <c r="E88" i="9"/>
  <c r="D89" i="9"/>
  <c r="C90" i="9"/>
  <c r="B91" i="9"/>
  <c r="F91" i="9"/>
  <c r="E92" i="9"/>
  <c r="D93" i="9"/>
  <c r="C94" i="9"/>
  <c r="B95" i="9"/>
  <c r="F95" i="9"/>
  <c r="E96" i="9"/>
  <c r="D97" i="9"/>
  <c r="C98" i="9"/>
  <c r="B99" i="9"/>
  <c r="F99" i="9"/>
  <c r="E100" i="9"/>
  <c r="D101" i="9"/>
  <c r="C102" i="9"/>
  <c r="B103" i="9"/>
  <c r="F103" i="9"/>
  <c r="B105" i="9"/>
  <c r="E106" i="9"/>
  <c r="C110" i="9"/>
  <c r="D110" i="9"/>
  <c r="D111" i="9"/>
  <c r="E114" i="9"/>
  <c r="F115" i="9"/>
  <c r="B115" i="9"/>
  <c r="D115" i="9"/>
  <c r="C115" i="9"/>
  <c r="E77" i="9"/>
  <c r="D78" i="9"/>
  <c r="C79" i="9"/>
  <c r="E81" i="9"/>
  <c r="D82" i="9"/>
  <c r="C83" i="9"/>
  <c r="E85" i="9"/>
  <c r="D86" i="9"/>
  <c r="C87" i="9"/>
  <c r="E89" i="9"/>
  <c r="D90" i="9"/>
  <c r="C91" i="9"/>
  <c r="E93" i="9"/>
  <c r="D94" i="9"/>
  <c r="C95" i="9"/>
  <c r="E97" i="9"/>
  <c r="D98" i="9"/>
  <c r="C99" i="9"/>
  <c r="E101" i="9"/>
  <c r="D102" i="9"/>
  <c r="C103" i="9"/>
  <c r="C105" i="9"/>
  <c r="F107" i="9"/>
  <c r="B107" i="9"/>
  <c r="C107" i="9"/>
  <c r="E78" i="9"/>
  <c r="D79" i="9"/>
  <c r="E82" i="9"/>
  <c r="D83" i="9"/>
  <c r="E86" i="9"/>
  <c r="D87" i="9"/>
  <c r="E90" i="9"/>
  <c r="D91" i="9"/>
  <c r="E94" i="9"/>
  <c r="D95" i="9"/>
  <c r="E98" i="9"/>
  <c r="D99" i="9"/>
  <c r="E102" i="9"/>
  <c r="D103" i="9"/>
  <c r="C106" i="9"/>
  <c r="D106" i="9"/>
  <c r="C114" i="9"/>
  <c r="D114" i="9"/>
  <c r="F123" i="9"/>
  <c r="B123" i="9"/>
  <c r="D123" i="9"/>
  <c r="C123" i="9"/>
  <c r="E79" i="9"/>
  <c r="E83" i="9"/>
  <c r="E87" i="9"/>
  <c r="E91" i="9"/>
  <c r="E95" i="9"/>
  <c r="E99" i="9"/>
  <c r="E103" i="9"/>
  <c r="D105" i="9"/>
  <c r="F105" i="9"/>
  <c r="B106" i="9"/>
  <c r="F111" i="9"/>
  <c r="B111" i="9"/>
  <c r="C111" i="9"/>
  <c r="F119" i="9"/>
  <c r="B119" i="9"/>
  <c r="D119" i="9"/>
  <c r="C119" i="9"/>
  <c r="E123" i="9"/>
  <c r="E109" i="9"/>
  <c r="E113" i="9"/>
  <c r="E117" i="9"/>
  <c r="D118" i="9"/>
  <c r="E121" i="9"/>
  <c r="D122" i="9"/>
  <c r="E125" i="9"/>
  <c r="D126" i="9"/>
  <c r="C127" i="9"/>
  <c r="E129" i="9"/>
  <c r="D130" i="9"/>
  <c r="C131" i="9"/>
  <c r="E133" i="9"/>
  <c r="D134" i="9"/>
  <c r="C135" i="9"/>
  <c r="F137" i="9"/>
  <c r="B137" i="9"/>
  <c r="C137" i="9"/>
  <c r="F141" i="9"/>
  <c r="B141" i="9"/>
  <c r="C141" i="9"/>
  <c r="C144" i="9"/>
  <c r="F144" i="9"/>
  <c r="B144" i="9"/>
  <c r="D144" i="9"/>
  <c r="E118" i="9"/>
  <c r="E122" i="9"/>
  <c r="E126" i="9"/>
  <c r="D127" i="9"/>
  <c r="E130" i="9"/>
  <c r="D131" i="9"/>
  <c r="E134" i="9"/>
  <c r="C136" i="9"/>
  <c r="D136" i="9"/>
  <c r="C140" i="9"/>
  <c r="D140" i="9"/>
  <c r="E127" i="9"/>
  <c r="E131" i="9"/>
  <c r="E135" i="9"/>
  <c r="E104" i="9"/>
  <c r="E108" i="9"/>
  <c r="E112" i="9"/>
  <c r="E116" i="9"/>
  <c r="E120" i="9"/>
  <c r="E124" i="9"/>
  <c r="B127" i="9"/>
  <c r="E128" i="9"/>
  <c r="B131" i="9"/>
  <c r="E132" i="9"/>
  <c r="B135" i="9"/>
  <c r="F135" i="9"/>
  <c r="E136" i="9"/>
  <c r="E140" i="9"/>
  <c r="B138" i="9"/>
  <c r="F138" i="9"/>
  <c r="E139" i="9"/>
  <c r="B142" i="9"/>
  <c r="F142" i="9"/>
  <c r="E143" i="9"/>
  <c r="C145" i="9"/>
  <c r="B146" i="9"/>
  <c r="F146" i="9"/>
  <c r="E147" i="9"/>
  <c r="D148" i="9"/>
  <c r="C149" i="9"/>
  <c r="B150" i="9"/>
  <c r="F150" i="9"/>
  <c r="E151" i="9"/>
  <c r="D152" i="9"/>
  <c r="C153" i="9"/>
  <c r="B154" i="9"/>
  <c r="F154" i="9"/>
  <c r="E155" i="9"/>
  <c r="D156" i="9"/>
  <c r="C157" i="9"/>
  <c r="B158" i="9"/>
  <c r="F158" i="9"/>
  <c r="E159" i="9"/>
  <c r="D160" i="9"/>
  <c r="C161" i="9"/>
  <c r="B162" i="9"/>
  <c r="F162" i="9"/>
  <c r="E163" i="9"/>
  <c r="D164" i="9"/>
  <c r="C165" i="9"/>
  <c r="C171" i="9"/>
  <c r="C173" i="9"/>
  <c r="E148" i="9"/>
  <c r="E152" i="9"/>
  <c r="E156" i="9"/>
  <c r="E160" i="9"/>
  <c r="E164" i="9"/>
  <c r="E145" i="9"/>
  <c r="B148" i="9"/>
  <c r="F148" i="9"/>
  <c r="E149" i="9"/>
  <c r="B152" i="9"/>
  <c r="F152" i="9"/>
  <c r="E153" i="9"/>
  <c r="B156" i="9"/>
  <c r="F156" i="9"/>
  <c r="E157" i="9"/>
  <c r="B160" i="9"/>
  <c r="F160" i="9"/>
  <c r="E161" i="9"/>
  <c r="B164" i="9"/>
  <c r="F164" i="9"/>
  <c r="E165" i="9"/>
  <c r="E138" i="9"/>
  <c r="E142" i="9"/>
  <c r="B145" i="9"/>
  <c r="E146" i="9"/>
  <c r="B149" i="9"/>
  <c r="E150" i="9"/>
  <c r="B153" i="9"/>
  <c r="E154" i="9"/>
  <c r="B157" i="9"/>
  <c r="E158" i="9"/>
  <c r="B161" i="9"/>
  <c r="E162" i="9"/>
  <c r="B165" i="9"/>
  <c r="E166" i="9"/>
  <c r="F167" i="9"/>
  <c r="F169" i="9"/>
  <c r="B169" i="9"/>
  <c r="D169" i="9"/>
  <c r="D171" i="9"/>
  <c r="F171" i="9"/>
  <c r="B171" i="9"/>
  <c r="F173" i="9"/>
  <c r="B173" i="9"/>
  <c r="D173" i="9"/>
  <c r="D175" i="9"/>
  <c r="F175" i="9"/>
  <c r="B175" i="9"/>
  <c r="C177" i="9"/>
  <c r="E179" i="9"/>
  <c r="C181" i="9"/>
  <c r="E183" i="9"/>
  <c r="C185" i="9"/>
  <c r="C189" i="9"/>
  <c r="D189" i="9"/>
  <c r="F202" i="9"/>
  <c r="B202" i="9"/>
  <c r="D202" i="9"/>
  <c r="C202" i="9"/>
  <c r="E168" i="9"/>
  <c r="C170" i="9"/>
  <c r="E172" i="9"/>
  <c r="C174" i="9"/>
  <c r="E176" i="9"/>
  <c r="D177" i="9"/>
  <c r="C178" i="9"/>
  <c r="B179" i="9"/>
  <c r="F179" i="9"/>
  <c r="E180" i="9"/>
  <c r="D181" i="9"/>
  <c r="C182" i="9"/>
  <c r="B183" i="9"/>
  <c r="F183" i="9"/>
  <c r="E184" i="9"/>
  <c r="D185" i="9"/>
  <c r="D188" i="9"/>
  <c r="F188" i="9"/>
  <c r="B189" i="9"/>
  <c r="F194" i="9"/>
  <c r="B194" i="9"/>
  <c r="C194" i="9"/>
  <c r="F198" i="9"/>
  <c r="B198" i="9"/>
  <c r="D198" i="9"/>
  <c r="C198" i="9"/>
  <c r="E202" i="9"/>
  <c r="E177" i="9"/>
  <c r="C179" i="9"/>
  <c r="E181" i="9"/>
  <c r="C183" i="9"/>
  <c r="E185" i="9"/>
  <c r="E189" i="9"/>
  <c r="C193" i="9"/>
  <c r="D193" i="9"/>
  <c r="F210" i="9"/>
  <c r="B210" i="9"/>
  <c r="D210" i="9"/>
  <c r="C210" i="9"/>
  <c r="E170" i="9"/>
  <c r="E174" i="9"/>
  <c r="B177" i="9"/>
  <c r="E178" i="9"/>
  <c r="B181" i="9"/>
  <c r="E182" i="9"/>
  <c r="B185" i="9"/>
  <c r="F186" i="9"/>
  <c r="B186" i="9"/>
  <c r="F189" i="9"/>
  <c r="F190" i="9"/>
  <c r="B190" i="9"/>
  <c r="C190" i="9"/>
  <c r="B193" i="9"/>
  <c r="F206" i="9"/>
  <c r="B206" i="9"/>
  <c r="D206" i="9"/>
  <c r="C206" i="9"/>
  <c r="E210" i="9"/>
  <c r="E192" i="9"/>
  <c r="E196" i="9"/>
  <c r="D197" i="9"/>
  <c r="E200" i="9"/>
  <c r="D201" i="9"/>
  <c r="E204" i="9"/>
  <c r="D205" i="9"/>
  <c r="E208" i="9"/>
  <c r="D209" i="9"/>
  <c r="F212" i="9"/>
  <c r="B212" i="9"/>
  <c r="F220" i="9"/>
  <c r="B220" i="9"/>
  <c r="D220" i="9"/>
  <c r="C220" i="9"/>
  <c r="E197" i="9"/>
  <c r="E201" i="9"/>
  <c r="E205" i="9"/>
  <c r="E209" i="9"/>
  <c r="F216" i="9"/>
  <c r="B216" i="9"/>
  <c r="D216" i="9"/>
  <c r="C216" i="9"/>
  <c r="E216" i="9"/>
  <c r="E187" i="9"/>
  <c r="E191" i="9"/>
  <c r="E195" i="9"/>
  <c r="E199" i="9"/>
  <c r="E203" i="9"/>
  <c r="E207" i="9"/>
  <c r="E211" i="9"/>
  <c r="E212" i="9"/>
  <c r="C215" i="9"/>
  <c r="D215" i="9"/>
  <c r="E214" i="9"/>
  <c r="E218" i="9"/>
  <c r="D219" i="9"/>
  <c r="E222" i="9"/>
  <c r="D223" i="9"/>
  <c r="F224" i="9"/>
  <c r="B224" i="9"/>
  <c r="F227" i="9"/>
  <c r="B227" i="9"/>
  <c r="C227" i="9"/>
  <c r="E219" i="9"/>
  <c r="E223" i="9"/>
  <c r="C226" i="9"/>
  <c r="D226" i="9"/>
  <c r="F231" i="9"/>
  <c r="B231" i="9"/>
  <c r="D231" i="9"/>
  <c r="C231" i="9"/>
  <c r="E213" i="9"/>
  <c r="E217" i="9"/>
  <c r="E221" i="9"/>
  <c r="C223" i="9"/>
  <c r="E224" i="9"/>
  <c r="E226" i="9"/>
  <c r="E231" i="9"/>
  <c r="F235" i="9"/>
  <c r="B235" i="9"/>
  <c r="D235" i="9"/>
  <c r="C235" i="9"/>
  <c r="E225" i="9"/>
  <c r="B228" i="9"/>
  <c r="F228" i="9"/>
  <c r="E229" i="9"/>
  <c r="D230" i="9"/>
  <c r="B232" i="9"/>
  <c r="F232" i="9"/>
  <c r="E233" i="9"/>
  <c r="D234" i="9"/>
  <c r="B236" i="9"/>
  <c r="F236" i="9"/>
  <c r="E237" i="9"/>
  <c r="D238" i="9"/>
  <c r="C239" i="9"/>
  <c r="E230" i="9"/>
  <c r="E234" i="9"/>
  <c r="E238" i="9"/>
  <c r="C241" i="9"/>
  <c r="D241" i="9"/>
  <c r="E239" i="9"/>
  <c r="F242" i="9"/>
  <c r="B242" i="9"/>
  <c r="D242" i="9"/>
  <c r="C242" i="9"/>
  <c r="E228" i="9"/>
  <c r="E232" i="9"/>
  <c r="E236" i="9"/>
  <c r="B239" i="9"/>
  <c r="F239" i="9"/>
  <c r="E241" i="9"/>
  <c r="E242" i="9"/>
  <c r="F246" i="9"/>
  <c r="B246" i="9"/>
  <c r="D246" i="9"/>
  <c r="C246" i="9"/>
  <c r="E240" i="9"/>
  <c r="B243" i="9"/>
  <c r="F243" i="9"/>
  <c r="E244" i="9"/>
  <c r="D245" i="9"/>
  <c r="E248" i="9"/>
  <c r="D249" i="9"/>
  <c r="C250" i="9"/>
  <c r="C251" i="9"/>
  <c r="D252" i="9"/>
  <c r="D253" i="9"/>
  <c r="E256" i="9"/>
  <c r="F259" i="9"/>
  <c r="B259" i="9"/>
  <c r="D259" i="9"/>
  <c r="E259" i="9"/>
  <c r="E245" i="9"/>
  <c r="E249" i="9"/>
  <c r="E251" i="9"/>
  <c r="E252" i="9"/>
  <c r="F257" i="9"/>
  <c r="B257" i="9"/>
  <c r="C257" i="9"/>
  <c r="E250" i="9"/>
  <c r="F251" i="9"/>
  <c r="F252" i="9"/>
  <c r="F253" i="9"/>
  <c r="B253" i="9"/>
  <c r="C256" i="9"/>
  <c r="D256" i="9"/>
  <c r="E243" i="9"/>
  <c r="E247" i="9"/>
  <c r="B250" i="9"/>
  <c r="F250" i="9"/>
  <c r="B251" i="9"/>
  <c r="B252" i="9"/>
  <c r="C253" i="9"/>
  <c r="B256" i="9"/>
  <c r="E257" i="9"/>
  <c r="C258" i="9"/>
  <c r="D258" i="9"/>
  <c r="E258" i="9"/>
  <c r="E255" i="9"/>
  <c r="F263" i="9"/>
  <c r="B263" i="9"/>
  <c r="C263" i="9"/>
  <c r="C262" i="9"/>
  <c r="D262" i="9"/>
  <c r="E254" i="9"/>
  <c r="D261" i="9"/>
  <c r="F261" i="9"/>
  <c r="E262" i="9"/>
  <c r="F265" i="9"/>
  <c r="E260" i="9"/>
  <c r="E264" i="9"/>
  <c r="E265" i="9"/>
  <c r="E266" i="9"/>
  <c r="D267" i="9"/>
  <c r="C268" i="9"/>
  <c r="B269" i="9"/>
  <c r="F269" i="9"/>
  <c r="E270" i="9"/>
  <c r="D271" i="9"/>
  <c r="C272" i="9"/>
  <c r="B273" i="9"/>
  <c r="F273" i="9"/>
  <c r="B266" i="9"/>
  <c r="E267" i="9"/>
  <c r="D268" i="9"/>
  <c r="C269" i="9"/>
  <c r="B270" i="9"/>
  <c r="E271" i="9"/>
  <c r="D272" i="9"/>
  <c r="C273" i="9"/>
  <c r="E268" i="9"/>
  <c r="D269" i="9"/>
  <c r="E272" i="9"/>
  <c r="D273" i="9"/>
  <c r="B268" i="9"/>
  <c r="E269" i="9"/>
  <c r="B272" i="9"/>
  <c r="E273" i="9"/>
  <c r="BE38" i="9" l="1"/>
  <c r="Z38" i="9" s="1"/>
  <c r="BE54" i="9"/>
  <c r="AP54" i="9" s="1"/>
  <c r="BE221" i="9"/>
  <c r="AP221" i="9" s="1"/>
  <c r="BE163" i="9"/>
  <c r="AX163" i="9" s="1"/>
  <c r="BE214" i="9"/>
  <c r="AP214" i="9" s="1"/>
  <c r="BE176" i="9"/>
  <c r="AH176" i="9" s="1"/>
  <c r="BE229" i="9"/>
  <c r="AX229" i="9" s="1"/>
  <c r="BE195" i="9"/>
  <c r="AH195" i="9" s="1"/>
  <c r="BE168" i="9"/>
  <c r="AP168" i="9" s="1"/>
  <c r="BE237" i="9"/>
  <c r="AP237" i="9" s="1"/>
  <c r="BE217" i="9"/>
  <c r="Z217" i="9" s="1"/>
  <c r="BE29" i="9"/>
  <c r="AP29" i="9" s="1"/>
  <c r="BE207" i="9"/>
  <c r="AX207" i="9" s="1"/>
  <c r="BE112" i="9"/>
  <c r="AX112" i="9" s="1"/>
  <c r="BE100" i="9"/>
  <c r="AH100" i="9" s="1"/>
  <c r="BE196" i="9"/>
  <c r="AP196" i="9" s="1"/>
  <c r="BE200" i="9"/>
  <c r="Z200" i="9" s="1"/>
  <c r="BE120" i="9"/>
  <c r="AH120" i="9" s="1"/>
  <c r="BE8" i="9"/>
  <c r="AP8" i="9" s="1"/>
  <c r="BE244" i="9"/>
  <c r="AH244" i="9" s="1"/>
  <c r="BE222" i="9"/>
  <c r="AH222" i="9" s="1"/>
  <c r="BE62" i="9"/>
  <c r="AP62" i="9" s="1"/>
  <c r="BE34" i="9"/>
  <c r="AX34" i="9" s="1"/>
  <c r="BE13" i="9"/>
  <c r="Z13" i="9" s="1"/>
  <c r="BE84" i="9"/>
  <c r="AP84" i="9" s="1"/>
  <c r="BE264" i="9"/>
  <c r="BE255" i="9"/>
  <c r="AX255" i="9" s="1"/>
  <c r="BE213" i="9"/>
  <c r="Z213" i="9" s="1"/>
  <c r="BE187" i="9"/>
  <c r="AP187" i="9" s="1"/>
  <c r="BE201" i="9"/>
  <c r="AP201" i="9" s="1"/>
  <c r="BE184" i="9"/>
  <c r="Z184" i="9" s="1"/>
  <c r="BE172" i="9"/>
  <c r="Z172" i="9" s="1"/>
  <c r="BE70" i="9"/>
  <c r="AX70" i="9" s="1"/>
  <c r="BE65" i="9"/>
  <c r="Z65" i="9" s="1"/>
  <c r="BE57" i="9"/>
  <c r="Z57" i="9" s="1"/>
  <c r="BE30" i="9"/>
  <c r="AP30" i="9" s="1"/>
  <c r="BE9" i="9"/>
  <c r="AX9" i="9" s="1"/>
  <c r="BE248" i="9"/>
  <c r="BE208" i="9"/>
  <c r="AH208" i="9" s="1"/>
  <c r="BE139" i="9"/>
  <c r="Z139" i="9" s="1"/>
  <c r="BE96" i="9"/>
  <c r="AH96" i="9" s="1"/>
  <c r="BE80" i="9"/>
  <c r="Z80" i="9" s="1"/>
  <c r="BE21" i="9"/>
  <c r="AH21" i="9" s="1"/>
  <c r="BE254" i="9"/>
  <c r="AX254" i="9" s="1"/>
  <c r="BE240" i="9"/>
  <c r="AX240" i="9" s="1"/>
  <c r="BE233" i="9"/>
  <c r="AH233" i="9" s="1"/>
  <c r="BE211" i="9"/>
  <c r="AX211" i="9" s="1"/>
  <c r="BE167" i="9"/>
  <c r="AH167" i="9" s="1"/>
  <c r="BE147" i="9"/>
  <c r="Z147" i="9" s="1"/>
  <c r="BE128" i="9"/>
  <c r="AP128" i="9" s="1"/>
  <c r="BE116" i="9"/>
  <c r="Z116" i="9" s="1"/>
  <c r="BE53" i="9"/>
  <c r="AH53" i="9" s="1"/>
  <c r="BE37" i="9"/>
  <c r="Z37" i="9" s="1"/>
  <c r="BE143" i="9"/>
  <c r="AP143" i="9" s="1"/>
  <c r="BE61" i="9"/>
  <c r="Z61" i="9" s="1"/>
  <c r="BE45" i="9"/>
  <c r="AH45" i="9" s="1"/>
  <c r="BE58" i="9"/>
  <c r="AH58" i="9" s="1"/>
  <c r="BE42" i="9"/>
  <c r="AH42" i="9" s="1"/>
  <c r="BE17" i="9"/>
  <c r="AH17" i="9" s="1"/>
  <c r="BE101" i="9"/>
  <c r="AP101" i="9" s="1"/>
  <c r="BE46" i="9"/>
  <c r="AH46" i="9" s="1"/>
  <c r="BE121" i="9"/>
  <c r="AH121" i="9" s="1"/>
  <c r="BE109" i="9"/>
  <c r="AP109" i="9" s="1"/>
  <c r="BE49" i="9"/>
  <c r="AH49" i="9" s="1"/>
  <c r="BE33" i="9"/>
  <c r="Z33" i="9" s="1"/>
  <c r="BE130" i="9"/>
  <c r="AH130" i="9" s="1"/>
  <c r="BE11" i="9"/>
  <c r="AX11" i="9" s="1"/>
  <c r="BE204" i="9"/>
  <c r="Z204" i="9" s="1"/>
  <c r="BE159" i="9"/>
  <c r="AH159" i="9" s="1"/>
  <c r="BE125" i="9"/>
  <c r="AP125" i="9" s="1"/>
  <c r="BE92" i="9"/>
  <c r="AH92" i="9" s="1"/>
  <c r="BE191" i="9"/>
  <c r="Z191" i="9" s="1"/>
  <c r="BE166" i="9"/>
  <c r="AH166" i="9" s="1"/>
  <c r="BE122" i="9"/>
  <c r="AX122" i="9" s="1"/>
  <c r="BE117" i="9"/>
  <c r="AP117" i="9" s="1"/>
  <c r="BE76" i="9"/>
  <c r="Z76" i="9" s="1"/>
  <c r="BE219" i="9"/>
  <c r="Z219" i="9" s="1"/>
  <c r="BE203" i="9"/>
  <c r="AP203" i="9" s="1"/>
  <c r="BE192" i="9"/>
  <c r="AP192" i="9" s="1"/>
  <c r="BE155" i="9"/>
  <c r="AX155" i="9" s="1"/>
  <c r="BE132" i="9"/>
  <c r="AX132" i="9" s="1"/>
  <c r="BE124" i="9"/>
  <c r="AP124" i="9" s="1"/>
  <c r="BE108" i="9"/>
  <c r="AP108" i="9" s="1"/>
  <c r="BE129" i="9"/>
  <c r="Z129" i="9" s="1"/>
  <c r="BE113" i="9"/>
  <c r="AX113" i="9" s="1"/>
  <c r="BE85" i="9"/>
  <c r="AH85" i="9" s="1"/>
  <c r="BE88" i="9"/>
  <c r="AX88" i="9" s="1"/>
  <c r="BE72" i="9"/>
  <c r="Z72" i="9" s="1"/>
  <c r="BE260" i="9"/>
  <c r="AP260" i="9" s="1"/>
  <c r="BE225" i="9"/>
  <c r="Z225" i="9" s="1"/>
  <c r="BE218" i="9"/>
  <c r="AH218" i="9" s="1"/>
  <c r="BE199" i="9"/>
  <c r="AH199" i="9" s="1"/>
  <c r="BE180" i="9"/>
  <c r="AX180" i="9" s="1"/>
  <c r="BE151" i="9"/>
  <c r="AX151" i="9" s="1"/>
  <c r="BE104" i="9"/>
  <c r="Z104" i="9" s="1"/>
  <c r="BE133" i="9"/>
  <c r="AH133" i="9" s="1"/>
  <c r="BE68" i="9"/>
  <c r="AH68" i="9" s="1"/>
  <c r="BE41" i="9"/>
  <c r="Z41" i="9" s="1"/>
  <c r="BE50" i="9"/>
  <c r="AX50" i="9" s="1"/>
  <c r="BE25" i="9"/>
  <c r="AP25" i="9" s="1"/>
  <c r="BE247" i="9"/>
  <c r="Z247" i="9" s="1"/>
  <c r="BE267" i="9"/>
  <c r="AX267" i="9" s="1"/>
  <c r="BE271" i="9"/>
  <c r="AP271" i="9" s="1"/>
  <c r="BE182" i="9"/>
  <c r="AX182" i="9" s="1"/>
  <c r="BE161" i="9"/>
  <c r="AH161" i="9" s="1"/>
  <c r="BE153" i="9"/>
  <c r="AX153" i="9" s="1"/>
  <c r="BE7" i="9"/>
  <c r="Z7" i="9" s="1"/>
  <c r="BE270" i="9"/>
  <c r="AX270" i="9" s="1"/>
  <c r="BE188" i="9"/>
  <c r="AX188" i="9" s="1"/>
  <c r="BE165" i="9"/>
  <c r="Z165" i="9" s="1"/>
  <c r="BE157" i="9"/>
  <c r="AH157" i="9" s="1"/>
  <c r="BE149" i="9"/>
  <c r="AX149" i="9" s="1"/>
  <c r="BE230" i="9"/>
  <c r="Z230" i="9" s="1"/>
  <c r="BE59" i="9"/>
  <c r="AH59" i="9" s="1"/>
  <c r="BE259" i="9"/>
  <c r="AP259" i="9" s="1"/>
  <c r="BE245" i="9"/>
  <c r="Z245" i="9" s="1"/>
  <c r="BE118" i="9"/>
  <c r="AH118" i="9" s="1"/>
  <c r="BE210" i="9"/>
  <c r="AX210" i="9" s="1"/>
  <c r="BE185" i="9"/>
  <c r="AH185" i="9" s="1"/>
  <c r="BE177" i="9"/>
  <c r="AX177" i="9" s="1"/>
  <c r="BE189" i="9"/>
  <c r="AX189" i="9" s="1"/>
  <c r="BE66" i="9"/>
  <c r="AP66" i="9" s="1"/>
  <c r="BE60" i="9"/>
  <c r="AH60" i="9" s="1"/>
  <c r="BE52" i="9"/>
  <c r="AP52" i="9" s="1"/>
  <c r="BE36" i="9"/>
  <c r="Z36" i="9" s="1"/>
  <c r="BE51" i="9"/>
  <c r="AH51" i="9" s="1"/>
  <c r="BE26" i="9"/>
  <c r="Z26" i="9" s="1"/>
  <c r="BE20" i="9"/>
  <c r="AX20" i="9" s="1"/>
  <c r="BE205" i="9"/>
  <c r="Z205" i="9" s="1"/>
  <c r="BE28" i="9"/>
  <c r="Z28" i="9" s="1"/>
  <c r="BE272" i="9"/>
  <c r="AH272" i="9" s="1"/>
  <c r="BE238" i="9"/>
  <c r="AX238" i="9" s="1"/>
  <c r="BE234" i="9"/>
  <c r="AH234" i="9" s="1"/>
  <c r="BE235" i="9"/>
  <c r="Z235" i="9" s="1"/>
  <c r="BE209" i="9"/>
  <c r="AH209" i="9" s="1"/>
  <c r="BE140" i="9"/>
  <c r="AP140" i="9" s="1"/>
  <c r="BE14" i="9"/>
  <c r="AP14" i="9" s="1"/>
  <c r="BE175" i="9"/>
  <c r="AH175" i="9" s="1"/>
  <c r="BE145" i="9"/>
  <c r="AX145" i="9" s="1"/>
  <c r="BE246" i="9"/>
  <c r="AX246" i="9" s="1"/>
  <c r="BE265" i="9"/>
  <c r="Z265" i="9" s="1"/>
  <c r="BE251" i="9"/>
  <c r="AH251" i="9" s="1"/>
  <c r="BE215" i="9"/>
  <c r="AX215" i="9" s="1"/>
  <c r="BE206" i="9"/>
  <c r="AX206" i="9" s="1"/>
  <c r="BE190" i="9"/>
  <c r="AX190" i="9" s="1"/>
  <c r="BE154" i="9"/>
  <c r="AP154" i="9" s="1"/>
  <c r="BE146" i="9"/>
  <c r="Z146" i="9" s="1"/>
  <c r="BE134" i="9"/>
  <c r="AX134" i="9" s="1"/>
  <c r="BE44" i="9"/>
  <c r="Z44" i="9" s="1"/>
  <c r="BE75" i="9"/>
  <c r="Z75" i="9" s="1"/>
  <c r="BE242" i="9"/>
  <c r="AP242" i="9" s="1"/>
  <c r="BE220" i="9"/>
  <c r="AX220" i="9" s="1"/>
  <c r="BE174" i="9"/>
  <c r="AX174" i="9" s="1"/>
  <c r="BE127" i="9"/>
  <c r="AP127" i="9" s="1"/>
  <c r="BE141" i="9"/>
  <c r="AH141" i="9" s="1"/>
  <c r="BE126" i="9"/>
  <c r="AX126" i="9" s="1"/>
  <c r="BE10" i="9"/>
  <c r="AP10" i="9" s="1"/>
  <c r="BE273" i="9"/>
  <c r="Z273" i="9" s="1"/>
  <c r="BE252" i="9"/>
  <c r="AX252" i="9" s="1"/>
  <c r="BE250" i="9"/>
  <c r="AX250" i="9" s="1"/>
  <c r="BE216" i="9"/>
  <c r="Z216" i="9" s="1"/>
  <c r="BE183" i="9"/>
  <c r="Z183" i="9" s="1"/>
  <c r="BE160" i="9"/>
  <c r="AX160" i="9" s="1"/>
  <c r="BE156" i="9"/>
  <c r="AH156" i="9" s="1"/>
  <c r="BE152" i="9"/>
  <c r="AX152" i="9" s="1"/>
  <c r="BE105" i="9"/>
  <c r="AP105" i="9" s="1"/>
  <c r="BE97" i="9"/>
  <c r="AH97" i="9" s="1"/>
  <c r="BE81" i="9"/>
  <c r="AX81" i="9" s="1"/>
  <c r="BE73" i="9"/>
  <c r="Z73" i="9" s="1"/>
  <c r="BE64" i="9"/>
  <c r="Z64" i="9" s="1"/>
  <c r="BE55" i="9"/>
  <c r="AX55" i="9" s="1"/>
  <c r="BE43" i="9"/>
  <c r="AX43" i="9" s="1"/>
  <c r="BE39" i="9"/>
  <c r="Z39" i="9" s="1"/>
  <c r="BE243" i="9"/>
  <c r="AP243" i="9" s="1"/>
  <c r="BE268" i="9"/>
  <c r="AH268" i="9" s="1"/>
  <c r="BE266" i="9"/>
  <c r="AX266" i="9" s="1"/>
  <c r="BE258" i="9"/>
  <c r="Z258" i="9" s="1"/>
  <c r="BE256" i="9"/>
  <c r="AX256" i="9" s="1"/>
  <c r="BE239" i="9"/>
  <c r="AP239" i="9" s="1"/>
  <c r="BE226" i="9"/>
  <c r="AX226" i="9" s="1"/>
  <c r="BE223" i="9"/>
  <c r="Z223" i="9" s="1"/>
  <c r="BE198" i="9"/>
  <c r="Z198" i="9" s="1"/>
  <c r="BE170" i="9"/>
  <c r="AH170" i="9" s="1"/>
  <c r="BE169" i="9"/>
  <c r="AX169" i="9" s="1"/>
  <c r="BE158" i="9"/>
  <c r="AH158" i="9" s="1"/>
  <c r="BE136" i="9"/>
  <c r="AH136" i="9" s="1"/>
  <c r="BE144" i="9"/>
  <c r="Z144" i="9" s="1"/>
  <c r="BE137" i="9"/>
  <c r="AX137" i="9" s="1"/>
  <c r="BE111" i="9"/>
  <c r="AP111" i="9" s="1"/>
  <c r="BE114" i="9"/>
  <c r="AP114" i="9" s="1"/>
  <c r="BE107" i="9"/>
  <c r="AP107" i="9" s="1"/>
  <c r="BE102" i="9"/>
  <c r="AX102" i="9" s="1"/>
  <c r="BE99" i="9"/>
  <c r="AX99" i="9" s="1"/>
  <c r="BE89" i="9"/>
  <c r="AX89" i="9" s="1"/>
  <c r="BE86" i="9"/>
  <c r="AX86" i="9" s="1"/>
  <c r="BE83" i="9"/>
  <c r="AX83" i="9" s="1"/>
  <c r="BE56" i="9"/>
  <c r="Z56" i="9" s="1"/>
  <c r="BE48" i="9"/>
  <c r="Z48" i="9" s="1"/>
  <c r="BE40" i="9"/>
  <c r="AH40" i="9" s="1"/>
  <c r="BE71" i="9"/>
  <c r="AX71" i="9" s="1"/>
  <c r="BE47" i="9"/>
  <c r="AH47" i="9" s="1"/>
  <c r="BE31" i="9"/>
  <c r="AH31" i="9" s="1"/>
  <c r="BE24" i="9"/>
  <c r="AX24" i="9" s="1"/>
  <c r="BE35" i="9"/>
  <c r="AX35" i="9" s="1"/>
  <c r="BE22" i="9"/>
  <c r="AP22" i="9" s="1"/>
  <c r="BE19" i="9"/>
  <c r="AP19" i="9" s="1"/>
  <c r="BE16" i="9"/>
  <c r="AH16" i="9" s="1"/>
  <c r="BE261" i="9"/>
  <c r="AP261" i="9" s="1"/>
  <c r="BE253" i="9"/>
  <c r="AH253" i="9" s="1"/>
  <c r="BE269" i="9"/>
  <c r="AX269" i="9" s="1"/>
  <c r="BE262" i="9"/>
  <c r="AX262" i="9" s="1"/>
  <c r="BE257" i="9"/>
  <c r="AP257" i="9" s="1"/>
  <c r="BE249" i="9"/>
  <c r="AX249" i="9" s="1"/>
  <c r="BE236" i="9"/>
  <c r="AX236" i="9" s="1"/>
  <c r="BE241" i="9"/>
  <c r="AX241" i="9" s="1"/>
  <c r="BE232" i="9"/>
  <c r="AP232" i="9" s="1"/>
  <c r="BE228" i="9"/>
  <c r="AX228" i="9" s="1"/>
  <c r="BE231" i="9"/>
  <c r="AX231" i="9" s="1"/>
  <c r="BE186" i="9"/>
  <c r="AP186" i="9" s="1"/>
  <c r="BE181" i="9"/>
  <c r="AH181" i="9" s="1"/>
  <c r="BE202" i="9"/>
  <c r="AX202" i="9" s="1"/>
  <c r="BE171" i="9"/>
  <c r="AX171" i="9" s="1"/>
  <c r="BE164" i="9"/>
  <c r="Z164" i="9" s="1"/>
  <c r="BE148" i="9"/>
  <c r="AH148" i="9" s="1"/>
  <c r="BE131" i="9"/>
  <c r="AX131" i="9" s="1"/>
  <c r="BE119" i="9"/>
  <c r="AX119" i="9" s="1"/>
  <c r="BE123" i="9"/>
  <c r="Z123" i="9" s="1"/>
  <c r="BE95" i="9"/>
  <c r="AX95" i="9" s="1"/>
  <c r="BE79" i="9"/>
  <c r="AP79" i="9" s="1"/>
  <c r="BE98" i="9"/>
  <c r="AX98" i="9" s="1"/>
  <c r="BE82" i="9"/>
  <c r="AX82" i="9" s="1"/>
  <c r="BE27" i="9"/>
  <c r="AX27" i="9" s="1"/>
  <c r="BE18" i="9"/>
  <c r="AH18" i="9" s="1"/>
  <c r="BE15" i="9"/>
  <c r="AX15" i="9" s="1"/>
  <c r="BE12" i="9"/>
  <c r="AP12" i="9" s="1"/>
  <c r="BE224" i="9"/>
  <c r="AX224" i="9" s="1"/>
  <c r="BE197" i="9"/>
  <c r="Z197" i="9" s="1"/>
  <c r="BE179" i="9"/>
  <c r="AX179" i="9" s="1"/>
  <c r="BE150" i="9"/>
  <c r="AH150" i="9" s="1"/>
  <c r="BE142" i="9"/>
  <c r="AP142" i="9" s="1"/>
  <c r="BE138" i="9"/>
  <c r="AP138" i="9" s="1"/>
  <c r="BE135" i="9"/>
  <c r="AH135" i="9" s="1"/>
  <c r="BE106" i="9"/>
  <c r="AH106" i="9" s="1"/>
  <c r="BE115" i="9"/>
  <c r="AH115" i="9" s="1"/>
  <c r="BE110" i="9"/>
  <c r="AX110" i="9" s="1"/>
  <c r="BE94" i="9"/>
  <c r="AX94" i="9" s="1"/>
  <c r="BE91" i="9"/>
  <c r="AH91" i="9" s="1"/>
  <c r="BE78" i="9"/>
  <c r="Z78" i="9" s="1"/>
  <c r="BE74" i="9"/>
  <c r="Z74" i="9" s="1"/>
  <c r="BE63" i="9"/>
  <c r="AX63" i="9" s="1"/>
  <c r="BE178" i="9"/>
  <c r="AP178" i="9" s="1"/>
  <c r="BE173" i="9"/>
  <c r="AX173" i="9" s="1"/>
  <c r="BE162" i="9"/>
  <c r="AX162" i="9" s="1"/>
  <c r="BE103" i="9"/>
  <c r="AH103" i="9" s="1"/>
  <c r="BE93" i="9"/>
  <c r="AH93" i="9" s="1"/>
  <c r="BE90" i="9"/>
  <c r="AX90" i="9" s="1"/>
  <c r="BE87" i="9"/>
  <c r="AP87" i="9" s="1"/>
  <c r="BE77" i="9"/>
  <c r="AP77" i="9" s="1"/>
  <c r="BE23" i="9"/>
  <c r="AX23" i="9" s="1"/>
  <c r="AX264" i="9"/>
  <c r="AP264" i="9"/>
  <c r="AH264" i="9"/>
  <c r="Z264" i="9"/>
  <c r="AX244" i="9"/>
  <c r="AP200" i="9"/>
  <c r="AX176" i="9"/>
  <c r="AP176" i="9"/>
  <c r="Z120" i="9"/>
  <c r="AH37" i="9"/>
  <c r="AX273" i="9"/>
  <c r="Z214" i="9"/>
  <c r="AH128" i="9"/>
  <c r="Z84" i="9"/>
  <c r="AX248" i="9"/>
  <c r="AP248" i="9"/>
  <c r="AH248" i="9"/>
  <c r="Z248" i="9"/>
  <c r="AH207" i="9"/>
  <c r="AP112" i="9"/>
  <c r="Z121" i="9"/>
  <c r="AX80" i="9"/>
  <c r="AX65" i="9"/>
  <c r="AP41" i="9"/>
  <c r="AP13" i="9"/>
  <c r="Z203" i="9"/>
  <c r="Z29" i="9"/>
  <c r="Z9" i="9"/>
  <c r="AX237" i="9"/>
  <c r="AH237" i="9"/>
  <c r="Z237" i="9"/>
  <c r="BE263" i="9"/>
  <c r="BE227" i="9"/>
  <c r="BE194" i="9"/>
  <c r="BE67" i="9"/>
  <c r="AH247" i="9"/>
  <c r="AH163" i="9"/>
  <c r="AH147" i="9"/>
  <c r="AX62" i="9"/>
  <c r="AH62" i="9"/>
  <c r="Z62" i="9"/>
  <c r="AX54" i="9"/>
  <c r="AH54" i="9"/>
  <c r="Z54" i="9"/>
  <c r="AP46" i="9"/>
  <c r="AX42" i="9"/>
  <c r="AP42" i="9"/>
  <c r="Z42" i="9"/>
  <c r="AX38" i="9"/>
  <c r="AH38" i="9"/>
  <c r="AP38" i="9"/>
  <c r="Z201" i="9"/>
  <c r="Z168" i="9"/>
  <c r="Z143" i="9"/>
  <c r="Z130" i="9"/>
  <c r="AX51" i="9"/>
  <c r="BE32" i="9"/>
  <c r="AX233" i="9"/>
  <c r="AP233" i="9"/>
  <c r="Z233" i="9"/>
  <c r="AX222" i="9"/>
  <c r="BE212" i="9"/>
  <c r="BE193" i="9"/>
  <c r="BE69" i="9"/>
  <c r="AP235" i="9" l="1"/>
  <c r="AP219" i="9"/>
  <c r="AP210" i="9"/>
  <c r="AH201" i="9"/>
  <c r="AX201" i="9"/>
  <c r="Z189" i="9"/>
  <c r="Z180" i="9"/>
  <c r="Z176" i="9"/>
  <c r="AP165" i="9"/>
  <c r="AP153" i="9"/>
  <c r="AH151" i="9"/>
  <c r="AH143" i="9"/>
  <c r="AM143" i="9" s="1"/>
  <c r="AX143" i="9"/>
  <c r="AP130" i="9"/>
  <c r="AX130" i="9"/>
  <c r="AX128" i="9"/>
  <c r="Z128" i="9"/>
  <c r="Z125" i="9"/>
  <c r="Z124" i="9"/>
  <c r="AP122" i="9"/>
  <c r="AP121" i="9"/>
  <c r="AX121" i="9"/>
  <c r="AP120" i="9"/>
  <c r="AX120" i="9"/>
  <c r="Z112" i="9"/>
  <c r="AH112" i="9"/>
  <c r="AX85" i="9"/>
  <c r="AH80" i="9"/>
  <c r="AP80" i="9"/>
  <c r="AP75" i="9"/>
  <c r="AP73" i="9"/>
  <c r="AX66" i="9"/>
  <c r="AP65" i="9"/>
  <c r="AH65" i="9"/>
  <c r="AX59" i="9"/>
  <c r="AX53" i="9"/>
  <c r="AH44" i="9"/>
  <c r="AX19" i="9"/>
  <c r="AP213" i="9"/>
  <c r="Z21" i="9"/>
  <c r="Z196" i="9"/>
  <c r="AX195" i="9"/>
  <c r="AP191" i="9"/>
  <c r="Z17" i="9"/>
  <c r="AE17" i="9" s="1"/>
  <c r="AP145" i="9"/>
  <c r="AH109" i="9"/>
  <c r="AX61" i="9"/>
  <c r="AX26" i="9"/>
  <c r="AZ26" i="9" s="1"/>
  <c r="AX57" i="9"/>
  <c r="AP11" i="9"/>
  <c r="AH271" i="9"/>
  <c r="AH221" i="9"/>
  <c r="AX106" i="9"/>
  <c r="Z60" i="9"/>
  <c r="AF60" i="9" s="1"/>
  <c r="Z157" i="9"/>
  <c r="Z218" i="9"/>
  <c r="AB218" i="9" s="1"/>
  <c r="AH8" i="9"/>
  <c r="AP88" i="9"/>
  <c r="AR88" i="9" s="1"/>
  <c r="Z208" i="9"/>
  <c r="AP50" i="9"/>
  <c r="AH259" i="9"/>
  <c r="AI259" i="9" s="1"/>
  <c r="AP24" i="9"/>
  <c r="Z97" i="9"/>
  <c r="AP255" i="9"/>
  <c r="Z100" i="9"/>
  <c r="AX184" i="9"/>
  <c r="Z272" i="9"/>
  <c r="AX104" i="9"/>
  <c r="AP209" i="9"/>
  <c r="AH7" i="9"/>
  <c r="Z141" i="9"/>
  <c r="AH192" i="9"/>
  <c r="AH239" i="9"/>
  <c r="Z185" i="9"/>
  <c r="Y185" i="9" s="1"/>
  <c r="AP215" i="9"/>
  <c r="AP34" i="9"/>
  <c r="AX116" i="9"/>
  <c r="AP211" i="9"/>
  <c r="AH252" i="9"/>
  <c r="Z55" i="9"/>
  <c r="AH242" i="9"/>
  <c r="Z92" i="9"/>
  <c r="AB92" i="9" s="1"/>
  <c r="AH108" i="9"/>
  <c r="AP229" i="9"/>
  <c r="AX146" i="9"/>
  <c r="AH117" i="9"/>
  <c r="AX217" i="9"/>
  <c r="AP160" i="9"/>
  <c r="AP144" i="9"/>
  <c r="Z107" i="9"/>
  <c r="AD107" i="9" s="1"/>
  <c r="Z16" i="9"/>
  <c r="AP170" i="9"/>
  <c r="Z250" i="9"/>
  <c r="AP163" i="9"/>
  <c r="AX199" i="9"/>
  <c r="AX139" i="9"/>
  <c r="AX133" i="9"/>
  <c r="Z163" i="9"/>
  <c r="AF163" i="9" s="1"/>
  <c r="AP204" i="9"/>
  <c r="AH270" i="9"/>
  <c r="AX29" i="9"/>
  <c r="AH13" i="9"/>
  <c r="AX49" i="9"/>
  <c r="AX196" i="9"/>
  <c r="AP195" i="9"/>
  <c r="AX45" i="9"/>
  <c r="Z101" i="9"/>
  <c r="AP244" i="9"/>
  <c r="AH30" i="9"/>
  <c r="AP149" i="9"/>
  <c r="AH29" i="9"/>
  <c r="AP76" i="9"/>
  <c r="AH254" i="9"/>
  <c r="AX13" i="9"/>
  <c r="AX167" i="9"/>
  <c r="AH196" i="9"/>
  <c r="Z195" i="9"/>
  <c r="Z244" i="9"/>
  <c r="Z25" i="9"/>
  <c r="AX140" i="9"/>
  <c r="AX129" i="9"/>
  <c r="AP155" i="9"/>
  <c r="AP172" i="9"/>
  <c r="AX209" i="9"/>
  <c r="AY209" i="9" s="1"/>
  <c r="AX8" i="9"/>
  <c r="BB8" i="9" s="1"/>
  <c r="AP26" i="9"/>
  <c r="Z88" i="9"/>
  <c r="AP208" i="9"/>
  <c r="AP17" i="9"/>
  <c r="AP7" i="9"/>
  <c r="Z50" i="9"/>
  <c r="AP60" i="9"/>
  <c r="AP141" i="9"/>
  <c r="Z160" i="9"/>
  <c r="AE160" i="9" s="1"/>
  <c r="Z145" i="9"/>
  <c r="AP157" i="9"/>
  <c r="AP218" i="9"/>
  <c r="AX192" i="9"/>
  <c r="AX242" i="9"/>
  <c r="AX259" i="9"/>
  <c r="AX271" i="9"/>
  <c r="AP40" i="9"/>
  <c r="AH86" i="9"/>
  <c r="AP92" i="9"/>
  <c r="AP97" i="9"/>
  <c r="AX107" i="9"/>
  <c r="AX109" i="9"/>
  <c r="AX108" i="9"/>
  <c r="AX221" i="9"/>
  <c r="AH57" i="9"/>
  <c r="AP185" i="9"/>
  <c r="Z215" i="9"/>
  <c r="AA215" i="9" s="1"/>
  <c r="Z229" i="9"/>
  <c r="Z255" i="9"/>
  <c r="AC255" i="9" s="1"/>
  <c r="Z11" i="9"/>
  <c r="Z34" i="9"/>
  <c r="Y34" i="9" s="1"/>
  <c r="AP100" i="9"/>
  <c r="AH116" i="9"/>
  <c r="AH146" i="9"/>
  <c r="AH184" i="9"/>
  <c r="AH211" i="9"/>
  <c r="AP252" i="9"/>
  <c r="AP272" i="9"/>
  <c r="AP21" i="9"/>
  <c r="AH61" i="9"/>
  <c r="AX117" i="9"/>
  <c r="AP104" i="9"/>
  <c r="AH217" i="9"/>
  <c r="Z268" i="9"/>
  <c r="Z209" i="9"/>
  <c r="Z8" i="9"/>
  <c r="AH26" i="9"/>
  <c r="AJ26" i="9" s="1"/>
  <c r="AH88" i="9"/>
  <c r="AX208" i="9"/>
  <c r="AX17" i="9"/>
  <c r="AX7" i="9"/>
  <c r="AH50" i="9"/>
  <c r="AX60" i="9"/>
  <c r="AX141" i="9"/>
  <c r="AH160" i="9"/>
  <c r="AH145" i="9"/>
  <c r="AX157" i="9"/>
  <c r="AX218" i="9"/>
  <c r="Z192" i="9"/>
  <c r="AB192" i="9" s="1"/>
  <c r="Z242" i="9"/>
  <c r="Z259" i="9"/>
  <c r="AD259" i="9" s="1"/>
  <c r="Z271" i="9"/>
  <c r="Z24" i="9"/>
  <c r="AF24" i="9" s="1"/>
  <c r="AP86" i="9"/>
  <c r="AX92" i="9"/>
  <c r="AX97" i="9"/>
  <c r="Z109" i="9"/>
  <c r="AB109" i="9" s="1"/>
  <c r="AH144" i="9"/>
  <c r="Z108" i="9"/>
  <c r="Y108" i="9" s="1"/>
  <c r="Z170" i="9"/>
  <c r="Z221" i="9"/>
  <c r="AC221" i="9" s="1"/>
  <c r="Z239" i="9"/>
  <c r="AP57" i="9"/>
  <c r="AX178" i="9"/>
  <c r="AX185" i="9"/>
  <c r="AH215" i="9"/>
  <c r="AH229" i="9"/>
  <c r="AH255" i="9"/>
  <c r="AH11" i="9"/>
  <c r="AH34" i="9"/>
  <c r="AX91" i="9"/>
  <c r="AX100" i="9"/>
  <c r="AP116" i="9"/>
  <c r="AP146" i="9"/>
  <c r="AP184" i="9"/>
  <c r="Z211" i="9"/>
  <c r="AX272" i="9"/>
  <c r="AX21" i="9"/>
  <c r="AP61" i="9"/>
  <c r="Z117" i="9"/>
  <c r="AH104" i="9"/>
  <c r="AP217" i="9"/>
  <c r="AP268" i="9"/>
  <c r="AP16" i="9"/>
  <c r="Z40" i="9"/>
  <c r="AC40" i="9" s="1"/>
  <c r="Z86" i="9"/>
  <c r="AH107" i="9"/>
  <c r="AX144" i="9"/>
  <c r="AX170" i="9"/>
  <c r="AX239" i="9"/>
  <c r="Z252" i="9"/>
  <c r="AP55" i="9"/>
  <c r="AP262" i="9"/>
  <c r="Z222" i="9"/>
  <c r="Z70" i="9"/>
  <c r="AP222" i="9"/>
  <c r="AX14" i="9"/>
  <c r="AX168" i="9"/>
  <c r="AH36" i="9"/>
  <c r="Z113" i="9"/>
  <c r="AX118" i="9"/>
  <c r="Z188" i="9"/>
  <c r="AH260" i="9"/>
  <c r="AG260" i="9" s="1"/>
  <c r="AP166" i="9"/>
  <c r="AH187" i="9"/>
  <c r="AH33" i="9"/>
  <c r="Z207" i="9"/>
  <c r="Y207" i="9" s="1"/>
  <c r="AX68" i="9"/>
  <c r="AX84" i="9"/>
  <c r="AH216" i="9"/>
  <c r="AX214" i="9"/>
  <c r="AH200" i="9"/>
  <c r="Z190" i="9"/>
  <c r="AF190" i="9" s="1"/>
  <c r="AH168" i="9"/>
  <c r="AK168" i="9" s="1"/>
  <c r="AP58" i="9"/>
  <c r="AP161" i="9"/>
  <c r="Z99" i="9"/>
  <c r="AF99" i="9" s="1"/>
  <c r="AX111" i="9"/>
  <c r="AH223" i="9"/>
  <c r="AP207" i="9"/>
  <c r="AH84" i="9"/>
  <c r="AH214" i="9"/>
  <c r="AG214" i="9" s="1"/>
  <c r="AX200" i="9"/>
  <c r="AP230" i="9"/>
  <c r="Z132" i="9"/>
  <c r="AC132" i="9" s="1"/>
  <c r="Z174" i="9"/>
  <c r="AE174" i="9" s="1"/>
  <c r="Z240" i="9"/>
  <c r="AF240" i="9" s="1"/>
  <c r="AP158" i="9"/>
  <c r="AH39" i="9"/>
  <c r="AP96" i="9"/>
  <c r="AQ96" i="9" s="1"/>
  <c r="AP159" i="9"/>
  <c r="AX234" i="9"/>
  <c r="AP28" i="9"/>
  <c r="Z175" i="9"/>
  <c r="AB175" i="9" s="1"/>
  <c r="AX154" i="9"/>
  <c r="AP225" i="9"/>
  <c r="AH267" i="9"/>
  <c r="AP183" i="9"/>
  <c r="AR183" i="9" s="1"/>
  <c r="AX31" i="9"/>
  <c r="AX114" i="9"/>
  <c r="Z127" i="9"/>
  <c r="AF127" i="9" s="1"/>
  <c r="AP202" i="9"/>
  <c r="AV202" i="9" s="1"/>
  <c r="AX87" i="9"/>
  <c r="AP253" i="9"/>
  <c r="AX48" i="9"/>
  <c r="AH23" i="9"/>
  <c r="AN23" i="9" s="1"/>
  <c r="AH105" i="9"/>
  <c r="AI105" i="9" s="1"/>
  <c r="AH243" i="9"/>
  <c r="Z150" i="9"/>
  <c r="AC150" i="9" s="1"/>
  <c r="AH12" i="9"/>
  <c r="AM12" i="9" s="1"/>
  <c r="AX10" i="9"/>
  <c r="Z152" i="9"/>
  <c r="AX16" i="9"/>
  <c r="AH24" i="9"/>
  <c r="AJ24" i="9" s="1"/>
  <c r="AP47" i="9"/>
  <c r="AX40" i="9"/>
  <c r="Z23" i="9"/>
  <c r="AC23" i="9" s="1"/>
  <c r="AX93" i="9"/>
  <c r="Z162" i="9"/>
  <c r="AB162" i="9" s="1"/>
  <c r="Z178" i="9"/>
  <c r="Z110" i="9"/>
  <c r="AE110" i="9" s="1"/>
  <c r="AH55" i="9"/>
  <c r="AL55" i="9" s="1"/>
  <c r="AP131" i="9"/>
  <c r="AP205" i="9"/>
  <c r="AP265" i="9"/>
  <c r="AX268" i="9"/>
  <c r="AH74" i="9"/>
  <c r="AX22" i="9"/>
  <c r="AH56" i="9"/>
  <c r="AP258" i="9"/>
  <c r="AT258" i="9" s="1"/>
  <c r="AX138" i="9"/>
  <c r="AP197" i="9"/>
  <c r="Z18" i="9"/>
  <c r="AE18" i="9" s="1"/>
  <c r="AP164" i="9"/>
  <c r="AU164" i="9" s="1"/>
  <c r="AP249" i="9"/>
  <c r="AH190" i="9"/>
  <c r="AP70" i="9"/>
  <c r="AH180" i="9"/>
  <c r="AK180" i="9" s="1"/>
  <c r="AH230" i="9"/>
  <c r="AK230" i="9" s="1"/>
  <c r="Z10" i="9"/>
  <c r="AB10" i="9" s="1"/>
  <c r="AX46" i="9"/>
  <c r="AX58" i="9"/>
  <c r="BD58" i="9" s="1"/>
  <c r="AP36" i="9"/>
  <c r="AP44" i="9"/>
  <c r="AH132" i="9"/>
  <c r="AH113" i="9"/>
  <c r="AJ113" i="9" s="1"/>
  <c r="Z118" i="9"/>
  <c r="AP147" i="9"/>
  <c r="AH152" i="9"/>
  <c r="AH174" i="9"/>
  <c r="AK174" i="9" s="1"/>
  <c r="AX161" i="9"/>
  <c r="AP188" i="9"/>
  <c r="AH189" i="9"/>
  <c r="AP247" i="9"/>
  <c r="AR247" i="9" s="1"/>
  <c r="AH240" i="9"/>
  <c r="AX260" i="9"/>
  <c r="AH9" i="9"/>
  <c r="AN9" i="9" s="1"/>
  <c r="Z22" i="9"/>
  <c r="AE22" i="9" s="1"/>
  <c r="AX47" i="9"/>
  <c r="AP56" i="9"/>
  <c r="AH73" i="9"/>
  <c r="AH99" i="9"/>
  <c r="AJ99" i="9" s="1"/>
  <c r="Z111" i="9"/>
  <c r="AE111" i="9" s="1"/>
  <c r="AX158" i="9"/>
  <c r="AX166" i="9"/>
  <c r="AX187" i="9"/>
  <c r="AP223" i="9"/>
  <c r="AH258" i="9"/>
  <c r="AP39" i="9"/>
  <c r="AP33" i="9"/>
  <c r="AS33" i="9" s="1"/>
  <c r="Z87" i="9"/>
  <c r="AB87" i="9" s="1"/>
  <c r="AX96" i="9"/>
  <c r="AH162" i="9"/>
  <c r="AX253" i="9"/>
  <c r="AP74" i="9"/>
  <c r="Z68" i="9"/>
  <c r="AH110" i="9"/>
  <c r="Z138" i="9"/>
  <c r="AA138" i="9" s="1"/>
  <c r="AX159" i="9"/>
  <c r="AH197" i="9"/>
  <c r="AP216" i="9"/>
  <c r="AH219" i="9"/>
  <c r="AK219" i="9" s="1"/>
  <c r="AP18" i="9"/>
  <c r="AP37" i="9"/>
  <c r="Z79" i="9"/>
  <c r="AF79" i="9" s="1"/>
  <c r="AH205" i="9"/>
  <c r="AI205" i="9" s="1"/>
  <c r="AH228" i="9"/>
  <c r="Z234" i="9"/>
  <c r="AX265" i="9"/>
  <c r="Z14" i="9"/>
  <c r="AD14" i="9" s="1"/>
  <c r="AP190" i="9"/>
  <c r="AH14" i="9"/>
  <c r="AH70" i="9"/>
  <c r="AI70" i="9" s="1"/>
  <c r="AP180" i="9"/>
  <c r="AU180" i="9" s="1"/>
  <c r="AX230" i="9"/>
  <c r="AY230" i="9" s="1"/>
  <c r="AH10" i="9"/>
  <c r="Z46" i="9"/>
  <c r="AF46" i="9" s="1"/>
  <c r="Z58" i="9"/>
  <c r="AE58" i="9" s="1"/>
  <c r="AX36" i="9"/>
  <c r="AX44" i="9"/>
  <c r="AP132" i="9"/>
  <c r="AT132" i="9" s="1"/>
  <c r="AP113" i="9"/>
  <c r="AS113" i="9" s="1"/>
  <c r="AP118" i="9"/>
  <c r="AX147" i="9"/>
  <c r="AP152" i="9"/>
  <c r="AU152" i="9" s="1"/>
  <c r="AP174" i="9"/>
  <c r="AU174" i="9" s="1"/>
  <c r="Z161" i="9"/>
  <c r="AC161" i="9" s="1"/>
  <c r="AH188" i="9"/>
  <c r="AP189" i="9"/>
  <c r="AR189" i="9" s="1"/>
  <c r="AX247" i="9"/>
  <c r="AP240" i="9"/>
  <c r="Z260" i="9"/>
  <c r="AP9" i="9"/>
  <c r="AV9" i="9" s="1"/>
  <c r="AH22" i="9"/>
  <c r="AM22" i="9" s="1"/>
  <c r="Z47" i="9"/>
  <c r="AA47" i="9" s="1"/>
  <c r="AX56" i="9"/>
  <c r="AX73" i="9"/>
  <c r="AZ73" i="9" s="1"/>
  <c r="AP99" i="9"/>
  <c r="AV99" i="9" s="1"/>
  <c r="AH111" i="9"/>
  <c r="Z158" i="9"/>
  <c r="Z166" i="9"/>
  <c r="AC166" i="9" s="1"/>
  <c r="Z187" i="9"/>
  <c r="AF187" i="9" s="1"/>
  <c r="AX223" i="9"/>
  <c r="AX258" i="9"/>
  <c r="AX39" i="9"/>
  <c r="BC39" i="9" s="1"/>
  <c r="AX33" i="9"/>
  <c r="AH87" i="9"/>
  <c r="Z96" i="9"/>
  <c r="AP162" i="9"/>
  <c r="Z253" i="9"/>
  <c r="AA253" i="9" s="1"/>
  <c r="AX74" i="9"/>
  <c r="AP68" i="9"/>
  <c r="AP110" i="9"/>
  <c r="AV110" i="9" s="1"/>
  <c r="AH138" i="9"/>
  <c r="AL138" i="9" s="1"/>
  <c r="Z159" i="9"/>
  <c r="AA159" i="9" s="1"/>
  <c r="AX197" i="9"/>
  <c r="AX216" i="9"/>
  <c r="AX219" i="9"/>
  <c r="AX18" i="9"/>
  <c r="AX37" i="9"/>
  <c r="AH79" i="9"/>
  <c r="AG79" i="9" s="1"/>
  <c r="Z131" i="9"/>
  <c r="AX205" i="9"/>
  <c r="AP228" i="9"/>
  <c r="AP234" i="9"/>
  <c r="AH265" i="9"/>
  <c r="AK265" i="9" s="1"/>
  <c r="AX79" i="9"/>
  <c r="AH131" i="9"/>
  <c r="Z202" i="9"/>
  <c r="AD202" i="9" s="1"/>
  <c r="AH249" i="9"/>
  <c r="AM249" i="9" s="1"/>
  <c r="AP23" i="9"/>
  <c r="Z93" i="9"/>
  <c r="AH178" i="9"/>
  <c r="AL178" i="9" s="1"/>
  <c r="AP91" i="9"/>
  <c r="AV91" i="9" s="1"/>
  <c r="AP150" i="9"/>
  <c r="AP82" i="9"/>
  <c r="AX30" i="9"/>
  <c r="BA30" i="9" s="1"/>
  <c r="AH139" i="9"/>
  <c r="AL139" i="9" s="1"/>
  <c r="AH245" i="9"/>
  <c r="AG245" i="9" s="1"/>
  <c r="AX52" i="9"/>
  <c r="AH129" i="9"/>
  <c r="AN129" i="9" s="1"/>
  <c r="Z155" i="9"/>
  <c r="Z149" i="9"/>
  <c r="AF149" i="9" s="1"/>
  <c r="AP238" i="9"/>
  <c r="Z30" i="9"/>
  <c r="AF30" i="9" s="1"/>
  <c r="Z43" i="9"/>
  <c r="AD43" i="9" s="1"/>
  <c r="Z140" i="9"/>
  <c r="AF140" i="9" s="1"/>
  <c r="AP139" i="9"/>
  <c r="AO139" i="9" s="1"/>
  <c r="AP199" i="9"/>
  <c r="AV199" i="9" s="1"/>
  <c r="AP245" i="9"/>
  <c r="AU245" i="9" s="1"/>
  <c r="AX25" i="9"/>
  <c r="AP129" i="9"/>
  <c r="AQ129" i="9" s="1"/>
  <c r="AP133" i="9"/>
  <c r="AQ133" i="9" s="1"/>
  <c r="AH155" i="9"/>
  <c r="AN155" i="9" s="1"/>
  <c r="AH149" i="9"/>
  <c r="AH204" i="9"/>
  <c r="Z270" i="9"/>
  <c r="AF270" i="9" s="1"/>
  <c r="AH76" i="9"/>
  <c r="AN76" i="9" s="1"/>
  <c r="Z254" i="9"/>
  <c r="AC254" i="9" s="1"/>
  <c r="AH261" i="9"/>
  <c r="AP49" i="9"/>
  <c r="AO49" i="9" s="1"/>
  <c r="AP167" i="9"/>
  <c r="AR167" i="9" s="1"/>
  <c r="AH172" i="9"/>
  <c r="AH191" i="9"/>
  <c r="AH213" i="9"/>
  <c r="AJ213" i="9" s="1"/>
  <c r="AP45" i="9"/>
  <c r="AS45" i="9" s="1"/>
  <c r="AP53" i="9"/>
  <c r="AX101" i="9"/>
  <c r="AH250" i="9"/>
  <c r="AL250" i="9" s="1"/>
  <c r="Z199" i="9"/>
  <c r="Y199" i="9" s="1"/>
  <c r="Z206" i="9"/>
  <c r="AD206" i="9" s="1"/>
  <c r="AH25" i="9"/>
  <c r="Z52" i="9"/>
  <c r="Y52" i="9" s="1"/>
  <c r="Z133" i="9"/>
  <c r="Z126" i="9"/>
  <c r="AA126" i="9" s="1"/>
  <c r="AX204" i="9"/>
  <c r="AP270" i="9"/>
  <c r="AR270" i="9" s="1"/>
  <c r="AX76" i="9"/>
  <c r="Z169" i="9"/>
  <c r="AB169" i="9" s="1"/>
  <c r="AP254" i="9"/>
  <c r="Z49" i="9"/>
  <c r="Z167" i="9"/>
  <c r="Y167" i="9" s="1"/>
  <c r="AX172" i="9"/>
  <c r="Z177" i="9"/>
  <c r="AX191" i="9"/>
  <c r="BD191" i="9" s="1"/>
  <c r="Z220" i="9"/>
  <c r="AD220" i="9" s="1"/>
  <c r="AX213" i="9"/>
  <c r="Z45" i="9"/>
  <c r="Z53" i="9"/>
  <c r="AC53" i="9" s="1"/>
  <c r="AP72" i="9"/>
  <c r="AR72" i="9" s="1"/>
  <c r="AH101" i="9"/>
  <c r="Z182" i="9"/>
  <c r="Z238" i="9"/>
  <c r="AE238" i="9" s="1"/>
  <c r="Z102" i="9"/>
  <c r="AC102" i="9" s="1"/>
  <c r="AX72" i="9"/>
  <c r="AP93" i="9"/>
  <c r="Z106" i="9"/>
  <c r="AX123" i="9"/>
  <c r="Z91" i="9"/>
  <c r="AB91" i="9" s="1"/>
  <c r="AP106" i="9"/>
  <c r="AX150" i="9"/>
  <c r="BD150" i="9" s="1"/>
  <c r="AH82" i="9"/>
  <c r="AG82" i="9" s="1"/>
  <c r="AX164" i="9"/>
  <c r="Z186" i="9"/>
  <c r="AX12" i="9"/>
  <c r="AH123" i="9"/>
  <c r="AN123" i="9" s="1"/>
  <c r="AX186" i="9"/>
  <c r="AH236" i="9"/>
  <c r="Z12" i="9"/>
  <c r="AA12" i="9" s="1"/>
  <c r="Z82" i="9"/>
  <c r="AP123" i="9"/>
  <c r="AH186" i="9"/>
  <c r="Z241" i="9"/>
  <c r="AB241" i="9" s="1"/>
  <c r="AH262" i="9"/>
  <c r="AJ262" i="9" s="1"/>
  <c r="Z71" i="9"/>
  <c r="AC71" i="9" s="1"/>
  <c r="Z81" i="9"/>
  <c r="Z20" i="9"/>
  <c r="Z134" i="9"/>
  <c r="AD134" i="9" s="1"/>
  <c r="AH72" i="9"/>
  <c r="AP156" i="9"/>
  <c r="AH182" i="9"/>
  <c r="Z226" i="9"/>
  <c r="AX142" i="9"/>
  <c r="Z246" i="9"/>
  <c r="AP182" i="9"/>
  <c r="AO182" i="9" s="1"/>
  <c r="Z137" i="9"/>
  <c r="AC137" i="9" s="1"/>
  <c r="Z35" i="9"/>
  <c r="AE35" i="9" s="1"/>
  <c r="Z83" i="9"/>
  <c r="Z266" i="9"/>
  <c r="Z153" i="9"/>
  <c r="AF153" i="9" s="1"/>
  <c r="Z210" i="9"/>
  <c r="AB210" i="9" s="1"/>
  <c r="AP51" i="9"/>
  <c r="AP59" i="9"/>
  <c r="AU59" i="9" s="1"/>
  <c r="AH66" i="9"/>
  <c r="AN66" i="9" s="1"/>
  <c r="AH75" i="9"/>
  <c r="AN75" i="9" s="1"/>
  <c r="AX124" i="9"/>
  <c r="AX125" i="9"/>
  <c r="AZ125" i="9" s="1"/>
  <c r="AH153" i="9"/>
  <c r="AH165" i="9"/>
  <c r="AG165" i="9" s="1"/>
  <c r="AH183" i="9"/>
  <c r="AH210" i="9"/>
  <c r="AJ210" i="9" s="1"/>
  <c r="AH235" i="9"/>
  <c r="AH19" i="9"/>
  <c r="AP31" i="9"/>
  <c r="AP48" i="9"/>
  <c r="AT48" i="9" s="1"/>
  <c r="AX64" i="9"/>
  <c r="AP89" i="9"/>
  <c r="AH114" i="9"/>
  <c r="Z122" i="9"/>
  <c r="AA122" i="9" s="1"/>
  <c r="AX136" i="9"/>
  <c r="AX198" i="9"/>
  <c r="AX203" i="9"/>
  <c r="AP256" i="9"/>
  <c r="AQ256" i="9" s="1"/>
  <c r="AH28" i="9"/>
  <c r="AK28" i="9" s="1"/>
  <c r="AH41" i="9"/>
  <c r="AP103" i="9"/>
  <c r="Z173" i="9"/>
  <c r="AH154" i="9"/>
  <c r="AK154" i="9" s="1"/>
  <c r="AH225" i="9"/>
  <c r="Z267" i="9"/>
  <c r="AH273" i="9"/>
  <c r="AG273" i="9" s="1"/>
  <c r="AP85" i="9"/>
  <c r="AU85" i="9" s="1"/>
  <c r="Z151" i="9"/>
  <c r="AF151" i="9" s="1"/>
  <c r="AP148" i="9"/>
  <c r="Z171" i="9"/>
  <c r="Z257" i="9"/>
  <c r="AA257" i="9" s="1"/>
  <c r="Z51" i="9"/>
  <c r="AE51" i="9" s="1"/>
  <c r="Z59" i="9"/>
  <c r="Z66" i="9"/>
  <c r="AD66" i="9" s="1"/>
  <c r="AX75" i="9"/>
  <c r="BD75" i="9" s="1"/>
  <c r="AH124" i="9"/>
  <c r="AJ124" i="9" s="1"/>
  <c r="AH125" i="9"/>
  <c r="AX165" i="9"/>
  <c r="BD165" i="9" s="1"/>
  <c r="AX183" i="9"/>
  <c r="AY183" i="9" s="1"/>
  <c r="AX235" i="9"/>
  <c r="AH64" i="9"/>
  <c r="Z89" i="9"/>
  <c r="AA89" i="9" s="1"/>
  <c r="AH122" i="9"/>
  <c r="AM122" i="9" s="1"/>
  <c r="Z136" i="9"/>
  <c r="AE136" i="9" s="1"/>
  <c r="AH198" i="9"/>
  <c r="AH203" i="9"/>
  <c r="AM203" i="9" s="1"/>
  <c r="Z256" i="9"/>
  <c r="AX28" i="9"/>
  <c r="AX41" i="9"/>
  <c r="AX105" i="9"/>
  <c r="BB105" i="9" s="1"/>
  <c r="AH127" i="9"/>
  <c r="AK127" i="9" s="1"/>
  <c r="AP175" i="9"/>
  <c r="AX243" i="9"/>
  <c r="AX225" i="9"/>
  <c r="AZ225" i="9" s="1"/>
  <c r="AP267" i="9"/>
  <c r="AS267" i="9" s="1"/>
  <c r="Z85" i="9"/>
  <c r="AC85" i="9" s="1"/>
  <c r="AP151" i="9"/>
  <c r="Z19" i="9"/>
  <c r="Y19" i="9" s="1"/>
  <c r="Z31" i="9"/>
  <c r="AA31" i="9" s="1"/>
  <c r="AH48" i="9"/>
  <c r="AP64" i="9"/>
  <c r="AH89" i="9"/>
  <c r="AM89" i="9" s="1"/>
  <c r="Z114" i="9"/>
  <c r="AE114" i="9" s="1"/>
  <c r="AP136" i="9"/>
  <c r="AP198" i="9"/>
  <c r="AH256" i="9"/>
  <c r="AJ256" i="9" s="1"/>
  <c r="AX77" i="9"/>
  <c r="Z105" i="9"/>
  <c r="AX127" i="9"/>
  <c r="AX175" i="9"/>
  <c r="AZ175" i="9" s="1"/>
  <c r="AX251" i="9"/>
  <c r="BD251" i="9" s="1"/>
  <c r="AP98" i="9"/>
  <c r="Z269" i="9"/>
  <c r="AH15" i="9"/>
  <c r="AL15" i="9" s="1"/>
  <c r="AP115" i="9"/>
  <c r="AR115" i="9" s="1"/>
  <c r="Z95" i="9"/>
  <c r="AC95" i="9" s="1"/>
  <c r="AH78" i="9"/>
  <c r="Z77" i="9"/>
  <c r="AD77" i="9" s="1"/>
  <c r="Z90" i="9"/>
  <c r="AX103" i="9"/>
  <c r="Z243" i="9"/>
  <c r="Z63" i="9"/>
  <c r="Z94" i="9"/>
  <c r="AX135" i="9"/>
  <c r="AW135" i="9" s="1"/>
  <c r="Z154" i="9"/>
  <c r="AC154" i="9" s="1"/>
  <c r="Z179" i="9"/>
  <c r="Z224" i="9"/>
  <c r="AF224" i="9" s="1"/>
  <c r="AP273" i="9"/>
  <c r="AP15" i="9"/>
  <c r="Z27" i="9"/>
  <c r="AE27" i="9" s="1"/>
  <c r="Z119" i="9"/>
  <c r="AF119" i="9" s="1"/>
  <c r="AH164" i="9"/>
  <c r="AH171" i="9"/>
  <c r="AP181" i="9"/>
  <c r="AV181" i="9" s="1"/>
  <c r="AH231" i="9"/>
  <c r="AN231" i="9" s="1"/>
  <c r="AX232" i="9"/>
  <c r="AP236" i="9"/>
  <c r="Z262" i="9"/>
  <c r="AA262" i="9" s="1"/>
  <c r="AH269" i="9"/>
  <c r="AG269" i="9" s="1"/>
  <c r="Z251" i="9"/>
  <c r="AH77" i="9"/>
  <c r="Z103" i="9"/>
  <c r="AF103" i="9" s="1"/>
  <c r="AH63" i="9"/>
  <c r="AI63" i="9" s="1"/>
  <c r="AH94" i="9"/>
  <c r="AP135" i="9"/>
  <c r="AH179" i="9"/>
  <c r="AN179" i="9" s="1"/>
  <c r="Z98" i="9"/>
  <c r="AH119" i="9"/>
  <c r="AP171" i="9"/>
  <c r="AP231" i="9"/>
  <c r="AU231" i="9" s="1"/>
  <c r="AP269" i="9"/>
  <c r="AO269" i="9" s="1"/>
  <c r="AP251" i="9"/>
  <c r="AP63" i="9"/>
  <c r="AP94" i="9"/>
  <c r="AR94" i="9" s="1"/>
  <c r="Z135" i="9"/>
  <c r="Y135" i="9" s="1"/>
  <c r="AP179" i="9"/>
  <c r="Z15" i="9"/>
  <c r="AH98" i="9"/>
  <c r="AL98" i="9" s="1"/>
  <c r="AP119" i="9"/>
  <c r="AT119" i="9" s="1"/>
  <c r="Z236" i="9"/>
  <c r="Y236" i="9" s="1"/>
  <c r="AH238" i="9"/>
  <c r="AI238" i="9" s="1"/>
  <c r="AP250" i="9"/>
  <c r="AQ250" i="9" s="1"/>
  <c r="AH43" i="9"/>
  <c r="AI43" i="9" s="1"/>
  <c r="AH140" i="9"/>
  <c r="AM140" i="9" s="1"/>
  <c r="AH206" i="9"/>
  <c r="AX245" i="9"/>
  <c r="AY245" i="9" s="1"/>
  <c r="AH52" i="9"/>
  <c r="AK52" i="9" s="1"/>
  <c r="AH137" i="9"/>
  <c r="AI137" i="9" s="1"/>
  <c r="AH126" i="9"/>
  <c r="AH35" i="9"/>
  <c r="AJ35" i="9" s="1"/>
  <c r="AH71" i="9"/>
  <c r="AL71" i="9" s="1"/>
  <c r="AH83" i="9"/>
  <c r="AJ83" i="9" s="1"/>
  <c r="AH102" i="9"/>
  <c r="AH81" i="9"/>
  <c r="AI81" i="9" s="1"/>
  <c r="AH169" i="9"/>
  <c r="AJ169" i="9" s="1"/>
  <c r="AH226" i="9"/>
  <c r="AH266" i="9"/>
  <c r="AX261" i="9"/>
  <c r="BD261" i="9" s="1"/>
  <c r="AH20" i="9"/>
  <c r="AN20" i="9" s="1"/>
  <c r="AH90" i="9"/>
  <c r="AH134" i="9"/>
  <c r="AH173" i="9"/>
  <c r="AM173" i="9" s="1"/>
  <c r="AH177" i="9"/>
  <c r="AL177" i="9" s="1"/>
  <c r="AP78" i="9"/>
  <c r="AX115" i="9"/>
  <c r="Z142" i="9"/>
  <c r="AF142" i="9" s="1"/>
  <c r="AH220" i="9"/>
  <c r="AL220" i="9" s="1"/>
  <c r="AH224" i="9"/>
  <c r="AH246" i="9"/>
  <c r="AP27" i="9"/>
  <c r="AT27" i="9" s="1"/>
  <c r="AH95" i="9"/>
  <c r="AG95" i="9" s="1"/>
  <c r="AX148" i="9"/>
  <c r="AX156" i="9"/>
  <c r="AX181" i="9"/>
  <c r="Z232" i="9"/>
  <c r="AH257" i="9"/>
  <c r="AP43" i="9"/>
  <c r="AU43" i="9" s="1"/>
  <c r="AP206" i="9"/>
  <c r="AU206" i="9" s="1"/>
  <c r="AP137" i="9"/>
  <c r="AT137" i="9" s="1"/>
  <c r="AP126" i="9"/>
  <c r="AP35" i="9"/>
  <c r="AP71" i="9"/>
  <c r="AS71" i="9" s="1"/>
  <c r="AP83" i="9"/>
  <c r="AS83" i="9" s="1"/>
  <c r="AP102" i="9"/>
  <c r="AP81" i="9"/>
  <c r="AP169" i="9"/>
  <c r="AR169" i="9" s="1"/>
  <c r="AP226" i="9"/>
  <c r="AU226" i="9" s="1"/>
  <c r="AP266" i="9"/>
  <c r="Z261" i="9"/>
  <c r="AP20" i="9"/>
  <c r="AS20" i="9" s="1"/>
  <c r="AP90" i="9"/>
  <c r="AS90" i="9" s="1"/>
  <c r="AP134" i="9"/>
  <c r="AP173" i="9"/>
  <c r="AP177" i="9"/>
  <c r="AU177" i="9" s="1"/>
  <c r="AX78" i="9"/>
  <c r="BA78" i="9" s="1"/>
  <c r="Z115" i="9"/>
  <c r="AE115" i="9" s="1"/>
  <c r="AH142" i="9"/>
  <c r="AP220" i="9"/>
  <c r="AT220" i="9" s="1"/>
  <c r="AP224" i="9"/>
  <c r="AO224" i="9" s="1"/>
  <c r="AP246" i="9"/>
  <c r="AH27" i="9"/>
  <c r="AP95" i="9"/>
  <c r="AO95" i="9" s="1"/>
  <c r="Z148" i="9"/>
  <c r="AC148" i="9" s="1"/>
  <c r="Z156" i="9"/>
  <c r="AA156" i="9" s="1"/>
  <c r="Z181" i="9"/>
  <c r="AC181" i="9" s="1"/>
  <c r="AH232" i="9"/>
  <c r="AM232" i="9" s="1"/>
  <c r="AX257" i="9"/>
  <c r="AH202" i="9"/>
  <c r="Z228" i="9"/>
  <c r="AH241" i="9"/>
  <c r="AJ241" i="9" s="1"/>
  <c r="Z249" i="9"/>
  <c r="AA249" i="9" s="1"/>
  <c r="Z231" i="9"/>
  <c r="AE231" i="9" s="1"/>
  <c r="AP241" i="9"/>
  <c r="AV233" i="9"/>
  <c r="AR233" i="9"/>
  <c r="AT233" i="9"/>
  <c r="AS233" i="9"/>
  <c r="AO233" i="9"/>
  <c r="AU233" i="9"/>
  <c r="AQ233" i="9"/>
  <c r="AM238" i="9"/>
  <c r="BD26" i="9"/>
  <c r="AW26" i="9"/>
  <c r="AM59" i="9"/>
  <c r="AI59" i="9"/>
  <c r="AL59" i="9"/>
  <c r="AK59" i="9"/>
  <c r="AG59" i="9"/>
  <c r="AN59" i="9"/>
  <c r="AJ59" i="9"/>
  <c r="BD222" i="9"/>
  <c r="AZ222" i="9"/>
  <c r="BC222" i="9"/>
  <c r="AY222" i="9"/>
  <c r="BB222" i="9"/>
  <c r="BA222" i="9"/>
  <c r="AW222" i="9"/>
  <c r="AU209" i="9"/>
  <c r="AV209" i="9"/>
  <c r="BB250" i="9"/>
  <c r="BA250" i="9"/>
  <c r="AW250" i="9"/>
  <c r="BD250" i="9"/>
  <c r="AZ250" i="9"/>
  <c r="BC250" i="9"/>
  <c r="AY250" i="9"/>
  <c r="AF26" i="9"/>
  <c r="AB26" i="9"/>
  <c r="AE26" i="9"/>
  <c r="AD26" i="9"/>
  <c r="Y26" i="9"/>
  <c r="AC26" i="9"/>
  <c r="AA26" i="9"/>
  <c r="AV88" i="9"/>
  <c r="AT88" i="9"/>
  <c r="AU130" i="9"/>
  <c r="AQ130" i="9"/>
  <c r="AT130" i="9"/>
  <c r="AS130" i="9"/>
  <c r="AO130" i="9"/>
  <c r="AV130" i="9"/>
  <c r="AR130" i="9"/>
  <c r="AN143" i="9"/>
  <c r="AJ143" i="9"/>
  <c r="AK143" i="9"/>
  <c r="AG143" i="9"/>
  <c r="AX32" i="9"/>
  <c r="AP32" i="9"/>
  <c r="AH32" i="9"/>
  <c r="Z32" i="9"/>
  <c r="BA8" i="9"/>
  <c r="AP69" i="9"/>
  <c r="Z69" i="9"/>
  <c r="AX69" i="9"/>
  <c r="AH69" i="9"/>
  <c r="AN222" i="9"/>
  <c r="AJ222" i="9"/>
  <c r="AM222" i="9"/>
  <c r="AI222" i="9"/>
  <c r="AL222" i="9"/>
  <c r="AK222" i="9"/>
  <c r="AG222" i="9"/>
  <c r="AN233" i="9"/>
  <c r="AJ233" i="9"/>
  <c r="AL233" i="9"/>
  <c r="AK233" i="9"/>
  <c r="AG233" i="9"/>
  <c r="AM233" i="9"/>
  <c r="AI233" i="9"/>
  <c r="AN26" i="9"/>
  <c r="AM26" i="9"/>
  <c r="AE130" i="9"/>
  <c r="AA130" i="9"/>
  <c r="AD130" i="9"/>
  <c r="AC130" i="9"/>
  <c r="Y130" i="9"/>
  <c r="AF130" i="9"/>
  <c r="AB130" i="9"/>
  <c r="AF139" i="9"/>
  <c r="AB139" i="9"/>
  <c r="AC139" i="9"/>
  <c r="Y139" i="9"/>
  <c r="AD139" i="9"/>
  <c r="AA139" i="9"/>
  <c r="AE139" i="9"/>
  <c r="AF143" i="9"/>
  <c r="AB143" i="9"/>
  <c r="AE143" i="9"/>
  <c r="AA143" i="9"/>
  <c r="AC143" i="9"/>
  <c r="Y143" i="9"/>
  <c r="AD143" i="9"/>
  <c r="AE168" i="9"/>
  <c r="AA168" i="9"/>
  <c r="AC168" i="9"/>
  <c r="Y168" i="9"/>
  <c r="AF168" i="9"/>
  <c r="AD168" i="9"/>
  <c r="AB168" i="9"/>
  <c r="AE180" i="9"/>
  <c r="AA180" i="9"/>
  <c r="AD180" i="9"/>
  <c r="AC180" i="9"/>
  <c r="Y180" i="9"/>
  <c r="AF180" i="9"/>
  <c r="AB180" i="9"/>
  <c r="AD208" i="9"/>
  <c r="AB206" i="9"/>
  <c r="AE201" i="9"/>
  <c r="AA201" i="9"/>
  <c r="AC201" i="9"/>
  <c r="Y201" i="9"/>
  <c r="AF201" i="9"/>
  <c r="AB201" i="9"/>
  <c r="AD201" i="9"/>
  <c r="AM230" i="9"/>
  <c r="AF17" i="9"/>
  <c r="AB17" i="9"/>
  <c r="AD17" i="9"/>
  <c r="AC17" i="9"/>
  <c r="AA25" i="9"/>
  <c r="AC7" i="9"/>
  <c r="AF7" i="9"/>
  <c r="AB7" i="9"/>
  <c r="Y7" i="9"/>
  <c r="AE7" i="9"/>
  <c r="AA7" i="9"/>
  <c r="AD7" i="9"/>
  <c r="AF38" i="9"/>
  <c r="AB38" i="9"/>
  <c r="AE38" i="9"/>
  <c r="AA38" i="9"/>
  <c r="AC38" i="9"/>
  <c r="Y38" i="9"/>
  <c r="AD38" i="9"/>
  <c r="AF42" i="9"/>
  <c r="AB42" i="9"/>
  <c r="AE42" i="9"/>
  <c r="AA42" i="9"/>
  <c r="AD42" i="9"/>
  <c r="AC42" i="9"/>
  <c r="Y42" i="9"/>
  <c r="AF54" i="9"/>
  <c r="AB54" i="9"/>
  <c r="AE54" i="9"/>
  <c r="AA54" i="9"/>
  <c r="AD54" i="9"/>
  <c r="AC54" i="9"/>
  <c r="Y54" i="9"/>
  <c r="AF62" i="9"/>
  <c r="AB62" i="9"/>
  <c r="AE62" i="9"/>
  <c r="AA62" i="9"/>
  <c r="AD62" i="9"/>
  <c r="AC62" i="9"/>
  <c r="Y62" i="9"/>
  <c r="AF75" i="9"/>
  <c r="AB75" i="9"/>
  <c r="AE75" i="9"/>
  <c r="AA75" i="9"/>
  <c r="AD75" i="9"/>
  <c r="AC75" i="9"/>
  <c r="Y75" i="9"/>
  <c r="AD36" i="9"/>
  <c r="AC36" i="9"/>
  <c r="Y36" i="9"/>
  <c r="AE36" i="9"/>
  <c r="AA36" i="9"/>
  <c r="AB36" i="9"/>
  <c r="AF36" i="9"/>
  <c r="AD44" i="9"/>
  <c r="AC44" i="9"/>
  <c r="Y44" i="9"/>
  <c r="AF44" i="9"/>
  <c r="AB44" i="9"/>
  <c r="AE44" i="9"/>
  <c r="AA44" i="9"/>
  <c r="Y60" i="9"/>
  <c r="AA60" i="9"/>
  <c r="AC124" i="9"/>
  <c r="Y124" i="9"/>
  <c r="AF124" i="9"/>
  <c r="AB124" i="9"/>
  <c r="AE124" i="9"/>
  <c r="AA124" i="9"/>
  <c r="AD124" i="9"/>
  <c r="AF125" i="9"/>
  <c r="AB125" i="9"/>
  <c r="AE125" i="9"/>
  <c r="AA125" i="9"/>
  <c r="AD125" i="9"/>
  <c r="AC125" i="9"/>
  <c r="Y125" i="9"/>
  <c r="AF129" i="9"/>
  <c r="AB129" i="9"/>
  <c r="AE129" i="9"/>
  <c r="AA129" i="9"/>
  <c r="AD129" i="9"/>
  <c r="AC129" i="9"/>
  <c r="Y129" i="9"/>
  <c r="AA141" i="9"/>
  <c r="AM118" i="9"/>
  <c r="AI118" i="9"/>
  <c r="AK118" i="9"/>
  <c r="AG118" i="9"/>
  <c r="AN118" i="9"/>
  <c r="AJ118" i="9"/>
  <c r="AL118" i="9"/>
  <c r="AC126" i="9"/>
  <c r="AF147" i="9"/>
  <c r="AB147" i="9"/>
  <c r="AE147" i="9"/>
  <c r="AA147" i="9"/>
  <c r="AD147" i="9"/>
  <c r="AC147" i="9"/>
  <c r="Y147" i="9"/>
  <c r="AA163" i="9"/>
  <c r="AB152" i="9"/>
  <c r="AC160" i="9"/>
  <c r="AE145" i="9"/>
  <c r="AC149" i="9"/>
  <c r="AD161" i="9"/>
  <c r="AD165" i="9"/>
  <c r="AC165" i="9"/>
  <c r="Y165" i="9"/>
  <c r="AF165" i="9"/>
  <c r="AB165" i="9"/>
  <c r="AE165" i="9"/>
  <c r="AA165" i="9"/>
  <c r="AF183" i="9"/>
  <c r="AB183" i="9"/>
  <c r="AE183" i="9"/>
  <c r="AA183" i="9"/>
  <c r="AD183" i="9"/>
  <c r="AC183" i="9"/>
  <c r="Y183" i="9"/>
  <c r="AC188" i="9"/>
  <c r="Y188" i="9"/>
  <c r="AE189" i="9"/>
  <c r="AA189" i="9"/>
  <c r="AF189" i="9"/>
  <c r="AB189" i="9"/>
  <c r="Y189" i="9"/>
  <c r="AD189" i="9"/>
  <c r="AC189" i="9"/>
  <c r="AC210" i="9"/>
  <c r="AF204" i="9"/>
  <c r="AB204" i="9"/>
  <c r="AD204" i="9"/>
  <c r="AC204" i="9"/>
  <c r="Y204" i="9"/>
  <c r="AE204" i="9"/>
  <c r="AA204" i="9"/>
  <c r="AF218" i="9"/>
  <c r="AD218" i="9"/>
  <c r="AC218" i="9"/>
  <c r="Y218" i="9"/>
  <c r="AE218" i="9"/>
  <c r="AD235" i="9"/>
  <c r="AF235" i="9"/>
  <c r="AB235" i="9"/>
  <c r="AE235" i="9"/>
  <c r="AA235" i="9"/>
  <c r="Y235" i="9"/>
  <c r="AC235" i="9"/>
  <c r="AC247" i="9"/>
  <c r="Y247" i="9"/>
  <c r="AF247" i="9"/>
  <c r="AB247" i="9"/>
  <c r="AE247" i="9"/>
  <c r="AA247" i="9"/>
  <c r="AD247" i="9"/>
  <c r="AX67" i="9"/>
  <c r="AP67" i="9"/>
  <c r="AH67" i="9"/>
  <c r="Z67" i="9"/>
  <c r="Y240" i="9"/>
  <c r="AK260" i="9"/>
  <c r="AL260" i="9"/>
  <c r="AF192" i="9"/>
  <c r="AA192" i="9"/>
  <c r="AD192" i="9"/>
  <c r="AF237" i="9"/>
  <c r="AB237" i="9"/>
  <c r="AD237" i="9"/>
  <c r="AC237" i="9"/>
  <c r="Y237" i="9"/>
  <c r="AA237" i="9"/>
  <c r="AE237" i="9"/>
  <c r="AF242" i="9"/>
  <c r="AC242" i="9"/>
  <c r="AF259" i="9"/>
  <c r="AC271" i="9"/>
  <c r="AE9" i="9"/>
  <c r="AA9" i="9"/>
  <c r="AD9" i="9"/>
  <c r="AF9" i="9"/>
  <c r="AC9" i="9"/>
  <c r="Y9" i="9"/>
  <c r="AB9" i="9"/>
  <c r="Y16" i="9"/>
  <c r="AD35" i="9"/>
  <c r="AC24" i="9"/>
  <c r="Y24" i="9"/>
  <c r="AB24" i="9"/>
  <c r="AE47" i="9"/>
  <c r="Y47" i="9"/>
  <c r="AB71" i="9"/>
  <c r="AC29" i="9"/>
  <c r="Y29" i="9"/>
  <c r="AD29" i="9"/>
  <c r="AA29" i="9"/>
  <c r="AF29" i="9"/>
  <c r="AE29" i="9"/>
  <c r="AB29" i="9"/>
  <c r="AD40" i="9"/>
  <c r="Y40" i="9"/>
  <c r="AF40" i="9"/>
  <c r="AB40" i="9"/>
  <c r="AA40" i="9"/>
  <c r="AD48" i="9"/>
  <c r="AC48" i="9"/>
  <c r="Y48" i="9"/>
  <c r="AF48" i="9"/>
  <c r="AB48" i="9"/>
  <c r="AE48" i="9"/>
  <c r="AA48" i="9"/>
  <c r="AD56" i="9"/>
  <c r="AC56" i="9"/>
  <c r="Y56" i="9"/>
  <c r="AF56" i="9"/>
  <c r="AB56" i="9"/>
  <c r="AE56" i="9"/>
  <c r="AA56" i="9"/>
  <c r="AD64" i="9"/>
  <c r="AC64" i="9"/>
  <c r="Y64" i="9"/>
  <c r="AF64" i="9"/>
  <c r="AB64" i="9"/>
  <c r="AE64" i="9"/>
  <c r="AA64" i="9"/>
  <c r="AF73" i="9"/>
  <c r="AB73" i="9"/>
  <c r="AD73" i="9"/>
  <c r="Y73" i="9"/>
  <c r="AC73" i="9"/>
  <c r="AA73" i="9"/>
  <c r="AE73" i="9"/>
  <c r="AE76" i="9"/>
  <c r="AA76" i="9"/>
  <c r="AD76" i="9"/>
  <c r="AC76" i="9"/>
  <c r="Y76" i="9"/>
  <c r="AF76" i="9"/>
  <c r="AB76" i="9"/>
  <c r="AF86" i="9"/>
  <c r="AF92" i="9"/>
  <c r="AD92" i="9"/>
  <c r="AA99" i="9"/>
  <c r="AB81" i="9"/>
  <c r="AB107" i="9"/>
  <c r="AD111" i="9"/>
  <c r="AC111" i="9"/>
  <c r="AF109" i="9"/>
  <c r="AC109" i="9"/>
  <c r="Y109" i="9"/>
  <c r="AE109" i="9"/>
  <c r="AA109" i="9"/>
  <c r="AE144" i="9"/>
  <c r="AA144" i="9"/>
  <c r="AD144" i="9"/>
  <c r="AF144" i="9"/>
  <c r="AB144" i="9"/>
  <c r="AC144" i="9"/>
  <c r="Y144" i="9"/>
  <c r="AB136" i="9"/>
  <c r="AC108" i="9"/>
  <c r="AA108" i="9"/>
  <c r="AF169" i="9"/>
  <c r="AA169" i="9"/>
  <c r="AD198" i="9"/>
  <c r="AF198" i="9"/>
  <c r="AB198" i="9"/>
  <c r="AE198" i="9"/>
  <c r="AA198" i="9"/>
  <c r="AC198" i="9"/>
  <c r="Y198" i="9"/>
  <c r="AC203" i="9"/>
  <c r="Y203" i="9"/>
  <c r="AE203" i="9"/>
  <c r="AA203" i="9"/>
  <c r="AD203" i="9"/>
  <c r="AF203" i="9"/>
  <c r="AB203" i="9"/>
  <c r="AE223" i="9"/>
  <c r="AA223" i="9"/>
  <c r="AD223" i="9"/>
  <c r="AC223" i="9"/>
  <c r="Y223" i="9"/>
  <c r="AF223" i="9"/>
  <c r="AB223" i="9"/>
  <c r="Y221" i="9"/>
  <c r="AE221" i="9"/>
  <c r="AA221" i="9"/>
  <c r="AF221" i="9"/>
  <c r="AB221" i="9"/>
  <c r="AA239" i="9"/>
  <c r="AB239" i="9"/>
  <c r="AE258" i="9"/>
  <c r="AA258" i="9"/>
  <c r="AC258" i="9"/>
  <c r="AD258" i="9"/>
  <c r="Y258" i="9"/>
  <c r="AF258" i="9"/>
  <c r="AB258" i="9"/>
  <c r="AF254" i="9"/>
  <c r="AB13" i="9"/>
  <c r="AE13" i="9"/>
  <c r="AA13" i="9"/>
  <c r="AD13" i="9"/>
  <c r="AC13" i="9"/>
  <c r="Y13" i="9"/>
  <c r="AF13" i="9"/>
  <c r="AB23" i="9"/>
  <c r="AD28" i="9"/>
  <c r="AB28" i="9"/>
  <c r="AF28" i="9"/>
  <c r="AA28" i="9"/>
  <c r="AE28" i="9"/>
  <c r="Y28" i="9"/>
  <c r="AC28" i="9"/>
  <c r="AE39" i="9"/>
  <c r="AA39" i="9"/>
  <c r="AD39" i="9"/>
  <c r="AC39" i="9"/>
  <c r="Y39" i="9"/>
  <c r="AF39" i="9"/>
  <c r="AB39" i="9"/>
  <c r="AC33" i="9"/>
  <c r="Y33" i="9"/>
  <c r="AD33" i="9"/>
  <c r="AE33" i="9"/>
  <c r="AB33" i="9"/>
  <c r="AA33" i="9"/>
  <c r="AF33" i="9"/>
  <c r="AC41" i="9"/>
  <c r="Y41" i="9"/>
  <c r="AF41" i="9"/>
  <c r="AB41" i="9"/>
  <c r="AE41" i="9"/>
  <c r="AA41" i="9"/>
  <c r="AD41" i="9"/>
  <c r="AC57" i="9"/>
  <c r="Y57" i="9"/>
  <c r="AF57" i="9"/>
  <c r="AB57" i="9"/>
  <c r="AE57" i="9"/>
  <c r="AA57" i="9"/>
  <c r="AD57" i="9"/>
  <c r="AF65" i="9"/>
  <c r="AB65" i="9"/>
  <c r="AD65" i="9"/>
  <c r="Y65" i="9"/>
  <c r="AC65" i="9"/>
  <c r="AA65" i="9"/>
  <c r="AE65" i="9"/>
  <c r="AF80" i="9"/>
  <c r="AB80" i="9"/>
  <c r="AE80" i="9"/>
  <c r="AA80" i="9"/>
  <c r="AD80" i="9"/>
  <c r="AC80" i="9"/>
  <c r="Y80" i="9"/>
  <c r="AF87" i="9"/>
  <c r="AD87" i="9"/>
  <c r="AK105" i="9"/>
  <c r="AG105" i="9"/>
  <c r="AF121" i="9"/>
  <c r="AB121" i="9"/>
  <c r="AD121" i="9"/>
  <c r="AC121" i="9"/>
  <c r="Y121" i="9"/>
  <c r="AE121" i="9"/>
  <c r="AA121" i="9"/>
  <c r="AA134" i="9"/>
  <c r="AC112" i="9"/>
  <c r="Y112" i="9"/>
  <c r="AD112" i="9"/>
  <c r="AF112" i="9"/>
  <c r="AE112" i="9"/>
  <c r="AB112" i="9"/>
  <c r="AA112" i="9"/>
  <c r="Y127" i="9"/>
  <c r="AA127" i="9"/>
  <c r="AF162" i="9"/>
  <c r="AD162" i="9"/>
  <c r="AF167" i="9"/>
  <c r="AE172" i="9"/>
  <c r="AA172" i="9"/>
  <c r="AC172" i="9"/>
  <c r="Y172" i="9"/>
  <c r="AF172" i="9"/>
  <c r="AD172" i="9"/>
  <c r="AB172" i="9"/>
  <c r="AB178" i="9"/>
  <c r="AC185" i="9"/>
  <c r="AF185" i="9"/>
  <c r="AE185" i="9"/>
  <c r="AC196" i="9"/>
  <c r="AC191" i="9"/>
  <c r="Y191" i="9"/>
  <c r="AD191" i="9"/>
  <c r="AF191" i="9"/>
  <c r="AE191" i="9"/>
  <c r="AB191" i="9"/>
  <c r="AA191" i="9"/>
  <c r="AC207" i="9"/>
  <c r="AD207" i="9"/>
  <c r="AE215" i="9"/>
  <c r="AF215" i="9"/>
  <c r="AB215" i="9"/>
  <c r="AC215" i="9"/>
  <c r="AD215" i="9"/>
  <c r="AF229" i="9"/>
  <c r="AD229" i="9"/>
  <c r="AF248" i="9"/>
  <c r="AB248" i="9"/>
  <c r="AE248" i="9"/>
  <c r="AA248" i="9"/>
  <c r="AD248" i="9"/>
  <c r="AC248" i="9"/>
  <c r="Y248" i="9"/>
  <c r="Y253" i="9"/>
  <c r="AB255" i="9"/>
  <c r="Y255" i="9"/>
  <c r="AE255" i="9"/>
  <c r="AD11" i="9"/>
  <c r="AF34" i="9"/>
  <c r="AB34" i="9"/>
  <c r="AC34" i="9"/>
  <c r="AE34" i="9"/>
  <c r="AD34" i="9"/>
  <c r="AA34" i="9"/>
  <c r="AF74" i="9"/>
  <c r="AB74" i="9"/>
  <c r="AE74" i="9"/>
  <c r="AA74" i="9"/>
  <c r="AD74" i="9"/>
  <c r="AC74" i="9"/>
  <c r="Y74" i="9"/>
  <c r="AK68" i="9"/>
  <c r="AG68" i="9"/>
  <c r="AL68" i="9"/>
  <c r="AJ68" i="9"/>
  <c r="AN68" i="9"/>
  <c r="AI68" i="9"/>
  <c r="AM68" i="9"/>
  <c r="AD78" i="9"/>
  <c r="AC78" i="9"/>
  <c r="Y78" i="9"/>
  <c r="AF78" i="9"/>
  <c r="AB78" i="9"/>
  <c r="AE78" i="9"/>
  <c r="AA78" i="9"/>
  <c r="AF84" i="9"/>
  <c r="AB84" i="9"/>
  <c r="AE84" i="9"/>
  <c r="AA84" i="9"/>
  <c r="AD84" i="9"/>
  <c r="AC84" i="9"/>
  <c r="Y84" i="9"/>
  <c r="AF91" i="9"/>
  <c r="AD91" i="9"/>
  <c r="AB100" i="9"/>
  <c r="AC100" i="9"/>
  <c r="AB115" i="9"/>
  <c r="Y115" i="9"/>
  <c r="AC116" i="9"/>
  <c r="Y116" i="9"/>
  <c r="AE116" i="9"/>
  <c r="AA116" i="9"/>
  <c r="AD116" i="9"/>
  <c r="AF116" i="9"/>
  <c r="AB116" i="9"/>
  <c r="AC128" i="9"/>
  <c r="Y128" i="9"/>
  <c r="AF128" i="9"/>
  <c r="AB128" i="9"/>
  <c r="AE128" i="9"/>
  <c r="AA128" i="9"/>
  <c r="AD128" i="9"/>
  <c r="BA135" i="9"/>
  <c r="AY135" i="9"/>
  <c r="AE159" i="9"/>
  <c r="Y159" i="9"/>
  <c r="AC146" i="9"/>
  <c r="Y146" i="9"/>
  <c r="AF146" i="9"/>
  <c r="AB146" i="9"/>
  <c r="AE146" i="9"/>
  <c r="AA146" i="9"/>
  <c r="AD146" i="9"/>
  <c r="AE184" i="9"/>
  <c r="AA184" i="9"/>
  <c r="AD184" i="9"/>
  <c r="AC184" i="9"/>
  <c r="Y184" i="9"/>
  <c r="AF184" i="9"/>
  <c r="AB184" i="9"/>
  <c r="AE197" i="9"/>
  <c r="AA197" i="9"/>
  <c r="AC197" i="9"/>
  <c r="Y197" i="9"/>
  <c r="AF197" i="9"/>
  <c r="AB197" i="9"/>
  <c r="AD197" i="9"/>
  <c r="AD216" i="9"/>
  <c r="AF216" i="9"/>
  <c r="AB216" i="9"/>
  <c r="AE216" i="9"/>
  <c r="AA216" i="9"/>
  <c r="AC216" i="9"/>
  <c r="Y216" i="9"/>
  <c r="AD195" i="9"/>
  <c r="AE195" i="9"/>
  <c r="BC211" i="9"/>
  <c r="AY211" i="9"/>
  <c r="AZ211" i="9"/>
  <c r="BB211" i="9"/>
  <c r="AW211" i="9"/>
  <c r="BA211" i="9"/>
  <c r="BD211" i="9"/>
  <c r="AF214" i="9"/>
  <c r="AB214" i="9"/>
  <c r="AC214" i="9"/>
  <c r="Y214" i="9"/>
  <c r="AE214" i="9"/>
  <c r="AD214" i="9"/>
  <c r="AA214" i="9"/>
  <c r="AE219" i="9"/>
  <c r="AA219" i="9"/>
  <c r="AC219" i="9"/>
  <c r="Y219" i="9"/>
  <c r="AF219" i="9"/>
  <c r="AB219" i="9"/>
  <c r="AD219" i="9"/>
  <c r="AC213" i="9"/>
  <c r="Y213" i="9"/>
  <c r="AD213" i="9"/>
  <c r="AE213" i="9"/>
  <c r="AB213" i="9"/>
  <c r="AA213" i="9"/>
  <c r="AF213" i="9"/>
  <c r="AF225" i="9"/>
  <c r="AB225" i="9"/>
  <c r="AC225" i="9"/>
  <c r="Y225" i="9"/>
  <c r="AD225" i="9"/>
  <c r="AA225" i="9"/>
  <c r="AE225" i="9"/>
  <c r="AJ252" i="9"/>
  <c r="AC273" i="9"/>
  <c r="Y273" i="9"/>
  <c r="AF273" i="9"/>
  <c r="AB273" i="9"/>
  <c r="AE273" i="9"/>
  <c r="AA273" i="9"/>
  <c r="AD273" i="9"/>
  <c r="AB272" i="9"/>
  <c r="AA18" i="9"/>
  <c r="AC18" i="9"/>
  <c r="AF18" i="9"/>
  <c r="AB18" i="9"/>
  <c r="AF21" i="9"/>
  <c r="AB21" i="9"/>
  <c r="AE21" i="9"/>
  <c r="AA21" i="9"/>
  <c r="AD21" i="9"/>
  <c r="AC21" i="9"/>
  <c r="Y21" i="9"/>
  <c r="AE55" i="9"/>
  <c r="AA55" i="9"/>
  <c r="AD55" i="9"/>
  <c r="AC55" i="9"/>
  <c r="Y55" i="9"/>
  <c r="AF55" i="9"/>
  <c r="AB55" i="9"/>
  <c r="AC37" i="9"/>
  <c r="Y37" i="9"/>
  <c r="AF37" i="9"/>
  <c r="AB37" i="9"/>
  <c r="AD37" i="9"/>
  <c r="AE37" i="9"/>
  <c r="AA37" i="9"/>
  <c r="AC61" i="9"/>
  <c r="Y61" i="9"/>
  <c r="AF61" i="9"/>
  <c r="AB61" i="9"/>
  <c r="AE61" i="9"/>
  <c r="AA61" i="9"/>
  <c r="AD61" i="9"/>
  <c r="AC72" i="9"/>
  <c r="Y72" i="9"/>
  <c r="AD72" i="9"/>
  <c r="AB72" i="9"/>
  <c r="AF72" i="9"/>
  <c r="AA72" i="9"/>
  <c r="AE72" i="9"/>
  <c r="AC79" i="9"/>
  <c r="AB79" i="9"/>
  <c r="AE79" i="9"/>
  <c r="AA79" i="9"/>
  <c r="AD85" i="9"/>
  <c r="AB85" i="9"/>
  <c r="AB95" i="9"/>
  <c r="AD123" i="9"/>
  <c r="AF123" i="9"/>
  <c r="AB123" i="9"/>
  <c r="AE123" i="9"/>
  <c r="AA123" i="9"/>
  <c r="AC123" i="9"/>
  <c r="Y123" i="9"/>
  <c r="AB117" i="9"/>
  <c r="AK104" i="9"/>
  <c r="AG104" i="9"/>
  <c r="AJ104" i="9"/>
  <c r="AN104" i="9"/>
  <c r="AI104" i="9"/>
  <c r="AM104" i="9"/>
  <c r="AL104" i="9"/>
  <c r="AC120" i="9"/>
  <c r="Y120" i="9"/>
  <c r="AE120" i="9"/>
  <c r="AA120" i="9"/>
  <c r="AD120" i="9"/>
  <c r="AB120" i="9"/>
  <c r="AF120" i="9"/>
  <c r="AF131" i="9"/>
  <c r="AA151" i="9"/>
  <c r="AE156" i="9"/>
  <c r="Y156" i="9"/>
  <c r="AE164" i="9"/>
  <c r="AA164" i="9"/>
  <c r="AD164" i="9"/>
  <c r="AC164" i="9"/>
  <c r="Y164" i="9"/>
  <c r="AF164" i="9"/>
  <c r="AB164" i="9"/>
  <c r="AM176" i="9"/>
  <c r="AI176" i="9"/>
  <c r="AK176" i="9"/>
  <c r="AG176" i="9"/>
  <c r="AN176" i="9"/>
  <c r="AJ176" i="9"/>
  <c r="AL176" i="9"/>
  <c r="AF182" i="9"/>
  <c r="Y186" i="9"/>
  <c r="AF200" i="9"/>
  <c r="AB200" i="9"/>
  <c r="AD200" i="9"/>
  <c r="AC200" i="9"/>
  <c r="Y200" i="9"/>
  <c r="AA200" i="9"/>
  <c r="AE200" i="9"/>
  <c r="AJ205" i="9"/>
  <c r="AB231" i="9"/>
  <c r="Y231" i="9"/>
  <c r="AC217" i="9"/>
  <c r="Y217" i="9"/>
  <c r="AE217" i="9"/>
  <c r="AA217" i="9"/>
  <c r="AD217" i="9"/>
  <c r="AF217" i="9"/>
  <c r="AB217" i="9"/>
  <c r="AM234" i="9"/>
  <c r="AI234" i="9"/>
  <c r="AK234" i="9"/>
  <c r="AG234" i="9"/>
  <c r="AN234" i="9"/>
  <c r="AJ234" i="9"/>
  <c r="AL234" i="9"/>
  <c r="AC236" i="9"/>
  <c r="AD236" i="9"/>
  <c r="AF244" i="9"/>
  <c r="AB244" i="9"/>
  <c r="AD244" i="9"/>
  <c r="AC244" i="9"/>
  <c r="Y244" i="9"/>
  <c r="AE244" i="9"/>
  <c r="AA244" i="9"/>
  <c r="AV257" i="9"/>
  <c r="AR257" i="9"/>
  <c r="AS257" i="9"/>
  <c r="AT257" i="9"/>
  <c r="AO257" i="9"/>
  <c r="AU257" i="9"/>
  <c r="AQ257" i="9"/>
  <c r="AC264" i="9"/>
  <c r="Y264" i="9"/>
  <c r="AD264" i="9"/>
  <c r="AE264" i="9"/>
  <c r="AB264" i="9"/>
  <c r="AA264" i="9"/>
  <c r="AF264" i="9"/>
  <c r="AL265" i="9"/>
  <c r="AF268" i="9"/>
  <c r="AN251" i="9"/>
  <c r="AJ251" i="9"/>
  <c r="AL251" i="9"/>
  <c r="AG251" i="9"/>
  <c r="AK251" i="9"/>
  <c r="AI251" i="9"/>
  <c r="AM251" i="9"/>
  <c r="AX193" i="9"/>
  <c r="AP193" i="9"/>
  <c r="AH193" i="9"/>
  <c r="Z193" i="9"/>
  <c r="AE209" i="9"/>
  <c r="AA209" i="9"/>
  <c r="AC209" i="9"/>
  <c r="Y209" i="9"/>
  <c r="AF209" i="9"/>
  <c r="AB209" i="9"/>
  <c r="AD209" i="9"/>
  <c r="AQ14" i="9"/>
  <c r="AT14" i="9"/>
  <c r="AS14" i="9"/>
  <c r="AO14" i="9"/>
  <c r="AV14" i="9"/>
  <c r="AR14" i="9"/>
  <c r="AU14" i="9"/>
  <c r="AG30" i="9"/>
  <c r="AM51" i="9"/>
  <c r="AI51" i="9"/>
  <c r="AL51" i="9"/>
  <c r="AK51" i="9"/>
  <c r="AG51" i="9"/>
  <c r="AN51" i="9"/>
  <c r="AJ51" i="9"/>
  <c r="AJ88" i="9"/>
  <c r="AK88" i="9"/>
  <c r="AU66" i="9"/>
  <c r="AQ66" i="9"/>
  <c r="AT66" i="9"/>
  <c r="AO66" i="9"/>
  <c r="AS66" i="9"/>
  <c r="AR66" i="9"/>
  <c r="AV66" i="9"/>
  <c r="BC70" i="9"/>
  <c r="AY70" i="9"/>
  <c r="BB70" i="9"/>
  <c r="AW70" i="9"/>
  <c r="BA70" i="9"/>
  <c r="AZ70" i="9"/>
  <c r="BD70" i="9"/>
  <c r="AM130" i="9"/>
  <c r="AI130" i="9"/>
  <c r="AL130" i="9"/>
  <c r="AK130" i="9"/>
  <c r="AG130" i="9"/>
  <c r="AN130" i="9"/>
  <c r="AJ130" i="9"/>
  <c r="AJ140" i="9"/>
  <c r="AN139" i="9"/>
  <c r="AV143" i="9"/>
  <c r="AR143" i="9"/>
  <c r="AU143" i="9"/>
  <c r="AQ143" i="9"/>
  <c r="AS143" i="9"/>
  <c r="AO143" i="9"/>
  <c r="AT143" i="9"/>
  <c r="AK199" i="9"/>
  <c r="AG199" i="9"/>
  <c r="AM199" i="9"/>
  <c r="AI199" i="9"/>
  <c r="AL199" i="9"/>
  <c r="AJ199" i="9"/>
  <c r="AN199" i="9"/>
  <c r="AN208" i="9"/>
  <c r="AJ208" i="9"/>
  <c r="AL208" i="9"/>
  <c r="AK208" i="9"/>
  <c r="AG208" i="9"/>
  <c r="AI208" i="9"/>
  <c r="AM208" i="9"/>
  <c r="AI206" i="9"/>
  <c r="AU201" i="9"/>
  <c r="AQ201" i="9"/>
  <c r="AS201" i="9"/>
  <c r="AO201" i="9"/>
  <c r="AV201" i="9"/>
  <c r="AR201" i="9"/>
  <c r="AT201" i="9"/>
  <c r="BC230" i="9"/>
  <c r="BA230" i="9"/>
  <c r="AW230" i="9"/>
  <c r="BD230" i="9"/>
  <c r="BB230" i="9"/>
  <c r="AN17" i="9"/>
  <c r="AJ17" i="9"/>
  <c r="AM17" i="9"/>
  <c r="AI17" i="9"/>
  <c r="AL17" i="9"/>
  <c r="AK17" i="9"/>
  <c r="AG17" i="9"/>
  <c r="AJ25" i="9"/>
  <c r="AS7" i="9"/>
  <c r="AO7" i="9"/>
  <c r="AV7" i="9"/>
  <c r="AR7" i="9"/>
  <c r="AU7" i="9"/>
  <c r="AQ7" i="9"/>
  <c r="AT7" i="9"/>
  <c r="AV38" i="9"/>
  <c r="AR38" i="9"/>
  <c r="AU38" i="9"/>
  <c r="AQ38" i="9"/>
  <c r="AS38" i="9"/>
  <c r="AO38" i="9"/>
  <c r="AT38" i="9"/>
  <c r="AN42" i="9"/>
  <c r="AJ42" i="9"/>
  <c r="AM42" i="9"/>
  <c r="AI42" i="9"/>
  <c r="AL42" i="9"/>
  <c r="AK42" i="9"/>
  <c r="AG42" i="9"/>
  <c r="AN46" i="9"/>
  <c r="AJ46" i="9"/>
  <c r="AM46" i="9"/>
  <c r="AI46" i="9"/>
  <c r="AL46" i="9"/>
  <c r="AK46" i="9"/>
  <c r="AG46" i="9"/>
  <c r="AJ50" i="9"/>
  <c r="AK50" i="9"/>
  <c r="AN54" i="9"/>
  <c r="AJ54" i="9"/>
  <c r="AM54" i="9"/>
  <c r="AI54" i="9"/>
  <c r="AL54" i="9"/>
  <c r="AK54" i="9"/>
  <c r="AG54" i="9"/>
  <c r="AN58" i="9"/>
  <c r="AJ58" i="9"/>
  <c r="AM58" i="9"/>
  <c r="AI58" i="9"/>
  <c r="AL58" i="9"/>
  <c r="AK58" i="9"/>
  <c r="AG58" i="9"/>
  <c r="AN62" i="9"/>
  <c r="AJ62" i="9"/>
  <c r="AM62" i="9"/>
  <c r="AI62" i="9"/>
  <c r="AL62" i="9"/>
  <c r="AK62" i="9"/>
  <c r="AG62" i="9"/>
  <c r="AJ75" i="9"/>
  <c r="AI75" i="9"/>
  <c r="AK75" i="9"/>
  <c r="AL36" i="9"/>
  <c r="AK36" i="9"/>
  <c r="AG36" i="9"/>
  <c r="AM36" i="9"/>
  <c r="AI36" i="9"/>
  <c r="AN36" i="9"/>
  <c r="AJ36" i="9"/>
  <c r="AL44" i="9"/>
  <c r="AK44" i="9"/>
  <c r="AG44" i="9"/>
  <c r="AN44" i="9"/>
  <c r="AJ44" i="9"/>
  <c r="AM44" i="9"/>
  <c r="AI44" i="9"/>
  <c r="AL60" i="9"/>
  <c r="AK60" i="9"/>
  <c r="AG60" i="9"/>
  <c r="AN60" i="9"/>
  <c r="AJ60" i="9"/>
  <c r="AM60" i="9"/>
  <c r="AI60" i="9"/>
  <c r="AK124" i="9"/>
  <c r="AN124" i="9"/>
  <c r="AM124" i="9"/>
  <c r="AL124" i="9"/>
  <c r="AK132" i="9"/>
  <c r="AG132" i="9"/>
  <c r="AN132" i="9"/>
  <c r="AJ132" i="9"/>
  <c r="AM132" i="9"/>
  <c r="AI132" i="9"/>
  <c r="AL132" i="9"/>
  <c r="AG125" i="9"/>
  <c r="AN133" i="9"/>
  <c r="AJ133" i="9"/>
  <c r="AM133" i="9"/>
  <c r="AI133" i="9"/>
  <c r="AL133" i="9"/>
  <c r="AK133" i="9"/>
  <c r="AG133" i="9"/>
  <c r="AM137" i="9"/>
  <c r="AK137" i="9"/>
  <c r="AG137" i="9"/>
  <c r="AL141" i="9"/>
  <c r="AM141" i="9"/>
  <c r="AI141" i="9"/>
  <c r="AK141" i="9"/>
  <c r="AJ141" i="9"/>
  <c r="AG141" i="9"/>
  <c r="AN141" i="9"/>
  <c r="BC118" i="9"/>
  <c r="AY118" i="9"/>
  <c r="BA118" i="9"/>
  <c r="AW118" i="9"/>
  <c r="BD118" i="9"/>
  <c r="AZ118" i="9"/>
  <c r="BB118" i="9"/>
  <c r="AM126" i="9"/>
  <c r="AN126" i="9"/>
  <c r="AN147" i="9"/>
  <c r="AJ147" i="9"/>
  <c r="AM147" i="9"/>
  <c r="AI147" i="9"/>
  <c r="AL147" i="9"/>
  <c r="AK147" i="9"/>
  <c r="AG147" i="9"/>
  <c r="AL155" i="9"/>
  <c r="AN163" i="9"/>
  <c r="AJ163" i="9"/>
  <c r="AM163" i="9"/>
  <c r="AI163" i="9"/>
  <c r="AL163" i="9"/>
  <c r="AK163" i="9"/>
  <c r="AG163" i="9"/>
  <c r="AM152" i="9"/>
  <c r="AI152" i="9"/>
  <c r="AL152" i="9"/>
  <c r="AK152" i="9"/>
  <c r="AG152" i="9"/>
  <c r="AN152" i="9"/>
  <c r="AJ152" i="9"/>
  <c r="AM160" i="9"/>
  <c r="AI160" i="9"/>
  <c r="AL160" i="9"/>
  <c r="AK160" i="9"/>
  <c r="AG160" i="9"/>
  <c r="AN160" i="9"/>
  <c r="AJ160" i="9"/>
  <c r="AN174" i="9"/>
  <c r="AL145" i="9"/>
  <c r="AK145" i="9"/>
  <c r="AJ145" i="9"/>
  <c r="AM145" i="9"/>
  <c r="AL149" i="9"/>
  <c r="AK149" i="9"/>
  <c r="AG149" i="9"/>
  <c r="AN149" i="9"/>
  <c r="AJ149" i="9"/>
  <c r="AM149" i="9"/>
  <c r="AI149" i="9"/>
  <c r="AL157" i="9"/>
  <c r="AK157" i="9"/>
  <c r="AG157" i="9"/>
  <c r="AN157" i="9"/>
  <c r="AJ157" i="9"/>
  <c r="AM157" i="9"/>
  <c r="AI157" i="9"/>
  <c r="AL161" i="9"/>
  <c r="AK161" i="9"/>
  <c r="AG161" i="9"/>
  <c r="AN161" i="9"/>
  <c r="AJ161" i="9"/>
  <c r="AM161" i="9"/>
  <c r="AI161" i="9"/>
  <c r="AL165" i="9"/>
  <c r="AK165" i="9"/>
  <c r="AN165" i="9"/>
  <c r="AJ165" i="9"/>
  <c r="AM165" i="9"/>
  <c r="AN183" i="9"/>
  <c r="AL183" i="9"/>
  <c r="AR188" i="9"/>
  <c r="AT188" i="9"/>
  <c r="AM189" i="9"/>
  <c r="AI189" i="9"/>
  <c r="AN189" i="9"/>
  <c r="AJ189" i="9"/>
  <c r="AG189" i="9"/>
  <c r="AL189" i="9"/>
  <c r="AK189" i="9"/>
  <c r="AN204" i="9"/>
  <c r="AG204" i="9"/>
  <c r="AN218" i="9"/>
  <c r="AJ218" i="9"/>
  <c r="AL218" i="9"/>
  <c r="AK218" i="9"/>
  <c r="AG218" i="9"/>
  <c r="AM218" i="9"/>
  <c r="AI218" i="9"/>
  <c r="AK247" i="9"/>
  <c r="AG247" i="9"/>
  <c r="AN247" i="9"/>
  <c r="AJ247" i="9"/>
  <c r="AM247" i="9"/>
  <c r="AI247" i="9"/>
  <c r="AL247" i="9"/>
  <c r="AN270" i="9"/>
  <c r="AJ270" i="9"/>
  <c r="AM270" i="9"/>
  <c r="AI270" i="9"/>
  <c r="AL270" i="9"/>
  <c r="AK270" i="9"/>
  <c r="AG270" i="9"/>
  <c r="AX194" i="9"/>
  <c r="AP194" i="9"/>
  <c r="AH194" i="9"/>
  <c r="Z194" i="9"/>
  <c r="AN240" i="9"/>
  <c r="AJ240" i="9"/>
  <c r="AK240" i="9"/>
  <c r="AG240" i="9"/>
  <c r="AL240" i="9"/>
  <c r="AI240" i="9"/>
  <c r="AM240" i="9"/>
  <c r="BA260" i="9"/>
  <c r="BB260" i="9"/>
  <c r="AN192" i="9"/>
  <c r="AJ192" i="9"/>
  <c r="AK192" i="9"/>
  <c r="AG192" i="9"/>
  <c r="AI192" i="9"/>
  <c r="AM192" i="9"/>
  <c r="AL192" i="9"/>
  <c r="AN237" i="9"/>
  <c r="AJ237" i="9"/>
  <c r="AL237" i="9"/>
  <c r="AK237" i="9"/>
  <c r="AG237" i="9"/>
  <c r="AM237" i="9"/>
  <c r="AI237" i="9"/>
  <c r="AL242" i="9"/>
  <c r="AN242" i="9"/>
  <c r="AM242" i="9"/>
  <c r="AI242" i="9"/>
  <c r="AK242" i="9"/>
  <c r="AL259" i="9"/>
  <c r="AJ259" i="9"/>
  <c r="AK259" i="9"/>
  <c r="AG259" i="9"/>
  <c r="AN259" i="9"/>
  <c r="AM259" i="9"/>
  <c r="AI271" i="9"/>
  <c r="AN271" i="9"/>
  <c r="AM9" i="9"/>
  <c r="AI9" i="9"/>
  <c r="AL9" i="9"/>
  <c r="AK9" i="9"/>
  <c r="AG9" i="9"/>
  <c r="AJ9" i="9"/>
  <c r="AK16" i="9"/>
  <c r="AG16" i="9"/>
  <c r="AN16" i="9"/>
  <c r="AJ16" i="9"/>
  <c r="AM16" i="9"/>
  <c r="AI16" i="9"/>
  <c r="AL16" i="9"/>
  <c r="AL19" i="9"/>
  <c r="AK19" i="9"/>
  <c r="AG19" i="9"/>
  <c r="AN19" i="9"/>
  <c r="AJ19" i="9"/>
  <c r="AM19" i="9"/>
  <c r="AI19" i="9"/>
  <c r="AG22" i="9"/>
  <c r="AM35" i="9"/>
  <c r="AN24" i="9"/>
  <c r="AM31" i="9"/>
  <c r="AI31" i="9"/>
  <c r="AN31" i="9"/>
  <c r="AJ31" i="9"/>
  <c r="AG31" i="9"/>
  <c r="AL31" i="9"/>
  <c r="AK31" i="9"/>
  <c r="AM47" i="9"/>
  <c r="AI47" i="9"/>
  <c r="AL47" i="9"/>
  <c r="AK47" i="9"/>
  <c r="AG47" i="9"/>
  <c r="AN47" i="9"/>
  <c r="AJ47" i="9"/>
  <c r="AL29" i="9"/>
  <c r="AJ29" i="9"/>
  <c r="AL40" i="9"/>
  <c r="AK40" i="9"/>
  <c r="AG40" i="9"/>
  <c r="AN40" i="9"/>
  <c r="AJ40" i="9"/>
  <c r="AM40" i="9"/>
  <c r="AI40" i="9"/>
  <c r="AL48" i="9"/>
  <c r="AK48" i="9"/>
  <c r="AG48" i="9"/>
  <c r="AN48" i="9"/>
  <c r="AJ48" i="9"/>
  <c r="AM48" i="9"/>
  <c r="AI48" i="9"/>
  <c r="AL56" i="9"/>
  <c r="AK56" i="9"/>
  <c r="AG56" i="9"/>
  <c r="AN56" i="9"/>
  <c r="AJ56" i="9"/>
  <c r="AM56" i="9"/>
  <c r="AI56" i="9"/>
  <c r="AG64" i="9"/>
  <c r="AI64" i="9"/>
  <c r="AV73" i="9"/>
  <c r="AR73" i="9"/>
  <c r="AT73" i="9"/>
  <c r="AO73" i="9"/>
  <c r="AS73" i="9"/>
  <c r="AQ73" i="9"/>
  <c r="AU73" i="9"/>
  <c r="AK76" i="9"/>
  <c r="AK83" i="9"/>
  <c r="AG83" i="9"/>
  <c r="AN83" i="9"/>
  <c r="AM83" i="9"/>
  <c r="AI83" i="9"/>
  <c r="AL83" i="9"/>
  <c r="AG86" i="9"/>
  <c r="AI86" i="9"/>
  <c r="AG89" i="9"/>
  <c r="AN92" i="9"/>
  <c r="AJ92" i="9"/>
  <c r="AM92" i="9"/>
  <c r="AI92" i="9"/>
  <c r="AL92" i="9"/>
  <c r="AK92" i="9"/>
  <c r="AG92" i="9"/>
  <c r="AN99" i="9"/>
  <c r="AG102" i="9"/>
  <c r="AI102" i="9"/>
  <c r="AM97" i="9"/>
  <c r="AI97" i="9"/>
  <c r="AL97" i="9"/>
  <c r="AK97" i="9"/>
  <c r="AG97" i="9"/>
  <c r="AN97" i="9"/>
  <c r="AJ97" i="9"/>
  <c r="AL107" i="9"/>
  <c r="AM107" i="9"/>
  <c r="AI107" i="9"/>
  <c r="AJ107" i="9"/>
  <c r="AG107" i="9"/>
  <c r="AN107" i="9"/>
  <c r="AK107" i="9"/>
  <c r="AU114" i="9"/>
  <c r="AQ114" i="9"/>
  <c r="AS114" i="9"/>
  <c r="AO114" i="9"/>
  <c r="AV114" i="9"/>
  <c r="AR114" i="9"/>
  <c r="AT114" i="9"/>
  <c r="AL111" i="9"/>
  <c r="AM111" i="9"/>
  <c r="AI111" i="9"/>
  <c r="AN111" i="9"/>
  <c r="AK111" i="9"/>
  <c r="AJ111" i="9"/>
  <c r="AG111" i="9"/>
  <c r="AN109" i="9"/>
  <c r="AJ109" i="9"/>
  <c r="AK109" i="9"/>
  <c r="AG109" i="9"/>
  <c r="AM109" i="9"/>
  <c r="AL109" i="9"/>
  <c r="AI109" i="9"/>
  <c r="AM144" i="9"/>
  <c r="AL144" i="9"/>
  <c r="AN144" i="9"/>
  <c r="AJ144" i="9"/>
  <c r="AG144" i="9"/>
  <c r="BC122" i="9"/>
  <c r="AY122" i="9"/>
  <c r="BA122" i="9"/>
  <c r="AW122" i="9"/>
  <c r="BD122" i="9"/>
  <c r="AZ122" i="9"/>
  <c r="BB122" i="9"/>
  <c r="AM136" i="9"/>
  <c r="AI136" i="9"/>
  <c r="AN136" i="9"/>
  <c r="AJ136" i="9"/>
  <c r="AG136" i="9"/>
  <c r="AL136" i="9"/>
  <c r="AK136" i="9"/>
  <c r="AK108" i="9"/>
  <c r="AI108" i="9"/>
  <c r="AK158" i="9"/>
  <c r="AG158" i="9"/>
  <c r="AN158" i="9"/>
  <c r="AJ158" i="9"/>
  <c r="AM158" i="9"/>
  <c r="AI158" i="9"/>
  <c r="AL158" i="9"/>
  <c r="AK166" i="9"/>
  <c r="AG166" i="9"/>
  <c r="AN166" i="9"/>
  <c r="AJ166" i="9"/>
  <c r="AM166" i="9"/>
  <c r="AI166" i="9"/>
  <c r="AL166" i="9"/>
  <c r="AK170" i="9"/>
  <c r="AG170" i="9"/>
  <c r="AM170" i="9"/>
  <c r="AI170" i="9"/>
  <c r="AN170" i="9"/>
  <c r="AL170" i="9"/>
  <c r="AJ170" i="9"/>
  <c r="AL198" i="9"/>
  <c r="AI198" i="9"/>
  <c r="AS187" i="9"/>
  <c r="AO187" i="9"/>
  <c r="AR187" i="9"/>
  <c r="AV187" i="9"/>
  <c r="AQ187" i="9"/>
  <c r="AU187" i="9"/>
  <c r="AT187" i="9"/>
  <c r="AJ203" i="9"/>
  <c r="AM223" i="9"/>
  <c r="AI223" i="9"/>
  <c r="AL223" i="9"/>
  <c r="AK223" i="9"/>
  <c r="AG223" i="9"/>
  <c r="AN223" i="9"/>
  <c r="AJ223" i="9"/>
  <c r="AM226" i="9"/>
  <c r="AI226" i="9"/>
  <c r="AN226" i="9"/>
  <c r="AJ226" i="9"/>
  <c r="AG226" i="9"/>
  <c r="AL226" i="9"/>
  <c r="AK226" i="9"/>
  <c r="AK221" i="9"/>
  <c r="AG221" i="9"/>
  <c r="AM221" i="9"/>
  <c r="AI221" i="9"/>
  <c r="AL221" i="9"/>
  <c r="AN221" i="9"/>
  <c r="AJ221" i="9"/>
  <c r="AL239" i="9"/>
  <c r="AK239" i="9"/>
  <c r="AN239" i="9"/>
  <c r="AI239" i="9"/>
  <c r="AM239" i="9"/>
  <c r="AQ258" i="9"/>
  <c r="AV258" i="9"/>
  <c r="AG254" i="9"/>
  <c r="AL254" i="9"/>
  <c r="AN254" i="9"/>
  <c r="AJ254" i="9"/>
  <c r="AI254" i="9"/>
  <c r="AG266" i="9"/>
  <c r="AI266" i="9"/>
  <c r="AJ13" i="9"/>
  <c r="AM13" i="9"/>
  <c r="AI13" i="9"/>
  <c r="AL13" i="9"/>
  <c r="AK13" i="9"/>
  <c r="AG13" i="9"/>
  <c r="AN13" i="9"/>
  <c r="AG23" i="9"/>
  <c r="AG20" i="9"/>
  <c r="AM39" i="9"/>
  <c r="AI39" i="9"/>
  <c r="AL39" i="9"/>
  <c r="AK39" i="9"/>
  <c r="AG39" i="9"/>
  <c r="AN39" i="9"/>
  <c r="AJ39" i="9"/>
  <c r="AK33" i="9"/>
  <c r="AL33" i="9"/>
  <c r="AM33" i="9"/>
  <c r="AJ33" i="9"/>
  <c r="AN33" i="9"/>
  <c r="AK41" i="9"/>
  <c r="AG41" i="9"/>
  <c r="AN41" i="9"/>
  <c r="AJ41" i="9"/>
  <c r="AM41" i="9"/>
  <c r="AI41" i="9"/>
  <c r="AL41" i="9"/>
  <c r="AK49" i="9"/>
  <c r="AG49" i="9"/>
  <c r="AN49" i="9"/>
  <c r="AJ49" i="9"/>
  <c r="AM49" i="9"/>
  <c r="AI49" i="9"/>
  <c r="AL49" i="9"/>
  <c r="AK57" i="9"/>
  <c r="AG57" i="9"/>
  <c r="AN57" i="9"/>
  <c r="AJ57" i="9"/>
  <c r="AM57" i="9"/>
  <c r="AI57" i="9"/>
  <c r="AL57" i="9"/>
  <c r="AV65" i="9"/>
  <c r="AR65" i="9"/>
  <c r="AT65" i="9"/>
  <c r="AO65" i="9"/>
  <c r="AS65" i="9"/>
  <c r="AQ65" i="9"/>
  <c r="AU65" i="9"/>
  <c r="AK77" i="9"/>
  <c r="AN80" i="9"/>
  <c r="AJ80" i="9"/>
  <c r="AM80" i="9"/>
  <c r="AI80" i="9"/>
  <c r="AL80" i="9"/>
  <c r="AK80" i="9"/>
  <c r="AG80" i="9"/>
  <c r="AK87" i="9"/>
  <c r="AG87" i="9"/>
  <c r="AN87" i="9"/>
  <c r="AJ87" i="9"/>
  <c r="AM87" i="9"/>
  <c r="AI87" i="9"/>
  <c r="AL87" i="9"/>
  <c r="AL90" i="9"/>
  <c r="AK90" i="9"/>
  <c r="AG90" i="9"/>
  <c r="AN90" i="9"/>
  <c r="AJ90" i="9"/>
  <c r="AM90" i="9"/>
  <c r="AI90" i="9"/>
  <c r="AM93" i="9"/>
  <c r="AI93" i="9"/>
  <c r="AL93" i="9"/>
  <c r="AK93" i="9"/>
  <c r="AG93" i="9"/>
  <c r="AN93" i="9"/>
  <c r="AJ93" i="9"/>
  <c r="AN96" i="9"/>
  <c r="AJ96" i="9"/>
  <c r="AM96" i="9"/>
  <c r="AI96" i="9"/>
  <c r="AL96" i="9"/>
  <c r="AK96" i="9"/>
  <c r="AG96" i="9"/>
  <c r="AK103" i="9"/>
  <c r="AG103" i="9"/>
  <c r="AN103" i="9"/>
  <c r="AJ103" i="9"/>
  <c r="AM103" i="9"/>
  <c r="AI103" i="9"/>
  <c r="AL103" i="9"/>
  <c r="AZ105" i="9"/>
  <c r="AN121" i="9"/>
  <c r="AJ121" i="9"/>
  <c r="AL121" i="9"/>
  <c r="AK121" i="9"/>
  <c r="AG121" i="9"/>
  <c r="AI121" i="9"/>
  <c r="AM121" i="9"/>
  <c r="AM134" i="9"/>
  <c r="AG134" i="9"/>
  <c r="AK112" i="9"/>
  <c r="AG112" i="9"/>
  <c r="AL112" i="9"/>
  <c r="AN112" i="9"/>
  <c r="AM112" i="9"/>
  <c r="AJ112" i="9"/>
  <c r="AI112" i="9"/>
  <c r="AK162" i="9"/>
  <c r="AG162" i="9"/>
  <c r="AN162" i="9"/>
  <c r="AJ162" i="9"/>
  <c r="AM162" i="9"/>
  <c r="AI162" i="9"/>
  <c r="AL162" i="9"/>
  <c r="AN167" i="9"/>
  <c r="AJ167" i="9"/>
  <c r="AL167" i="9"/>
  <c r="AM167" i="9"/>
  <c r="AK167" i="9"/>
  <c r="AI167" i="9"/>
  <c r="AG167" i="9"/>
  <c r="AN175" i="9"/>
  <c r="AJ175" i="9"/>
  <c r="AL175" i="9"/>
  <c r="AM175" i="9"/>
  <c r="AK175" i="9"/>
  <c r="AI175" i="9"/>
  <c r="AG175" i="9"/>
  <c r="AM172" i="9"/>
  <c r="AI172" i="9"/>
  <c r="AK172" i="9"/>
  <c r="AG172" i="9"/>
  <c r="AN172" i="9"/>
  <c r="AL172" i="9"/>
  <c r="AJ172" i="9"/>
  <c r="AN178" i="9"/>
  <c r="AL185" i="9"/>
  <c r="AK185" i="9"/>
  <c r="AG185" i="9"/>
  <c r="AN185" i="9"/>
  <c r="AJ185" i="9"/>
  <c r="AM185" i="9"/>
  <c r="AI185" i="9"/>
  <c r="AN196" i="9"/>
  <c r="AJ196" i="9"/>
  <c r="AL196" i="9"/>
  <c r="AK196" i="9"/>
  <c r="AG196" i="9"/>
  <c r="AM196" i="9"/>
  <c r="AI196" i="9"/>
  <c r="AG191" i="9"/>
  <c r="AJ191" i="9"/>
  <c r="AK207" i="9"/>
  <c r="AG207" i="9"/>
  <c r="AM207" i="9"/>
  <c r="AI207" i="9"/>
  <c r="AL207" i="9"/>
  <c r="AN207" i="9"/>
  <c r="AJ207" i="9"/>
  <c r="AM215" i="9"/>
  <c r="AI215" i="9"/>
  <c r="AN215" i="9"/>
  <c r="AJ215" i="9"/>
  <c r="AK215" i="9"/>
  <c r="AG215" i="9"/>
  <c r="AL215" i="9"/>
  <c r="AN229" i="9"/>
  <c r="AJ229" i="9"/>
  <c r="AK229" i="9"/>
  <c r="AG229" i="9"/>
  <c r="AL229" i="9"/>
  <c r="AI229" i="9"/>
  <c r="AM229" i="9"/>
  <c r="AN248" i="9"/>
  <c r="AJ248" i="9"/>
  <c r="AM248" i="9"/>
  <c r="AI248" i="9"/>
  <c r="AL248" i="9"/>
  <c r="AK248" i="9"/>
  <c r="AG248" i="9"/>
  <c r="AL253" i="9"/>
  <c r="AM253" i="9"/>
  <c r="AI253" i="9"/>
  <c r="AN253" i="9"/>
  <c r="AK253" i="9"/>
  <c r="AJ253" i="9"/>
  <c r="AG253" i="9"/>
  <c r="AI243" i="9"/>
  <c r="AN255" i="9"/>
  <c r="AI255" i="9"/>
  <c r="AK11" i="9"/>
  <c r="AG11" i="9"/>
  <c r="AN11" i="9"/>
  <c r="AJ11" i="9"/>
  <c r="AM11" i="9"/>
  <c r="AI11" i="9"/>
  <c r="AL11" i="9"/>
  <c r="AN34" i="9"/>
  <c r="AJ34" i="9"/>
  <c r="AK34" i="9"/>
  <c r="AG34" i="9"/>
  <c r="AM34" i="9"/>
  <c r="AL34" i="9"/>
  <c r="AI34" i="9"/>
  <c r="AN74" i="9"/>
  <c r="AJ74" i="9"/>
  <c r="AM74" i="9"/>
  <c r="AI74" i="9"/>
  <c r="AL74" i="9"/>
  <c r="AK74" i="9"/>
  <c r="AG74" i="9"/>
  <c r="AZ68" i="9"/>
  <c r="AL78" i="9"/>
  <c r="AJ78" i="9"/>
  <c r="AN84" i="9"/>
  <c r="AJ84" i="9"/>
  <c r="AM84" i="9"/>
  <c r="AI84" i="9"/>
  <c r="AL84" i="9"/>
  <c r="AK84" i="9"/>
  <c r="AG84" i="9"/>
  <c r="AK91" i="9"/>
  <c r="AG91" i="9"/>
  <c r="AN91" i="9"/>
  <c r="AJ91" i="9"/>
  <c r="AM91" i="9"/>
  <c r="AI91" i="9"/>
  <c r="AL91" i="9"/>
  <c r="AL94" i="9"/>
  <c r="AK94" i="9"/>
  <c r="AG94" i="9"/>
  <c r="AN94" i="9"/>
  <c r="AJ94" i="9"/>
  <c r="AM94" i="9"/>
  <c r="AI94" i="9"/>
  <c r="AN100" i="9"/>
  <c r="AJ100" i="9"/>
  <c r="AM100" i="9"/>
  <c r="AI100" i="9"/>
  <c r="AL100" i="9"/>
  <c r="AK100" i="9"/>
  <c r="AG100" i="9"/>
  <c r="AM110" i="9"/>
  <c r="AI110" i="9"/>
  <c r="AN110" i="9"/>
  <c r="AJ110" i="9"/>
  <c r="AG110" i="9"/>
  <c r="AL110" i="9"/>
  <c r="AK110" i="9"/>
  <c r="AL115" i="9"/>
  <c r="AN115" i="9"/>
  <c r="AJ115" i="9"/>
  <c r="AM115" i="9"/>
  <c r="AI115" i="9"/>
  <c r="AK115" i="9"/>
  <c r="AG115" i="9"/>
  <c r="AM106" i="9"/>
  <c r="AI106" i="9"/>
  <c r="AN106" i="9"/>
  <c r="AJ106" i="9"/>
  <c r="AL106" i="9"/>
  <c r="AK106" i="9"/>
  <c r="AG106" i="9"/>
  <c r="AK116" i="9"/>
  <c r="AG116" i="9"/>
  <c r="AM116" i="9"/>
  <c r="AI116" i="9"/>
  <c r="AL116" i="9"/>
  <c r="AN116" i="9"/>
  <c r="AJ116" i="9"/>
  <c r="AK128" i="9"/>
  <c r="AG128" i="9"/>
  <c r="AN128" i="9"/>
  <c r="AJ128" i="9"/>
  <c r="AM128" i="9"/>
  <c r="AI128" i="9"/>
  <c r="AL128" i="9"/>
  <c r="AV135" i="9"/>
  <c r="AR135" i="9"/>
  <c r="AG138" i="9"/>
  <c r="AM138" i="9"/>
  <c r="AK142" i="9"/>
  <c r="AL142" i="9"/>
  <c r="AK150" i="9"/>
  <c r="AG150" i="9"/>
  <c r="AN150" i="9"/>
  <c r="AJ150" i="9"/>
  <c r="AM150" i="9"/>
  <c r="AI150" i="9"/>
  <c r="AL150" i="9"/>
  <c r="AN159" i="9"/>
  <c r="AJ159" i="9"/>
  <c r="AM159" i="9"/>
  <c r="AI159" i="9"/>
  <c r="AL159" i="9"/>
  <c r="AK159" i="9"/>
  <c r="AG159" i="9"/>
  <c r="AK146" i="9"/>
  <c r="AJ146" i="9"/>
  <c r="AM146" i="9"/>
  <c r="AM184" i="9"/>
  <c r="AI184" i="9"/>
  <c r="AL184" i="9"/>
  <c r="AK184" i="9"/>
  <c r="AG184" i="9"/>
  <c r="AN184" i="9"/>
  <c r="AJ184" i="9"/>
  <c r="AQ197" i="9"/>
  <c r="AS197" i="9"/>
  <c r="AR197" i="9"/>
  <c r="AT197" i="9"/>
  <c r="AL216" i="9"/>
  <c r="AN216" i="9"/>
  <c r="AJ216" i="9"/>
  <c r="AM216" i="9"/>
  <c r="AI216" i="9"/>
  <c r="AG216" i="9"/>
  <c r="AK216" i="9"/>
  <c r="AK195" i="9"/>
  <c r="AG195" i="9"/>
  <c r="AL195" i="9"/>
  <c r="AJ195" i="9"/>
  <c r="AI195" i="9"/>
  <c r="AN195" i="9"/>
  <c r="AM195" i="9"/>
  <c r="AM211" i="9"/>
  <c r="AI211" i="9"/>
  <c r="AJ211" i="9"/>
  <c r="AL211" i="9"/>
  <c r="AG211" i="9"/>
  <c r="AK211" i="9"/>
  <c r="AN211" i="9"/>
  <c r="AK214" i="9"/>
  <c r="AI214" i="9"/>
  <c r="AK224" i="9"/>
  <c r="AG224" i="9"/>
  <c r="AL224" i="9"/>
  <c r="AI224" i="9"/>
  <c r="AN224" i="9"/>
  <c r="AM224" i="9"/>
  <c r="AJ224" i="9"/>
  <c r="AU219" i="9"/>
  <c r="AQ219" i="9"/>
  <c r="AS219" i="9"/>
  <c r="AO219" i="9"/>
  <c r="AV219" i="9"/>
  <c r="AR219" i="9"/>
  <c r="AT219" i="9"/>
  <c r="AK213" i="9"/>
  <c r="AN225" i="9"/>
  <c r="AJ225" i="9"/>
  <c r="AK225" i="9"/>
  <c r="AG225" i="9"/>
  <c r="AL225" i="9"/>
  <c r="AI225" i="9"/>
  <c r="AM225" i="9"/>
  <c r="AG246" i="9"/>
  <c r="AN246" i="9"/>
  <c r="AI246" i="9"/>
  <c r="BC252" i="9"/>
  <c r="AY252" i="9"/>
  <c r="BB252" i="9"/>
  <c r="AW252" i="9"/>
  <c r="BA252" i="9"/>
  <c r="AZ252" i="9"/>
  <c r="BD252" i="9"/>
  <c r="AM267" i="9"/>
  <c r="AK267" i="9"/>
  <c r="AG267" i="9"/>
  <c r="AN267" i="9"/>
  <c r="AJ267" i="9"/>
  <c r="AI267" i="9"/>
  <c r="AL267" i="9"/>
  <c r="AL272" i="9"/>
  <c r="AK272" i="9"/>
  <c r="AG272" i="9"/>
  <c r="AN272" i="9"/>
  <c r="AJ272" i="9"/>
  <c r="AM272" i="9"/>
  <c r="AI272" i="9"/>
  <c r="AJ12" i="9"/>
  <c r="AK12" i="9"/>
  <c r="AM18" i="9"/>
  <c r="AI18" i="9"/>
  <c r="AL18" i="9"/>
  <c r="AK18" i="9"/>
  <c r="AG18" i="9"/>
  <c r="AN18" i="9"/>
  <c r="AJ18" i="9"/>
  <c r="AN21" i="9"/>
  <c r="AJ21" i="9"/>
  <c r="AM21" i="9"/>
  <c r="AI21" i="9"/>
  <c r="AL21" i="9"/>
  <c r="AK21" i="9"/>
  <c r="AG21" i="9"/>
  <c r="BC27" i="9"/>
  <c r="AY27" i="9"/>
  <c r="BA27" i="9"/>
  <c r="AZ27" i="9"/>
  <c r="BD27" i="9"/>
  <c r="BB27" i="9"/>
  <c r="AW27" i="9"/>
  <c r="AI55" i="9"/>
  <c r="AN55" i="9"/>
  <c r="AK37" i="9"/>
  <c r="AG37" i="9"/>
  <c r="AN37" i="9"/>
  <c r="AJ37" i="9"/>
  <c r="AL37" i="9"/>
  <c r="AM37" i="9"/>
  <c r="AI37" i="9"/>
  <c r="AK45" i="9"/>
  <c r="AG45" i="9"/>
  <c r="AN45" i="9"/>
  <c r="AJ45" i="9"/>
  <c r="AM45" i="9"/>
  <c r="AI45" i="9"/>
  <c r="AL45" i="9"/>
  <c r="AK53" i="9"/>
  <c r="AG53" i="9"/>
  <c r="AN53" i="9"/>
  <c r="AJ53" i="9"/>
  <c r="AM53" i="9"/>
  <c r="AI53" i="9"/>
  <c r="AL53" i="9"/>
  <c r="AK61" i="9"/>
  <c r="AG61" i="9"/>
  <c r="AN61" i="9"/>
  <c r="AJ61" i="9"/>
  <c r="AM61" i="9"/>
  <c r="AI61" i="9"/>
  <c r="AL61" i="9"/>
  <c r="AT72" i="9"/>
  <c r="AU72" i="9"/>
  <c r="AI79" i="9"/>
  <c r="AM85" i="9"/>
  <c r="AI85" i="9"/>
  <c r="AL85" i="9"/>
  <c r="AK85" i="9"/>
  <c r="AG85" i="9"/>
  <c r="AN85" i="9"/>
  <c r="AJ85" i="9"/>
  <c r="AM101" i="9"/>
  <c r="AI101" i="9"/>
  <c r="AL101" i="9"/>
  <c r="AK101" i="9"/>
  <c r="AG101" i="9"/>
  <c r="AN101" i="9"/>
  <c r="AJ101" i="9"/>
  <c r="AI123" i="9"/>
  <c r="AL119" i="9"/>
  <c r="AN119" i="9"/>
  <c r="AJ119" i="9"/>
  <c r="AM119" i="9"/>
  <c r="AI119" i="9"/>
  <c r="AK119" i="9"/>
  <c r="AG119" i="9"/>
  <c r="AN117" i="9"/>
  <c r="AJ117" i="9"/>
  <c r="AL117" i="9"/>
  <c r="AK117" i="9"/>
  <c r="AG117" i="9"/>
  <c r="AM117" i="9"/>
  <c r="AI117" i="9"/>
  <c r="BA104" i="9"/>
  <c r="AW104" i="9"/>
  <c r="AZ104" i="9"/>
  <c r="BD104" i="9"/>
  <c r="AY104" i="9"/>
  <c r="BC104" i="9"/>
  <c r="BB104" i="9"/>
  <c r="AK120" i="9"/>
  <c r="AG120" i="9"/>
  <c r="AM120" i="9"/>
  <c r="AI120" i="9"/>
  <c r="AL120" i="9"/>
  <c r="AN120" i="9"/>
  <c r="AJ120" i="9"/>
  <c r="AK131" i="9"/>
  <c r="AG131" i="9"/>
  <c r="AM131" i="9"/>
  <c r="AI131" i="9"/>
  <c r="AN151" i="9"/>
  <c r="AJ151" i="9"/>
  <c r="AM151" i="9"/>
  <c r="AI151" i="9"/>
  <c r="AL151" i="9"/>
  <c r="AK151" i="9"/>
  <c r="AG151" i="9"/>
  <c r="AM148" i="9"/>
  <c r="AI148" i="9"/>
  <c r="AL148" i="9"/>
  <c r="AK148" i="9"/>
  <c r="AG148" i="9"/>
  <c r="AN148" i="9"/>
  <c r="AJ148" i="9"/>
  <c r="AM156" i="9"/>
  <c r="AI156" i="9"/>
  <c r="AL156" i="9"/>
  <c r="AK156" i="9"/>
  <c r="AG156" i="9"/>
  <c r="AN156" i="9"/>
  <c r="AJ156" i="9"/>
  <c r="AM164" i="9"/>
  <c r="AI164" i="9"/>
  <c r="AL164" i="9"/>
  <c r="AK164" i="9"/>
  <c r="AG164" i="9"/>
  <c r="AN164" i="9"/>
  <c r="AJ164" i="9"/>
  <c r="AL171" i="9"/>
  <c r="AM171" i="9"/>
  <c r="AG171" i="9"/>
  <c r="AE176" i="9"/>
  <c r="AA176" i="9"/>
  <c r="AC176" i="9"/>
  <c r="Y176" i="9"/>
  <c r="AF176" i="9"/>
  <c r="AB176" i="9"/>
  <c r="AD176" i="9"/>
  <c r="AJ182" i="9"/>
  <c r="AL202" i="9"/>
  <c r="AN202" i="9"/>
  <c r="AJ202" i="9"/>
  <c r="AM202" i="9"/>
  <c r="AI202" i="9"/>
  <c r="AK202" i="9"/>
  <c r="AG202" i="9"/>
  <c r="AL181" i="9"/>
  <c r="AK181" i="9"/>
  <c r="AG181" i="9"/>
  <c r="AN181" i="9"/>
  <c r="AJ181" i="9"/>
  <c r="AM181" i="9"/>
  <c r="AI181" i="9"/>
  <c r="AL186" i="9"/>
  <c r="AK186" i="9"/>
  <c r="AJ186" i="9"/>
  <c r="AN200" i="9"/>
  <c r="AJ200" i="9"/>
  <c r="AG200" i="9"/>
  <c r="AM200" i="9"/>
  <c r="BC205" i="9"/>
  <c r="AY205" i="9"/>
  <c r="BA205" i="9"/>
  <c r="AW205" i="9"/>
  <c r="BD205" i="9"/>
  <c r="AZ205" i="9"/>
  <c r="BB205" i="9"/>
  <c r="AK217" i="9"/>
  <c r="AG217" i="9"/>
  <c r="AM217" i="9"/>
  <c r="AI217" i="9"/>
  <c r="AL217" i="9"/>
  <c r="AJ217" i="9"/>
  <c r="AN217" i="9"/>
  <c r="AK228" i="9"/>
  <c r="AG228" i="9"/>
  <c r="AL228" i="9"/>
  <c r="AI228" i="9"/>
  <c r="AN228" i="9"/>
  <c r="AM228" i="9"/>
  <c r="AJ228" i="9"/>
  <c r="AJ232" i="9"/>
  <c r="AY234" i="9"/>
  <c r="BA234" i="9"/>
  <c r="AZ234" i="9"/>
  <c r="BB234" i="9"/>
  <c r="AK236" i="9"/>
  <c r="AI236" i="9"/>
  <c r="AL236" i="9"/>
  <c r="AN244" i="9"/>
  <c r="AJ244" i="9"/>
  <c r="AL244" i="9"/>
  <c r="AK244" i="9"/>
  <c r="AG244" i="9"/>
  <c r="AM244" i="9"/>
  <c r="AI244" i="9"/>
  <c r="AK249" i="9"/>
  <c r="AE257" i="9"/>
  <c r="AK264" i="9"/>
  <c r="AG264" i="9"/>
  <c r="AL264" i="9"/>
  <c r="AM264" i="9"/>
  <c r="AJ264" i="9"/>
  <c r="AI264" i="9"/>
  <c r="AN264" i="9"/>
  <c r="AE265" i="9"/>
  <c r="AA265" i="9"/>
  <c r="AD265" i="9"/>
  <c r="Y265" i="9"/>
  <c r="AB265" i="9"/>
  <c r="AF265" i="9"/>
  <c r="AC265" i="9"/>
  <c r="AL268" i="9"/>
  <c r="AK268" i="9"/>
  <c r="AG268" i="9"/>
  <c r="AN268" i="9"/>
  <c r="AJ268" i="9"/>
  <c r="AM268" i="9"/>
  <c r="AI268" i="9"/>
  <c r="AV222" i="9"/>
  <c r="AR222" i="9"/>
  <c r="AT222" i="9"/>
  <c r="AS222" i="9"/>
  <c r="AT190" i="9"/>
  <c r="AU190" i="9"/>
  <c r="AQ190" i="9"/>
  <c r="AV190" i="9"/>
  <c r="AS190" i="9"/>
  <c r="AR190" i="9"/>
  <c r="AO190" i="9"/>
  <c r="AO250" i="9"/>
  <c r="AK8" i="9"/>
  <c r="AJ8" i="9"/>
  <c r="AN8" i="9"/>
  <c r="AM8" i="9"/>
  <c r="AI8" i="9"/>
  <c r="AL8" i="9"/>
  <c r="AG8" i="9"/>
  <c r="BB190" i="9"/>
  <c r="BC190" i="9"/>
  <c r="AY190" i="9"/>
  <c r="BD190" i="9"/>
  <c r="BA190" i="9"/>
  <c r="AZ190" i="9"/>
  <c r="AW190" i="9"/>
  <c r="BC14" i="9"/>
  <c r="AY14" i="9"/>
  <c r="BB14" i="9"/>
  <c r="BA14" i="9"/>
  <c r="AW14" i="9"/>
  <c r="BD14" i="9"/>
  <c r="AZ14" i="9"/>
  <c r="AU51" i="9"/>
  <c r="AT51" i="9"/>
  <c r="AS51" i="9"/>
  <c r="AO51" i="9"/>
  <c r="AR51" i="9"/>
  <c r="AE70" i="9"/>
  <c r="AA70" i="9"/>
  <c r="AB70" i="9"/>
  <c r="AF70" i="9"/>
  <c r="AD70" i="9"/>
  <c r="Y70" i="9"/>
  <c r="AC70" i="9"/>
  <c r="AV139" i="9"/>
  <c r="AR139" i="9"/>
  <c r="AS139" i="9"/>
  <c r="AT139" i="9"/>
  <c r="AQ139" i="9"/>
  <c r="AU139" i="9"/>
  <c r="AS180" i="9"/>
  <c r="AO199" i="9"/>
  <c r="AV208" i="9"/>
  <c r="AR208" i="9"/>
  <c r="AT208" i="9"/>
  <c r="AS208" i="9"/>
  <c r="AO208" i="9"/>
  <c r="AU208" i="9"/>
  <c r="AQ208" i="9"/>
  <c r="AM201" i="9"/>
  <c r="AI201" i="9"/>
  <c r="AK201" i="9"/>
  <c r="AG201" i="9"/>
  <c r="AN201" i="9"/>
  <c r="AJ201" i="9"/>
  <c r="AL201" i="9"/>
  <c r="AE230" i="9"/>
  <c r="AA230" i="9"/>
  <c r="AC230" i="9"/>
  <c r="Y230" i="9"/>
  <c r="AF230" i="9"/>
  <c r="AB230" i="9"/>
  <c r="AD230" i="9"/>
  <c r="AE245" i="9"/>
  <c r="AA245" i="9"/>
  <c r="AC245" i="9"/>
  <c r="Y245" i="9"/>
  <c r="AF245" i="9"/>
  <c r="AB245" i="9"/>
  <c r="AD245" i="9"/>
  <c r="AU10" i="9"/>
  <c r="AT10" i="9"/>
  <c r="AS10" i="9"/>
  <c r="AO10" i="9"/>
  <c r="AV10" i="9"/>
  <c r="AR10" i="9"/>
  <c r="AQ10" i="9"/>
  <c r="AV17" i="9"/>
  <c r="AR17" i="9"/>
  <c r="AU17" i="9"/>
  <c r="AQ17" i="9"/>
  <c r="AT17" i="9"/>
  <c r="AS17" i="9"/>
  <c r="AO17" i="9"/>
  <c r="AV25" i="9"/>
  <c r="AR25" i="9"/>
  <c r="AU25" i="9"/>
  <c r="AQ25" i="9"/>
  <c r="AT25" i="9"/>
  <c r="AS25" i="9"/>
  <c r="AO25" i="9"/>
  <c r="BA7" i="9"/>
  <c r="BD7" i="9"/>
  <c r="AZ7" i="9"/>
  <c r="AW7" i="9"/>
  <c r="BC7" i="9"/>
  <c r="AY7" i="9"/>
  <c r="BB7" i="9"/>
  <c r="AN38" i="9"/>
  <c r="AJ38" i="9"/>
  <c r="AM38" i="9"/>
  <c r="AI38" i="9"/>
  <c r="AK38" i="9"/>
  <c r="AG38" i="9"/>
  <c r="AL38" i="9"/>
  <c r="AV42" i="9"/>
  <c r="AR42" i="9"/>
  <c r="AU42" i="9"/>
  <c r="AQ42" i="9"/>
  <c r="AT42" i="9"/>
  <c r="AS42" i="9"/>
  <c r="AO42" i="9"/>
  <c r="AV46" i="9"/>
  <c r="AR46" i="9"/>
  <c r="AU46" i="9"/>
  <c r="AQ46" i="9"/>
  <c r="AT46" i="9"/>
  <c r="AS46" i="9"/>
  <c r="AO46" i="9"/>
  <c r="AV50" i="9"/>
  <c r="AR50" i="9"/>
  <c r="AU50" i="9"/>
  <c r="AQ50" i="9"/>
  <c r="AT50" i="9"/>
  <c r="AS50" i="9"/>
  <c r="AO50" i="9"/>
  <c r="AV54" i="9"/>
  <c r="AR54" i="9"/>
  <c r="AU54" i="9"/>
  <c r="AQ54" i="9"/>
  <c r="AT54" i="9"/>
  <c r="AS54" i="9"/>
  <c r="AO54" i="9"/>
  <c r="AV58" i="9"/>
  <c r="AR58" i="9"/>
  <c r="AU58" i="9"/>
  <c r="AQ58" i="9"/>
  <c r="AT58" i="9"/>
  <c r="AS58" i="9"/>
  <c r="AO58" i="9"/>
  <c r="AV62" i="9"/>
  <c r="AR62" i="9"/>
  <c r="AU62" i="9"/>
  <c r="AQ62" i="9"/>
  <c r="AT62" i="9"/>
  <c r="AS62" i="9"/>
  <c r="AO62" i="9"/>
  <c r="AV75" i="9"/>
  <c r="AR75" i="9"/>
  <c r="AU75" i="9"/>
  <c r="AQ75" i="9"/>
  <c r="AT75" i="9"/>
  <c r="AS75" i="9"/>
  <c r="AO75" i="9"/>
  <c r="AT36" i="9"/>
  <c r="AS36" i="9"/>
  <c r="AO36" i="9"/>
  <c r="AU36" i="9"/>
  <c r="AQ36" i="9"/>
  <c r="AR36" i="9"/>
  <c r="AV36" i="9"/>
  <c r="AS44" i="9"/>
  <c r="AO44" i="9"/>
  <c r="AV44" i="9"/>
  <c r="AU44" i="9"/>
  <c r="AQ44" i="9"/>
  <c r="AT52" i="9"/>
  <c r="AS52" i="9"/>
  <c r="AO52" i="9"/>
  <c r="AV52" i="9"/>
  <c r="AR52" i="9"/>
  <c r="AU52" i="9"/>
  <c r="AQ52" i="9"/>
  <c r="AT60" i="9"/>
  <c r="AS60" i="9"/>
  <c r="AO60" i="9"/>
  <c r="AV60" i="9"/>
  <c r="AR60" i="9"/>
  <c r="AU60" i="9"/>
  <c r="AQ60" i="9"/>
  <c r="AS124" i="9"/>
  <c r="AO124" i="9"/>
  <c r="AV124" i="9"/>
  <c r="AR124" i="9"/>
  <c r="AU124" i="9"/>
  <c r="AQ124" i="9"/>
  <c r="AT124" i="9"/>
  <c r="AV132" i="9"/>
  <c r="AR113" i="9"/>
  <c r="AU113" i="9"/>
  <c r="AV125" i="9"/>
  <c r="AR125" i="9"/>
  <c r="AU125" i="9"/>
  <c r="AQ125" i="9"/>
  <c r="AT125" i="9"/>
  <c r="AS125" i="9"/>
  <c r="AO125" i="9"/>
  <c r="AV129" i="9"/>
  <c r="AR129" i="9"/>
  <c r="AU129" i="9"/>
  <c r="AT129" i="9"/>
  <c r="AS129" i="9"/>
  <c r="AO129" i="9"/>
  <c r="AT141" i="9"/>
  <c r="AU141" i="9"/>
  <c r="AQ141" i="9"/>
  <c r="AS141" i="9"/>
  <c r="AR141" i="9"/>
  <c r="AO141" i="9"/>
  <c r="AV141" i="9"/>
  <c r="AE118" i="9"/>
  <c r="AA118" i="9"/>
  <c r="AC118" i="9"/>
  <c r="Y118" i="9"/>
  <c r="AF118" i="9"/>
  <c r="AB118" i="9"/>
  <c r="AD118" i="9"/>
  <c r="AU126" i="9"/>
  <c r="AQ126" i="9"/>
  <c r="AT126" i="9"/>
  <c r="AS126" i="9"/>
  <c r="AO126" i="9"/>
  <c r="AV126" i="9"/>
  <c r="AR126" i="9"/>
  <c r="AR147" i="9"/>
  <c r="AU147" i="9"/>
  <c r="AQ147" i="9"/>
  <c r="AS147" i="9"/>
  <c r="AO147" i="9"/>
  <c r="AV155" i="9"/>
  <c r="AR155" i="9"/>
  <c r="AU155" i="9"/>
  <c r="AQ155" i="9"/>
  <c r="AT155" i="9"/>
  <c r="AS155" i="9"/>
  <c r="AO155" i="9"/>
  <c r="AV163" i="9"/>
  <c r="AR163" i="9"/>
  <c r="AU163" i="9"/>
  <c r="AQ163" i="9"/>
  <c r="AT163" i="9"/>
  <c r="AS163" i="9"/>
  <c r="AO163" i="9"/>
  <c r="AO152" i="9"/>
  <c r="AU160" i="9"/>
  <c r="AQ160" i="9"/>
  <c r="AT160" i="9"/>
  <c r="AS160" i="9"/>
  <c r="AO160" i="9"/>
  <c r="AV160" i="9"/>
  <c r="AR160" i="9"/>
  <c r="AO174" i="9"/>
  <c r="AT174" i="9"/>
  <c r="AT145" i="9"/>
  <c r="AS145" i="9"/>
  <c r="AO145" i="9"/>
  <c r="AV145" i="9"/>
  <c r="AR145" i="9"/>
  <c r="AU145" i="9"/>
  <c r="AQ145" i="9"/>
  <c r="AT149" i="9"/>
  <c r="AS149" i="9"/>
  <c r="AO149" i="9"/>
  <c r="AV149" i="9"/>
  <c r="AR149" i="9"/>
  <c r="AU149" i="9"/>
  <c r="AQ149" i="9"/>
  <c r="AT153" i="9"/>
  <c r="AS153" i="9"/>
  <c r="AO153" i="9"/>
  <c r="AV153" i="9"/>
  <c r="AR153" i="9"/>
  <c r="AU153" i="9"/>
  <c r="AQ153" i="9"/>
  <c r="AT157" i="9"/>
  <c r="AS157" i="9"/>
  <c r="AO157" i="9"/>
  <c r="AV157" i="9"/>
  <c r="AR157" i="9"/>
  <c r="AU157" i="9"/>
  <c r="AQ157" i="9"/>
  <c r="AT161" i="9"/>
  <c r="AS161" i="9"/>
  <c r="AO161" i="9"/>
  <c r="AV161" i="9"/>
  <c r="AR161" i="9"/>
  <c r="AU161" i="9"/>
  <c r="AQ161" i="9"/>
  <c r="AT165" i="9"/>
  <c r="AS165" i="9"/>
  <c r="AO165" i="9"/>
  <c r="AV165" i="9"/>
  <c r="AR165" i="9"/>
  <c r="AU165" i="9"/>
  <c r="AQ165" i="9"/>
  <c r="AV183" i="9"/>
  <c r="AT183" i="9"/>
  <c r="AN188" i="9"/>
  <c r="AJ188" i="9"/>
  <c r="AM188" i="9"/>
  <c r="AL188" i="9"/>
  <c r="AG188" i="9"/>
  <c r="AK188" i="9"/>
  <c r="AI188" i="9"/>
  <c r="AT210" i="9"/>
  <c r="AV210" i="9"/>
  <c r="AR210" i="9"/>
  <c r="AU210" i="9"/>
  <c r="AQ210" i="9"/>
  <c r="AS210" i="9"/>
  <c r="AO210" i="9"/>
  <c r="AV204" i="9"/>
  <c r="AR204" i="9"/>
  <c r="AT204" i="9"/>
  <c r="AS204" i="9"/>
  <c r="AO204" i="9"/>
  <c r="AU204" i="9"/>
  <c r="AQ204" i="9"/>
  <c r="AV218" i="9"/>
  <c r="AR218" i="9"/>
  <c r="AT218" i="9"/>
  <c r="AS218" i="9"/>
  <c r="AO218" i="9"/>
  <c r="AQ218" i="9"/>
  <c r="AU218" i="9"/>
  <c r="AT235" i="9"/>
  <c r="AV235" i="9"/>
  <c r="AR235" i="9"/>
  <c r="AU235" i="9"/>
  <c r="AQ235" i="9"/>
  <c r="AO235" i="9"/>
  <c r="AS235" i="9"/>
  <c r="AV247" i="9"/>
  <c r="AT247" i="9"/>
  <c r="AS270" i="9"/>
  <c r="AX227" i="9"/>
  <c r="AP227" i="9"/>
  <c r="AH227" i="9"/>
  <c r="Z227" i="9"/>
  <c r="AV240" i="9"/>
  <c r="AR240" i="9"/>
  <c r="AS240" i="9"/>
  <c r="AO240" i="9"/>
  <c r="AT240" i="9"/>
  <c r="AQ240" i="9"/>
  <c r="AU240" i="9"/>
  <c r="AC260" i="9"/>
  <c r="Y260" i="9"/>
  <c r="AE260" i="9"/>
  <c r="AB260" i="9"/>
  <c r="AF260" i="9"/>
  <c r="AA260" i="9"/>
  <c r="AD260" i="9"/>
  <c r="AV192" i="9"/>
  <c r="AR192" i="9"/>
  <c r="AS192" i="9"/>
  <c r="AO192" i="9"/>
  <c r="AQ192" i="9"/>
  <c r="AU192" i="9"/>
  <c r="AT192" i="9"/>
  <c r="AV237" i="9"/>
  <c r="AR237" i="9"/>
  <c r="AT237" i="9"/>
  <c r="AS237" i="9"/>
  <c r="AO237" i="9"/>
  <c r="AQ237" i="9"/>
  <c r="AU237" i="9"/>
  <c r="AT242" i="9"/>
  <c r="AV242" i="9"/>
  <c r="AR242" i="9"/>
  <c r="AU242" i="9"/>
  <c r="AQ242" i="9"/>
  <c r="AS242" i="9"/>
  <c r="AO242" i="9"/>
  <c r="AT259" i="9"/>
  <c r="AU259" i="9"/>
  <c r="AO259" i="9"/>
  <c r="AV259" i="9"/>
  <c r="AQ259" i="9"/>
  <c r="AS259" i="9"/>
  <c r="AR259" i="9"/>
  <c r="AU271" i="9"/>
  <c r="AQ271" i="9"/>
  <c r="AT271" i="9"/>
  <c r="AS271" i="9"/>
  <c r="AO271" i="9"/>
  <c r="AV271" i="9"/>
  <c r="AR271" i="9"/>
  <c r="AS16" i="9"/>
  <c r="AO16" i="9"/>
  <c r="AV16" i="9"/>
  <c r="AR16" i="9"/>
  <c r="AU16" i="9"/>
  <c r="AQ16" i="9"/>
  <c r="AT16" i="9"/>
  <c r="AT19" i="9"/>
  <c r="AS19" i="9"/>
  <c r="AO19" i="9"/>
  <c r="AV19" i="9"/>
  <c r="AR19" i="9"/>
  <c r="AU19" i="9"/>
  <c r="AQ19" i="9"/>
  <c r="AU22" i="9"/>
  <c r="AQ22" i="9"/>
  <c r="AT22" i="9"/>
  <c r="AS22" i="9"/>
  <c r="AO22" i="9"/>
  <c r="AV22" i="9"/>
  <c r="AR22" i="9"/>
  <c r="AU35" i="9"/>
  <c r="AQ35" i="9"/>
  <c r="AT35" i="9"/>
  <c r="AV35" i="9"/>
  <c r="AR35" i="9"/>
  <c r="AS35" i="9"/>
  <c r="AO35" i="9"/>
  <c r="AS24" i="9"/>
  <c r="AO24" i="9"/>
  <c r="AV24" i="9"/>
  <c r="AR24" i="9"/>
  <c r="AU24" i="9"/>
  <c r="AQ24" i="9"/>
  <c r="AT24" i="9"/>
  <c r="AU31" i="9"/>
  <c r="AQ31" i="9"/>
  <c r="AV31" i="9"/>
  <c r="AR31" i="9"/>
  <c r="AO31" i="9"/>
  <c r="AT31" i="9"/>
  <c r="AS31" i="9"/>
  <c r="AU47" i="9"/>
  <c r="AQ47" i="9"/>
  <c r="AT47" i="9"/>
  <c r="AS47" i="9"/>
  <c r="AO47" i="9"/>
  <c r="AV47" i="9"/>
  <c r="AR47" i="9"/>
  <c r="AS29" i="9"/>
  <c r="AO29" i="9"/>
  <c r="AT29" i="9"/>
  <c r="AQ29" i="9"/>
  <c r="AV29" i="9"/>
  <c r="AU29" i="9"/>
  <c r="AR29" i="9"/>
  <c r="AT40" i="9"/>
  <c r="AS40" i="9"/>
  <c r="AO40" i="9"/>
  <c r="AV40" i="9"/>
  <c r="AR40" i="9"/>
  <c r="AU40" i="9"/>
  <c r="AQ40" i="9"/>
  <c r="AT56" i="9"/>
  <c r="AS56" i="9"/>
  <c r="AO56" i="9"/>
  <c r="AV56" i="9"/>
  <c r="AR56" i="9"/>
  <c r="AU56" i="9"/>
  <c r="AQ56" i="9"/>
  <c r="AT64" i="9"/>
  <c r="AS64" i="9"/>
  <c r="AO64" i="9"/>
  <c r="AV64" i="9"/>
  <c r="AR64" i="9"/>
  <c r="AU64" i="9"/>
  <c r="AQ64" i="9"/>
  <c r="AN73" i="9"/>
  <c r="AJ73" i="9"/>
  <c r="AI73" i="9"/>
  <c r="AM73" i="9"/>
  <c r="AL73" i="9"/>
  <c r="AG73" i="9"/>
  <c r="AK73" i="9"/>
  <c r="AU76" i="9"/>
  <c r="AQ76" i="9"/>
  <c r="AT76" i="9"/>
  <c r="AS76" i="9"/>
  <c r="AO76" i="9"/>
  <c r="AV76" i="9"/>
  <c r="AR76" i="9"/>
  <c r="AT86" i="9"/>
  <c r="AS86" i="9"/>
  <c r="AO86" i="9"/>
  <c r="AV86" i="9"/>
  <c r="AR86" i="9"/>
  <c r="AU86" i="9"/>
  <c r="AQ86" i="9"/>
  <c r="AU89" i="9"/>
  <c r="AQ89" i="9"/>
  <c r="AT89" i="9"/>
  <c r="AS89" i="9"/>
  <c r="AO89" i="9"/>
  <c r="AV89" i="9"/>
  <c r="AR89" i="9"/>
  <c r="AV92" i="9"/>
  <c r="AR92" i="9"/>
  <c r="AU92" i="9"/>
  <c r="AQ92" i="9"/>
  <c r="AT92" i="9"/>
  <c r="AS92" i="9"/>
  <c r="AO92" i="9"/>
  <c r="AO99" i="9"/>
  <c r="AQ99" i="9"/>
  <c r="AT102" i="9"/>
  <c r="AS102" i="9"/>
  <c r="AO102" i="9"/>
  <c r="AV102" i="9"/>
  <c r="AR102" i="9"/>
  <c r="AU102" i="9"/>
  <c r="AQ102" i="9"/>
  <c r="AU81" i="9"/>
  <c r="AQ81" i="9"/>
  <c r="AT81" i="9"/>
  <c r="AS81" i="9"/>
  <c r="AO81" i="9"/>
  <c r="AV81" i="9"/>
  <c r="AR81" i="9"/>
  <c r="AU97" i="9"/>
  <c r="AQ97" i="9"/>
  <c r="AT97" i="9"/>
  <c r="AS97" i="9"/>
  <c r="AO97" i="9"/>
  <c r="AV97" i="9"/>
  <c r="AR97" i="9"/>
  <c r="AT107" i="9"/>
  <c r="AU107" i="9"/>
  <c r="AQ107" i="9"/>
  <c r="AR107" i="9"/>
  <c r="AO107" i="9"/>
  <c r="AV107" i="9"/>
  <c r="AS107" i="9"/>
  <c r="AM114" i="9"/>
  <c r="AI114" i="9"/>
  <c r="AK114" i="9"/>
  <c r="AG114" i="9"/>
  <c r="AN114" i="9"/>
  <c r="AJ114" i="9"/>
  <c r="AL114" i="9"/>
  <c r="AT111" i="9"/>
  <c r="AU111" i="9"/>
  <c r="AQ111" i="9"/>
  <c r="AV111" i="9"/>
  <c r="AS111" i="9"/>
  <c r="AR111" i="9"/>
  <c r="AO111" i="9"/>
  <c r="AV109" i="9"/>
  <c r="AR109" i="9"/>
  <c r="AS109" i="9"/>
  <c r="AO109" i="9"/>
  <c r="AU109" i="9"/>
  <c r="AT109" i="9"/>
  <c r="AQ109" i="9"/>
  <c r="AU144" i="9"/>
  <c r="AQ144" i="9"/>
  <c r="AT144" i="9"/>
  <c r="AV144" i="9"/>
  <c r="AR144" i="9"/>
  <c r="AS144" i="9"/>
  <c r="AO144" i="9"/>
  <c r="AB122" i="9"/>
  <c r="AU136" i="9"/>
  <c r="AQ136" i="9"/>
  <c r="AV136" i="9"/>
  <c r="AR136" i="9"/>
  <c r="AO136" i="9"/>
  <c r="AT136" i="9"/>
  <c r="AS136" i="9"/>
  <c r="AS108" i="9"/>
  <c r="AO108" i="9"/>
  <c r="AT108" i="9"/>
  <c r="AR108" i="9"/>
  <c r="AQ108" i="9"/>
  <c r="AV108" i="9"/>
  <c r="AU108" i="9"/>
  <c r="AS158" i="9"/>
  <c r="AO158" i="9"/>
  <c r="AV158" i="9"/>
  <c r="AR158" i="9"/>
  <c r="AU158" i="9"/>
  <c r="AQ158" i="9"/>
  <c r="AT158" i="9"/>
  <c r="AS166" i="9"/>
  <c r="AO166" i="9"/>
  <c r="AV166" i="9"/>
  <c r="AR166" i="9"/>
  <c r="AU166" i="9"/>
  <c r="AQ166" i="9"/>
  <c r="AT166" i="9"/>
  <c r="AS170" i="9"/>
  <c r="AO170" i="9"/>
  <c r="AU170" i="9"/>
  <c r="AQ170" i="9"/>
  <c r="AV170" i="9"/>
  <c r="AT170" i="9"/>
  <c r="AR170" i="9"/>
  <c r="AT198" i="9"/>
  <c r="AV198" i="9"/>
  <c r="AR198" i="9"/>
  <c r="AU198" i="9"/>
  <c r="AQ198" i="9"/>
  <c r="AS198" i="9"/>
  <c r="AO198" i="9"/>
  <c r="AK187" i="9"/>
  <c r="AG187" i="9"/>
  <c r="AM187" i="9"/>
  <c r="AL187" i="9"/>
  <c r="AJ187" i="9"/>
  <c r="AN187" i="9"/>
  <c r="AI187" i="9"/>
  <c r="AS203" i="9"/>
  <c r="AO203" i="9"/>
  <c r="AU203" i="9"/>
  <c r="AQ203" i="9"/>
  <c r="AT203" i="9"/>
  <c r="AV203" i="9"/>
  <c r="AR203" i="9"/>
  <c r="AU223" i="9"/>
  <c r="AQ223" i="9"/>
  <c r="AT223" i="9"/>
  <c r="AS223" i="9"/>
  <c r="AO223" i="9"/>
  <c r="AV223" i="9"/>
  <c r="AR223" i="9"/>
  <c r="AS221" i="9"/>
  <c r="AO221" i="9"/>
  <c r="AU221" i="9"/>
  <c r="AQ221" i="9"/>
  <c r="AT221" i="9"/>
  <c r="AV221" i="9"/>
  <c r="AR221" i="9"/>
  <c r="AT239" i="9"/>
  <c r="AV239" i="9"/>
  <c r="AQ239" i="9"/>
  <c r="AU239" i="9"/>
  <c r="AO239" i="9"/>
  <c r="AS239" i="9"/>
  <c r="AR239" i="9"/>
  <c r="AM258" i="9"/>
  <c r="AI258" i="9"/>
  <c r="AN258" i="9"/>
  <c r="AJ258" i="9"/>
  <c r="AG258" i="9"/>
  <c r="AL258" i="9"/>
  <c r="AK258" i="9"/>
  <c r="AS254" i="9"/>
  <c r="AO254" i="9"/>
  <c r="AT254" i="9"/>
  <c r="AV254" i="9"/>
  <c r="AU254" i="9"/>
  <c r="AR254" i="9"/>
  <c r="AQ254" i="9"/>
  <c r="AT266" i="9"/>
  <c r="AS266" i="9"/>
  <c r="AO266" i="9"/>
  <c r="AV266" i="9"/>
  <c r="AU266" i="9"/>
  <c r="AR266" i="9"/>
  <c r="AQ266" i="9"/>
  <c r="AF261" i="9"/>
  <c r="AB261" i="9"/>
  <c r="AE261" i="9"/>
  <c r="AC261" i="9"/>
  <c r="AA261" i="9"/>
  <c r="Y261" i="9"/>
  <c r="AD261" i="9"/>
  <c r="AV13" i="9"/>
  <c r="AR13" i="9"/>
  <c r="AU13" i="9"/>
  <c r="AQ13" i="9"/>
  <c r="AT13" i="9"/>
  <c r="AS13" i="9"/>
  <c r="AO13" i="9"/>
  <c r="AT23" i="9"/>
  <c r="AS23" i="9"/>
  <c r="AO23" i="9"/>
  <c r="AV23" i="9"/>
  <c r="AR23" i="9"/>
  <c r="AU23" i="9"/>
  <c r="AQ23" i="9"/>
  <c r="AT28" i="9"/>
  <c r="AR28" i="9"/>
  <c r="AV28" i="9"/>
  <c r="AQ28" i="9"/>
  <c r="AU28" i="9"/>
  <c r="AO28" i="9"/>
  <c r="AS28" i="9"/>
  <c r="AU39" i="9"/>
  <c r="AQ39" i="9"/>
  <c r="AT39" i="9"/>
  <c r="AS39" i="9"/>
  <c r="AO39" i="9"/>
  <c r="AV39" i="9"/>
  <c r="AR39" i="9"/>
  <c r="AU33" i="9"/>
  <c r="AS41" i="9"/>
  <c r="AO41" i="9"/>
  <c r="AV41" i="9"/>
  <c r="AR41" i="9"/>
  <c r="AU41" i="9"/>
  <c r="AQ41" i="9"/>
  <c r="AT41" i="9"/>
  <c r="AQ49" i="9"/>
  <c r="AS57" i="9"/>
  <c r="AO57" i="9"/>
  <c r="AV57" i="9"/>
  <c r="AR57" i="9"/>
  <c r="AU57" i="9"/>
  <c r="AQ57" i="9"/>
  <c r="AT57" i="9"/>
  <c r="AN65" i="9"/>
  <c r="AJ65" i="9"/>
  <c r="AI65" i="9"/>
  <c r="AM65" i="9"/>
  <c r="AL65" i="9"/>
  <c r="AG65" i="9"/>
  <c r="AK65" i="9"/>
  <c r="AU77" i="9"/>
  <c r="AQ77" i="9"/>
  <c r="AT77" i="9"/>
  <c r="AS77" i="9"/>
  <c r="AO77" i="9"/>
  <c r="AV77" i="9"/>
  <c r="AR77" i="9"/>
  <c r="AV80" i="9"/>
  <c r="AR80" i="9"/>
  <c r="AU80" i="9"/>
  <c r="AQ80" i="9"/>
  <c r="AT80" i="9"/>
  <c r="AS80" i="9"/>
  <c r="AO80" i="9"/>
  <c r="AS87" i="9"/>
  <c r="AO87" i="9"/>
  <c r="AV87" i="9"/>
  <c r="AR87" i="9"/>
  <c r="AU87" i="9"/>
  <c r="AQ87" i="9"/>
  <c r="AT87" i="9"/>
  <c r="AU93" i="9"/>
  <c r="AQ93" i="9"/>
  <c r="AT93" i="9"/>
  <c r="AS93" i="9"/>
  <c r="AO93" i="9"/>
  <c r="AV93" i="9"/>
  <c r="AR93" i="9"/>
  <c r="AU96" i="9"/>
  <c r="AO96" i="9"/>
  <c r="AT103" i="9"/>
  <c r="AU103" i="9"/>
  <c r="AO103" i="9"/>
  <c r="AS103" i="9"/>
  <c r="AR103" i="9"/>
  <c r="AV103" i="9"/>
  <c r="AQ103" i="9"/>
  <c r="AF105" i="9"/>
  <c r="AB105" i="9"/>
  <c r="AE105" i="9"/>
  <c r="AD105" i="9"/>
  <c r="Y105" i="9"/>
  <c r="AC105" i="9"/>
  <c r="AA105" i="9"/>
  <c r="AV121" i="9"/>
  <c r="AR121" i="9"/>
  <c r="AT121" i="9"/>
  <c r="AS121" i="9"/>
  <c r="AO121" i="9"/>
  <c r="AU121" i="9"/>
  <c r="AQ121" i="9"/>
  <c r="AU134" i="9"/>
  <c r="AQ134" i="9"/>
  <c r="AT134" i="9"/>
  <c r="AS134" i="9"/>
  <c r="AO134" i="9"/>
  <c r="AV134" i="9"/>
  <c r="AR134" i="9"/>
  <c r="AS112" i="9"/>
  <c r="AO112" i="9"/>
  <c r="AT112" i="9"/>
  <c r="AV112" i="9"/>
  <c r="AU112" i="9"/>
  <c r="AR112" i="9"/>
  <c r="AQ112" i="9"/>
  <c r="AT127" i="9"/>
  <c r="AS127" i="9"/>
  <c r="AO127" i="9"/>
  <c r="AV127" i="9"/>
  <c r="AR127" i="9"/>
  <c r="AU127" i="9"/>
  <c r="AQ127" i="9"/>
  <c r="AR162" i="9"/>
  <c r="AV167" i="9"/>
  <c r="AS167" i="9"/>
  <c r="AT173" i="9"/>
  <c r="AV173" i="9"/>
  <c r="AR173" i="9"/>
  <c r="AU173" i="9"/>
  <c r="AS173" i="9"/>
  <c r="AQ173" i="9"/>
  <c r="AO173" i="9"/>
  <c r="AV175" i="9"/>
  <c r="AR175" i="9"/>
  <c r="AT175" i="9"/>
  <c r="AU175" i="9"/>
  <c r="AS175" i="9"/>
  <c r="AQ175" i="9"/>
  <c r="AO175" i="9"/>
  <c r="AU172" i="9"/>
  <c r="AQ172" i="9"/>
  <c r="AS172" i="9"/>
  <c r="AO172" i="9"/>
  <c r="AV172" i="9"/>
  <c r="AT172" i="9"/>
  <c r="AR172" i="9"/>
  <c r="AS178" i="9"/>
  <c r="AO178" i="9"/>
  <c r="AV178" i="9"/>
  <c r="AR178" i="9"/>
  <c r="AU178" i="9"/>
  <c r="AQ178" i="9"/>
  <c r="AT178" i="9"/>
  <c r="AS177" i="9"/>
  <c r="AT185" i="9"/>
  <c r="AS185" i="9"/>
  <c r="AO185" i="9"/>
  <c r="AV185" i="9"/>
  <c r="AR185" i="9"/>
  <c r="AU185" i="9"/>
  <c r="AQ185" i="9"/>
  <c r="AV196" i="9"/>
  <c r="AR196" i="9"/>
  <c r="AT196" i="9"/>
  <c r="AS196" i="9"/>
  <c r="AO196" i="9"/>
  <c r="AU196" i="9"/>
  <c r="AQ196" i="9"/>
  <c r="AS191" i="9"/>
  <c r="AO191" i="9"/>
  <c r="AT191" i="9"/>
  <c r="AV191" i="9"/>
  <c r="AU191" i="9"/>
  <c r="AR191" i="9"/>
  <c r="AQ191" i="9"/>
  <c r="AS207" i="9"/>
  <c r="AO207" i="9"/>
  <c r="AU207" i="9"/>
  <c r="AQ207" i="9"/>
  <c r="AT207" i="9"/>
  <c r="AR207" i="9"/>
  <c r="AV207" i="9"/>
  <c r="AU215" i="9"/>
  <c r="AQ215" i="9"/>
  <c r="AV215" i="9"/>
  <c r="AR215" i="9"/>
  <c r="AS215" i="9"/>
  <c r="AO215" i="9"/>
  <c r="AT215" i="9"/>
  <c r="AV229" i="9"/>
  <c r="AR229" i="9"/>
  <c r="AS229" i="9"/>
  <c r="AO229" i="9"/>
  <c r="AT229" i="9"/>
  <c r="AQ229" i="9"/>
  <c r="AU229" i="9"/>
  <c r="AV248" i="9"/>
  <c r="AR248" i="9"/>
  <c r="AU248" i="9"/>
  <c r="AQ248" i="9"/>
  <c r="AT248" i="9"/>
  <c r="AS248" i="9"/>
  <c r="AO248" i="9"/>
  <c r="AT253" i="9"/>
  <c r="AU253" i="9"/>
  <c r="AQ253" i="9"/>
  <c r="AV253" i="9"/>
  <c r="AS253" i="9"/>
  <c r="AR253" i="9"/>
  <c r="AO253" i="9"/>
  <c r="AS243" i="9"/>
  <c r="AO243" i="9"/>
  <c r="AU243" i="9"/>
  <c r="AQ243" i="9"/>
  <c r="AT243" i="9"/>
  <c r="AV243" i="9"/>
  <c r="AR243" i="9"/>
  <c r="AV255" i="9"/>
  <c r="AR255" i="9"/>
  <c r="AS255" i="9"/>
  <c r="AO255" i="9"/>
  <c r="AQ255" i="9"/>
  <c r="AU255" i="9"/>
  <c r="AT255" i="9"/>
  <c r="AS11" i="9"/>
  <c r="AO11" i="9"/>
  <c r="AV11" i="9"/>
  <c r="AR11" i="9"/>
  <c r="AU11" i="9"/>
  <c r="AQ11" i="9"/>
  <c r="AT11" i="9"/>
  <c r="AV34" i="9"/>
  <c r="AR34" i="9"/>
  <c r="AS34" i="9"/>
  <c r="AO34" i="9"/>
  <c r="AU34" i="9"/>
  <c r="AT34" i="9"/>
  <c r="AQ34" i="9"/>
  <c r="AU63" i="9"/>
  <c r="AQ63" i="9"/>
  <c r="AT63" i="9"/>
  <c r="AS63" i="9"/>
  <c r="AO63" i="9"/>
  <c r="AV63" i="9"/>
  <c r="AR63" i="9"/>
  <c r="AV74" i="9"/>
  <c r="AR74" i="9"/>
  <c r="AU74" i="9"/>
  <c r="AQ74" i="9"/>
  <c r="AT74" i="9"/>
  <c r="AS74" i="9"/>
  <c r="AO74" i="9"/>
  <c r="AC68" i="9"/>
  <c r="Y68" i="9"/>
  <c r="AF68" i="9"/>
  <c r="AA68" i="9"/>
  <c r="AE68" i="9"/>
  <c r="AD68" i="9"/>
  <c r="AB68" i="9"/>
  <c r="AT78" i="9"/>
  <c r="AS78" i="9"/>
  <c r="AO78" i="9"/>
  <c r="AV78" i="9"/>
  <c r="AR78" i="9"/>
  <c r="AU78" i="9"/>
  <c r="AQ78" i="9"/>
  <c r="AV84" i="9"/>
  <c r="AR84" i="9"/>
  <c r="AU84" i="9"/>
  <c r="AQ84" i="9"/>
  <c r="AT84" i="9"/>
  <c r="AS84" i="9"/>
  <c r="AO84" i="9"/>
  <c r="AO91" i="9"/>
  <c r="AQ91" i="9"/>
  <c r="AT94" i="9"/>
  <c r="AV100" i="9"/>
  <c r="AR100" i="9"/>
  <c r="AU100" i="9"/>
  <c r="AQ100" i="9"/>
  <c r="AT100" i="9"/>
  <c r="AS100" i="9"/>
  <c r="AO100" i="9"/>
  <c r="AU106" i="9"/>
  <c r="AQ106" i="9"/>
  <c r="AV106" i="9"/>
  <c r="AR106" i="9"/>
  <c r="AT106" i="9"/>
  <c r="AS106" i="9"/>
  <c r="AO106" i="9"/>
  <c r="AS116" i="9"/>
  <c r="AO116" i="9"/>
  <c r="AU116" i="9"/>
  <c r="AQ116" i="9"/>
  <c r="AT116" i="9"/>
  <c r="AV116" i="9"/>
  <c r="AR116" i="9"/>
  <c r="AS128" i="9"/>
  <c r="AO128" i="9"/>
  <c r="AV128" i="9"/>
  <c r="AR128" i="9"/>
  <c r="AU128" i="9"/>
  <c r="AQ128" i="9"/>
  <c r="AT128" i="9"/>
  <c r="AS138" i="9"/>
  <c r="AO138" i="9"/>
  <c r="AT138" i="9"/>
  <c r="AQ138" i="9"/>
  <c r="AV138" i="9"/>
  <c r="AU138" i="9"/>
  <c r="AR138" i="9"/>
  <c r="AS142" i="9"/>
  <c r="AO142" i="9"/>
  <c r="AV142" i="9"/>
  <c r="AR142" i="9"/>
  <c r="AT142" i="9"/>
  <c r="AU142" i="9"/>
  <c r="AQ142" i="9"/>
  <c r="AS150" i="9"/>
  <c r="AO150" i="9"/>
  <c r="AV150" i="9"/>
  <c r="AR150" i="9"/>
  <c r="AU150" i="9"/>
  <c r="AQ150" i="9"/>
  <c r="AT150" i="9"/>
  <c r="AV159" i="9"/>
  <c r="AR159" i="9"/>
  <c r="AU159" i="9"/>
  <c r="AQ159" i="9"/>
  <c r="AT159" i="9"/>
  <c r="AS159" i="9"/>
  <c r="AO159" i="9"/>
  <c r="AS146" i="9"/>
  <c r="AO146" i="9"/>
  <c r="AV146" i="9"/>
  <c r="AR146" i="9"/>
  <c r="AU146" i="9"/>
  <c r="AQ146" i="9"/>
  <c r="AT146" i="9"/>
  <c r="AS154" i="9"/>
  <c r="AO154" i="9"/>
  <c r="AV154" i="9"/>
  <c r="AR154" i="9"/>
  <c r="AU154" i="9"/>
  <c r="AQ154" i="9"/>
  <c r="AT154" i="9"/>
  <c r="AV179" i="9"/>
  <c r="AR179" i="9"/>
  <c r="AU179" i="9"/>
  <c r="AQ179" i="9"/>
  <c r="AT179" i="9"/>
  <c r="AS179" i="9"/>
  <c r="AO179" i="9"/>
  <c r="AU184" i="9"/>
  <c r="AQ184" i="9"/>
  <c r="AT184" i="9"/>
  <c r="AS184" i="9"/>
  <c r="AO184" i="9"/>
  <c r="AV184" i="9"/>
  <c r="AR184" i="9"/>
  <c r="AM197" i="9"/>
  <c r="AI197" i="9"/>
  <c r="AK197" i="9"/>
  <c r="AG197" i="9"/>
  <c r="AN197" i="9"/>
  <c r="AJ197" i="9"/>
  <c r="AL197" i="9"/>
  <c r="AS220" i="9"/>
  <c r="AT216" i="9"/>
  <c r="AV216" i="9"/>
  <c r="AR216" i="9"/>
  <c r="AU216" i="9"/>
  <c r="AQ216" i="9"/>
  <c r="AS216" i="9"/>
  <c r="AO216" i="9"/>
  <c r="AS195" i="9"/>
  <c r="AO195" i="9"/>
  <c r="AT195" i="9"/>
  <c r="AR195" i="9"/>
  <c r="AQ195" i="9"/>
  <c r="AV195" i="9"/>
  <c r="AU195" i="9"/>
  <c r="AE211" i="9"/>
  <c r="AA211" i="9"/>
  <c r="AD211" i="9"/>
  <c r="Y211" i="9"/>
  <c r="AB211" i="9"/>
  <c r="AF211" i="9"/>
  <c r="AC211" i="9"/>
  <c r="AV214" i="9"/>
  <c r="AR214" i="9"/>
  <c r="AS214" i="9"/>
  <c r="AO214" i="9"/>
  <c r="AU214" i="9"/>
  <c r="AT214" i="9"/>
  <c r="AQ214" i="9"/>
  <c r="AI219" i="9"/>
  <c r="AJ219" i="9"/>
  <c r="AS213" i="9"/>
  <c r="AO213" i="9"/>
  <c r="AT213" i="9"/>
  <c r="AU213" i="9"/>
  <c r="AR213" i="9"/>
  <c r="AQ213" i="9"/>
  <c r="AV213" i="9"/>
  <c r="AV225" i="9"/>
  <c r="AR225" i="9"/>
  <c r="AS225" i="9"/>
  <c r="AO225" i="9"/>
  <c r="AT225" i="9"/>
  <c r="AQ225" i="9"/>
  <c r="AU225" i="9"/>
  <c r="AT246" i="9"/>
  <c r="AS246" i="9"/>
  <c r="AO246" i="9"/>
  <c r="AV246" i="9"/>
  <c r="AR246" i="9"/>
  <c r="AU246" i="9"/>
  <c r="AQ246" i="9"/>
  <c r="AE252" i="9"/>
  <c r="AA252" i="9"/>
  <c r="AB252" i="9"/>
  <c r="AF252" i="9"/>
  <c r="AD252" i="9"/>
  <c r="Y252" i="9"/>
  <c r="AC252" i="9"/>
  <c r="AS273" i="9"/>
  <c r="AO273" i="9"/>
  <c r="AV273" i="9"/>
  <c r="AR273" i="9"/>
  <c r="AU273" i="9"/>
  <c r="AQ273" i="9"/>
  <c r="AT273" i="9"/>
  <c r="AT272" i="9"/>
  <c r="AS272" i="9"/>
  <c r="AO272" i="9"/>
  <c r="AV272" i="9"/>
  <c r="AR272" i="9"/>
  <c r="AU272" i="9"/>
  <c r="AQ272" i="9"/>
  <c r="AV12" i="9"/>
  <c r="AR12" i="9"/>
  <c r="AU12" i="9"/>
  <c r="AQ12" i="9"/>
  <c r="AT12" i="9"/>
  <c r="AS12" i="9"/>
  <c r="AO12" i="9"/>
  <c r="AT15" i="9"/>
  <c r="AS15" i="9"/>
  <c r="AO15" i="9"/>
  <c r="AV15" i="9"/>
  <c r="AR15" i="9"/>
  <c r="AU15" i="9"/>
  <c r="AQ15" i="9"/>
  <c r="AU18" i="9"/>
  <c r="AQ18" i="9"/>
  <c r="AT18" i="9"/>
  <c r="AS18" i="9"/>
  <c r="AO18" i="9"/>
  <c r="AV18" i="9"/>
  <c r="AR18" i="9"/>
  <c r="AV21" i="9"/>
  <c r="AR21" i="9"/>
  <c r="AU21" i="9"/>
  <c r="AQ21" i="9"/>
  <c r="AT21" i="9"/>
  <c r="AS21" i="9"/>
  <c r="AO21" i="9"/>
  <c r="AD27" i="9"/>
  <c r="AU55" i="9"/>
  <c r="AQ55" i="9"/>
  <c r="AT55" i="9"/>
  <c r="AS55" i="9"/>
  <c r="AO55" i="9"/>
  <c r="AV55" i="9"/>
  <c r="AR55" i="9"/>
  <c r="AS37" i="9"/>
  <c r="AO37" i="9"/>
  <c r="AV37" i="9"/>
  <c r="AR37" i="9"/>
  <c r="AT37" i="9"/>
  <c r="AU37" i="9"/>
  <c r="AQ37" i="9"/>
  <c r="AR45" i="9"/>
  <c r="AS53" i="9"/>
  <c r="AO53" i="9"/>
  <c r="AV53" i="9"/>
  <c r="AR53" i="9"/>
  <c r="AU53" i="9"/>
  <c r="AQ53" i="9"/>
  <c r="AT53" i="9"/>
  <c r="AS61" i="9"/>
  <c r="AO61" i="9"/>
  <c r="AV61" i="9"/>
  <c r="AR61" i="9"/>
  <c r="AU61" i="9"/>
  <c r="AQ61" i="9"/>
  <c r="AT61" i="9"/>
  <c r="AK72" i="9"/>
  <c r="AG72" i="9"/>
  <c r="AN72" i="9"/>
  <c r="AI72" i="9"/>
  <c r="AM72" i="9"/>
  <c r="AL72" i="9"/>
  <c r="AJ72" i="9"/>
  <c r="AT82" i="9"/>
  <c r="AS82" i="9"/>
  <c r="AO82" i="9"/>
  <c r="AV82" i="9"/>
  <c r="AR82" i="9"/>
  <c r="AU82" i="9"/>
  <c r="AQ82" i="9"/>
  <c r="AT98" i="9"/>
  <c r="AS98" i="9"/>
  <c r="AO98" i="9"/>
  <c r="AV98" i="9"/>
  <c r="AR98" i="9"/>
  <c r="AU98" i="9"/>
  <c r="AQ98" i="9"/>
  <c r="AS79" i="9"/>
  <c r="AO79" i="9"/>
  <c r="AV79" i="9"/>
  <c r="AR79" i="9"/>
  <c r="AU79" i="9"/>
  <c r="AQ79" i="9"/>
  <c r="AT79" i="9"/>
  <c r="AS95" i="9"/>
  <c r="AU95" i="9"/>
  <c r="AU101" i="9"/>
  <c r="AQ101" i="9"/>
  <c r="AT101" i="9"/>
  <c r="AS101" i="9"/>
  <c r="AO101" i="9"/>
  <c r="AV101" i="9"/>
  <c r="AR101" i="9"/>
  <c r="AT123" i="9"/>
  <c r="AV123" i="9"/>
  <c r="AR123" i="9"/>
  <c r="AU123" i="9"/>
  <c r="AQ123" i="9"/>
  <c r="AS123" i="9"/>
  <c r="AO123" i="9"/>
  <c r="AV117" i="9"/>
  <c r="AR117" i="9"/>
  <c r="AT117" i="9"/>
  <c r="AS117" i="9"/>
  <c r="AO117" i="9"/>
  <c r="AU117" i="9"/>
  <c r="AQ117" i="9"/>
  <c r="AC104" i="9"/>
  <c r="Y104" i="9"/>
  <c r="AE104" i="9"/>
  <c r="AD104" i="9"/>
  <c r="AB104" i="9"/>
  <c r="AF104" i="9"/>
  <c r="AA104" i="9"/>
  <c r="AS120" i="9"/>
  <c r="AO120" i="9"/>
  <c r="AU120" i="9"/>
  <c r="AQ120" i="9"/>
  <c r="AT120" i="9"/>
  <c r="AR120" i="9"/>
  <c r="AV120" i="9"/>
  <c r="AT131" i="9"/>
  <c r="AS131" i="9"/>
  <c r="AO131" i="9"/>
  <c r="AV131" i="9"/>
  <c r="AR131" i="9"/>
  <c r="AU131" i="9"/>
  <c r="AQ131" i="9"/>
  <c r="AV151" i="9"/>
  <c r="AR151" i="9"/>
  <c r="AU151" i="9"/>
  <c r="AQ151" i="9"/>
  <c r="AT151" i="9"/>
  <c r="AS151" i="9"/>
  <c r="AO151" i="9"/>
  <c r="AU148" i="9"/>
  <c r="AQ148" i="9"/>
  <c r="AT148" i="9"/>
  <c r="AS148" i="9"/>
  <c r="AO148" i="9"/>
  <c r="AV148" i="9"/>
  <c r="AR148" i="9"/>
  <c r="AU156" i="9"/>
  <c r="AQ156" i="9"/>
  <c r="AT156" i="9"/>
  <c r="AS156" i="9"/>
  <c r="AO156" i="9"/>
  <c r="AV156" i="9"/>
  <c r="AR156" i="9"/>
  <c r="AS164" i="9"/>
  <c r="AV171" i="9"/>
  <c r="AR171" i="9"/>
  <c r="AT171" i="9"/>
  <c r="AU171" i="9"/>
  <c r="AS171" i="9"/>
  <c r="AQ171" i="9"/>
  <c r="AO171" i="9"/>
  <c r="AU176" i="9"/>
  <c r="AQ176" i="9"/>
  <c r="AT176" i="9"/>
  <c r="AS176" i="9"/>
  <c r="AO176" i="9"/>
  <c r="AV176" i="9"/>
  <c r="AR176" i="9"/>
  <c r="AS182" i="9"/>
  <c r="AU182" i="9"/>
  <c r="AT202" i="9"/>
  <c r="AQ202" i="9"/>
  <c r="AO181" i="9"/>
  <c r="AQ181" i="9"/>
  <c r="AT186" i="9"/>
  <c r="AR186" i="9"/>
  <c r="AV186" i="9"/>
  <c r="AQ186" i="9"/>
  <c r="AU186" i="9"/>
  <c r="AO186" i="9"/>
  <c r="AS186" i="9"/>
  <c r="AV200" i="9"/>
  <c r="AR200" i="9"/>
  <c r="AT200" i="9"/>
  <c r="AS200" i="9"/>
  <c r="AO200" i="9"/>
  <c r="AQ200" i="9"/>
  <c r="AU200" i="9"/>
  <c r="AE205" i="9"/>
  <c r="AA205" i="9"/>
  <c r="AC205" i="9"/>
  <c r="Y205" i="9"/>
  <c r="AF205" i="9"/>
  <c r="AB205" i="9"/>
  <c r="AD205" i="9"/>
  <c r="AR231" i="9"/>
  <c r="AO231" i="9"/>
  <c r="AS217" i="9"/>
  <c r="AO217" i="9"/>
  <c r="AU217" i="9"/>
  <c r="AQ217" i="9"/>
  <c r="AT217" i="9"/>
  <c r="AV217" i="9"/>
  <c r="AR217" i="9"/>
  <c r="AS228" i="9"/>
  <c r="AO228" i="9"/>
  <c r="AT228" i="9"/>
  <c r="AQ228" i="9"/>
  <c r="AV228" i="9"/>
  <c r="AU228" i="9"/>
  <c r="AR228" i="9"/>
  <c r="AS232" i="9"/>
  <c r="AO232" i="9"/>
  <c r="AU232" i="9"/>
  <c r="AQ232" i="9"/>
  <c r="AT232" i="9"/>
  <c r="AV232" i="9"/>
  <c r="AR232" i="9"/>
  <c r="AE234" i="9"/>
  <c r="AA234" i="9"/>
  <c r="AC234" i="9"/>
  <c r="Y234" i="9"/>
  <c r="AF234" i="9"/>
  <c r="AB234" i="9"/>
  <c r="AD234" i="9"/>
  <c r="AU241" i="9"/>
  <c r="AQ241" i="9"/>
  <c r="AV241" i="9"/>
  <c r="AR241" i="9"/>
  <c r="AO241" i="9"/>
  <c r="AT241" i="9"/>
  <c r="AS241" i="9"/>
  <c r="AS236" i="9"/>
  <c r="AO236" i="9"/>
  <c r="AU236" i="9"/>
  <c r="AQ236" i="9"/>
  <c r="AT236" i="9"/>
  <c r="AV236" i="9"/>
  <c r="AR236" i="9"/>
  <c r="AV244" i="9"/>
  <c r="AR244" i="9"/>
  <c r="AT244" i="9"/>
  <c r="AS244" i="9"/>
  <c r="AO244" i="9"/>
  <c r="AU244" i="9"/>
  <c r="AQ244" i="9"/>
  <c r="AU249" i="9"/>
  <c r="AQ249" i="9"/>
  <c r="AT249" i="9"/>
  <c r="AS249" i="9"/>
  <c r="AO249" i="9"/>
  <c r="AV249" i="9"/>
  <c r="AR249" i="9"/>
  <c r="AN257" i="9"/>
  <c r="AJ257" i="9"/>
  <c r="AM257" i="9"/>
  <c r="AI257" i="9"/>
  <c r="AK257" i="9"/>
  <c r="AG257" i="9"/>
  <c r="AL257" i="9"/>
  <c r="AU262" i="9"/>
  <c r="AQ262" i="9"/>
  <c r="AV262" i="9"/>
  <c r="AR262" i="9"/>
  <c r="AO262" i="9"/>
  <c r="AS262" i="9"/>
  <c r="AT262" i="9"/>
  <c r="AS264" i="9"/>
  <c r="AO264" i="9"/>
  <c r="AT264" i="9"/>
  <c r="AU264" i="9"/>
  <c r="AR264" i="9"/>
  <c r="AQ264" i="9"/>
  <c r="AV264" i="9"/>
  <c r="AU265" i="9"/>
  <c r="AQ265" i="9"/>
  <c r="AT265" i="9"/>
  <c r="AR265" i="9"/>
  <c r="AV265" i="9"/>
  <c r="AS265" i="9"/>
  <c r="AO265" i="9"/>
  <c r="AT268" i="9"/>
  <c r="AS268" i="9"/>
  <c r="AO268" i="9"/>
  <c r="AV268" i="9"/>
  <c r="AR268" i="9"/>
  <c r="AU268" i="9"/>
  <c r="AQ268" i="9"/>
  <c r="AF251" i="9"/>
  <c r="AB251" i="9"/>
  <c r="AA251" i="9"/>
  <c r="AE251" i="9"/>
  <c r="AD251" i="9"/>
  <c r="Y251" i="9"/>
  <c r="AC251" i="9"/>
  <c r="AX212" i="9"/>
  <c r="AP212" i="9"/>
  <c r="AH212" i="9"/>
  <c r="Z212" i="9"/>
  <c r="BD233" i="9"/>
  <c r="AZ233" i="9"/>
  <c r="BB233" i="9"/>
  <c r="BA233" i="9"/>
  <c r="AW233" i="9"/>
  <c r="BC233" i="9"/>
  <c r="AY233" i="9"/>
  <c r="BC238" i="9"/>
  <c r="AY238" i="9"/>
  <c r="BA238" i="9"/>
  <c r="AW238" i="9"/>
  <c r="BD238" i="9"/>
  <c r="AZ238" i="9"/>
  <c r="BB238" i="9"/>
  <c r="AO8" i="9"/>
  <c r="AV8" i="9"/>
  <c r="AU8" i="9"/>
  <c r="AQ8" i="9"/>
  <c r="AT8" i="9"/>
  <c r="AS8" i="9"/>
  <c r="AR8" i="9"/>
  <c r="AV30" i="9"/>
  <c r="AR30" i="9"/>
  <c r="AS30" i="9"/>
  <c r="AO30" i="9"/>
  <c r="AT30" i="9"/>
  <c r="AQ30" i="9"/>
  <c r="AU30" i="9"/>
  <c r="AS59" i="9"/>
  <c r="AK66" i="9"/>
  <c r="AU140" i="9"/>
  <c r="AQ140" i="9"/>
  <c r="AV140" i="9"/>
  <c r="AR140" i="9"/>
  <c r="AO140" i="9"/>
  <c r="AT140" i="9"/>
  <c r="AS140" i="9"/>
  <c r="AU168" i="9"/>
  <c r="AQ168" i="9"/>
  <c r="AS168" i="9"/>
  <c r="AO168" i="9"/>
  <c r="AV168" i="9"/>
  <c r="AT168" i="9"/>
  <c r="AR168" i="9"/>
  <c r="AF233" i="9"/>
  <c r="AB233" i="9"/>
  <c r="AD233" i="9"/>
  <c r="AC233" i="9"/>
  <c r="Y233" i="9"/>
  <c r="AE233" i="9"/>
  <c r="AA233" i="9"/>
  <c r="AM209" i="9"/>
  <c r="AI209" i="9"/>
  <c r="AK209" i="9"/>
  <c r="AG209" i="9"/>
  <c r="AN209" i="9"/>
  <c r="AJ209" i="9"/>
  <c r="AL209" i="9"/>
  <c r="AD250" i="9"/>
  <c r="AC250" i="9"/>
  <c r="Y250" i="9"/>
  <c r="AF250" i="9"/>
  <c r="AB250" i="9"/>
  <c r="AE250" i="9"/>
  <c r="AA250" i="9"/>
  <c r="AA14" i="9"/>
  <c r="AF14" i="9"/>
  <c r="AV26" i="9"/>
  <c r="AR26" i="9"/>
  <c r="AU26" i="9"/>
  <c r="AT26" i="9"/>
  <c r="AO26" i="9"/>
  <c r="AS26" i="9"/>
  <c r="AQ26" i="9"/>
  <c r="BC43" i="9"/>
  <c r="AY43" i="9"/>
  <c r="BB43" i="9"/>
  <c r="BA43" i="9"/>
  <c r="AW43" i="9"/>
  <c r="BD43" i="9"/>
  <c r="AZ43" i="9"/>
  <c r="BC51" i="9"/>
  <c r="AY51" i="9"/>
  <c r="BB51" i="9"/>
  <c r="BA51" i="9"/>
  <c r="AW51" i="9"/>
  <c r="BD51" i="9"/>
  <c r="AZ51" i="9"/>
  <c r="BC59" i="9"/>
  <c r="AY59" i="9"/>
  <c r="BB59" i="9"/>
  <c r="BA59" i="9"/>
  <c r="AW59" i="9"/>
  <c r="BD59" i="9"/>
  <c r="AZ59" i="9"/>
  <c r="BD88" i="9"/>
  <c r="AZ88" i="9"/>
  <c r="BC88" i="9"/>
  <c r="AY88" i="9"/>
  <c r="BB88" i="9"/>
  <c r="BA88" i="9"/>
  <c r="AW88" i="9"/>
  <c r="BC66" i="9"/>
  <c r="AY66" i="9"/>
  <c r="AZ66" i="9"/>
  <c r="BD66" i="9"/>
  <c r="BB66" i="9"/>
  <c r="AW66" i="9"/>
  <c r="BA66" i="9"/>
  <c r="AU70" i="9"/>
  <c r="AQ70" i="9"/>
  <c r="AR70" i="9"/>
  <c r="AV70" i="9"/>
  <c r="AT70" i="9"/>
  <c r="AO70" i="9"/>
  <c r="AS70" i="9"/>
  <c r="BC130" i="9"/>
  <c r="AY130" i="9"/>
  <c r="BB130" i="9"/>
  <c r="BA130" i="9"/>
  <c r="AW130" i="9"/>
  <c r="BD130" i="9"/>
  <c r="AZ130" i="9"/>
  <c r="BC140" i="9"/>
  <c r="AY140" i="9"/>
  <c r="BD140" i="9"/>
  <c r="AZ140" i="9"/>
  <c r="AW140" i="9"/>
  <c r="BB140" i="9"/>
  <c r="BA140" i="9"/>
  <c r="BD139" i="9"/>
  <c r="AZ139" i="9"/>
  <c r="BA139" i="9"/>
  <c r="AW139" i="9"/>
  <c r="BB139" i="9"/>
  <c r="AY139" i="9"/>
  <c r="BC139" i="9"/>
  <c r="BD143" i="9"/>
  <c r="AZ143" i="9"/>
  <c r="BC143" i="9"/>
  <c r="AY143" i="9"/>
  <c r="BA143" i="9"/>
  <c r="AW143" i="9"/>
  <c r="BB143" i="9"/>
  <c r="BC168" i="9"/>
  <c r="AY168" i="9"/>
  <c r="BA168" i="9"/>
  <c r="AW168" i="9"/>
  <c r="BD168" i="9"/>
  <c r="BB168" i="9"/>
  <c r="AZ168" i="9"/>
  <c r="BC180" i="9"/>
  <c r="AY180" i="9"/>
  <c r="BB180" i="9"/>
  <c r="BA180" i="9"/>
  <c r="AW180" i="9"/>
  <c r="BD180" i="9"/>
  <c r="AZ180" i="9"/>
  <c r="BA199" i="9"/>
  <c r="AW199" i="9"/>
  <c r="BC199" i="9"/>
  <c r="AY199" i="9"/>
  <c r="BB199" i="9"/>
  <c r="AZ199" i="9"/>
  <c r="BD199" i="9"/>
  <c r="BD208" i="9"/>
  <c r="AZ208" i="9"/>
  <c r="BB208" i="9"/>
  <c r="BA208" i="9"/>
  <c r="AW208" i="9"/>
  <c r="AY208" i="9"/>
  <c r="BC208" i="9"/>
  <c r="BB206" i="9"/>
  <c r="BD206" i="9"/>
  <c r="AZ206" i="9"/>
  <c r="BC206" i="9"/>
  <c r="AY206" i="9"/>
  <c r="BA206" i="9"/>
  <c r="AW206" i="9"/>
  <c r="BC201" i="9"/>
  <c r="AY201" i="9"/>
  <c r="BA201" i="9"/>
  <c r="AW201" i="9"/>
  <c r="BD201" i="9"/>
  <c r="AZ201" i="9"/>
  <c r="BB201" i="9"/>
  <c r="AU230" i="9"/>
  <c r="AQ230" i="9"/>
  <c r="AS230" i="9"/>
  <c r="AO230" i="9"/>
  <c r="AV230" i="9"/>
  <c r="AR230" i="9"/>
  <c r="AT230" i="9"/>
  <c r="AO245" i="9"/>
  <c r="BB10" i="9"/>
  <c r="BA10" i="9"/>
  <c r="AW10" i="9"/>
  <c r="AY10" i="9"/>
  <c r="BD10" i="9"/>
  <c r="AZ10" i="9"/>
  <c r="BC10" i="9"/>
  <c r="BD17" i="9"/>
  <c r="AZ17" i="9"/>
  <c r="BC17" i="9"/>
  <c r="AY17" i="9"/>
  <c r="BB17" i="9"/>
  <c r="BA17" i="9"/>
  <c r="AW17" i="9"/>
  <c r="BA25" i="9"/>
  <c r="AZ25" i="9"/>
  <c r="BD25" i="9"/>
  <c r="AY25" i="9"/>
  <c r="BC25" i="9"/>
  <c r="BB25" i="9"/>
  <c r="AW25" i="9"/>
  <c r="AN7" i="9"/>
  <c r="AJ7" i="9"/>
  <c r="AK7" i="9"/>
  <c r="AM7" i="9"/>
  <c r="AI7" i="9"/>
  <c r="AL7" i="9"/>
  <c r="AG7" i="9"/>
  <c r="BD38" i="9"/>
  <c r="AZ38" i="9"/>
  <c r="BC38" i="9"/>
  <c r="AY38" i="9"/>
  <c r="BA38" i="9"/>
  <c r="AW38" i="9"/>
  <c r="BB38" i="9"/>
  <c r="BD42" i="9"/>
  <c r="AZ42" i="9"/>
  <c r="BC42" i="9"/>
  <c r="AY42" i="9"/>
  <c r="BB42" i="9"/>
  <c r="BA42" i="9"/>
  <c r="AW42" i="9"/>
  <c r="BD46" i="9"/>
  <c r="AZ46" i="9"/>
  <c r="BC46" i="9"/>
  <c r="AY46" i="9"/>
  <c r="BB46" i="9"/>
  <c r="BA46" i="9"/>
  <c r="AW46" i="9"/>
  <c r="BD50" i="9"/>
  <c r="AZ50" i="9"/>
  <c r="BC50" i="9"/>
  <c r="AY50" i="9"/>
  <c r="BB50" i="9"/>
  <c r="BA50" i="9"/>
  <c r="AW50" i="9"/>
  <c r="BD54" i="9"/>
  <c r="AZ54" i="9"/>
  <c r="BC54" i="9"/>
  <c r="AY54" i="9"/>
  <c r="BB54" i="9"/>
  <c r="BA54" i="9"/>
  <c r="AW54" i="9"/>
  <c r="AZ58" i="9"/>
  <c r="BC58" i="9"/>
  <c r="AY58" i="9"/>
  <c r="BA58" i="9"/>
  <c r="AW58" i="9"/>
  <c r="BD62" i="9"/>
  <c r="AZ62" i="9"/>
  <c r="BC62" i="9"/>
  <c r="AY62" i="9"/>
  <c r="BB62" i="9"/>
  <c r="BA62" i="9"/>
  <c r="AW62" i="9"/>
  <c r="AY75" i="9"/>
  <c r="BB36" i="9"/>
  <c r="BA36" i="9"/>
  <c r="AW36" i="9"/>
  <c r="BC36" i="9"/>
  <c r="AY36" i="9"/>
  <c r="BD36" i="9"/>
  <c r="AZ36" i="9"/>
  <c r="BB44" i="9"/>
  <c r="BA44" i="9"/>
  <c r="AW44" i="9"/>
  <c r="BD44" i="9"/>
  <c r="AZ44" i="9"/>
  <c r="BC44" i="9"/>
  <c r="AY44" i="9"/>
  <c r="BB52" i="9"/>
  <c r="BA52" i="9"/>
  <c r="AW52" i="9"/>
  <c r="BD52" i="9"/>
  <c r="AZ52" i="9"/>
  <c r="BC52" i="9"/>
  <c r="AY52" i="9"/>
  <c r="BB60" i="9"/>
  <c r="BA60" i="9"/>
  <c r="AW60" i="9"/>
  <c r="BD60" i="9"/>
  <c r="AZ60" i="9"/>
  <c r="BC60" i="9"/>
  <c r="AY60" i="9"/>
  <c r="BA124" i="9"/>
  <c r="AW124" i="9"/>
  <c r="BD124" i="9"/>
  <c r="AZ124" i="9"/>
  <c r="BC124" i="9"/>
  <c r="AY124" i="9"/>
  <c r="BB124" i="9"/>
  <c r="BA132" i="9"/>
  <c r="AW132" i="9"/>
  <c r="BD132" i="9"/>
  <c r="AZ132" i="9"/>
  <c r="BC132" i="9"/>
  <c r="AY132" i="9"/>
  <c r="BB132" i="9"/>
  <c r="BD113" i="9"/>
  <c r="AZ113" i="9"/>
  <c r="BA113" i="9"/>
  <c r="AW113" i="9"/>
  <c r="AY113" i="9"/>
  <c r="BC113" i="9"/>
  <c r="BB113" i="9"/>
  <c r="BD125" i="9"/>
  <c r="BB125" i="9"/>
  <c r="BD129" i="9"/>
  <c r="AZ129" i="9"/>
  <c r="BC129" i="9"/>
  <c r="AY129" i="9"/>
  <c r="BB129" i="9"/>
  <c r="BA129" i="9"/>
  <c r="AW129" i="9"/>
  <c r="BD133" i="9"/>
  <c r="AZ133" i="9"/>
  <c r="BC133" i="9"/>
  <c r="AY133" i="9"/>
  <c r="BB133" i="9"/>
  <c r="BA133" i="9"/>
  <c r="AW133" i="9"/>
  <c r="BB137" i="9"/>
  <c r="BC137" i="9"/>
  <c r="AY137" i="9"/>
  <c r="BA137" i="9"/>
  <c r="AZ137" i="9"/>
  <c r="AW137" i="9"/>
  <c r="BD137" i="9"/>
  <c r="BB141" i="9"/>
  <c r="BC141" i="9"/>
  <c r="AY141" i="9"/>
  <c r="BA141" i="9"/>
  <c r="AZ141" i="9"/>
  <c r="AW141" i="9"/>
  <c r="BD141" i="9"/>
  <c r="AU118" i="9"/>
  <c r="AQ118" i="9"/>
  <c r="AS118" i="9"/>
  <c r="AO118" i="9"/>
  <c r="AV118" i="9"/>
  <c r="AR118" i="9"/>
  <c r="AT118" i="9"/>
  <c r="BC126" i="9"/>
  <c r="AY126" i="9"/>
  <c r="BB126" i="9"/>
  <c r="BA126" i="9"/>
  <c r="AW126" i="9"/>
  <c r="BD126" i="9"/>
  <c r="AZ126" i="9"/>
  <c r="BD147" i="9"/>
  <c r="AZ147" i="9"/>
  <c r="BC147" i="9"/>
  <c r="AY147" i="9"/>
  <c r="BB147" i="9"/>
  <c r="BA147" i="9"/>
  <c r="AW147" i="9"/>
  <c r="BD155" i="9"/>
  <c r="AZ155" i="9"/>
  <c r="BC155" i="9"/>
  <c r="AY155" i="9"/>
  <c r="BB155" i="9"/>
  <c r="BA155" i="9"/>
  <c r="AW155" i="9"/>
  <c r="BD163" i="9"/>
  <c r="AZ163" i="9"/>
  <c r="BC163" i="9"/>
  <c r="AY163" i="9"/>
  <c r="BB163" i="9"/>
  <c r="BA163" i="9"/>
  <c r="AW163" i="9"/>
  <c r="BC152" i="9"/>
  <c r="AY152" i="9"/>
  <c r="BB152" i="9"/>
  <c r="BA152" i="9"/>
  <c r="AW152" i="9"/>
  <c r="BD152" i="9"/>
  <c r="AZ152" i="9"/>
  <c r="BC160" i="9"/>
  <c r="AY160" i="9"/>
  <c r="BB160" i="9"/>
  <c r="BA160" i="9"/>
  <c r="AW160" i="9"/>
  <c r="BD160" i="9"/>
  <c r="AZ160" i="9"/>
  <c r="BA174" i="9"/>
  <c r="AW174" i="9"/>
  <c r="BC174" i="9"/>
  <c r="AY174" i="9"/>
  <c r="BD174" i="9"/>
  <c r="BB174" i="9"/>
  <c r="AZ174" i="9"/>
  <c r="BB145" i="9"/>
  <c r="BA145" i="9"/>
  <c r="AW145" i="9"/>
  <c r="BD145" i="9"/>
  <c r="AZ145" i="9"/>
  <c r="BC145" i="9"/>
  <c r="AY145" i="9"/>
  <c r="BB149" i="9"/>
  <c r="BA149" i="9"/>
  <c r="AW149" i="9"/>
  <c r="BD149" i="9"/>
  <c r="AZ149" i="9"/>
  <c r="BC149" i="9"/>
  <c r="AY149" i="9"/>
  <c r="BB153" i="9"/>
  <c r="BA153" i="9"/>
  <c r="AW153" i="9"/>
  <c r="BD153" i="9"/>
  <c r="AZ153" i="9"/>
  <c r="BC153" i="9"/>
  <c r="AY153" i="9"/>
  <c r="BB157" i="9"/>
  <c r="BA157" i="9"/>
  <c r="AW157" i="9"/>
  <c r="BD157" i="9"/>
  <c r="AZ157" i="9"/>
  <c r="BC157" i="9"/>
  <c r="AY157" i="9"/>
  <c r="BB161" i="9"/>
  <c r="BA161" i="9"/>
  <c r="AW161" i="9"/>
  <c r="BD161" i="9"/>
  <c r="AZ161" i="9"/>
  <c r="BC161" i="9"/>
  <c r="AY161" i="9"/>
  <c r="AW165" i="9"/>
  <c r="AY165" i="9"/>
  <c r="BD183" i="9"/>
  <c r="AZ183" i="9"/>
  <c r="BC183" i="9"/>
  <c r="BB183" i="9"/>
  <c r="BA183" i="9"/>
  <c r="AW183" i="9"/>
  <c r="BD188" i="9"/>
  <c r="AZ188" i="9"/>
  <c r="BC188" i="9"/>
  <c r="BB188" i="9"/>
  <c r="AW188" i="9"/>
  <c r="BA188" i="9"/>
  <c r="AY188" i="9"/>
  <c r="BC189" i="9"/>
  <c r="AY189" i="9"/>
  <c r="BD189" i="9"/>
  <c r="AZ189" i="9"/>
  <c r="AW189" i="9"/>
  <c r="BB189" i="9"/>
  <c r="BA189" i="9"/>
  <c r="BB210" i="9"/>
  <c r="BD210" i="9"/>
  <c r="AZ210" i="9"/>
  <c r="BC210" i="9"/>
  <c r="AY210" i="9"/>
  <c r="BA210" i="9"/>
  <c r="AW210" i="9"/>
  <c r="BD204" i="9"/>
  <c r="AZ204" i="9"/>
  <c r="BB204" i="9"/>
  <c r="BA204" i="9"/>
  <c r="AW204" i="9"/>
  <c r="BC204" i="9"/>
  <c r="AY204" i="9"/>
  <c r="BD218" i="9"/>
  <c r="AZ218" i="9"/>
  <c r="BB218" i="9"/>
  <c r="BA218" i="9"/>
  <c r="AW218" i="9"/>
  <c r="BC218" i="9"/>
  <c r="AY218" i="9"/>
  <c r="BB235" i="9"/>
  <c r="BD235" i="9"/>
  <c r="AZ235" i="9"/>
  <c r="BC235" i="9"/>
  <c r="AY235" i="9"/>
  <c r="BA235" i="9"/>
  <c r="AW235" i="9"/>
  <c r="BA247" i="9"/>
  <c r="AW247" i="9"/>
  <c r="BD247" i="9"/>
  <c r="AZ247" i="9"/>
  <c r="BC247" i="9"/>
  <c r="AY247" i="9"/>
  <c r="BB247" i="9"/>
  <c r="BD270" i="9"/>
  <c r="AZ270" i="9"/>
  <c r="BC270" i="9"/>
  <c r="AY270" i="9"/>
  <c r="BB270" i="9"/>
  <c r="BA270" i="9"/>
  <c r="AW270" i="9"/>
  <c r="AX263" i="9"/>
  <c r="AP263" i="9"/>
  <c r="AH263" i="9"/>
  <c r="Z263" i="9"/>
  <c r="BD240" i="9"/>
  <c r="AZ240" i="9"/>
  <c r="BA240" i="9"/>
  <c r="AW240" i="9"/>
  <c r="BB240" i="9"/>
  <c r="AY240" i="9"/>
  <c r="BC240" i="9"/>
  <c r="AS260" i="9"/>
  <c r="AO260" i="9"/>
  <c r="AU260" i="9"/>
  <c r="AR260" i="9"/>
  <c r="AV260" i="9"/>
  <c r="AQ260" i="9"/>
  <c r="AT260" i="9"/>
  <c r="BD192" i="9"/>
  <c r="AZ192" i="9"/>
  <c r="BA192" i="9"/>
  <c r="AW192" i="9"/>
  <c r="AY192" i="9"/>
  <c r="BC192" i="9"/>
  <c r="BB192" i="9"/>
  <c r="BD237" i="9"/>
  <c r="AZ237" i="9"/>
  <c r="BB237" i="9"/>
  <c r="BA237" i="9"/>
  <c r="AW237" i="9"/>
  <c r="BC237" i="9"/>
  <c r="AY237" i="9"/>
  <c r="BB242" i="9"/>
  <c r="BD242" i="9"/>
  <c r="AZ242" i="9"/>
  <c r="BC242" i="9"/>
  <c r="AY242" i="9"/>
  <c r="BA242" i="9"/>
  <c r="AW242" i="9"/>
  <c r="BB259" i="9"/>
  <c r="AZ259" i="9"/>
  <c r="BA259" i="9"/>
  <c r="BD259" i="9"/>
  <c r="BC259" i="9"/>
  <c r="AY259" i="9"/>
  <c r="AW259" i="9"/>
  <c r="BC271" i="9"/>
  <c r="AY271" i="9"/>
  <c r="BB271" i="9"/>
  <c r="BA271" i="9"/>
  <c r="AW271" i="9"/>
  <c r="BD271" i="9"/>
  <c r="AZ271" i="9"/>
  <c r="BC9" i="9"/>
  <c r="AY9" i="9"/>
  <c r="BB9" i="9"/>
  <c r="BD9" i="9"/>
  <c r="BA9" i="9"/>
  <c r="AW9" i="9"/>
  <c r="AZ9" i="9"/>
  <c r="BA16" i="9"/>
  <c r="AW16" i="9"/>
  <c r="BD16" i="9"/>
  <c r="AZ16" i="9"/>
  <c r="BC16" i="9"/>
  <c r="AY16" i="9"/>
  <c r="BB16" i="9"/>
  <c r="BB19" i="9"/>
  <c r="BA19" i="9"/>
  <c r="AW19" i="9"/>
  <c r="BD19" i="9"/>
  <c r="AZ19" i="9"/>
  <c r="BC19" i="9"/>
  <c r="AY19" i="9"/>
  <c r="BC22" i="9"/>
  <c r="AY22" i="9"/>
  <c r="BB22" i="9"/>
  <c r="BA22" i="9"/>
  <c r="AW22" i="9"/>
  <c r="BD22" i="9"/>
  <c r="AZ22" i="9"/>
  <c r="BC35" i="9"/>
  <c r="AY35" i="9"/>
  <c r="BB35" i="9"/>
  <c r="BD35" i="9"/>
  <c r="AZ35" i="9"/>
  <c r="BA35" i="9"/>
  <c r="AW35" i="9"/>
  <c r="BA24" i="9"/>
  <c r="AW24" i="9"/>
  <c r="BD24" i="9"/>
  <c r="AZ24" i="9"/>
  <c r="BC24" i="9"/>
  <c r="AY24" i="9"/>
  <c r="BB24" i="9"/>
  <c r="BC31" i="9"/>
  <c r="AY31" i="9"/>
  <c r="BD31" i="9"/>
  <c r="AZ31" i="9"/>
  <c r="AW31" i="9"/>
  <c r="BB31" i="9"/>
  <c r="BA31" i="9"/>
  <c r="BC47" i="9"/>
  <c r="AY47" i="9"/>
  <c r="BB47" i="9"/>
  <c r="BA47" i="9"/>
  <c r="AW47" i="9"/>
  <c r="BD47" i="9"/>
  <c r="AZ47" i="9"/>
  <c r="BB71" i="9"/>
  <c r="BD71" i="9"/>
  <c r="AY71" i="9"/>
  <c r="BC71" i="9"/>
  <c r="AW71" i="9"/>
  <c r="BA71" i="9"/>
  <c r="AZ71" i="9"/>
  <c r="BA29" i="9"/>
  <c r="AW29" i="9"/>
  <c r="BB29" i="9"/>
  <c r="AY29" i="9"/>
  <c r="BD29" i="9"/>
  <c r="BC29" i="9"/>
  <c r="AZ29" i="9"/>
  <c r="BB40" i="9"/>
  <c r="BA40" i="9"/>
  <c r="AW40" i="9"/>
  <c r="BD40" i="9"/>
  <c r="AZ40" i="9"/>
  <c r="BC40" i="9"/>
  <c r="AY40" i="9"/>
  <c r="BB48" i="9"/>
  <c r="BA48" i="9"/>
  <c r="AW48" i="9"/>
  <c r="BD48" i="9"/>
  <c r="AZ48" i="9"/>
  <c r="BC48" i="9"/>
  <c r="AY48" i="9"/>
  <c r="BB56" i="9"/>
  <c r="BA56" i="9"/>
  <c r="AW56" i="9"/>
  <c r="BD56" i="9"/>
  <c r="AZ56" i="9"/>
  <c r="BC56" i="9"/>
  <c r="AY56" i="9"/>
  <c r="BB64" i="9"/>
  <c r="BA64" i="9"/>
  <c r="AW64" i="9"/>
  <c r="BD64" i="9"/>
  <c r="AZ64" i="9"/>
  <c r="BC64" i="9"/>
  <c r="AY64" i="9"/>
  <c r="BD73" i="9"/>
  <c r="AW73" i="9"/>
  <c r="BD76" i="9"/>
  <c r="AZ76" i="9"/>
  <c r="BC76" i="9"/>
  <c r="AY76" i="9"/>
  <c r="BB76" i="9"/>
  <c r="BA76" i="9"/>
  <c r="AW76" i="9"/>
  <c r="BA83" i="9"/>
  <c r="AW83" i="9"/>
  <c r="BD83" i="9"/>
  <c r="AZ83" i="9"/>
  <c r="BC83" i="9"/>
  <c r="AY83" i="9"/>
  <c r="BB83" i="9"/>
  <c r="BB86" i="9"/>
  <c r="BA86" i="9"/>
  <c r="AW86" i="9"/>
  <c r="BD86" i="9"/>
  <c r="AZ86" i="9"/>
  <c r="BC86" i="9"/>
  <c r="AY86" i="9"/>
  <c r="BC89" i="9"/>
  <c r="AY89" i="9"/>
  <c r="BB89" i="9"/>
  <c r="BA89" i="9"/>
  <c r="AW89" i="9"/>
  <c r="BD89" i="9"/>
  <c r="AZ89" i="9"/>
  <c r="BD92" i="9"/>
  <c r="AZ92" i="9"/>
  <c r="BC92" i="9"/>
  <c r="AY92" i="9"/>
  <c r="BB92" i="9"/>
  <c r="BA92" i="9"/>
  <c r="AW92" i="9"/>
  <c r="BA99" i="9"/>
  <c r="AW99" i="9"/>
  <c r="BD99" i="9"/>
  <c r="AZ99" i="9"/>
  <c r="BC99" i="9"/>
  <c r="AY99" i="9"/>
  <c r="BB99" i="9"/>
  <c r="BB102" i="9"/>
  <c r="BA102" i="9"/>
  <c r="AW102" i="9"/>
  <c r="BD102" i="9"/>
  <c r="AZ102" i="9"/>
  <c r="BC102" i="9"/>
  <c r="AY102" i="9"/>
  <c r="BC81" i="9"/>
  <c r="AY81" i="9"/>
  <c r="BB81" i="9"/>
  <c r="BA81" i="9"/>
  <c r="AW81" i="9"/>
  <c r="BD81" i="9"/>
  <c r="AZ81" i="9"/>
  <c r="BC97" i="9"/>
  <c r="AY97" i="9"/>
  <c r="BB97" i="9"/>
  <c r="BA97" i="9"/>
  <c r="AW97" i="9"/>
  <c r="BD97" i="9"/>
  <c r="AZ97" i="9"/>
  <c r="BB107" i="9"/>
  <c r="BC107" i="9"/>
  <c r="AY107" i="9"/>
  <c r="AZ107" i="9"/>
  <c r="AW107" i="9"/>
  <c r="BD107" i="9"/>
  <c r="BA107" i="9"/>
  <c r="BC114" i="9"/>
  <c r="AY114" i="9"/>
  <c r="BA114" i="9"/>
  <c r="AW114" i="9"/>
  <c r="BD114" i="9"/>
  <c r="AZ114" i="9"/>
  <c r="BB114" i="9"/>
  <c r="BB111" i="9"/>
  <c r="BC111" i="9"/>
  <c r="AY111" i="9"/>
  <c r="BD111" i="9"/>
  <c r="BA111" i="9"/>
  <c r="AZ111" i="9"/>
  <c r="AW111" i="9"/>
  <c r="BD109" i="9"/>
  <c r="AZ109" i="9"/>
  <c r="BA109" i="9"/>
  <c r="AW109" i="9"/>
  <c r="BC109" i="9"/>
  <c r="BB109" i="9"/>
  <c r="AY109" i="9"/>
  <c r="BC144" i="9"/>
  <c r="AY144" i="9"/>
  <c r="BB144" i="9"/>
  <c r="BD144" i="9"/>
  <c r="AZ144" i="9"/>
  <c r="BA144" i="9"/>
  <c r="AW144" i="9"/>
  <c r="AU122" i="9"/>
  <c r="AQ122" i="9"/>
  <c r="AS122" i="9"/>
  <c r="AO122" i="9"/>
  <c r="AV122" i="9"/>
  <c r="AR122" i="9"/>
  <c r="AT122" i="9"/>
  <c r="BC136" i="9"/>
  <c r="AY136" i="9"/>
  <c r="BD136" i="9"/>
  <c r="AZ136" i="9"/>
  <c r="AW136" i="9"/>
  <c r="BB136" i="9"/>
  <c r="BA136" i="9"/>
  <c r="BA108" i="9"/>
  <c r="AW108" i="9"/>
  <c r="BB108" i="9"/>
  <c r="AZ108" i="9"/>
  <c r="AY108" i="9"/>
  <c r="BD108" i="9"/>
  <c r="BC108" i="9"/>
  <c r="BA158" i="9"/>
  <c r="AW158" i="9"/>
  <c r="BD158" i="9"/>
  <c r="AZ158" i="9"/>
  <c r="BC158" i="9"/>
  <c r="AY158" i="9"/>
  <c r="BB158" i="9"/>
  <c r="BA166" i="9"/>
  <c r="AW166" i="9"/>
  <c r="BD166" i="9"/>
  <c r="AZ166" i="9"/>
  <c r="BC166" i="9"/>
  <c r="AY166" i="9"/>
  <c r="BB166" i="9"/>
  <c r="BB169" i="9"/>
  <c r="BD169" i="9"/>
  <c r="AZ169" i="9"/>
  <c r="BC169" i="9"/>
  <c r="BA169" i="9"/>
  <c r="AY169" i="9"/>
  <c r="AW169" i="9"/>
  <c r="BA170" i="9"/>
  <c r="AW170" i="9"/>
  <c r="BC170" i="9"/>
  <c r="AY170" i="9"/>
  <c r="BD170" i="9"/>
  <c r="BB170" i="9"/>
  <c r="AZ170" i="9"/>
  <c r="BB198" i="9"/>
  <c r="BD198" i="9"/>
  <c r="AZ198" i="9"/>
  <c r="BC198" i="9"/>
  <c r="AY198" i="9"/>
  <c r="AW198" i="9"/>
  <c r="BA198" i="9"/>
  <c r="BA187" i="9"/>
  <c r="AW187" i="9"/>
  <c r="BC187" i="9"/>
  <c r="BB187" i="9"/>
  <c r="AZ187" i="9"/>
  <c r="BD187" i="9"/>
  <c r="AY187" i="9"/>
  <c r="BA203" i="9"/>
  <c r="AW203" i="9"/>
  <c r="BC203" i="9"/>
  <c r="AY203" i="9"/>
  <c r="BB203" i="9"/>
  <c r="BD203" i="9"/>
  <c r="AZ203" i="9"/>
  <c r="BC223" i="9"/>
  <c r="AY223" i="9"/>
  <c r="AZ223" i="9"/>
  <c r="BD223" i="9"/>
  <c r="BB223" i="9"/>
  <c r="AW223" i="9"/>
  <c r="BA223" i="9"/>
  <c r="BC226" i="9"/>
  <c r="AY226" i="9"/>
  <c r="BD226" i="9"/>
  <c r="AZ226" i="9"/>
  <c r="AW226" i="9"/>
  <c r="BB226" i="9"/>
  <c r="BA226" i="9"/>
  <c r="BA221" i="9"/>
  <c r="AW221" i="9"/>
  <c r="BC221" i="9"/>
  <c r="AY221" i="9"/>
  <c r="BB221" i="9"/>
  <c r="BD221" i="9"/>
  <c r="AZ221" i="9"/>
  <c r="BB239" i="9"/>
  <c r="BA239" i="9"/>
  <c r="AZ239" i="9"/>
  <c r="BD239" i="9"/>
  <c r="AY239" i="9"/>
  <c r="BC239" i="9"/>
  <c r="AW239" i="9"/>
  <c r="BC256" i="9"/>
  <c r="AY256" i="9"/>
  <c r="BD256" i="9"/>
  <c r="AZ256" i="9"/>
  <c r="BB256" i="9"/>
  <c r="BA256" i="9"/>
  <c r="AW256" i="9"/>
  <c r="BC258" i="9"/>
  <c r="AY258" i="9"/>
  <c r="BD258" i="9"/>
  <c r="AZ258" i="9"/>
  <c r="BB258" i="9"/>
  <c r="BA258" i="9"/>
  <c r="AW258" i="9"/>
  <c r="BA254" i="9"/>
  <c r="AW254" i="9"/>
  <c r="BB254" i="9"/>
  <c r="BD254" i="9"/>
  <c r="BC254" i="9"/>
  <c r="AZ254" i="9"/>
  <c r="AY254" i="9"/>
  <c r="BB266" i="9"/>
  <c r="BA266" i="9"/>
  <c r="AW266" i="9"/>
  <c r="BD266" i="9"/>
  <c r="BC266" i="9"/>
  <c r="AZ266" i="9"/>
  <c r="AY266" i="9"/>
  <c r="AV261" i="9"/>
  <c r="AR261" i="9"/>
  <c r="AU261" i="9"/>
  <c r="AS261" i="9"/>
  <c r="AQ261" i="9"/>
  <c r="AT261" i="9"/>
  <c r="AO261" i="9"/>
  <c r="BD13" i="9"/>
  <c r="AZ13" i="9"/>
  <c r="BC13" i="9"/>
  <c r="AY13" i="9"/>
  <c r="BB13" i="9"/>
  <c r="BA13" i="9"/>
  <c r="AW13" i="9"/>
  <c r="BB23" i="9"/>
  <c r="BA23" i="9"/>
  <c r="AW23" i="9"/>
  <c r="BD23" i="9"/>
  <c r="AZ23" i="9"/>
  <c r="BC23" i="9"/>
  <c r="AY23" i="9"/>
  <c r="BA20" i="9"/>
  <c r="AW20" i="9"/>
  <c r="BD20" i="9"/>
  <c r="AZ20" i="9"/>
  <c r="BC20" i="9"/>
  <c r="AY20" i="9"/>
  <c r="BB20" i="9"/>
  <c r="BB28" i="9"/>
  <c r="BC28" i="9"/>
  <c r="AY28" i="9"/>
  <c r="AW28" i="9"/>
  <c r="BD28" i="9"/>
  <c r="BA28" i="9"/>
  <c r="AZ28" i="9"/>
  <c r="BA39" i="9"/>
  <c r="BA33" i="9"/>
  <c r="AW33" i="9"/>
  <c r="BB33" i="9"/>
  <c r="BC33" i="9"/>
  <c r="AZ33" i="9"/>
  <c r="AY33" i="9"/>
  <c r="BD33" i="9"/>
  <c r="BA41" i="9"/>
  <c r="AW41" i="9"/>
  <c r="BD41" i="9"/>
  <c r="AZ41" i="9"/>
  <c r="BC41" i="9"/>
  <c r="AY41" i="9"/>
  <c r="BB41" i="9"/>
  <c r="BA49" i="9"/>
  <c r="AW49" i="9"/>
  <c r="BD49" i="9"/>
  <c r="AZ49" i="9"/>
  <c r="BC49" i="9"/>
  <c r="AY49" i="9"/>
  <c r="BB49" i="9"/>
  <c r="BA57" i="9"/>
  <c r="AW57" i="9"/>
  <c r="BD57" i="9"/>
  <c r="AZ57" i="9"/>
  <c r="BC57" i="9"/>
  <c r="AY57" i="9"/>
  <c r="BB57" i="9"/>
  <c r="BD65" i="9"/>
  <c r="AZ65" i="9"/>
  <c r="AY65" i="9"/>
  <c r="BC65" i="9"/>
  <c r="BB65" i="9"/>
  <c r="AW65" i="9"/>
  <c r="BA65" i="9"/>
  <c r="BC77" i="9"/>
  <c r="AY77" i="9"/>
  <c r="BB77" i="9"/>
  <c r="BA77" i="9"/>
  <c r="AW77" i="9"/>
  <c r="BD77" i="9"/>
  <c r="AZ77" i="9"/>
  <c r="BD80" i="9"/>
  <c r="AZ80" i="9"/>
  <c r="BC80" i="9"/>
  <c r="AY80" i="9"/>
  <c r="BB80" i="9"/>
  <c r="BA80" i="9"/>
  <c r="AW80" i="9"/>
  <c r="BA87" i="9"/>
  <c r="AW87" i="9"/>
  <c r="BD87" i="9"/>
  <c r="AZ87" i="9"/>
  <c r="BC87" i="9"/>
  <c r="AY87" i="9"/>
  <c r="BB87" i="9"/>
  <c r="BB90" i="9"/>
  <c r="BA90" i="9"/>
  <c r="AW90" i="9"/>
  <c r="BD90" i="9"/>
  <c r="AZ90" i="9"/>
  <c r="BC90" i="9"/>
  <c r="AY90" i="9"/>
  <c r="BC93" i="9"/>
  <c r="AY93" i="9"/>
  <c r="BB93" i="9"/>
  <c r="BA93" i="9"/>
  <c r="AW93" i="9"/>
  <c r="BD93" i="9"/>
  <c r="AZ93" i="9"/>
  <c r="BD96" i="9"/>
  <c r="AZ96" i="9"/>
  <c r="BC96" i="9"/>
  <c r="AY96" i="9"/>
  <c r="BB96" i="9"/>
  <c r="BA96" i="9"/>
  <c r="AW96" i="9"/>
  <c r="BB103" i="9"/>
  <c r="AZ103" i="9"/>
  <c r="BD103" i="9"/>
  <c r="AY103" i="9"/>
  <c r="BC103" i="9"/>
  <c r="AW103" i="9"/>
  <c r="BA103" i="9"/>
  <c r="AV105" i="9"/>
  <c r="AR105" i="9"/>
  <c r="AU105" i="9"/>
  <c r="AT105" i="9"/>
  <c r="AO105" i="9"/>
  <c r="AS105" i="9"/>
  <c r="AQ105" i="9"/>
  <c r="BD121" i="9"/>
  <c r="AZ121" i="9"/>
  <c r="BB121" i="9"/>
  <c r="BA121" i="9"/>
  <c r="AW121" i="9"/>
  <c r="AY121" i="9"/>
  <c r="BC121" i="9"/>
  <c r="BC134" i="9"/>
  <c r="AY134" i="9"/>
  <c r="BB134" i="9"/>
  <c r="BA134" i="9"/>
  <c r="AW134" i="9"/>
  <c r="BD134" i="9"/>
  <c r="AZ134" i="9"/>
  <c r="BA112" i="9"/>
  <c r="AW112" i="9"/>
  <c r="BB112" i="9"/>
  <c r="BD112" i="9"/>
  <c r="BC112" i="9"/>
  <c r="AZ112" i="9"/>
  <c r="AY112" i="9"/>
  <c r="BB127" i="9"/>
  <c r="BA127" i="9"/>
  <c r="AW127" i="9"/>
  <c r="BD127" i="9"/>
  <c r="AZ127" i="9"/>
  <c r="BC127" i="9"/>
  <c r="AY127" i="9"/>
  <c r="BA162" i="9"/>
  <c r="AW162" i="9"/>
  <c r="BD162" i="9"/>
  <c r="AZ162" i="9"/>
  <c r="BC162" i="9"/>
  <c r="AY162" i="9"/>
  <c r="BB162" i="9"/>
  <c r="BD167" i="9"/>
  <c r="AZ167" i="9"/>
  <c r="BB167" i="9"/>
  <c r="BC167" i="9"/>
  <c r="BA167" i="9"/>
  <c r="AY167" i="9"/>
  <c r="AW167" i="9"/>
  <c r="BB173" i="9"/>
  <c r="BD173" i="9"/>
  <c r="AZ173" i="9"/>
  <c r="BC173" i="9"/>
  <c r="BA173" i="9"/>
  <c r="AY173" i="9"/>
  <c r="AW173" i="9"/>
  <c r="BD175" i="9"/>
  <c r="BA175" i="9"/>
  <c r="BC172" i="9"/>
  <c r="AY172" i="9"/>
  <c r="BA172" i="9"/>
  <c r="AW172" i="9"/>
  <c r="BD172" i="9"/>
  <c r="BB172" i="9"/>
  <c r="AZ172" i="9"/>
  <c r="BA178" i="9"/>
  <c r="AW178" i="9"/>
  <c r="BD178" i="9"/>
  <c r="AZ178" i="9"/>
  <c r="BC178" i="9"/>
  <c r="AY178" i="9"/>
  <c r="BB178" i="9"/>
  <c r="BB177" i="9"/>
  <c r="BA177" i="9"/>
  <c r="AW177" i="9"/>
  <c r="BD177" i="9"/>
  <c r="AZ177" i="9"/>
  <c r="BC177" i="9"/>
  <c r="AY177" i="9"/>
  <c r="BB185" i="9"/>
  <c r="BA185" i="9"/>
  <c r="AW185" i="9"/>
  <c r="BD185" i="9"/>
  <c r="AZ185" i="9"/>
  <c r="BC185" i="9"/>
  <c r="AY185" i="9"/>
  <c r="BD196" i="9"/>
  <c r="AZ196" i="9"/>
  <c r="BB196" i="9"/>
  <c r="BA196" i="9"/>
  <c r="AW196" i="9"/>
  <c r="BC196" i="9"/>
  <c r="AY196" i="9"/>
  <c r="BB191" i="9"/>
  <c r="AY191" i="9"/>
  <c r="BA207" i="9"/>
  <c r="AW207" i="9"/>
  <c r="BC207" i="9"/>
  <c r="AY207" i="9"/>
  <c r="BB207" i="9"/>
  <c r="BD207" i="9"/>
  <c r="AZ207" i="9"/>
  <c r="BC215" i="9"/>
  <c r="AY215" i="9"/>
  <c r="BD215" i="9"/>
  <c r="AZ215" i="9"/>
  <c r="BA215" i="9"/>
  <c r="AW215" i="9"/>
  <c r="BB215" i="9"/>
  <c r="BD229" i="9"/>
  <c r="AZ229" i="9"/>
  <c r="BA229" i="9"/>
  <c r="AW229" i="9"/>
  <c r="BB229" i="9"/>
  <c r="AY229" i="9"/>
  <c r="BC229" i="9"/>
  <c r="BD248" i="9"/>
  <c r="AZ248" i="9"/>
  <c r="BC248" i="9"/>
  <c r="AY248" i="9"/>
  <c r="BB248" i="9"/>
  <c r="BA248" i="9"/>
  <c r="AW248" i="9"/>
  <c r="BB253" i="9"/>
  <c r="BC253" i="9"/>
  <c r="AY253" i="9"/>
  <c r="BD253" i="9"/>
  <c r="BA253" i="9"/>
  <c r="AZ253" i="9"/>
  <c r="AW253" i="9"/>
  <c r="BA243" i="9"/>
  <c r="AW243" i="9"/>
  <c r="BC243" i="9"/>
  <c r="AY243" i="9"/>
  <c r="BB243" i="9"/>
  <c r="BD243" i="9"/>
  <c r="AZ243" i="9"/>
  <c r="BD255" i="9"/>
  <c r="AZ255" i="9"/>
  <c r="BA255" i="9"/>
  <c r="AW255" i="9"/>
  <c r="AY255" i="9"/>
  <c r="BC255" i="9"/>
  <c r="BB255" i="9"/>
  <c r="BB11" i="9"/>
  <c r="BA11" i="9"/>
  <c r="AW11" i="9"/>
  <c r="BD11" i="9"/>
  <c r="AZ11" i="9"/>
  <c r="BC11" i="9"/>
  <c r="AY11" i="9"/>
  <c r="BD34" i="9"/>
  <c r="AZ34" i="9"/>
  <c r="BA34" i="9"/>
  <c r="AW34" i="9"/>
  <c r="BC34" i="9"/>
  <c r="BB34" i="9"/>
  <c r="AY34" i="9"/>
  <c r="BC63" i="9"/>
  <c r="AY63" i="9"/>
  <c r="BB63" i="9"/>
  <c r="BA63" i="9"/>
  <c r="AW63" i="9"/>
  <c r="BD63" i="9"/>
  <c r="AZ63" i="9"/>
  <c r="BD74" i="9"/>
  <c r="AZ74" i="9"/>
  <c r="BC74" i="9"/>
  <c r="AY74" i="9"/>
  <c r="BB74" i="9"/>
  <c r="BA74" i="9"/>
  <c r="AW74" i="9"/>
  <c r="AS68" i="9"/>
  <c r="AO68" i="9"/>
  <c r="AV68" i="9"/>
  <c r="AQ68" i="9"/>
  <c r="AU68" i="9"/>
  <c r="AT68" i="9"/>
  <c r="AR68" i="9"/>
  <c r="BB78" i="9"/>
  <c r="AZ78" i="9"/>
  <c r="BD84" i="9"/>
  <c r="AZ84" i="9"/>
  <c r="BC84" i="9"/>
  <c r="AY84" i="9"/>
  <c r="BB84" i="9"/>
  <c r="BA84" i="9"/>
  <c r="AW84" i="9"/>
  <c r="BA91" i="9"/>
  <c r="AW91" i="9"/>
  <c r="BD91" i="9"/>
  <c r="AZ91" i="9"/>
  <c r="BC91" i="9"/>
  <c r="AY91" i="9"/>
  <c r="BB91" i="9"/>
  <c r="BB94" i="9"/>
  <c r="BA94" i="9"/>
  <c r="AW94" i="9"/>
  <c r="BD94" i="9"/>
  <c r="AZ94" i="9"/>
  <c r="BC94" i="9"/>
  <c r="AY94" i="9"/>
  <c r="BD100" i="9"/>
  <c r="AZ100" i="9"/>
  <c r="BC100" i="9"/>
  <c r="AY100" i="9"/>
  <c r="BB100" i="9"/>
  <c r="BA100" i="9"/>
  <c r="AW100" i="9"/>
  <c r="BC110" i="9"/>
  <c r="AY110" i="9"/>
  <c r="BD110" i="9"/>
  <c r="AZ110" i="9"/>
  <c r="AW110" i="9"/>
  <c r="BB110" i="9"/>
  <c r="BA110" i="9"/>
  <c r="BB115" i="9"/>
  <c r="BD115" i="9"/>
  <c r="AZ115" i="9"/>
  <c r="BC115" i="9"/>
  <c r="AY115" i="9"/>
  <c r="BA115" i="9"/>
  <c r="AW115" i="9"/>
  <c r="BC106" i="9"/>
  <c r="AY106" i="9"/>
  <c r="BD106" i="9"/>
  <c r="AZ106" i="9"/>
  <c r="BB106" i="9"/>
  <c r="BA106" i="9"/>
  <c r="AW106" i="9"/>
  <c r="BA116" i="9"/>
  <c r="AW116" i="9"/>
  <c r="BC116" i="9"/>
  <c r="AY116" i="9"/>
  <c r="BB116" i="9"/>
  <c r="BD116" i="9"/>
  <c r="AZ116" i="9"/>
  <c r="BA128" i="9"/>
  <c r="AW128" i="9"/>
  <c r="BD128" i="9"/>
  <c r="AZ128" i="9"/>
  <c r="BC128" i="9"/>
  <c r="AY128" i="9"/>
  <c r="BB128" i="9"/>
  <c r="AL135" i="9"/>
  <c r="AK135" i="9"/>
  <c r="AG135" i="9"/>
  <c r="AN135" i="9"/>
  <c r="AJ135" i="9"/>
  <c r="AM135" i="9"/>
  <c r="AI135" i="9"/>
  <c r="BA138" i="9"/>
  <c r="AW138" i="9"/>
  <c r="BB138" i="9"/>
  <c r="AY138" i="9"/>
  <c r="BD138" i="9"/>
  <c r="BC138" i="9"/>
  <c r="AZ138" i="9"/>
  <c r="BA142" i="9"/>
  <c r="AW142" i="9"/>
  <c r="BD142" i="9"/>
  <c r="AZ142" i="9"/>
  <c r="BB142" i="9"/>
  <c r="BC142" i="9"/>
  <c r="AY142" i="9"/>
  <c r="BA150" i="9"/>
  <c r="AW150" i="9"/>
  <c r="AZ150" i="9"/>
  <c r="BC150" i="9"/>
  <c r="AY150" i="9"/>
  <c r="BD159" i="9"/>
  <c r="AZ159" i="9"/>
  <c r="BC159" i="9"/>
  <c r="AY159" i="9"/>
  <c r="BB159" i="9"/>
  <c r="BA159" i="9"/>
  <c r="AW159" i="9"/>
  <c r="BA146" i="9"/>
  <c r="AW146" i="9"/>
  <c r="BD146" i="9"/>
  <c r="AZ146" i="9"/>
  <c r="BC146" i="9"/>
  <c r="AY146" i="9"/>
  <c r="BB146" i="9"/>
  <c r="BA154" i="9"/>
  <c r="AW154" i="9"/>
  <c r="BD154" i="9"/>
  <c r="AZ154" i="9"/>
  <c r="BC154" i="9"/>
  <c r="AY154" i="9"/>
  <c r="BB154" i="9"/>
  <c r="BD179" i="9"/>
  <c r="AZ179" i="9"/>
  <c r="BC179" i="9"/>
  <c r="AY179" i="9"/>
  <c r="BB179" i="9"/>
  <c r="BA179" i="9"/>
  <c r="AW179" i="9"/>
  <c r="BC184" i="9"/>
  <c r="AY184" i="9"/>
  <c r="BB184" i="9"/>
  <c r="BA184" i="9"/>
  <c r="AW184" i="9"/>
  <c r="BD184" i="9"/>
  <c r="AZ184" i="9"/>
  <c r="BC197" i="9"/>
  <c r="AY197" i="9"/>
  <c r="BA197" i="9"/>
  <c r="AW197" i="9"/>
  <c r="BD197" i="9"/>
  <c r="AZ197" i="9"/>
  <c r="BB197" i="9"/>
  <c r="BB220" i="9"/>
  <c r="BD220" i="9"/>
  <c r="AZ220" i="9"/>
  <c r="BC220" i="9"/>
  <c r="AY220" i="9"/>
  <c r="BA220" i="9"/>
  <c r="AW220" i="9"/>
  <c r="BB216" i="9"/>
  <c r="BD216" i="9"/>
  <c r="AZ216" i="9"/>
  <c r="BC216" i="9"/>
  <c r="AY216" i="9"/>
  <c r="AW216" i="9"/>
  <c r="BA216" i="9"/>
  <c r="BA195" i="9"/>
  <c r="AW195" i="9"/>
  <c r="BB195" i="9"/>
  <c r="AZ195" i="9"/>
  <c r="AY195" i="9"/>
  <c r="BD195" i="9"/>
  <c r="BC195" i="9"/>
  <c r="AU211" i="9"/>
  <c r="AQ211" i="9"/>
  <c r="AT211" i="9"/>
  <c r="AO211" i="9"/>
  <c r="AR211" i="9"/>
  <c r="AV211" i="9"/>
  <c r="AS211" i="9"/>
  <c r="BD214" i="9"/>
  <c r="AZ214" i="9"/>
  <c r="BA214" i="9"/>
  <c r="AW214" i="9"/>
  <c r="BC214" i="9"/>
  <c r="BB214" i="9"/>
  <c r="AY214" i="9"/>
  <c r="BA224" i="9"/>
  <c r="AW224" i="9"/>
  <c r="BB224" i="9"/>
  <c r="AY224" i="9"/>
  <c r="BD224" i="9"/>
  <c r="BC224" i="9"/>
  <c r="AZ224" i="9"/>
  <c r="BC219" i="9"/>
  <c r="AY219" i="9"/>
  <c r="BA219" i="9"/>
  <c r="AW219" i="9"/>
  <c r="BD219" i="9"/>
  <c r="AZ219" i="9"/>
  <c r="BB219" i="9"/>
  <c r="BA213" i="9"/>
  <c r="AW213" i="9"/>
  <c r="BB213" i="9"/>
  <c r="BC213" i="9"/>
  <c r="AZ213" i="9"/>
  <c r="AY213" i="9"/>
  <c r="BD213" i="9"/>
  <c r="BD225" i="9"/>
  <c r="BA225" i="9"/>
  <c r="AW225" i="9"/>
  <c r="BB225" i="9"/>
  <c r="BC225" i="9"/>
  <c r="BB246" i="9"/>
  <c r="BA246" i="9"/>
  <c r="AW246" i="9"/>
  <c r="BD246" i="9"/>
  <c r="AZ246" i="9"/>
  <c r="BC246" i="9"/>
  <c r="AY246" i="9"/>
  <c r="AU252" i="9"/>
  <c r="AQ252" i="9"/>
  <c r="AR252" i="9"/>
  <c r="AV252" i="9"/>
  <c r="AT252" i="9"/>
  <c r="AO252" i="9"/>
  <c r="AS252" i="9"/>
  <c r="BC267" i="9"/>
  <c r="AY267" i="9"/>
  <c r="BB267" i="9"/>
  <c r="BA267" i="9"/>
  <c r="AW267" i="9"/>
  <c r="BD267" i="9"/>
  <c r="AZ267" i="9"/>
  <c r="BA273" i="9"/>
  <c r="AW273" i="9"/>
  <c r="BD273" i="9"/>
  <c r="AZ273" i="9"/>
  <c r="BC273" i="9"/>
  <c r="AY273" i="9"/>
  <c r="BB273" i="9"/>
  <c r="BB272" i="9"/>
  <c r="BA272" i="9"/>
  <c r="AW272" i="9"/>
  <c r="BD272" i="9"/>
  <c r="AZ272" i="9"/>
  <c r="BC272" i="9"/>
  <c r="AY272" i="9"/>
  <c r="BD12" i="9"/>
  <c r="AZ12" i="9"/>
  <c r="BC12" i="9"/>
  <c r="AY12" i="9"/>
  <c r="BB12" i="9"/>
  <c r="BA12" i="9"/>
  <c r="AW12" i="9"/>
  <c r="BB15" i="9"/>
  <c r="BA15" i="9"/>
  <c r="AW15" i="9"/>
  <c r="BD15" i="9"/>
  <c r="AZ15" i="9"/>
  <c r="BC15" i="9"/>
  <c r="AY15" i="9"/>
  <c r="BC18" i="9"/>
  <c r="AY18" i="9"/>
  <c r="BB18" i="9"/>
  <c r="BA18" i="9"/>
  <c r="AW18" i="9"/>
  <c r="BD18" i="9"/>
  <c r="AZ18" i="9"/>
  <c r="BD21" i="9"/>
  <c r="AZ21" i="9"/>
  <c r="BC21" i="9"/>
  <c r="AY21" i="9"/>
  <c r="BB21" i="9"/>
  <c r="BA21" i="9"/>
  <c r="AW21" i="9"/>
  <c r="AU27" i="9"/>
  <c r="AQ27" i="9"/>
  <c r="AV27" i="9"/>
  <c r="AO27" i="9"/>
  <c r="AS27" i="9"/>
  <c r="AR27" i="9"/>
  <c r="BC55" i="9"/>
  <c r="AY55" i="9"/>
  <c r="BB55" i="9"/>
  <c r="BA55" i="9"/>
  <c r="AW55" i="9"/>
  <c r="BD55" i="9"/>
  <c r="AZ55" i="9"/>
  <c r="BA37" i="9"/>
  <c r="AW37" i="9"/>
  <c r="BD37" i="9"/>
  <c r="AZ37" i="9"/>
  <c r="BB37" i="9"/>
  <c r="BC37" i="9"/>
  <c r="AY37" i="9"/>
  <c r="BA45" i="9"/>
  <c r="AW45" i="9"/>
  <c r="BD45" i="9"/>
  <c r="AZ45" i="9"/>
  <c r="BC45" i="9"/>
  <c r="AY45" i="9"/>
  <c r="BB45" i="9"/>
  <c r="BA53" i="9"/>
  <c r="AW53" i="9"/>
  <c r="BD53" i="9"/>
  <c r="AZ53" i="9"/>
  <c r="BC53" i="9"/>
  <c r="AY53" i="9"/>
  <c r="BB53" i="9"/>
  <c r="BA61" i="9"/>
  <c r="AW61" i="9"/>
  <c r="BD61" i="9"/>
  <c r="AZ61" i="9"/>
  <c r="BC61" i="9"/>
  <c r="AY61" i="9"/>
  <c r="BB61" i="9"/>
  <c r="BA72" i="9"/>
  <c r="AW72" i="9"/>
  <c r="BD72" i="9"/>
  <c r="AY72" i="9"/>
  <c r="BC72" i="9"/>
  <c r="BB72" i="9"/>
  <c r="AZ72" i="9"/>
  <c r="BB82" i="9"/>
  <c r="BA82" i="9"/>
  <c r="AW82" i="9"/>
  <c r="BD82" i="9"/>
  <c r="AZ82" i="9"/>
  <c r="BC82" i="9"/>
  <c r="AY82" i="9"/>
  <c r="BB98" i="9"/>
  <c r="BA98" i="9"/>
  <c r="AW98" i="9"/>
  <c r="BD98" i="9"/>
  <c r="AZ98" i="9"/>
  <c r="BC98" i="9"/>
  <c r="AY98" i="9"/>
  <c r="BA79" i="9"/>
  <c r="AW79" i="9"/>
  <c r="BD79" i="9"/>
  <c r="AZ79" i="9"/>
  <c r="BC79" i="9"/>
  <c r="AY79" i="9"/>
  <c r="BB79" i="9"/>
  <c r="BC85" i="9"/>
  <c r="AY85" i="9"/>
  <c r="BB85" i="9"/>
  <c r="BA85" i="9"/>
  <c r="AW85" i="9"/>
  <c r="BD85" i="9"/>
  <c r="AZ85" i="9"/>
  <c r="BA95" i="9"/>
  <c r="AW95" i="9"/>
  <c r="BD95" i="9"/>
  <c r="AZ95" i="9"/>
  <c r="BC95" i="9"/>
  <c r="AY95" i="9"/>
  <c r="BB95" i="9"/>
  <c r="BC101" i="9"/>
  <c r="AY101" i="9"/>
  <c r="BB101" i="9"/>
  <c r="BA101" i="9"/>
  <c r="AW101" i="9"/>
  <c r="BD101" i="9"/>
  <c r="AZ101" i="9"/>
  <c r="BB123" i="9"/>
  <c r="BA123" i="9"/>
  <c r="BD123" i="9"/>
  <c r="AZ123" i="9"/>
  <c r="BC123" i="9"/>
  <c r="AY123" i="9"/>
  <c r="AW123" i="9"/>
  <c r="BB119" i="9"/>
  <c r="BD119" i="9"/>
  <c r="AZ119" i="9"/>
  <c r="BC119" i="9"/>
  <c r="AY119" i="9"/>
  <c r="BA119" i="9"/>
  <c r="AW119" i="9"/>
  <c r="BD117" i="9"/>
  <c r="AZ117" i="9"/>
  <c r="BB117" i="9"/>
  <c r="BA117" i="9"/>
  <c r="AW117" i="9"/>
  <c r="BC117" i="9"/>
  <c r="AY117" i="9"/>
  <c r="AS104" i="9"/>
  <c r="AO104" i="9"/>
  <c r="AU104" i="9"/>
  <c r="AT104" i="9"/>
  <c r="AR104" i="9"/>
  <c r="AV104" i="9"/>
  <c r="AQ104" i="9"/>
  <c r="BA120" i="9"/>
  <c r="AW120" i="9"/>
  <c r="BC120" i="9"/>
  <c r="AY120" i="9"/>
  <c r="BB120" i="9"/>
  <c r="BD120" i="9"/>
  <c r="AZ120" i="9"/>
  <c r="BB131" i="9"/>
  <c r="BA131" i="9"/>
  <c r="AW131" i="9"/>
  <c r="BD131" i="9"/>
  <c r="AZ131" i="9"/>
  <c r="BC131" i="9"/>
  <c r="AY131" i="9"/>
  <c r="BD151" i="9"/>
  <c r="AZ151" i="9"/>
  <c r="BC151" i="9"/>
  <c r="AY151" i="9"/>
  <c r="BB151" i="9"/>
  <c r="BA151" i="9"/>
  <c r="AW151" i="9"/>
  <c r="BC148" i="9"/>
  <c r="AY148" i="9"/>
  <c r="BB148" i="9"/>
  <c r="BA148" i="9"/>
  <c r="AW148" i="9"/>
  <c r="BD148" i="9"/>
  <c r="AZ148" i="9"/>
  <c r="BC156" i="9"/>
  <c r="AY156" i="9"/>
  <c r="BB156" i="9"/>
  <c r="BA156" i="9"/>
  <c r="AW156" i="9"/>
  <c r="BD156" i="9"/>
  <c r="AZ156" i="9"/>
  <c r="BC164" i="9"/>
  <c r="AY164" i="9"/>
  <c r="BB164" i="9"/>
  <c r="BA164" i="9"/>
  <c r="AW164" i="9"/>
  <c r="BD164" i="9"/>
  <c r="AZ164" i="9"/>
  <c r="BD171" i="9"/>
  <c r="AZ171" i="9"/>
  <c r="BB171" i="9"/>
  <c r="BC171" i="9"/>
  <c r="BA171" i="9"/>
  <c r="AY171" i="9"/>
  <c r="AW171" i="9"/>
  <c r="BC176" i="9"/>
  <c r="AY176" i="9"/>
  <c r="BB176" i="9"/>
  <c r="BA176" i="9"/>
  <c r="AW176" i="9"/>
  <c r="BD176" i="9"/>
  <c r="AZ176" i="9"/>
  <c r="BA182" i="9"/>
  <c r="AW182" i="9"/>
  <c r="BD182" i="9"/>
  <c r="AZ182" i="9"/>
  <c r="BC182" i="9"/>
  <c r="AY182" i="9"/>
  <c r="BB182" i="9"/>
  <c r="BB202" i="9"/>
  <c r="BD202" i="9"/>
  <c r="AZ202" i="9"/>
  <c r="BC202" i="9"/>
  <c r="AY202" i="9"/>
  <c r="BA202" i="9"/>
  <c r="AW202" i="9"/>
  <c r="BB181" i="9"/>
  <c r="BA181" i="9"/>
  <c r="AW181" i="9"/>
  <c r="BD181" i="9"/>
  <c r="AZ181" i="9"/>
  <c r="BC181" i="9"/>
  <c r="AY181" i="9"/>
  <c r="BB186" i="9"/>
  <c r="BC186" i="9"/>
  <c r="AW186" i="9"/>
  <c r="BA186" i="9"/>
  <c r="AZ186" i="9"/>
  <c r="BD186" i="9"/>
  <c r="AY186" i="9"/>
  <c r="BD200" i="9"/>
  <c r="AZ200" i="9"/>
  <c r="BB200" i="9"/>
  <c r="BA200" i="9"/>
  <c r="AW200" i="9"/>
  <c r="BC200" i="9"/>
  <c r="AY200" i="9"/>
  <c r="AU205" i="9"/>
  <c r="AQ205" i="9"/>
  <c r="AS205" i="9"/>
  <c r="AO205" i="9"/>
  <c r="AV205" i="9"/>
  <c r="AR205" i="9"/>
  <c r="AT205" i="9"/>
  <c r="BB231" i="9"/>
  <c r="BD231" i="9"/>
  <c r="AZ231" i="9"/>
  <c r="BC231" i="9"/>
  <c r="AY231" i="9"/>
  <c r="BA231" i="9"/>
  <c r="AW231" i="9"/>
  <c r="BA217" i="9"/>
  <c r="AW217" i="9"/>
  <c r="BC217" i="9"/>
  <c r="AY217" i="9"/>
  <c r="BB217" i="9"/>
  <c r="AZ217" i="9"/>
  <c r="BD217" i="9"/>
  <c r="BA228" i="9"/>
  <c r="AW228" i="9"/>
  <c r="BB228" i="9"/>
  <c r="AY228" i="9"/>
  <c r="BD228" i="9"/>
  <c r="BC228" i="9"/>
  <c r="AZ228" i="9"/>
  <c r="BA232" i="9"/>
  <c r="AW232" i="9"/>
  <c r="BC232" i="9"/>
  <c r="AY232" i="9"/>
  <c r="BB232" i="9"/>
  <c r="BD232" i="9"/>
  <c r="AZ232" i="9"/>
  <c r="AU234" i="9"/>
  <c r="AQ234" i="9"/>
  <c r="AS234" i="9"/>
  <c r="AO234" i="9"/>
  <c r="AV234" i="9"/>
  <c r="AR234" i="9"/>
  <c r="AT234" i="9"/>
  <c r="BC241" i="9"/>
  <c r="AY241" i="9"/>
  <c r="BA241" i="9"/>
  <c r="BD241" i="9"/>
  <c r="AZ241" i="9"/>
  <c r="AW241" i="9"/>
  <c r="BB241" i="9"/>
  <c r="BA236" i="9"/>
  <c r="AW236" i="9"/>
  <c r="BC236" i="9"/>
  <c r="AY236" i="9"/>
  <c r="BB236" i="9"/>
  <c r="AZ236" i="9"/>
  <c r="BD236" i="9"/>
  <c r="BD244" i="9"/>
  <c r="AZ244" i="9"/>
  <c r="BB244" i="9"/>
  <c r="BA244" i="9"/>
  <c r="AW244" i="9"/>
  <c r="BC244" i="9"/>
  <c r="AY244" i="9"/>
  <c r="BC249" i="9"/>
  <c r="AY249" i="9"/>
  <c r="BB249" i="9"/>
  <c r="BA249" i="9"/>
  <c r="AW249" i="9"/>
  <c r="BD249" i="9"/>
  <c r="AZ249" i="9"/>
  <c r="BD257" i="9"/>
  <c r="AZ257" i="9"/>
  <c r="BC257" i="9"/>
  <c r="AY257" i="9"/>
  <c r="BB257" i="9"/>
  <c r="BA257" i="9"/>
  <c r="AW257" i="9"/>
  <c r="BC262" i="9"/>
  <c r="AY262" i="9"/>
  <c r="BD262" i="9"/>
  <c r="AZ262" i="9"/>
  <c r="AW262" i="9"/>
  <c r="BA262" i="9"/>
  <c r="BB262" i="9"/>
  <c r="BA264" i="9"/>
  <c r="AW264" i="9"/>
  <c r="BB264" i="9"/>
  <c r="BC264" i="9"/>
  <c r="AZ264" i="9"/>
  <c r="AY264" i="9"/>
  <c r="BD264" i="9"/>
  <c r="BA269" i="9"/>
  <c r="AW269" i="9"/>
  <c r="BD269" i="9"/>
  <c r="AZ269" i="9"/>
  <c r="BC269" i="9"/>
  <c r="AY269" i="9"/>
  <c r="BB269" i="9"/>
  <c r="BC265" i="9"/>
  <c r="AY265" i="9"/>
  <c r="BB265" i="9"/>
  <c r="AZ265" i="9"/>
  <c r="BD265" i="9"/>
  <c r="BA265" i="9"/>
  <c r="AW265" i="9"/>
  <c r="BB268" i="9"/>
  <c r="BA268" i="9"/>
  <c r="AW268" i="9"/>
  <c r="BD268" i="9"/>
  <c r="AZ268" i="9"/>
  <c r="BC268" i="9"/>
  <c r="AY268" i="9"/>
  <c r="AV251" i="9"/>
  <c r="AR251" i="9"/>
  <c r="AQ251" i="9"/>
  <c r="AU251" i="9"/>
  <c r="AT251" i="9"/>
  <c r="AO251" i="9"/>
  <c r="AS251" i="9"/>
  <c r="AW75" i="9" l="1"/>
  <c r="BC75" i="9"/>
  <c r="BB58" i="9"/>
  <c r="AT245" i="9"/>
  <c r="AS245" i="9"/>
  <c r="Y14" i="9"/>
  <c r="AG66" i="9"/>
  <c r="AU202" i="9"/>
  <c r="AR164" i="9"/>
  <c r="AT164" i="9"/>
  <c r="AU119" i="9"/>
  <c r="AT45" i="9"/>
  <c r="AV45" i="9"/>
  <c r="AR267" i="9"/>
  <c r="AN219" i="9"/>
  <c r="AM219" i="9"/>
  <c r="AS115" i="9"/>
  <c r="AU91" i="9"/>
  <c r="AS91" i="9"/>
  <c r="AU167" i="9"/>
  <c r="AS96" i="9"/>
  <c r="AR96" i="9"/>
  <c r="AV33" i="9"/>
  <c r="AT33" i="9"/>
  <c r="AU99" i="9"/>
  <c r="AS99" i="9"/>
  <c r="AQ247" i="9"/>
  <c r="AO247" i="9"/>
  <c r="AQ183" i="9"/>
  <c r="AV174" i="9"/>
  <c r="AS174" i="9"/>
  <c r="AQ113" i="9"/>
  <c r="AV113" i="9"/>
  <c r="AR180" i="9"/>
  <c r="AT180" i="9"/>
  <c r="AJ249" i="9"/>
  <c r="AL249" i="9"/>
  <c r="AL123" i="9"/>
  <c r="AM95" i="9"/>
  <c r="AQ72" i="9"/>
  <c r="AO72" i="9"/>
  <c r="AG55" i="9"/>
  <c r="AM55" i="9"/>
  <c r="AL12" i="9"/>
  <c r="AN12" i="9"/>
  <c r="AL214" i="9"/>
  <c r="AJ214" i="9"/>
  <c r="AN138" i="9"/>
  <c r="AK138" i="9"/>
  <c r="AM63" i="9"/>
  <c r="AI23" i="9"/>
  <c r="AK23" i="9"/>
  <c r="AR258" i="9"/>
  <c r="AU258" i="9"/>
  <c r="AL99" i="9"/>
  <c r="AK99" i="9"/>
  <c r="AL76" i="9"/>
  <c r="AL24" i="9"/>
  <c r="AK24" i="9"/>
  <c r="AK22" i="9"/>
  <c r="AI174" i="9"/>
  <c r="AI155" i="9"/>
  <c r="AM113" i="9"/>
  <c r="AL52" i="9"/>
  <c r="AA175" i="9"/>
  <c r="BA75" i="9"/>
  <c r="AZ75" i="9"/>
  <c r="AR245" i="9"/>
  <c r="AQ245" i="9"/>
  <c r="AE14" i="9"/>
  <c r="AC14" i="9"/>
  <c r="AJ66" i="9"/>
  <c r="AU269" i="9"/>
  <c r="AO202" i="9"/>
  <c r="AR202" i="9"/>
  <c r="AV164" i="9"/>
  <c r="AQ164" i="9"/>
  <c r="AS85" i="9"/>
  <c r="AQ45" i="9"/>
  <c r="AO45" i="9"/>
  <c r="AT267" i="9"/>
  <c r="AG219" i="9"/>
  <c r="AV224" i="9"/>
  <c r="AV115" i="9"/>
  <c r="AR91" i="9"/>
  <c r="AO167" i="9"/>
  <c r="AT167" i="9"/>
  <c r="AT96" i="9"/>
  <c r="AV96" i="9"/>
  <c r="AQ33" i="9"/>
  <c r="AO33" i="9"/>
  <c r="AR226" i="9"/>
  <c r="AR99" i="9"/>
  <c r="AU247" i="9"/>
  <c r="AS247" i="9"/>
  <c r="AO183" i="9"/>
  <c r="AU183" i="9"/>
  <c r="AQ174" i="9"/>
  <c r="AO113" i="9"/>
  <c r="AV180" i="9"/>
  <c r="AQ180" i="9"/>
  <c r="AK269" i="9"/>
  <c r="AL262" i="9"/>
  <c r="AN249" i="9"/>
  <c r="AI249" i="9"/>
  <c r="AM82" i="9"/>
  <c r="AV72" i="9"/>
  <c r="AS72" i="9"/>
  <c r="AK55" i="9"/>
  <c r="AI12" i="9"/>
  <c r="AM214" i="9"/>
  <c r="AN214" i="9"/>
  <c r="AI138" i="9"/>
  <c r="AM23" i="9"/>
  <c r="AO258" i="9"/>
  <c r="AM99" i="9"/>
  <c r="AJ76" i="9"/>
  <c r="AI76" i="9"/>
  <c r="AM24" i="9"/>
  <c r="AL22" i="9"/>
  <c r="AJ168" i="9"/>
  <c r="AA220" i="9"/>
  <c r="Y22" i="9"/>
  <c r="AB174" i="9"/>
  <c r="BB75" i="9"/>
  <c r="AV245" i="9"/>
  <c r="AB14" i="9"/>
  <c r="AI66" i="9"/>
  <c r="AS269" i="9"/>
  <c r="AS202" i="9"/>
  <c r="AO164" i="9"/>
  <c r="AU45" i="9"/>
  <c r="AL219" i="9"/>
  <c r="AE135" i="9"/>
  <c r="AT91" i="9"/>
  <c r="AQ167" i="9"/>
  <c r="AR33" i="9"/>
  <c r="AT99" i="9"/>
  <c r="AS183" i="9"/>
  <c r="AR174" i="9"/>
  <c r="AT113" i="9"/>
  <c r="AO180" i="9"/>
  <c r="AW251" i="9"/>
  <c r="AN262" i="9"/>
  <c r="AG249" i="9"/>
  <c r="AK82" i="9"/>
  <c r="AJ55" i="9"/>
  <c r="AG12" i="9"/>
  <c r="AJ154" i="9"/>
  <c r="AJ138" i="9"/>
  <c r="AJ127" i="9"/>
  <c r="AS258" i="9"/>
  <c r="AJ22" i="9"/>
  <c r="AJ245" i="9"/>
  <c r="AG210" i="9"/>
  <c r="Y202" i="9"/>
  <c r="Y79" i="9"/>
  <c r="AD18" i="9"/>
  <c r="AB150" i="9"/>
  <c r="AB110" i="9"/>
  <c r="Y215" i="9"/>
  <c r="AD23" i="9"/>
  <c r="AD221" i="9"/>
  <c r="AD109" i="9"/>
  <c r="Y99" i="9"/>
  <c r="AE40" i="9"/>
  <c r="AA24" i="9"/>
  <c r="Y192" i="9"/>
  <c r="AA218" i="9"/>
  <c r="AA17" i="9"/>
  <c r="BD209" i="9"/>
  <c r="AI143" i="9"/>
  <c r="BC26" i="9"/>
  <c r="Y17" i="9"/>
  <c r="BC209" i="9"/>
  <c r="AL143" i="9"/>
  <c r="AY26" i="9"/>
  <c r="BA26" i="9"/>
  <c r="BD78" i="9"/>
  <c r="AY78" i="9"/>
  <c r="AW78" i="9"/>
  <c r="BC78" i="9"/>
  <c r="BB26" i="9"/>
  <c r="AE24" i="9"/>
  <c r="AC232" i="9"/>
  <c r="AA232" i="9"/>
  <c r="AF98" i="9"/>
  <c r="Y98" i="9"/>
  <c r="AC94" i="9"/>
  <c r="AD94" i="9"/>
  <c r="AD90" i="9"/>
  <c r="AF90" i="9"/>
  <c r="AF256" i="9"/>
  <c r="AC256" i="9"/>
  <c r="AJ235" i="9"/>
  <c r="AN235" i="9"/>
  <c r="AL153" i="9"/>
  <c r="AN153" i="9"/>
  <c r="AB226" i="9"/>
  <c r="AC226" i="9"/>
  <c r="AD82" i="9"/>
  <c r="AF82" i="9"/>
  <c r="AD102" i="9"/>
  <c r="AE102" i="9"/>
  <c r="AF102" i="9"/>
  <c r="AB220" i="9"/>
  <c r="Y220" i="9"/>
  <c r="AE220" i="9"/>
  <c r="AF220" i="9"/>
  <c r="AC220" i="9"/>
  <c r="AE167" i="9"/>
  <c r="AA167" i="9"/>
  <c r="AD167" i="9"/>
  <c r="AB167" i="9"/>
  <c r="AC167" i="9"/>
  <c r="AA133" i="9"/>
  <c r="Y133" i="9"/>
  <c r="AM76" i="9"/>
  <c r="AG76" i="9"/>
  <c r="AM155" i="9"/>
  <c r="AG155" i="9"/>
  <c r="AJ155" i="9"/>
  <c r="AK155" i="9"/>
  <c r="AF155" i="9"/>
  <c r="AA155" i="9"/>
  <c r="AK139" i="9"/>
  <c r="AM139" i="9"/>
  <c r="AG139" i="9"/>
  <c r="AJ139" i="9"/>
  <c r="AI139" i="9"/>
  <c r="AM265" i="9"/>
  <c r="AN265" i="9"/>
  <c r="AI265" i="9"/>
  <c r="AG265" i="9"/>
  <c r="AJ265" i="9"/>
  <c r="AC131" i="9"/>
  <c r="AE131" i="9"/>
  <c r="Y131" i="9"/>
  <c r="AA131" i="9"/>
  <c r="AD131" i="9"/>
  <c r="AB131" i="9"/>
  <c r="AD253" i="9"/>
  <c r="AC253" i="9"/>
  <c r="AE253" i="9"/>
  <c r="AB253" i="9"/>
  <c r="AF253" i="9"/>
  <c r="Y187" i="9"/>
  <c r="AE187" i="9"/>
  <c r="AB187" i="9"/>
  <c r="AD187" i="9"/>
  <c r="AC187" i="9"/>
  <c r="AA187" i="9"/>
  <c r="AI22" i="9"/>
  <c r="AN22" i="9"/>
  <c r="AG205" i="9"/>
  <c r="AM205" i="9"/>
  <c r="AN205" i="9"/>
  <c r="AK205" i="9"/>
  <c r="AL205" i="9"/>
  <c r="Y138" i="9"/>
  <c r="AE138" i="9"/>
  <c r="AD138" i="9"/>
  <c r="AB138" i="9"/>
  <c r="AC138" i="9"/>
  <c r="AF138" i="9"/>
  <c r="AG99" i="9"/>
  <c r="AI99" i="9"/>
  <c r="AD22" i="9"/>
  <c r="AB22" i="9"/>
  <c r="AC22" i="9"/>
  <c r="AA22" i="9"/>
  <c r="AF22" i="9"/>
  <c r="AM174" i="9"/>
  <c r="AJ174" i="9"/>
  <c r="AG174" i="9"/>
  <c r="AL174" i="9"/>
  <c r="AG113" i="9"/>
  <c r="AN113" i="9"/>
  <c r="AI113" i="9"/>
  <c r="AK113" i="9"/>
  <c r="AL113" i="9"/>
  <c r="AI180" i="9"/>
  <c r="AN180" i="9"/>
  <c r="AL180" i="9"/>
  <c r="AJ180" i="9"/>
  <c r="AM180" i="9"/>
  <c r="AG180" i="9"/>
  <c r="AG24" i="9"/>
  <c r="AI24" i="9"/>
  <c r="AL23" i="9"/>
  <c r="AJ23" i="9"/>
  <c r="AE175" i="9"/>
  <c r="AF175" i="9"/>
  <c r="AC175" i="9"/>
  <c r="AD175" i="9"/>
  <c r="Y175" i="9"/>
  <c r="AC174" i="9"/>
  <c r="AF174" i="9"/>
  <c r="Y174" i="9"/>
  <c r="AD174" i="9"/>
  <c r="AA174" i="9"/>
  <c r="AM168" i="9"/>
  <c r="AN168" i="9"/>
  <c r="AI168" i="9"/>
  <c r="AL168" i="9"/>
  <c r="AG168" i="9"/>
  <c r="AG33" i="9"/>
  <c r="AI33" i="9"/>
  <c r="AF188" i="9"/>
  <c r="AE188" i="9"/>
  <c r="AB188" i="9"/>
  <c r="AD188" i="9"/>
  <c r="AA188" i="9"/>
  <c r="AC222" i="9"/>
  <c r="AD222" i="9"/>
  <c r="AA222" i="9"/>
  <c r="AB222" i="9"/>
  <c r="AC86" i="9"/>
  <c r="AE86" i="9"/>
  <c r="Y86" i="9"/>
  <c r="AA86" i="9"/>
  <c r="AD86" i="9"/>
  <c r="AB86" i="9"/>
  <c r="AD239" i="9"/>
  <c r="Y239" i="9"/>
  <c r="AF239" i="9"/>
  <c r="AC239" i="9"/>
  <c r="AE239" i="9"/>
  <c r="AI144" i="9"/>
  <c r="AK144" i="9"/>
  <c r="AE242" i="9"/>
  <c r="AD242" i="9"/>
  <c r="AA242" i="9"/>
  <c r="AB242" i="9"/>
  <c r="Y242" i="9"/>
  <c r="AN145" i="9"/>
  <c r="AG145" i="9"/>
  <c r="AI145" i="9"/>
  <c r="AI50" i="9"/>
  <c r="AN50" i="9"/>
  <c r="AL50" i="9"/>
  <c r="AM50" i="9"/>
  <c r="AG50" i="9"/>
  <c r="AI88" i="9"/>
  <c r="AN88" i="9"/>
  <c r="AL88" i="9"/>
  <c r="AM88" i="9"/>
  <c r="AG88" i="9"/>
  <c r="AC268" i="9"/>
  <c r="AE268" i="9"/>
  <c r="Y268" i="9"/>
  <c r="AA268" i="9"/>
  <c r="AD268" i="9"/>
  <c r="AB268" i="9"/>
  <c r="AC229" i="9"/>
  <c r="AE229" i="9"/>
  <c r="Y229" i="9"/>
  <c r="AB229" i="9"/>
  <c r="AA229" i="9"/>
  <c r="BD8" i="9"/>
  <c r="BC8" i="9"/>
  <c r="AY8" i="9"/>
  <c r="AW8" i="9"/>
  <c r="AC195" i="9"/>
  <c r="AA195" i="9"/>
  <c r="Y195" i="9"/>
  <c r="AF195" i="9"/>
  <c r="AB195" i="9"/>
  <c r="AK254" i="9"/>
  <c r="AM254" i="9"/>
  <c r="AJ30" i="9"/>
  <c r="AI30" i="9"/>
  <c r="AK30" i="9"/>
  <c r="AM30" i="9"/>
  <c r="AN30" i="9"/>
  <c r="AL30" i="9"/>
  <c r="AJ242" i="9"/>
  <c r="AG242" i="9"/>
  <c r="AJ239" i="9"/>
  <c r="AG239" i="9"/>
  <c r="AS209" i="9"/>
  <c r="AT209" i="9"/>
  <c r="AO209" i="9"/>
  <c r="AQ209" i="9"/>
  <c r="AR209" i="9"/>
  <c r="AA100" i="9"/>
  <c r="AF100" i="9"/>
  <c r="AD100" i="9"/>
  <c r="AE100" i="9"/>
  <c r="Y100" i="9"/>
  <c r="AB196" i="9"/>
  <c r="AE196" i="9"/>
  <c r="AD196" i="9"/>
  <c r="AA196" i="9"/>
  <c r="AF196" i="9"/>
  <c r="Y196" i="9"/>
  <c r="AI165" i="9"/>
  <c r="AJ137" i="9"/>
  <c r="AL137" i="9"/>
  <c r="AI124" i="9"/>
  <c r="AG124" i="9"/>
  <c r="AG75" i="9"/>
  <c r="AM75" i="9"/>
  <c r="AZ230" i="9"/>
  <c r="AK140" i="9"/>
  <c r="AN140" i="9"/>
  <c r="AA236" i="9"/>
  <c r="AC231" i="9"/>
  <c r="AF231" i="9"/>
  <c r="AC156" i="9"/>
  <c r="Y151" i="9"/>
  <c r="AE151" i="9"/>
  <c r="AD95" i="9"/>
  <c r="AF95" i="9"/>
  <c r="AF85" i="9"/>
  <c r="AA85" i="9"/>
  <c r="AC159" i="9"/>
  <c r="AB159" i="9"/>
  <c r="AZ135" i="9"/>
  <c r="BD135" i="9"/>
  <c r="AC115" i="9"/>
  <c r="AF115" i="9"/>
  <c r="AA91" i="9"/>
  <c r="Y91" i="9"/>
  <c r="AA255" i="9"/>
  <c r="AF255" i="9"/>
  <c r="AA207" i="9"/>
  <c r="AB185" i="9"/>
  <c r="AD185" i="9"/>
  <c r="AA162" i="9"/>
  <c r="Y162" i="9"/>
  <c r="AL105" i="9"/>
  <c r="AJ105" i="9"/>
  <c r="AA87" i="9"/>
  <c r="Y87" i="9"/>
  <c r="AA254" i="9"/>
  <c r="AD254" i="9"/>
  <c r="AC169" i="9"/>
  <c r="AD169" i="9"/>
  <c r="AB108" i="9"/>
  <c r="AC136" i="9"/>
  <c r="AF136" i="9"/>
  <c r="AF111" i="9"/>
  <c r="AC107" i="9"/>
  <c r="AA107" i="9"/>
  <c r="AA92" i="9"/>
  <c r="Y71" i="9"/>
  <c r="AD71" i="9"/>
  <c r="AC47" i="9"/>
  <c r="AB259" i="9"/>
  <c r="Y259" i="9"/>
  <c r="AM260" i="9"/>
  <c r="AE240" i="9"/>
  <c r="AC240" i="9"/>
  <c r="AD210" i="9"/>
  <c r="AA149" i="9"/>
  <c r="AB160" i="9"/>
  <c r="AD160" i="9"/>
  <c r="Y163" i="9"/>
  <c r="AE163" i="9"/>
  <c r="AE126" i="9"/>
  <c r="AE60" i="9"/>
  <c r="AC60" i="9"/>
  <c r="AJ230" i="9"/>
  <c r="AQ88" i="9"/>
  <c r="AL140" i="9"/>
  <c r="AI140" i="9"/>
  <c r="AB236" i="9"/>
  <c r="AE236" i="9"/>
  <c r="AA231" i="9"/>
  <c r="AD231" i="9"/>
  <c r="AB156" i="9"/>
  <c r="AD156" i="9"/>
  <c r="AC151" i="9"/>
  <c r="AB151" i="9"/>
  <c r="AA95" i="9"/>
  <c r="Y95" i="9"/>
  <c r="Y85" i="9"/>
  <c r="AE85" i="9"/>
  <c r="AD159" i="9"/>
  <c r="AF159" i="9"/>
  <c r="BB135" i="9"/>
  <c r="AA115" i="9"/>
  <c r="AD115" i="9"/>
  <c r="AE91" i="9"/>
  <c r="AC91" i="9"/>
  <c r="AF207" i="9"/>
  <c r="AE207" i="9"/>
  <c r="AE162" i="9"/>
  <c r="AC162" i="9"/>
  <c r="AM105" i="9"/>
  <c r="AN105" i="9"/>
  <c r="AE87" i="9"/>
  <c r="AC87" i="9"/>
  <c r="AB254" i="9"/>
  <c r="Y254" i="9"/>
  <c r="AE169" i="9"/>
  <c r="AE108" i="9"/>
  <c r="AD108" i="9"/>
  <c r="AD136" i="9"/>
  <c r="AA136" i="9"/>
  <c r="Y111" i="9"/>
  <c r="AA111" i="9"/>
  <c r="AF107" i="9"/>
  <c r="AE107" i="9"/>
  <c r="Y92" i="9"/>
  <c r="AE92" i="9"/>
  <c r="AA71" i="9"/>
  <c r="AB47" i="9"/>
  <c r="AD47" i="9"/>
  <c r="Y35" i="9"/>
  <c r="AC259" i="9"/>
  <c r="AE259" i="9"/>
  <c r="AI260" i="9"/>
  <c r="AJ260" i="9"/>
  <c r="AA240" i="9"/>
  <c r="AB240" i="9"/>
  <c r="AB161" i="9"/>
  <c r="AE149" i="9"/>
  <c r="AF160" i="9"/>
  <c r="AA160" i="9"/>
  <c r="AC163" i="9"/>
  <c r="AB163" i="9"/>
  <c r="AB60" i="9"/>
  <c r="AD60" i="9"/>
  <c r="AN230" i="9"/>
  <c r="AA140" i="9"/>
  <c r="AO88" i="9"/>
  <c r="AU88" i="9"/>
  <c r="AN137" i="9"/>
  <c r="AL75" i="9"/>
  <c r="AG140" i="9"/>
  <c r="AF236" i="9"/>
  <c r="AF156" i="9"/>
  <c r="AD151" i="9"/>
  <c r="AE95" i="9"/>
  <c r="BC135" i="9"/>
  <c r="AD255" i="9"/>
  <c r="AB207" i="9"/>
  <c r="AA185" i="9"/>
  <c r="AE254" i="9"/>
  <c r="Y169" i="9"/>
  <c r="AF108" i="9"/>
  <c r="Y136" i="9"/>
  <c r="AB111" i="9"/>
  <c r="Y107" i="9"/>
  <c r="AC92" i="9"/>
  <c r="AF71" i="9"/>
  <c r="AF47" i="9"/>
  <c r="AF35" i="9"/>
  <c r="AA259" i="9"/>
  <c r="AN260" i="9"/>
  <c r="AD240" i="9"/>
  <c r="AF161" i="9"/>
  <c r="Y149" i="9"/>
  <c r="Y160" i="9"/>
  <c r="AD163" i="9"/>
  <c r="AI230" i="9"/>
  <c r="AS88" i="9"/>
  <c r="AZ191" i="9"/>
  <c r="AW191" i="9"/>
  <c r="BC175" i="9"/>
  <c r="AZ39" i="9"/>
  <c r="BB39" i="9"/>
  <c r="BC73" i="9"/>
  <c r="BA73" i="9"/>
  <c r="BC165" i="9"/>
  <c r="BA165" i="9"/>
  <c r="AY125" i="9"/>
  <c r="AR59" i="9"/>
  <c r="AT59" i="9"/>
  <c r="AS231" i="9"/>
  <c r="AV231" i="9"/>
  <c r="AU181" i="9"/>
  <c r="AS181" i="9"/>
  <c r="AR182" i="9"/>
  <c r="AR95" i="9"/>
  <c r="AB27" i="9"/>
  <c r="AF27" i="9"/>
  <c r="AQ220" i="9"/>
  <c r="AR9" i="9"/>
  <c r="AJ15" i="9"/>
  <c r="AI273" i="9"/>
  <c r="BC261" i="9"/>
  <c r="AL129" i="9"/>
  <c r="AY225" i="9"/>
  <c r="BB150" i="9"/>
  <c r="BC191" i="9"/>
  <c r="BA191" i="9"/>
  <c r="AW175" i="9"/>
  <c r="BB175" i="9"/>
  <c r="BD39" i="9"/>
  <c r="AY39" i="9"/>
  <c r="AY73" i="9"/>
  <c r="AZ165" i="9"/>
  <c r="BB165" i="9"/>
  <c r="AW125" i="9"/>
  <c r="BC125" i="9"/>
  <c r="AV59" i="9"/>
  <c r="AQ59" i="9"/>
  <c r="AQ231" i="9"/>
  <c r="AT231" i="9"/>
  <c r="AR181" i="9"/>
  <c r="AT181" i="9"/>
  <c r="AT182" i="9"/>
  <c r="AV182" i="9"/>
  <c r="AT95" i="9"/>
  <c r="AV95" i="9"/>
  <c r="AC27" i="9"/>
  <c r="AA27" i="9"/>
  <c r="AS110" i="9"/>
  <c r="AU20" i="9"/>
  <c r="AS256" i="9"/>
  <c r="AO169" i="9"/>
  <c r="AR48" i="9"/>
  <c r="AU71" i="9"/>
  <c r="AJ98" i="9"/>
  <c r="AL179" i="9"/>
  <c r="AN81" i="9"/>
  <c r="BB245" i="9"/>
  <c r="AY175" i="9"/>
  <c r="AW39" i="9"/>
  <c r="BB73" i="9"/>
  <c r="BA125" i="9"/>
  <c r="AO59" i="9"/>
  <c r="AQ182" i="9"/>
  <c r="AQ95" i="9"/>
  <c r="Y27" i="9"/>
  <c r="AM241" i="9"/>
  <c r="AG241" i="9"/>
  <c r="AI241" i="9"/>
  <c r="AL241" i="9"/>
  <c r="AN241" i="9"/>
  <c r="AK241" i="9"/>
  <c r="AI232" i="9"/>
  <c r="AK232" i="9"/>
  <c r="AL232" i="9"/>
  <c r="AG232" i="9"/>
  <c r="AN232" i="9"/>
  <c r="AV220" i="9"/>
  <c r="AR220" i="9"/>
  <c r="AO220" i="9"/>
  <c r="AU220" i="9"/>
  <c r="AO177" i="9"/>
  <c r="AQ177" i="9"/>
  <c r="AV177" i="9"/>
  <c r="AT177" i="9"/>
  <c r="AR177" i="9"/>
  <c r="AO20" i="9"/>
  <c r="AQ20" i="9"/>
  <c r="AV20" i="9"/>
  <c r="AT20" i="9"/>
  <c r="AR20" i="9"/>
  <c r="AU169" i="9"/>
  <c r="AT169" i="9"/>
  <c r="AS169" i="9"/>
  <c r="AV169" i="9"/>
  <c r="AQ169" i="9"/>
  <c r="AR71" i="9"/>
  <c r="AO71" i="9"/>
  <c r="AV71" i="9"/>
  <c r="AT71" i="9"/>
  <c r="AQ71" i="9"/>
  <c r="AT206" i="9"/>
  <c r="AQ206" i="9"/>
  <c r="AV206" i="9"/>
  <c r="AO206" i="9"/>
  <c r="AR206" i="9"/>
  <c r="AS206" i="9"/>
  <c r="AB142" i="9"/>
  <c r="AA142" i="9"/>
  <c r="AL173" i="9"/>
  <c r="AK173" i="9"/>
  <c r="AN173" i="9"/>
  <c r="AI173" i="9"/>
  <c r="AJ173" i="9"/>
  <c r="AG173" i="9"/>
  <c r="AZ261" i="9"/>
  <c r="AW261" i="9"/>
  <c r="BA261" i="9"/>
  <c r="AY261" i="9"/>
  <c r="BB261" i="9"/>
  <c r="AL81" i="9"/>
  <c r="AJ81" i="9"/>
  <c r="AK81" i="9"/>
  <c r="AM81" i="9"/>
  <c r="AG81" i="9"/>
  <c r="AI35" i="9"/>
  <c r="AK35" i="9"/>
  <c r="AL35" i="9"/>
  <c r="AG35" i="9"/>
  <c r="AN35" i="9"/>
  <c r="AW245" i="9"/>
  <c r="BA245" i="9"/>
  <c r="BD245" i="9"/>
  <c r="BC245" i="9"/>
  <c r="AZ245" i="9"/>
  <c r="AV250" i="9"/>
  <c r="AT250" i="9"/>
  <c r="AR250" i="9"/>
  <c r="AS250" i="9"/>
  <c r="AU250" i="9"/>
  <c r="AK98" i="9"/>
  <c r="AM98" i="9"/>
  <c r="AG98" i="9"/>
  <c r="AI98" i="9"/>
  <c r="AN98" i="9"/>
  <c r="AS94" i="9"/>
  <c r="AU94" i="9"/>
  <c r="AO94" i="9"/>
  <c r="AQ94" i="9"/>
  <c r="AV94" i="9"/>
  <c r="AJ179" i="9"/>
  <c r="AK179" i="9"/>
  <c r="AM179" i="9"/>
  <c r="AG179" i="9"/>
  <c r="AI179" i="9"/>
  <c r="AF262" i="9"/>
  <c r="AB262" i="9"/>
  <c r="AC262" i="9"/>
  <c r="AF179" i="9"/>
  <c r="AB179" i="9"/>
  <c r="AA179" i="9"/>
  <c r="AC179" i="9"/>
  <c r="AD63" i="9"/>
  <c r="AA63" i="9"/>
  <c r="AF63" i="9"/>
  <c r="AK15" i="9"/>
  <c r="AM15" i="9"/>
  <c r="AG15" i="9"/>
  <c r="AI15" i="9"/>
  <c r="AN15" i="9"/>
  <c r="AM256" i="9"/>
  <c r="AL256" i="9"/>
  <c r="AI256" i="9"/>
  <c r="AK256" i="9"/>
  <c r="AN256" i="9"/>
  <c r="AG256" i="9"/>
  <c r="AI89" i="9"/>
  <c r="AN89" i="9"/>
  <c r="AL89" i="9"/>
  <c r="AJ89" i="9"/>
  <c r="AK89" i="9"/>
  <c r="BA105" i="9"/>
  <c r="AW105" i="9"/>
  <c r="AY105" i="9"/>
  <c r="BD105" i="9"/>
  <c r="BC105" i="9"/>
  <c r="AI203" i="9"/>
  <c r="AK203" i="9"/>
  <c r="AL203" i="9"/>
  <c r="AG203" i="9"/>
  <c r="AN203" i="9"/>
  <c r="AF171" i="9"/>
  <c r="AB171" i="9"/>
  <c r="AE171" i="9"/>
  <c r="AA171" i="9"/>
  <c r="AN273" i="9"/>
  <c r="AL273" i="9"/>
  <c r="AJ273" i="9"/>
  <c r="AK273" i="9"/>
  <c r="AM273" i="9"/>
  <c r="AB173" i="9"/>
  <c r="AA173" i="9"/>
  <c r="AV256" i="9"/>
  <c r="AO256" i="9"/>
  <c r="AR256" i="9"/>
  <c r="AU256" i="9"/>
  <c r="AT256" i="9"/>
  <c r="AC122" i="9"/>
  <c r="AD122" i="9"/>
  <c r="Y122" i="9"/>
  <c r="AE122" i="9"/>
  <c r="AF122" i="9"/>
  <c r="AS48" i="9"/>
  <c r="AU48" i="9"/>
  <c r="AO48" i="9"/>
  <c r="AQ48" i="9"/>
  <c r="AV48" i="9"/>
  <c r="AM210" i="9"/>
  <c r="AL210" i="9"/>
  <c r="AI210" i="9"/>
  <c r="AN210" i="9"/>
  <c r="AK210" i="9"/>
  <c r="Y266" i="9"/>
  <c r="AC266" i="9"/>
  <c r="AK182" i="9"/>
  <c r="AM182" i="9"/>
  <c r="AG182" i="9"/>
  <c r="AI182" i="9"/>
  <c r="AN182" i="9"/>
  <c r="AL182" i="9"/>
  <c r="AF20" i="9"/>
  <c r="Y20" i="9"/>
  <c r="AE241" i="9"/>
  <c r="AD241" i="9"/>
  <c r="AA241" i="9"/>
  <c r="AC241" i="9"/>
  <c r="AF241" i="9"/>
  <c r="AF12" i="9"/>
  <c r="AC12" i="9"/>
  <c r="AB12" i="9"/>
  <c r="AF106" i="9"/>
  <c r="AA106" i="9"/>
  <c r="AC106" i="9"/>
  <c r="AB53" i="9"/>
  <c r="AF53" i="9"/>
  <c r="AE53" i="9"/>
  <c r="AD53" i="9"/>
  <c r="AB49" i="9"/>
  <c r="AD49" i="9"/>
  <c r="AU270" i="9"/>
  <c r="AO270" i="9"/>
  <c r="AQ270" i="9"/>
  <c r="AV270" i="9"/>
  <c r="AT270" i="9"/>
  <c r="AG213" i="9"/>
  <c r="AI213" i="9"/>
  <c r="AL213" i="9"/>
  <c r="AN213" i="9"/>
  <c r="AM213" i="9"/>
  <c r="AV49" i="9"/>
  <c r="AT49" i="9"/>
  <c r="AR49" i="9"/>
  <c r="AS49" i="9"/>
  <c r="AU49" i="9"/>
  <c r="AV133" i="9"/>
  <c r="AT133" i="9"/>
  <c r="AR133" i="9"/>
  <c r="AS133" i="9"/>
  <c r="AU133" i="9"/>
  <c r="AO133" i="9"/>
  <c r="AU199" i="9"/>
  <c r="AR199" i="9"/>
  <c r="AQ199" i="9"/>
  <c r="AS199" i="9"/>
  <c r="AT199" i="9"/>
  <c r="AJ129" i="9"/>
  <c r="AK129" i="9"/>
  <c r="AM129" i="9"/>
  <c r="AG129" i="9"/>
  <c r="AI129" i="9"/>
  <c r="AJ178" i="9"/>
  <c r="AK178" i="9"/>
  <c r="AM178" i="9"/>
  <c r="AG178" i="9"/>
  <c r="AI178" i="9"/>
  <c r="AF202" i="9"/>
  <c r="AB202" i="9"/>
  <c r="AE202" i="9"/>
  <c r="AA202" i="9"/>
  <c r="AN79" i="9"/>
  <c r="AL79" i="9"/>
  <c r="AJ79" i="9"/>
  <c r="AK79" i="9"/>
  <c r="AM79" i="9"/>
  <c r="AR110" i="9"/>
  <c r="AU110" i="9"/>
  <c r="AO110" i="9"/>
  <c r="AQ110" i="9"/>
  <c r="AT110" i="9"/>
  <c r="AS162" i="9"/>
  <c r="AU162" i="9"/>
  <c r="AO162" i="9"/>
  <c r="AQ162" i="9"/>
  <c r="AV162" i="9"/>
  <c r="AT162" i="9"/>
  <c r="AU9" i="9"/>
  <c r="AQ9" i="9"/>
  <c r="AS9" i="9"/>
  <c r="AT9" i="9"/>
  <c r="AO9" i="9"/>
  <c r="AU189" i="9"/>
  <c r="AO189" i="9"/>
  <c r="AQ189" i="9"/>
  <c r="AT189" i="9"/>
  <c r="AV189" i="9"/>
  <c r="AS189" i="9"/>
  <c r="AQ152" i="9"/>
  <c r="AV152" i="9"/>
  <c r="AT152" i="9"/>
  <c r="AR152" i="9"/>
  <c r="AS152" i="9"/>
  <c r="AR132" i="9"/>
  <c r="AS132" i="9"/>
  <c r="AU132" i="9"/>
  <c r="AO132" i="9"/>
  <c r="AQ132" i="9"/>
  <c r="AM70" i="9"/>
  <c r="AL245" i="9"/>
  <c r="AE206" i="9"/>
  <c r="Y140" i="9"/>
  <c r="AA210" i="9"/>
  <c r="AK245" i="9"/>
  <c r="AE140" i="9"/>
  <c r="AF210" i="9"/>
  <c r="Y126" i="9"/>
  <c r="AI245" i="9"/>
  <c r="AC206" i="9"/>
  <c r="AD140" i="9"/>
  <c r="AG122" i="9"/>
  <c r="AC58" i="9"/>
  <c r="AZ8" i="9"/>
  <c r="AE222" i="9"/>
  <c r="AF222" i="9"/>
  <c r="AB58" i="9"/>
  <c r="Y222" i="9"/>
  <c r="AE133" i="9"/>
  <c r="AC228" i="9"/>
  <c r="AD228" i="9"/>
  <c r="AA228" i="9"/>
  <c r="AB228" i="9"/>
  <c r="Y181" i="9"/>
  <c r="AE181" i="9"/>
  <c r="AD181" i="9"/>
  <c r="AB181" i="9"/>
  <c r="AJ27" i="9"/>
  <c r="AI27" i="9"/>
  <c r="AK27" i="9"/>
  <c r="AL27" i="9"/>
  <c r="AG27" i="9"/>
  <c r="AG142" i="9"/>
  <c r="AM142" i="9"/>
  <c r="AN142" i="9"/>
  <c r="AI142" i="9"/>
  <c r="AJ142" i="9"/>
  <c r="AL246" i="9"/>
  <c r="AJ246" i="9"/>
  <c r="AK246" i="9"/>
  <c r="AM246" i="9"/>
  <c r="AI134" i="9"/>
  <c r="AN134" i="9"/>
  <c r="AL134" i="9"/>
  <c r="AJ134" i="9"/>
  <c r="AK134" i="9"/>
  <c r="AN266" i="9"/>
  <c r="AL266" i="9"/>
  <c r="AM266" i="9"/>
  <c r="AK266" i="9"/>
  <c r="AJ266" i="9"/>
  <c r="AN102" i="9"/>
  <c r="AL102" i="9"/>
  <c r="AJ102" i="9"/>
  <c r="AK102" i="9"/>
  <c r="AM102" i="9"/>
  <c r="AK126" i="9"/>
  <c r="AI126" i="9"/>
  <c r="AJ126" i="9"/>
  <c r="AL126" i="9"/>
  <c r="AG126" i="9"/>
  <c r="AN206" i="9"/>
  <c r="AL206" i="9"/>
  <c r="AM206" i="9"/>
  <c r="AD15" i="9"/>
  <c r="Y15" i="9"/>
  <c r="AA15" i="9"/>
  <c r="AQ135" i="9"/>
  <c r="AS135" i="9"/>
  <c r="AU135" i="9"/>
  <c r="AO135" i="9"/>
  <c r="AT135" i="9"/>
  <c r="AM77" i="9"/>
  <c r="AG77" i="9"/>
  <c r="AI77" i="9"/>
  <c r="AN77" i="9"/>
  <c r="AL77" i="9"/>
  <c r="AJ77" i="9"/>
  <c r="AN171" i="9"/>
  <c r="AK171" i="9"/>
  <c r="AJ171" i="9"/>
  <c r="AI171" i="9"/>
  <c r="Y154" i="9"/>
  <c r="AB154" i="9"/>
  <c r="AE154" i="9"/>
  <c r="AE243" i="9"/>
  <c r="AD243" i="9"/>
  <c r="AF243" i="9"/>
  <c r="AC243" i="9"/>
  <c r="Y243" i="9"/>
  <c r="AK78" i="9"/>
  <c r="AM78" i="9"/>
  <c r="AG78" i="9"/>
  <c r="AI78" i="9"/>
  <c r="AN78" i="9"/>
  <c r="AF269" i="9"/>
  <c r="Y269" i="9"/>
  <c r="AE269" i="9"/>
  <c r="AC269" i="9"/>
  <c r="AN198" i="9"/>
  <c r="AG198" i="9"/>
  <c r="AJ198" i="9"/>
  <c r="AK198" i="9"/>
  <c r="AM198" i="9"/>
  <c r="AN64" i="9"/>
  <c r="AL64" i="9"/>
  <c r="AJ64" i="9"/>
  <c r="AK64" i="9"/>
  <c r="AM64" i="9"/>
  <c r="AJ125" i="9"/>
  <c r="AM125" i="9"/>
  <c r="AN125" i="9"/>
  <c r="AI125" i="9"/>
  <c r="AL125" i="9"/>
  <c r="AC59" i="9"/>
  <c r="AA59" i="9"/>
  <c r="AC267" i="9"/>
  <c r="AF267" i="9"/>
  <c r="AB267" i="9"/>
  <c r="AD267" i="9"/>
  <c r="AJ183" i="9"/>
  <c r="AK183" i="9"/>
  <c r="AM183" i="9"/>
  <c r="AG183" i="9"/>
  <c r="AI183" i="9"/>
  <c r="AQ51" i="9"/>
  <c r="AV51" i="9"/>
  <c r="Y83" i="9"/>
  <c r="AA83" i="9"/>
  <c r="AF83" i="9"/>
  <c r="AD83" i="9"/>
  <c r="AB83" i="9"/>
  <c r="AC83" i="9"/>
  <c r="AE83" i="9"/>
  <c r="AF246" i="9"/>
  <c r="Y246" i="9"/>
  <c r="AB246" i="9"/>
  <c r="AC246" i="9"/>
  <c r="AD246" i="9"/>
  <c r="AE246" i="9"/>
  <c r="AC81" i="9"/>
  <c r="AE81" i="9"/>
  <c r="Y81" i="9"/>
  <c r="AA81" i="9"/>
  <c r="AF81" i="9"/>
  <c r="AD81" i="9"/>
  <c r="AM186" i="9"/>
  <c r="AN186" i="9"/>
  <c r="AG186" i="9"/>
  <c r="AI186" i="9"/>
  <c r="AG236" i="9"/>
  <c r="AJ236" i="9"/>
  <c r="AM236" i="9"/>
  <c r="AN236" i="9"/>
  <c r="AA186" i="9"/>
  <c r="AD186" i="9"/>
  <c r="AE186" i="9"/>
  <c r="AC186" i="9"/>
  <c r="AB186" i="9"/>
  <c r="AF186" i="9"/>
  <c r="AB182" i="9"/>
  <c r="AC182" i="9"/>
  <c r="AE182" i="9"/>
  <c r="AA182" i="9"/>
  <c r="AD182" i="9"/>
  <c r="Y182" i="9"/>
  <c r="AF45" i="9"/>
  <c r="AD45" i="9"/>
  <c r="AB45" i="9"/>
  <c r="AA45" i="9"/>
  <c r="AC45" i="9"/>
  <c r="Y45" i="9"/>
  <c r="AC177" i="9"/>
  <c r="AE177" i="9"/>
  <c r="Y177" i="9"/>
  <c r="AA177" i="9"/>
  <c r="AF177" i="9"/>
  <c r="AD177" i="9"/>
  <c r="AB177" i="9"/>
  <c r="AM25" i="9"/>
  <c r="AG25" i="9"/>
  <c r="AI25" i="9"/>
  <c r="AL25" i="9"/>
  <c r="AK25" i="9"/>
  <c r="AN25" i="9"/>
  <c r="AL191" i="9"/>
  <c r="AI191" i="9"/>
  <c r="AN191" i="9"/>
  <c r="AK191" i="9"/>
  <c r="AM191" i="9"/>
  <c r="AK261" i="9"/>
  <c r="AI261" i="9"/>
  <c r="AM261" i="9"/>
  <c r="AN261" i="9"/>
  <c r="AL261" i="9"/>
  <c r="AJ261" i="9"/>
  <c r="AG261" i="9"/>
  <c r="AJ204" i="9"/>
  <c r="AM204" i="9"/>
  <c r="AL204" i="9"/>
  <c r="AI204" i="9"/>
  <c r="AK204" i="9"/>
  <c r="AS238" i="9"/>
  <c r="AU238" i="9"/>
  <c r="AV238" i="9"/>
  <c r="AC93" i="9"/>
  <c r="AE93" i="9"/>
  <c r="Y93" i="9"/>
  <c r="AA93" i="9"/>
  <c r="AF93" i="9"/>
  <c r="AB93" i="9"/>
  <c r="AN131" i="9"/>
  <c r="AL131" i="9"/>
  <c r="AJ131" i="9"/>
  <c r="AF96" i="9"/>
  <c r="AD96" i="9"/>
  <c r="AB96" i="9"/>
  <c r="AC96" i="9"/>
  <c r="AE96" i="9"/>
  <c r="Y96" i="9"/>
  <c r="AA96" i="9"/>
  <c r="AF158" i="9"/>
  <c r="AD158" i="9"/>
  <c r="AB158" i="9"/>
  <c r="AC158" i="9"/>
  <c r="AE158" i="9"/>
  <c r="Y158" i="9"/>
  <c r="AA158" i="9"/>
  <c r="AI10" i="9"/>
  <c r="AN10" i="9"/>
  <c r="AL10" i="9"/>
  <c r="AJ10" i="9"/>
  <c r="AK10" i="9"/>
  <c r="AG10" i="9"/>
  <c r="AM10" i="9"/>
  <c r="AG14" i="9"/>
  <c r="AL14" i="9"/>
  <c r="AJ14" i="9"/>
  <c r="AW260" i="9"/>
  <c r="AY260" i="9"/>
  <c r="AZ260" i="9"/>
  <c r="BD260" i="9"/>
  <c r="BC260" i="9"/>
  <c r="AS188" i="9"/>
  <c r="AO188" i="9"/>
  <c r="AQ188" i="9"/>
  <c r="AV188" i="9"/>
  <c r="AU188" i="9"/>
  <c r="AV147" i="9"/>
  <c r="AT147" i="9"/>
  <c r="AT44" i="9"/>
  <c r="AR44" i="9"/>
  <c r="AA10" i="9"/>
  <c r="AD10" i="9"/>
  <c r="AE10" i="9"/>
  <c r="AC10" i="9"/>
  <c r="Y10" i="9"/>
  <c r="AN190" i="9"/>
  <c r="AM190" i="9"/>
  <c r="AJ190" i="9"/>
  <c r="AO197" i="9"/>
  <c r="AU197" i="9"/>
  <c r="AV197" i="9"/>
  <c r="AC178" i="9"/>
  <c r="AE178" i="9"/>
  <c r="Y178" i="9"/>
  <c r="AA178" i="9"/>
  <c r="AF178" i="9"/>
  <c r="AD178" i="9"/>
  <c r="AC152" i="9"/>
  <c r="AE152" i="9"/>
  <c r="Y152" i="9"/>
  <c r="AA152" i="9"/>
  <c r="AF152" i="9"/>
  <c r="AD152" i="9"/>
  <c r="AK243" i="9"/>
  <c r="AL243" i="9"/>
  <c r="AG243" i="9"/>
  <c r="AN243" i="9"/>
  <c r="AM243" i="9"/>
  <c r="AJ243" i="9"/>
  <c r="AW234" i="9"/>
  <c r="BC234" i="9"/>
  <c r="BD234" i="9"/>
  <c r="AL200" i="9"/>
  <c r="AI200" i="9"/>
  <c r="AK200" i="9"/>
  <c r="BA68" i="9"/>
  <c r="BD68" i="9"/>
  <c r="AW68" i="9"/>
  <c r="AY68" i="9"/>
  <c r="BB68" i="9"/>
  <c r="BC68" i="9"/>
  <c r="AC113" i="9"/>
  <c r="AD113" i="9"/>
  <c r="Y113" i="9"/>
  <c r="AF113" i="9"/>
  <c r="AA113" i="9"/>
  <c r="AB113" i="9"/>
  <c r="AE113" i="9"/>
  <c r="AU222" i="9"/>
  <c r="AO222" i="9"/>
  <c r="AQ222" i="9"/>
  <c r="AD117" i="9"/>
  <c r="AA117" i="9"/>
  <c r="AC117" i="9"/>
  <c r="Y117" i="9"/>
  <c r="AE117" i="9"/>
  <c r="AF117" i="9"/>
  <c r="AJ255" i="9"/>
  <c r="AM255" i="9"/>
  <c r="AK255" i="9"/>
  <c r="AL255" i="9"/>
  <c r="AG255" i="9"/>
  <c r="AC170" i="9"/>
  <c r="AF170" i="9"/>
  <c r="Y170" i="9"/>
  <c r="AD170" i="9"/>
  <c r="AE170" i="9"/>
  <c r="AB170" i="9"/>
  <c r="AA170" i="9"/>
  <c r="AE271" i="9"/>
  <c r="Y271" i="9"/>
  <c r="AA271" i="9"/>
  <c r="AF271" i="9"/>
  <c r="AD271" i="9"/>
  <c r="AB271" i="9"/>
  <c r="AB8" i="9"/>
  <c r="AA8" i="9"/>
  <c r="AD8" i="9"/>
  <c r="Y8" i="9"/>
  <c r="AF8" i="9"/>
  <c r="AE8" i="9"/>
  <c r="AG146" i="9"/>
  <c r="AI146" i="9"/>
  <c r="AN146" i="9"/>
  <c r="AL146" i="9"/>
  <c r="AB11" i="9"/>
  <c r="AC11" i="9"/>
  <c r="AE11" i="9"/>
  <c r="Y11" i="9"/>
  <c r="AA11" i="9"/>
  <c r="AF11" i="9"/>
  <c r="AN86" i="9"/>
  <c r="AL86" i="9"/>
  <c r="AJ86" i="9"/>
  <c r="AK86" i="9"/>
  <c r="AM86" i="9"/>
  <c r="Y145" i="9"/>
  <c r="AA145" i="9"/>
  <c r="AF145" i="9"/>
  <c r="AD145" i="9"/>
  <c r="AB145" i="9"/>
  <c r="AC145" i="9"/>
  <c r="AF50" i="9"/>
  <c r="AD50" i="9"/>
  <c r="AB50" i="9"/>
  <c r="AC50" i="9"/>
  <c r="AE50" i="9"/>
  <c r="Y50" i="9"/>
  <c r="AA50" i="9"/>
  <c r="AB88" i="9"/>
  <c r="AC88" i="9"/>
  <c r="AE88" i="9"/>
  <c r="Y88" i="9"/>
  <c r="AA88" i="9"/>
  <c r="AF88" i="9"/>
  <c r="AD88" i="9"/>
  <c r="AF25" i="9"/>
  <c r="AD25" i="9"/>
  <c r="AB25" i="9"/>
  <c r="AC25" i="9"/>
  <c r="AE25" i="9"/>
  <c r="Y25" i="9"/>
  <c r="AI29" i="9"/>
  <c r="AK29" i="9"/>
  <c r="AN29" i="9"/>
  <c r="AG29" i="9"/>
  <c r="AM29" i="9"/>
  <c r="AE101" i="9"/>
  <c r="Y101" i="9"/>
  <c r="AA101" i="9"/>
  <c r="AF101" i="9"/>
  <c r="AD101" i="9"/>
  <c r="AC101" i="9"/>
  <c r="AB101" i="9"/>
  <c r="AF16" i="9"/>
  <c r="AD16" i="9"/>
  <c r="AB16" i="9"/>
  <c r="AC16" i="9"/>
  <c r="AE16" i="9"/>
  <c r="AA16" i="9"/>
  <c r="AG108" i="9"/>
  <c r="AN108" i="9"/>
  <c r="AL108" i="9"/>
  <c r="AM108" i="9"/>
  <c r="AJ108" i="9"/>
  <c r="AL252" i="9"/>
  <c r="AN252" i="9"/>
  <c r="AG252" i="9"/>
  <c r="AM252" i="9"/>
  <c r="AI252" i="9"/>
  <c r="AK252" i="9"/>
  <c r="AC141" i="9"/>
  <c r="AD141" i="9"/>
  <c r="AB141" i="9"/>
  <c r="AE141" i="9"/>
  <c r="Y141" i="9"/>
  <c r="AF141" i="9"/>
  <c r="AC272" i="9"/>
  <c r="AE272" i="9"/>
  <c r="Y272" i="9"/>
  <c r="AA272" i="9"/>
  <c r="AD272" i="9"/>
  <c r="AF272" i="9"/>
  <c r="AE97" i="9"/>
  <c r="Y97" i="9"/>
  <c r="AA97" i="9"/>
  <c r="AF97" i="9"/>
  <c r="AD97" i="9"/>
  <c r="AB97" i="9"/>
  <c r="AC97" i="9"/>
  <c r="AC208" i="9"/>
  <c r="AF208" i="9"/>
  <c r="Y208" i="9"/>
  <c r="AB208" i="9"/>
  <c r="AE208" i="9"/>
  <c r="AA208" i="9"/>
  <c r="AD157" i="9"/>
  <c r="AB157" i="9"/>
  <c r="AC157" i="9"/>
  <c r="AE157" i="9"/>
  <c r="Y157" i="9"/>
  <c r="AA157" i="9"/>
  <c r="AF157" i="9"/>
  <c r="AL271" i="9"/>
  <c r="AJ271" i="9"/>
  <c r="AK271" i="9"/>
  <c r="AM271" i="9"/>
  <c r="AG271" i="9"/>
  <c r="AF15" i="9"/>
  <c r="AA269" i="9"/>
  <c r="AE45" i="9"/>
  <c r="AA246" i="9"/>
  <c r="AD93" i="9"/>
  <c r="AC35" i="9"/>
  <c r="AA35" i="9"/>
  <c r="AE210" i="9"/>
  <c r="AA161" i="9"/>
  <c r="Y161" i="9"/>
  <c r="AB149" i="9"/>
  <c r="AD149" i="9"/>
  <c r="AB126" i="9"/>
  <c r="AD126" i="9"/>
  <c r="AN245" i="9"/>
  <c r="AM245" i="9"/>
  <c r="AG230" i="9"/>
  <c r="Y206" i="9"/>
  <c r="AF206" i="9"/>
  <c r="AB140" i="9"/>
  <c r="AB51" i="9"/>
  <c r="AE71" i="9"/>
  <c r="AB35" i="9"/>
  <c r="Y210" i="9"/>
  <c r="AE161" i="9"/>
  <c r="AF126" i="9"/>
  <c r="AL230" i="9"/>
  <c r="AA206" i="9"/>
  <c r="AC140" i="9"/>
  <c r="AF59" i="9"/>
  <c r="AM14" i="9"/>
  <c r="AK14" i="9"/>
  <c r="AR238" i="9"/>
  <c r="AQ238" i="9"/>
  <c r="AG190" i="9"/>
  <c r="AI190" i="9"/>
  <c r="AF10" i="9"/>
  <c r="AC8" i="9"/>
  <c r="AN14" i="9"/>
  <c r="AI14" i="9"/>
  <c r="AO238" i="9"/>
  <c r="AK190" i="9"/>
  <c r="AL190" i="9"/>
  <c r="AT238" i="9"/>
  <c r="AF43" i="9"/>
  <c r="AD199" i="9"/>
  <c r="AA43" i="9"/>
  <c r="AC199" i="9"/>
  <c r="AF173" i="9"/>
  <c r="AF77" i="9"/>
  <c r="AF49" i="9"/>
  <c r="AB166" i="9"/>
  <c r="AA46" i="9"/>
  <c r="Y30" i="9"/>
  <c r="AI26" i="9"/>
  <c r="AW209" i="9"/>
  <c r="Y190" i="9"/>
  <c r="AA20" i="9"/>
  <c r="AC192" i="9"/>
  <c r="AB132" i="9"/>
  <c r="AG26" i="9"/>
  <c r="AK26" i="9"/>
  <c r="BB209" i="9"/>
  <c r="BA209" i="9"/>
  <c r="AA190" i="9"/>
  <c r="AD24" i="9"/>
  <c r="AE192" i="9"/>
  <c r="AK70" i="9"/>
  <c r="AL26" i="9"/>
  <c r="AZ209" i="9"/>
  <c r="AA102" i="9"/>
  <c r="Y102" i="9"/>
  <c r="Y155" i="9"/>
  <c r="AE155" i="9"/>
  <c r="AC133" i="9"/>
  <c r="AB133" i="9"/>
  <c r="AD58" i="9"/>
  <c r="AF58" i="9"/>
  <c r="AA199" i="9"/>
  <c r="Y43" i="9"/>
  <c r="AE43" i="9"/>
  <c r="AC155" i="9"/>
  <c r="AB155" i="9"/>
  <c r="AD133" i="9"/>
  <c r="AF133" i="9"/>
  <c r="AA58" i="9"/>
  <c r="AB199" i="9"/>
  <c r="AE199" i="9"/>
  <c r="AC43" i="9"/>
  <c r="AB102" i="9"/>
  <c r="AD155" i="9"/>
  <c r="Y58" i="9"/>
  <c r="AF199" i="9"/>
  <c r="AB43" i="9"/>
  <c r="Y262" i="9"/>
  <c r="AE262" i="9"/>
  <c r="Y241" i="9"/>
  <c r="AC202" i="9"/>
  <c r="Y171" i="9"/>
  <c r="AD171" i="9"/>
  <c r="AD79" i="9"/>
  <c r="AA53" i="9"/>
  <c r="Y53" i="9"/>
  <c r="Y18" i="9"/>
  <c r="Y12" i="9"/>
  <c r="AE12" i="9"/>
  <c r="Y179" i="9"/>
  <c r="AE179" i="9"/>
  <c r="AD150" i="9"/>
  <c r="AF150" i="9"/>
  <c r="AE142" i="9"/>
  <c r="Y142" i="9"/>
  <c r="AD106" i="9"/>
  <c r="AE106" i="9"/>
  <c r="AC110" i="9"/>
  <c r="AF110" i="9"/>
  <c r="Y63" i="9"/>
  <c r="AE63" i="9"/>
  <c r="AC173" i="9"/>
  <c r="AD173" i="9"/>
  <c r="AE127" i="9"/>
  <c r="AC127" i="9"/>
  <c r="AA103" i="9"/>
  <c r="AA77" i="9"/>
  <c r="AA49" i="9"/>
  <c r="Y49" i="9"/>
  <c r="AE20" i="9"/>
  <c r="AC20" i="9"/>
  <c r="AF23" i="9"/>
  <c r="AD166" i="9"/>
  <c r="AF166" i="9"/>
  <c r="AE99" i="9"/>
  <c r="AC99" i="9"/>
  <c r="Y89" i="9"/>
  <c r="AE19" i="9"/>
  <c r="AD132" i="9"/>
  <c r="AF132" i="9"/>
  <c r="Y46" i="9"/>
  <c r="AE46" i="9"/>
  <c r="AG70" i="9"/>
  <c r="AB66" i="9"/>
  <c r="AB190" i="9"/>
  <c r="AE190" i="9"/>
  <c r="AA150" i="9"/>
  <c r="Y150" i="9"/>
  <c r="AD142" i="9"/>
  <c r="AC142" i="9"/>
  <c r="AB106" i="9"/>
  <c r="AD110" i="9"/>
  <c r="AA110" i="9"/>
  <c r="AC63" i="9"/>
  <c r="AE173" i="9"/>
  <c r="AB127" i="9"/>
  <c r="AD127" i="9"/>
  <c r="Y103" i="9"/>
  <c r="AE49" i="9"/>
  <c r="AC49" i="9"/>
  <c r="AB20" i="9"/>
  <c r="AA23" i="9"/>
  <c r="Y23" i="9"/>
  <c r="AA166" i="9"/>
  <c r="Y166" i="9"/>
  <c r="AB99" i="9"/>
  <c r="AE89" i="9"/>
  <c r="AC19" i="9"/>
  <c r="AA270" i="9"/>
  <c r="AA132" i="9"/>
  <c r="Y132" i="9"/>
  <c r="AE52" i="9"/>
  <c r="AC46" i="9"/>
  <c r="AB46" i="9"/>
  <c r="AN70" i="9"/>
  <c r="AL70" i="9"/>
  <c r="AA66" i="9"/>
  <c r="AN250" i="9"/>
  <c r="AY30" i="9"/>
  <c r="AC190" i="9"/>
  <c r="AD190" i="9"/>
  <c r="AD262" i="9"/>
  <c r="AC171" i="9"/>
  <c r="AD12" i="9"/>
  <c r="AD179" i="9"/>
  <c r="AE150" i="9"/>
  <c r="Y106" i="9"/>
  <c r="Y110" i="9"/>
  <c r="AB63" i="9"/>
  <c r="Y173" i="9"/>
  <c r="AD20" i="9"/>
  <c r="AE23" i="9"/>
  <c r="AB266" i="9"/>
  <c r="AE166" i="9"/>
  <c r="AD99" i="9"/>
  <c r="AE132" i="9"/>
  <c r="AC52" i="9"/>
  <c r="AD46" i="9"/>
  <c r="AJ70" i="9"/>
  <c r="AZ30" i="9"/>
  <c r="Y238" i="9"/>
  <c r="AD51" i="9"/>
  <c r="AC51" i="9"/>
  <c r="AE103" i="9"/>
  <c r="AC103" i="9"/>
  <c r="Y77" i="9"/>
  <c r="AE77" i="9"/>
  <c r="AE266" i="9"/>
  <c r="AD266" i="9"/>
  <c r="AC89" i="9"/>
  <c r="AB19" i="9"/>
  <c r="AD19" i="9"/>
  <c r="Y270" i="9"/>
  <c r="AE270" i="9"/>
  <c r="AB52" i="9"/>
  <c r="AD52" i="9"/>
  <c r="AC66" i="9"/>
  <c r="AE66" i="9"/>
  <c r="AE30" i="9"/>
  <c r="AC30" i="9"/>
  <c r="AI250" i="9"/>
  <c r="AG250" i="9"/>
  <c r="BB30" i="9"/>
  <c r="BD30" i="9"/>
  <c r="AD238" i="9"/>
  <c r="AC238" i="9"/>
  <c r="AB103" i="9"/>
  <c r="AC77" i="9"/>
  <c r="AF266" i="9"/>
  <c r="AB89" i="9"/>
  <c r="AD89" i="9"/>
  <c r="AF19" i="9"/>
  <c r="AC270" i="9"/>
  <c r="AB270" i="9"/>
  <c r="AF52" i="9"/>
  <c r="Y66" i="9"/>
  <c r="AA30" i="9"/>
  <c r="AB30" i="9"/>
  <c r="AM250" i="9"/>
  <c r="AK250" i="9"/>
  <c r="AW30" i="9"/>
  <c r="AB238" i="9"/>
  <c r="AA238" i="9"/>
  <c r="AD103" i="9"/>
  <c r="AB77" i="9"/>
  <c r="AA266" i="9"/>
  <c r="AF89" i="9"/>
  <c r="AA19" i="9"/>
  <c r="AD270" i="9"/>
  <c r="AA52" i="9"/>
  <c r="AF66" i="9"/>
  <c r="AD30" i="9"/>
  <c r="AJ250" i="9"/>
  <c r="BC30" i="9"/>
  <c r="AF238" i="9"/>
  <c r="AS224" i="9"/>
  <c r="AC135" i="9"/>
  <c r="AR90" i="9"/>
  <c r="AR83" i="9"/>
  <c r="AK262" i="9"/>
  <c r="AI262" i="9"/>
  <c r="AI231" i="9"/>
  <c r="AM123" i="9"/>
  <c r="AK95" i="9"/>
  <c r="AJ82" i="9"/>
  <c r="AL82" i="9"/>
  <c r="AN177" i="9"/>
  <c r="AL127" i="9"/>
  <c r="AI28" i="9"/>
  <c r="AB148" i="9"/>
  <c r="AA82" i="9"/>
  <c r="Y82" i="9"/>
  <c r="AA256" i="9"/>
  <c r="AF226" i="9"/>
  <c r="Y31" i="9"/>
  <c r="AF137" i="9"/>
  <c r="AF51" i="9"/>
  <c r="AA51" i="9"/>
  <c r="AT90" i="9"/>
  <c r="AG43" i="9"/>
  <c r="AG262" i="9"/>
  <c r="AM262" i="9"/>
  <c r="AL231" i="9"/>
  <c r="AG123" i="9"/>
  <c r="AJ123" i="9"/>
  <c r="AN82" i="9"/>
  <c r="AM220" i="9"/>
  <c r="AG28" i="9"/>
  <c r="AI169" i="9"/>
  <c r="Y249" i="9"/>
  <c r="AD148" i="9"/>
  <c r="AA119" i="9"/>
  <c r="AE82" i="9"/>
  <c r="AC82" i="9"/>
  <c r="AB224" i="9"/>
  <c r="Y114" i="9"/>
  <c r="AE31" i="9"/>
  <c r="AA153" i="9"/>
  <c r="AA137" i="9"/>
  <c r="Y51" i="9"/>
  <c r="AS137" i="9"/>
  <c r="AM43" i="9"/>
  <c r="AM269" i="9"/>
  <c r="AF257" i="9"/>
  <c r="AK123" i="9"/>
  <c r="AI82" i="9"/>
  <c r="AG63" i="9"/>
  <c r="AI20" i="9"/>
  <c r="AN169" i="9"/>
  <c r="AM71" i="9"/>
  <c r="AK235" i="9"/>
  <c r="AJ52" i="9"/>
  <c r="AE249" i="9"/>
  <c r="AD119" i="9"/>
  <c r="AA98" i="9"/>
  <c r="AB82" i="9"/>
  <c r="AA224" i="9"/>
  <c r="AB94" i="9"/>
  <c r="AF134" i="9"/>
  <c r="Y153" i="9"/>
  <c r="AL66" i="9"/>
  <c r="AM66" i="9"/>
  <c r="AR269" i="9"/>
  <c r="AS119" i="9"/>
  <c r="AR119" i="9"/>
  <c r="AR85" i="9"/>
  <c r="AT85" i="9"/>
  <c r="AV267" i="9"/>
  <c r="AQ267" i="9"/>
  <c r="AQ224" i="9"/>
  <c r="AB135" i="9"/>
  <c r="AD135" i="9"/>
  <c r="AQ115" i="9"/>
  <c r="AT115" i="9"/>
  <c r="AV90" i="9"/>
  <c r="AS226" i="9"/>
  <c r="AV226" i="9"/>
  <c r="AT83" i="9"/>
  <c r="AV83" i="9"/>
  <c r="AV137" i="9"/>
  <c r="AQ137" i="9"/>
  <c r="AK43" i="9"/>
  <c r="BC251" i="9"/>
  <c r="BB251" i="9"/>
  <c r="AJ269" i="9"/>
  <c r="Y257" i="9"/>
  <c r="AD257" i="9"/>
  <c r="AM231" i="9"/>
  <c r="AJ95" i="9"/>
  <c r="AG220" i="9"/>
  <c r="AJ220" i="9"/>
  <c r="AL154" i="9"/>
  <c r="AN154" i="9"/>
  <c r="AK63" i="9"/>
  <c r="AI177" i="9"/>
  <c r="AG177" i="9"/>
  <c r="AN127" i="9"/>
  <c r="AN28" i="9"/>
  <c r="AM28" i="9"/>
  <c r="AM20" i="9"/>
  <c r="AK20" i="9"/>
  <c r="AK169" i="9"/>
  <c r="AL169" i="9"/>
  <c r="AJ71" i="9"/>
  <c r="AI71" i="9"/>
  <c r="AI235" i="9"/>
  <c r="AL235" i="9"/>
  <c r="AI153" i="9"/>
  <c r="AG153" i="9"/>
  <c r="AN52" i="9"/>
  <c r="AC249" i="9"/>
  <c r="AB232" i="9"/>
  <c r="AE232" i="9"/>
  <c r="AF148" i="9"/>
  <c r="AA148" i="9"/>
  <c r="AE119" i="9"/>
  <c r="AE98" i="9"/>
  <c r="AC98" i="9"/>
  <c r="AE224" i="9"/>
  <c r="AD224" i="9"/>
  <c r="AF94" i="9"/>
  <c r="Y134" i="9"/>
  <c r="AE134" i="9"/>
  <c r="AA90" i="9"/>
  <c r="Y90" i="9"/>
  <c r="AD256" i="9"/>
  <c r="AE256" i="9"/>
  <c r="AD226" i="9"/>
  <c r="AA226" i="9"/>
  <c r="AL122" i="9"/>
  <c r="AK122" i="9"/>
  <c r="AD114" i="9"/>
  <c r="AC114" i="9"/>
  <c r="AB31" i="9"/>
  <c r="AE153" i="9"/>
  <c r="AC153" i="9"/>
  <c r="Y137" i="9"/>
  <c r="AE137" i="9"/>
  <c r="AT269" i="9"/>
  <c r="AV269" i="9"/>
  <c r="AO119" i="9"/>
  <c r="AV119" i="9"/>
  <c r="AV85" i="9"/>
  <c r="AQ85" i="9"/>
  <c r="AO267" i="9"/>
  <c r="AU267" i="9"/>
  <c r="AR224" i="9"/>
  <c r="AT224" i="9"/>
  <c r="AF135" i="9"/>
  <c r="AU115" i="9"/>
  <c r="AQ90" i="9"/>
  <c r="AO90" i="9"/>
  <c r="AT226" i="9"/>
  <c r="AQ226" i="9"/>
  <c r="AQ83" i="9"/>
  <c r="AO83" i="9"/>
  <c r="AO137" i="9"/>
  <c r="AU137" i="9"/>
  <c r="AJ43" i="9"/>
  <c r="AL43" i="9"/>
  <c r="AY251" i="9"/>
  <c r="AZ251" i="9"/>
  <c r="AL269" i="9"/>
  <c r="AN269" i="9"/>
  <c r="AB257" i="9"/>
  <c r="AG231" i="9"/>
  <c r="AJ231" i="9"/>
  <c r="AL95" i="9"/>
  <c r="AN95" i="9"/>
  <c r="AK220" i="9"/>
  <c r="AN220" i="9"/>
  <c r="AI154" i="9"/>
  <c r="AG154" i="9"/>
  <c r="AJ63" i="9"/>
  <c r="AL63" i="9"/>
  <c r="AM177" i="9"/>
  <c r="AK177" i="9"/>
  <c r="AI127" i="9"/>
  <c r="AG127" i="9"/>
  <c r="AJ28" i="9"/>
  <c r="AL28" i="9"/>
  <c r="AJ20" i="9"/>
  <c r="AM169" i="9"/>
  <c r="AK71" i="9"/>
  <c r="AN71" i="9"/>
  <c r="AM235" i="9"/>
  <c r="AM153" i="9"/>
  <c r="AK153" i="9"/>
  <c r="AI52" i="9"/>
  <c r="AG52" i="9"/>
  <c r="AB249" i="9"/>
  <c r="AD249" i="9"/>
  <c r="AF232" i="9"/>
  <c r="Y232" i="9"/>
  <c r="Y148" i="9"/>
  <c r="AE148" i="9"/>
  <c r="AC119" i="9"/>
  <c r="AB119" i="9"/>
  <c r="AB98" i="9"/>
  <c r="AD98" i="9"/>
  <c r="Y224" i="9"/>
  <c r="AC224" i="9"/>
  <c r="AA94" i="9"/>
  <c r="Y94" i="9"/>
  <c r="AC134" i="9"/>
  <c r="AE90" i="9"/>
  <c r="AC90" i="9"/>
  <c r="AB256" i="9"/>
  <c r="Y226" i="9"/>
  <c r="AE226" i="9"/>
  <c r="AJ122" i="9"/>
  <c r="AI122" i="9"/>
  <c r="AB114" i="9"/>
  <c r="AA114" i="9"/>
  <c r="AC31" i="9"/>
  <c r="AF31" i="9"/>
  <c r="AB153" i="9"/>
  <c r="AD153" i="9"/>
  <c r="AB137" i="9"/>
  <c r="AD137" i="9"/>
  <c r="AQ269" i="9"/>
  <c r="AQ119" i="9"/>
  <c r="AO85" i="9"/>
  <c r="AU224" i="9"/>
  <c r="AA135" i="9"/>
  <c r="AO115" i="9"/>
  <c r="AU90" i="9"/>
  <c r="AO226" i="9"/>
  <c r="AU83" i="9"/>
  <c r="AR137" i="9"/>
  <c r="AN43" i="9"/>
  <c r="BA251" i="9"/>
  <c r="AI269" i="9"/>
  <c r="AC257" i="9"/>
  <c r="AK231" i="9"/>
  <c r="AI95" i="9"/>
  <c r="AI220" i="9"/>
  <c r="AM154" i="9"/>
  <c r="AN63" i="9"/>
  <c r="AJ177" i="9"/>
  <c r="AM127" i="9"/>
  <c r="AL20" i="9"/>
  <c r="AG169" i="9"/>
  <c r="AG71" i="9"/>
  <c r="AG235" i="9"/>
  <c r="AJ153" i="9"/>
  <c r="AM52" i="9"/>
  <c r="AF249" i="9"/>
  <c r="AD232" i="9"/>
  <c r="Y119" i="9"/>
  <c r="AE94" i="9"/>
  <c r="AB134" i="9"/>
  <c r="AB90" i="9"/>
  <c r="Y256" i="9"/>
  <c r="AN122" i="9"/>
  <c r="AF114" i="9"/>
  <c r="AD31" i="9"/>
  <c r="AB59" i="9"/>
  <c r="AD59" i="9"/>
  <c r="AK125" i="9"/>
  <c r="AG206" i="9"/>
  <c r="AJ206" i="9"/>
  <c r="AB269" i="9"/>
  <c r="AE228" i="9"/>
  <c r="Y228" i="9"/>
  <c r="AF181" i="9"/>
  <c r="AN27" i="9"/>
  <c r="AM27" i="9"/>
  <c r="AE15" i="9"/>
  <c r="AC15" i="9"/>
  <c r="AE267" i="9"/>
  <c r="Y267" i="9"/>
  <c r="AD154" i="9"/>
  <c r="AF154" i="9"/>
  <c r="AA243" i="9"/>
  <c r="Y59" i="9"/>
  <c r="AE59" i="9"/>
  <c r="AK206" i="9"/>
  <c r="AD269" i="9"/>
  <c r="AF228" i="9"/>
  <c r="AA181" i="9"/>
  <c r="AB15" i="9"/>
  <c r="AA267" i="9"/>
  <c r="AA154" i="9"/>
  <c r="AB243" i="9"/>
  <c r="AV43" i="9"/>
  <c r="AN238" i="9"/>
  <c r="AQ43" i="9"/>
  <c r="AK238" i="9"/>
  <c r="AR43" i="9"/>
  <c r="AS43" i="9"/>
  <c r="AL238" i="9"/>
  <c r="AT43" i="9"/>
  <c r="AG238" i="9"/>
  <c r="AO43" i="9"/>
  <c r="AJ238" i="9"/>
  <c r="AD263" i="9"/>
  <c r="AE263" i="9"/>
  <c r="AA263" i="9"/>
  <c r="AC263" i="9"/>
  <c r="AB263" i="9"/>
  <c r="Y263" i="9"/>
  <c r="AF263" i="9"/>
  <c r="AT212" i="9"/>
  <c r="AV212" i="9"/>
  <c r="AQ212" i="9"/>
  <c r="AS212" i="9"/>
  <c r="AR212" i="9"/>
  <c r="AU212" i="9"/>
  <c r="AO212" i="9"/>
  <c r="AT227" i="9"/>
  <c r="AU227" i="9"/>
  <c r="AQ227" i="9"/>
  <c r="AS227" i="9"/>
  <c r="AR227" i="9"/>
  <c r="AO227" i="9"/>
  <c r="AV227" i="9"/>
  <c r="AT194" i="9"/>
  <c r="AU194" i="9"/>
  <c r="AQ194" i="9"/>
  <c r="AR194" i="9"/>
  <c r="AO194" i="9"/>
  <c r="AV194" i="9"/>
  <c r="AS194" i="9"/>
  <c r="AE193" i="9"/>
  <c r="AA193" i="9"/>
  <c r="AF193" i="9"/>
  <c r="AB193" i="9"/>
  <c r="AD193" i="9"/>
  <c r="AC193" i="9"/>
  <c r="Y193" i="9"/>
  <c r="AD67" i="9"/>
  <c r="AF67" i="9"/>
  <c r="AA67" i="9"/>
  <c r="AE67" i="9"/>
  <c r="Y67" i="9"/>
  <c r="AC67" i="9"/>
  <c r="AB67" i="9"/>
  <c r="AV69" i="9"/>
  <c r="AR69" i="9"/>
  <c r="AQ69" i="9"/>
  <c r="AU69" i="9"/>
  <c r="AT69" i="9"/>
  <c r="AO69" i="9"/>
  <c r="AS69" i="9"/>
  <c r="AL32" i="9"/>
  <c r="AM32" i="9"/>
  <c r="AI32" i="9"/>
  <c r="AK32" i="9"/>
  <c r="AJ32" i="9"/>
  <c r="AG32" i="9"/>
  <c r="AN32" i="9"/>
  <c r="AL212" i="9"/>
  <c r="AK212" i="9"/>
  <c r="AN212" i="9"/>
  <c r="AI212" i="9"/>
  <c r="AM212" i="9"/>
  <c r="AG212" i="9"/>
  <c r="AJ212" i="9"/>
  <c r="AL227" i="9"/>
  <c r="AM227" i="9"/>
  <c r="AI227" i="9"/>
  <c r="AK227" i="9"/>
  <c r="AJ227" i="9"/>
  <c r="AG227" i="9"/>
  <c r="AN227" i="9"/>
  <c r="BC193" i="9"/>
  <c r="AY193" i="9"/>
  <c r="BD193" i="9"/>
  <c r="AZ193" i="9"/>
  <c r="BB193" i="9"/>
  <c r="BA193" i="9"/>
  <c r="AW193" i="9"/>
  <c r="AL263" i="9"/>
  <c r="AM263" i="9"/>
  <c r="AI263" i="9"/>
  <c r="AK263" i="9"/>
  <c r="AJ263" i="9"/>
  <c r="AG263" i="9"/>
  <c r="AN263" i="9"/>
  <c r="BB212" i="9"/>
  <c r="BC212" i="9"/>
  <c r="BA212" i="9"/>
  <c r="AY212" i="9"/>
  <c r="BD212" i="9"/>
  <c r="AW212" i="9"/>
  <c r="AZ212" i="9"/>
  <c r="BB227" i="9"/>
  <c r="BC227" i="9"/>
  <c r="AY227" i="9"/>
  <c r="BA227" i="9"/>
  <c r="AZ227" i="9"/>
  <c r="AW227" i="9"/>
  <c r="BD227" i="9"/>
  <c r="BB194" i="9"/>
  <c r="BC194" i="9"/>
  <c r="AY194" i="9"/>
  <c r="AZ194" i="9"/>
  <c r="AW194" i="9"/>
  <c r="BD194" i="9"/>
  <c r="BA194" i="9"/>
  <c r="AM193" i="9"/>
  <c r="AI193" i="9"/>
  <c r="AN193" i="9"/>
  <c r="AJ193" i="9"/>
  <c r="AL193" i="9"/>
  <c r="AK193" i="9"/>
  <c r="AG193" i="9"/>
  <c r="AL67" i="9"/>
  <c r="AK67" i="9"/>
  <c r="AJ67" i="9"/>
  <c r="AN67" i="9"/>
  <c r="AI67" i="9"/>
  <c r="AM67" i="9"/>
  <c r="AG67" i="9"/>
  <c r="AN69" i="9"/>
  <c r="AJ69" i="9"/>
  <c r="AL69" i="9"/>
  <c r="AG69" i="9"/>
  <c r="AK69" i="9"/>
  <c r="AI69" i="9"/>
  <c r="AM69" i="9"/>
  <c r="AT32" i="9"/>
  <c r="AU32" i="9"/>
  <c r="AQ32" i="9"/>
  <c r="AS32" i="9"/>
  <c r="AR32" i="9"/>
  <c r="AO32" i="9"/>
  <c r="AV32" i="9"/>
  <c r="BB263" i="9"/>
  <c r="BC263" i="9"/>
  <c r="AY263" i="9"/>
  <c r="BA263" i="9"/>
  <c r="AZ263" i="9"/>
  <c r="AW263" i="9"/>
  <c r="BD263" i="9"/>
  <c r="AL194" i="9"/>
  <c r="AM194" i="9"/>
  <c r="AI194" i="9"/>
  <c r="AJ194" i="9"/>
  <c r="AG194" i="9"/>
  <c r="AN194" i="9"/>
  <c r="AK194" i="9"/>
  <c r="AT263" i="9"/>
  <c r="AU263" i="9"/>
  <c r="AQ263" i="9"/>
  <c r="AS263" i="9"/>
  <c r="AR263" i="9"/>
  <c r="AO263" i="9"/>
  <c r="AV263" i="9"/>
  <c r="AD212" i="9"/>
  <c r="AF212" i="9"/>
  <c r="AA212" i="9"/>
  <c r="AC212" i="9"/>
  <c r="AB212" i="9"/>
  <c r="AE212" i="9"/>
  <c r="Y212" i="9"/>
  <c r="AD227" i="9"/>
  <c r="AE227" i="9"/>
  <c r="AA227" i="9"/>
  <c r="AC227" i="9"/>
  <c r="AB227" i="9"/>
  <c r="Y227" i="9"/>
  <c r="AF227" i="9"/>
  <c r="AD194" i="9"/>
  <c r="AE194" i="9"/>
  <c r="AA194" i="9"/>
  <c r="AB194" i="9"/>
  <c r="Y194" i="9"/>
  <c r="AF194" i="9"/>
  <c r="AC194" i="9"/>
  <c r="AU193" i="9"/>
  <c r="AQ193" i="9"/>
  <c r="AV193" i="9"/>
  <c r="AR193" i="9"/>
  <c r="AT193" i="9"/>
  <c r="AS193" i="9"/>
  <c r="AO193" i="9"/>
  <c r="AT67" i="9"/>
  <c r="AV67" i="9"/>
  <c r="AQ67" i="9"/>
  <c r="AU67" i="9"/>
  <c r="AO67" i="9"/>
  <c r="AS67" i="9"/>
  <c r="AR67" i="9"/>
  <c r="BD69" i="9"/>
  <c r="AZ69" i="9"/>
  <c r="BB69" i="9"/>
  <c r="AW69" i="9"/>
  <c r="BA69" i="9"/>
  <c r="AY69" i="9"/>
  <c r="BC69" i="9"/>
  <c r="BB32" i="9"/>
  <c r="BC32" i="9"/>
  <c r="AY32" i="9"/>
  <c r="BA32" i="9"/>
  <c r="AZ32" i="9"/>
  <c r="AW32" i="9"/>
  <c r="BD32" i="9"/>
  <c r="BB67" i="9"/>
  <c r="BA67" i="9"/>
  <c r="AZ67" i="9"/>
  <c r="BD67" i="9"/>
  <c r="AY67" i="9"/>
  <c r="BC67" i="9"/>
  <c r="AW67" i="9"/>
  <c r="AF69" i="9"/>
  <c r="AB69" i="9"/>
  <c r="AA69" i="9"/>
  <c r="AE69" i="9"/>
  <c r="AD69" i="9"/>
  <c r="Y69" i="9"/>
  <c r="AC69" i="9"/>
  <c r="AD32" i="9"/>
  <c r="AE32" i="9"/>
  <c r="AA32" i="9"/>
  <c r="AC32" i="9"/>
  <c r="AB32" i="9"/>
  <c r="Y32" i="9"/>
  <c r="AF32" i="9"/>
</calcChain>
</file>

<file path=xl/sharedStrings.xml><?xml version="1.0" encoding="utf-8"?>
<sst xmlns="http://schemas.openxmlformats.org/spreadsheetml/2006/main" count="1075" uniqueCount="283">
  <si>
    <t>m2</t>
  </si>
  <si>
    <t>u</t>
  </si>
  <si>
    <t>Produit</t>
  </si>
  <si>
    <t>Hauteur</t>
  </si>
  <si>
    <t>Désignation</t>
  </si>
  <si>
    <t>CHOIX COMMERCE</t>
  </si>
  <si>
    <t>Plein</t>
  </si>
  <si>
    <t>Vitré</t>
  </si>
  <si>
    <t>Unité</t>
  </si>
  <si>
    <t>m²</t>
  </si>
  <si>
    <t>Prix de revient</t>
  </si>
  <si>
    <t>unité</t>
  </si>
  <si>
    <t>Prix hors MO</t>
  </si>
  <si>
    <t>so</t>
  </si>
  <si>
    <t>APOGEE</t>
  </si>
  <si>
    <t>Gamme</t>
  </si>
  <si>
    <t>Ra</t>
  </si>
  <si>
    <t>Porte Pleine</t>
  </si>
  <si>
    <t>Profil</t>
  </si>
  <si>
    <t xml:space="preserve"> 2 CHOIX COMMERCE</t>
  </si>
  <si>
    <t xml:space="preserve"> 3 CHOIX COMMERCE</t>
  </si>
  <si>
    <t xml:space="preserve"> 4 CHOIX COMMERCE</t>
  </si>
  <si>
    <t>Porte Vitrée</t>
  </si>
  <si>
    <t>Fonction compté</t>
  </si>
  <si>
    <t xml:space="preserve"> 1 CHOIX COMMERCE</t>
  </si>
  <si>
    <t>N°</t>
  </si>
  <si>
    <t xml:space="preserve">DESIGNATION </t>
  </si>
  <si>
    <t>U</t>
  </si>
  <si>
    <t>QUANT</t>
  </si>
  <si>
    <t>P. U. € HT</t>
  </si>
  <si>
    <t>TOTAL € HT</t>
  </si>
  <si>
    <t>MONTANT TOTAL HT</t>
  </si>
  <si>
    <t>TVA 20,00 %</t>
  </si>
  <si>
    <t>MONTANT TOTAL TTC</t>
  </si>
  <si>
    <t>VARIANTES /OPTIONS :</t>
  </si>
  <si>
    <t>PRODUIT</t>
  </si>
  <si>
    <t>HAUTEUR</t>
  </si>
  <si>
    <t>GAMME</t>
  </si>
  <si>
    <t xml:space="preserve"> Ra (d_B)</t>
  </si>
  <si>
    <t>Cas</t>
  </si>
  <si>
    <t>AVEC REMISE COMMERCIALE</t>
  </si>
  <si>
    <t>GAMME 2</t>
  </si>
  <si>
    <t>Esemble 1</t>
  </si>
  <si>
    <t>Esemble 2</t>
  </si>
  <si>
    <t>Esemble 3</t>
  </si>
  <si>
    <t>Esemble 4</t>
  </si>
  <si>
    <t>Esemble 5</t>
  </si>
  <si>
    <t>Esemble 6</t>
  </si>
  <si>
    <t>Esemble 7</t>
  </si>
  <si>
    <t>Esemble 8</t>
  </si>
  <si>
    <t>Esemble 9</t>
  </si>
  <si>
    <t>Esemble 10</t>
  </si>
  <si>
    <t>Esemble 11</t>
  </si>
  <si>
    <t>Esemble 12</t>
  </si>
  <si>
    <t>Esemble 13</t>
  </si>
  <si>
    <t>Esemble 14</t>
  </si>
  <si>
    <t>Esemble 15</t>
  </si>
  <si>
    <t>Esemble 16</t>
  </si>
  <si>
    <t>Esemble 17</t>
  </si>
  <si>
    <t>Esemble 18</t>
  </si>
  <si>
    <t>Esemble 19</t>
  </si>
  <si>
    <t>Esemble 20</t>
  </si>
  <si>
    <t>Esemble 21</t>
  </si>
  <si>
    <t>Esemble 22</t>
  </si>
  <si>
    <t>Esemble 23</t>
  </si>
  <si>
    <t>Esemble 24</t>
  </si>
  <si>
    <t>Esemble 25</t>
  </si>
  <si>
    <t>Esemble 26</t>
  </si>
  <si>
    <t>Esemble 27</t>
  </si>
  <si>
    <t>Esemble 28</t>
  </si>
  <si>
    <t>Esemble 29</t>
  </si>
  <si>
    <t>Esemble 30</t>
  </si>
  <si>
    <t>Esemble 31</t>
  </si>
  <si>
    <t>Esemble 32</t>
  </si>
  <si>
    <t>Esemble 33</t>
  </si>
  <si>
    <t>Esemble 34</t>
  </si>
  <si>
    <t>Esemble 35</t>
  </si>
  <si>
    <t>Esemble 36</t>
  </si>
  <si>
    <t>Esemble 37</t>
  </si>
  <si>
    <t>Esemble 38</t>
  </si>
  <si>
    <t>Esemble 39</t>
  </si>
  <si>
    <t>Esemble 40</t>
  </si>
  <si>
    <t>Esemble 41</t>
  </si>
  <si>
    <t>Esemble 42</t>
  </si>
  <si>
    <t>Esemble 43</t>
  </si>
  <si>
    <t>Esemble 44</t>
  </si>
  <si>
    <t>Esemble 45</t>
  </si>
  <si>
    <t>Esemble 46</t>
  </si>
  <si>
    <t>Esemble 47</t>
  </si>
  <si>
    <t>Esemble 48</t>
  </si>
  <si>
    <t>Esemble 49</t>
  </si>
  <si>
    <t>Esemble 50</t>
  </si>
  <si>
    <t>Esemble 51</t>
  </si>
  <si>
    <t>Esemble 52</t>
  </si>
  <si>
    <t>Esemble 53</t>
  </si>
  <si>
    <t>Esemble 54</t>
  </si>
  <si>
    <t>Esemble 55</t>
  </si>
  <si>
    <t>Esemble 56</t>
  </si>
  <si>
    <t>Esemble 57</t>
  </si>
  <si>
    <t>Esemble 58</t>
  </si>
  <si>
    <t>Esemble 59</t>
  </si>
  <si>
    <t>Esemble 60</t>
  </si>
  <si>
    <t>Esemble 61</t>
  </si>
  <si>
    <t>Esemble 62</t>
  </si>
  <si>
    <t>Esemble 63</t>
  </si>
  <si>
    <t>Esemble 64</t>
  </si>
  <si>
    <t>Esemble 65</t>
  </si>
  <si>
    <t>Esemble 66</t>
  </si>
  <si>
    <t>Esemble 67</t>
  </si>
  <si>
    <t>Esemble 68</t>
  </si>
  <si>
    <t>Esemble 69</t>
  </si>
  <si>
    <t>Esemble 70</t>
  </si>
  <si>
    <t>Esemble 71</t>
  </si>
  <si>
    <t>Esemble 72</t>
  </si>
  <si>
    <t>Esemble 73</t>
  </si>
  <si>
    <t>Esemble 74</t>
  </si>
  <si>
    <t>Esemble 75</t>
  </si>
  <si>
    <t>Esemble 76</t>
  </si>
  <si>
    <t>Esemble 77</t>
  </si>
  <si>
    <t>Esemble 78</t>
  </si>
  <si>
    <t>Esemble 79</t>
  </si>
  <si>
    <t>Esemble 80</t>
  </si>
  <si>
    <t>Esemble 81</t>
  </si>
  <si>
    <t>Esemble 82</t>
  </si>
  <si>
    <t>Esemble 83</t>
  </si>
  <si>
    <t>Esemble 84</t>
  </si>
  <si>
    <t>Esemble 85</t>
  </si>
  <si>
    <t>Esemble 86</t>
  </si>
  <si>
    <t>Esemble 87</t>
  </si>
  <si>
    <t>Esemble 88</t>
  </si>
  <si>
    <t>Esemble 89</t>
  </si>
  <si>
    <t>Esemble 90</t>
  </si>
  <si>
    <t>Esemble 91</t>
  </si>
  <si>
    <t>Esemble 92</t>
  </si>
  <si>
    <t>Esemble 93</t>
  </si>
  <si>
    <t>Esemble 94</t>
  </si>
  <si>
    <t>Esemble 95</t>
  </si>
  <si>
    <t>Esemble 96</t>
  </si>
  <si>
    <t>Esemble 97</t>
  </si>
  <si>
    <t>Esemble 98</t>
  </si>
  <si>
    <t>Esemble 99</t>
  </si>
  <si>
    <t>Esemble 100</t>
  </si>
  <si>
    <t>Esemble 101</t>
  </si>
  <si>
    <t>Esemble 102</t>
  </si>
  <si>
    <t>Esemble 103</t>
  </si>
  <si>
    <t>Esemble 104</t>
  </si>
  <si>
    <t>Esemble 105</t>
  </si>
  <si>
    <t>Esemble 106</t>
  </si>
  <si>
    <t>Esemble 107</t>
  </si>
  <si>
    <t>Esemble 108</t>
  </si>
  <si>
    <t>Esemble 109</t>
  </si>
  <si>
    <t>Esemble 110</t>
  </si>
  <si>
    <t>Esemble 111</t>
  </si>
  <si>
    <t>Esemble 112</t>
  </si>
  <si>
    <t>Esemble 113</t>
  </si>
  <si>
    <t>Esemble 114</t>
  </si>
  <si>
    <t>Esemble 115</t>
  </si>
  <si>
    <t>Esemble 116</t>
  </si>
  <si>
    <t>Esemble 117</t>
  </si>
  <si>
    <t>Esemble 118</t>
  </si>
  <si>
    <t>Esemble 119</t>
  </si>
  <si>
    <t>Esemble 120</t>
  </si>
  <si>
    <t>Esemble 121</t>
  </si>
  <si>
    <t>Esemble 122</t>
  </si>
  <si>
    <t>Esemble 123</t>
  </si>
  <si>
    <t>Esemble 124</t>
  </si>
  <si>
    <t>Esemble 125</t>
  </si>
  <si>
    <t>Esemble 126</t>
  </si>
  <si>
    <t>Esemble 127</t>
  </si>
  <si>
    <t>Esemble 128</t>
  </si>
  <si>
    <t>Esemble 129</t>
  </si>
  <si>
    <t>Esemble 130</t>
  </si>
  <si>
    <t>Esemble 131</t>
  </si>
  <si>
    <t>Esemble 132</t>
  </si>
  <si>
    <t>Esemble 133</t>
  </si>
  <si>
    <t>Esemble 134</t>
  </si>
  <si>
    <t>Esemble 135</t>
  </si>
  <si>
    <t>Esemble 136</t>
  </si>
  <si>
    <t>Esemble 137</t>
  </si>
  <si>
    <t>Esemble 138</t>
  </si>
  <si>
    <t>Esemble 139</t>
  </si>
  <si>
    <t>Esemble 140</t>
  </si>
  <si>
    <t>Esemble 141</t>
  </si>
  <si>
    <t>Esemble 142</t>
  </si>
  <si>
    <t>Esemble 143</t>
  </si>
  <si>
    <t>Esemble 144</t>
  </si>
  <si>
    <t>Esemble 145</t>
  </si>
  <si>
    <t>Esemble 146</t>
  </si>
  <si>
    <t>Esemble 147</t>
  </si>
  <si>
    <t>Esemble 148</t>
  </si>
  <si>
    <t>Esemble 149</t>
  </si>
  <si>
    <t>Esemble 150</t>
  </si>
  <si>
    <t>Esemble 151</t>
  </si>
  <si>
    <t>Esemble 152</t>
  </si>
  <si>
    <t>Esemble 153</t>
  </si>
  <si>
    <t>Esemble 154</t>
  </si>
  <si>
    <t>Esemble 155</t>
  </si>
  <si>
    <t>Esemble 156</t>
  </si>
  <si>
    <t>Esemble 157</t>
  </si>
  <si>
    <t>Esemble 158</t>
  </si>
  <si>
    <t>Esemble 159</t>
  </si>
  <si>
    <t>Esemble 160</t>
  </si>
  <si>
    <t>Esemble 161</t>
  </si>
  <si>
    <t>Esemble 162</t>
  </si>
  <si>
    <t>Esemble 163</t>
  </si>
  <si>
    <t>Esemble 164</t>
  </si>
  <si>
    <t>Esemble 165</t>
  </si>
  <si>
    <t>Esemble 166</t>
  </si>
  <si>
    <t>Esemble 167</t>
  </si>
  <si>
    <t>Esemble 168</t>
  </si>
  <si>
    <t>Esemble 169</t>
  </si>
  <si>
    <t>Esemble 170</t>
  </si>
  <si>
    <t>Esemble 171</t>
  </si>
  <si>
    <t>Esemble 172</t>
  </si>
  <si>
    <t>Esemble 173</t>
  </si>
  <si>
    <t>Esemble 174</t>
  </si>
  <si>
    <t>Esemble 175</t>
  </si>
  <si>
    <t>Esemble 176</t>
  </si>
  <si>
    <t>Esemble 177</t>
  </si>
  <si>
    <t>Esemble 178</t>
  </si>
  <si>
    <t>Esemble 179</t>
  </si>
  <si>
    <t>Esemble 180</t>
  </si>
  <si>
    <t>Esemble 181</t>
  </si>
  <si>
    <t>Esemble 182</t>
  </si>
  <si>
    <t>Esemble 183</t>
  </si>
  <si>
    <t>Esemble 184</t>
  </si>
  <si>
    <t>Esemble 185</t>
  </si>
  <si>
    <t>Esemble 186</t>
  </si>
  <si>
    <t>Esemble 187</t>
  </si>
  <si>
    <t>Esemble 188</t>
  </si>
  <si>
    <t>Esemble 189</t>
  </si>
  <si>
    <t>Esemble 190</t>
  </si>
  <si>
    <t>Esemble 191</t>
  </si>
  <si>
    <t>Esemble 192</t>
  </si>
  <si>
    <t>Esemble 193</t>
  </si>
  <si>
    <t>Esemble 194</t>
  </si>
  <si>
    <t>Esemble 195</t>
  </si>
  <si>
    <t>Esemble 196</t>
  </si>
  <si>
    <t>Esemble 197</t>
  </si>
  <si>
    <t>Esemble 198</t>
  </si>
  <si>
    <t>Esemble 199</t>
  </si>
  <si>
    <t>Esemble 200</t>
  </si>
  <si>
    <t>Esemble 201</t>
  </si>
  <si>
    <t>Esemble 202</t>
  </si>
  <si>
    <t>Esemble 203</t>
  </si>
  <si>
    <t>Esemble 204</t>
  </si>
  <si>
    <t>Esemble 205</t>
  </si>
  <si>
    <t>Esemble 206</t>
  </si>
  <si>
    <t>Esemble 207</t>
  </si>
  <si>
    <t>Esemble 208</t>
  </si>
  <si>
    <t>Esemble 209</t>
  </si>
  <si>
    <t>Esemble 210</t>
  </si>
  <si>
    <t>Esemble 211</t>
  </si>
  <si>
    <t>Esemble 212</t>
  </si>
  <si>
    <t>Esemble 213</t>
  </si>
  <si>
    <t>Esemble 214</t>
  </si>
  <si>
    <t>Esemble 215</t>
  </si>
  <si>
    <t>Esemble 216</t>
  </si>
  <si>
    <t>Esemble 217</t>
  </si>
  <si>
    <t>Esemble 218</t>
  </si>
  <si>
    <t>Esemble 219</t>
  </si>
  <si>
    <t>Esemble 220</t>
  </si>
  <si>
    <t>Esemble 221</t>
  </si>
  <si>
    <t>Esemble 222</t>
  </si>
  <si>
    <t>Esemble 223</t>
  </si>
  <si>
    <t>Esemble 224</t>
  </si>
  <si>
    <t>Esemble 225</t>
  </si>
  <si>
    <t>Esemble 226</t>
  </si>
  <si>
    <t>Esemble 227</t>
  </si>
  <si>
    <t>Esemble 228</t>
  </si>
  <si>
    <t>Esemble 229</t>
  </si>
  <si>
    <t>Esemble 230</t>
  </si>
  <si>
    <t>Esemble 231</t>
  </si>
  <si>
    <t>Esemble 232</t>
  </si>
  <si>
    <t>Esemble 233</t>
  </si>
  <si>
    <t>Esemble 234</t>
  </si>
  <si>
    <t>Esemble 235</t>
  </si>
  <si>
    <t>Esemble 236</t>
  </si>
  <si>
    <t>Esemble 237</t>
  </si>
  <si>
    <t>Esemble 238</t>
  </si>
  <si>
    <t>Esemble 239</t>
  </si>
  <si>
    <t>Esemble 240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</si>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</sst>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0.00&quot; %&quot;"/>
    <numFmt numFmtId="167" formatCode="#,##0.0"/>
    <numFmt numFmtId="168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i/>
      <sz val="14"/>
      <name val="Arial"/>
      <family val="2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0"/>
      <name val="Calibri"/>
      <family val="2"/>
    </font>
    <font>
      <sz val="6"/>
      <color indexed="55"/>
      <name val="Calibri"/>
      <family val="2"/>
    </font>
    <font>
      <sz val="6"/>
      <color indexed="56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u/>
      <sz val="10"/>
      <name val="Century Gothic"/>
      <family val="2"/>
    </font>
    <font>
      <b/>
      <sz val="11"/>
      <name val="Century Gothic"/>
      <family val="2"/>
    </font>
    <font>
      <i/>
      <sz val="10"/>
      <name val="Century Gothic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1" xfId="0" applyBorder="1"/>
    <xf numFmtId="0" fontId="0" fillId="0" borderId="8" xfId="0" applyBorder="1"/>
    <xf numFmtId="0" fontId="0" fillId="0" borderId="0" xfId="1" applyNumberFormat="1" applyFont="1" applyBorder="1"/>
    <xf numFmtId="0" fontId="0" fillId="0" borderId="15" xfId="0" applyBorder="1"/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4" fontId="8" fillId="4" borderId="1" xfId="1" applyFont="1" applyFill="1" applyBorder="1" applyAlignment="1">
      <alignment horizontal="center" vertical="center"/>
    </xf>
    <xf numFmtId="0" fontId="6" fillId="0" borderId="18" xfId="0" applyFont="1" applyBorder="1"/>
    <xf numFmtId="0" fontId="6" fillId="0" borderId="1" xfId="0" applyFont="1" applyBorder="1"/>
    <xf numFmtId="166" fontId="9" fillId="2" borderId="1" xfId="0" quotePrefix="1" applyNumberFormat="1" applyFont="1" applyFill="1" applyBorder="1" applyAlignment="1">
      <alignment horizontal="center" vertical="center"/>
    </xf>
    <xf numFmtId="0" fontId="0" fillId="0" borderId="18" xfId="0" applyBorder="1"/>
    <xf numFmtId="164" fontId="2" fillId="0" borderId="1" xfId="1" applyFont="1" applyBorder="1" applyAlignment="1">
      <alignment horizontal="center" vertical="center"/>
    </xf>
    <xf numFmtId="164" fontId="10" fillId="0" borderId="1" xfId="1" applyFont="1" applyBorder="1" applyAlignment="1">
      <alignment horizontal="center" vertical="center"/>
    </xf>
    <xf numFmtId="0" fontId="0" fillId="0" borderId="22" xfId="0" applyBorder="1"/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26" xfId="0" applyBorder="1"/>
    <xf numFmtId="0" fontId="0" fillId="0" borderId="25" xfId="0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0" borderId="24" xfId="0" applyBorder="1"/>
    <xf numFmtId="0" fontId="0" fillId="0" borderId="13" xfId="0" applyBorder="1"/>
    <xf numFmtId="0" fontId="0" fillId="0" borderId="6" xfId="0" applyBorder="1"/>
    <xf numFmtId="0" fontId="7" fillId="0" borderId="0" xfId="0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16" xfId="0" applyBorder="1"/>
    <xf numFmtId="0" fontId="8" fillId="4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0" fillId="0" borderId="7" xfId="0" applyBorder="1"/>
    <xf numFmtId="0" fontId="0" fillId="0" borderId="32" xfId="0" applyBorder="1"/>
    <xf numFmtId="0" fontId="0" fillId="0" borderId="13" xfId="0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0" fillId="0" borderId="3" xfId="0" applyFill="1" applyBorder="1"/>
    <xf numFmtId="0" fontId="0" fillId="0" borderId="33" xfId="0" applyBorder="1"/>
    <xf numFmtId="0" fontId="8" fillId="4" borderId="33" xfId="0" applyFont="1" applyFill="1" applyBorder="1" applyAlignment="1">
      <alignment horizontal="center" vertical="center"/>
    </xf>
    <xf numFmtId="0" fontId="0" fillId="0" borderId="12" xfId="0" applyBorder="1"/>
    <xf numFmtId="0" fontId="8" fillId="4" borderId="35" xfId="0" applyFont="1" applyFill="1" applyBorder="1" applyAlignment="1">
      <alignment horizontal="center" vertical="center"/>
    </xf>
    <xf numFmtId="0" fontId="0" fillId="0" borderId="9" xfId="0" applyBorder="1"/>
    <xf numFmtId="0" fontId="0" fillId="0" borderId="7" xfId="0" applyFill="1" applyBorder="1"/>
    <xf numFmtId="0" fontId="8" fillId="4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64" fontId="0" fillId="0" borderId="0" xfId="1" applyFont="1"/>
    <xf numFmtId="0" fontId="11" fillId="0" borderId="0" xfId="0" applyFont="1"/>
    <xf numFmtId="167" fontId="11" fillId="0" borderId="0" xfId="0" applyNumberFormat="1" applyFont="1" applyBorder="1"/>
    <xf numFmtId="4" fontId="11" fillId="0" borderId="0" xfId="0" applyNumberFormat="1" applyFont="1" applyBorder="1"/>
    <xf numFmtId="4" fontId="11" fillId="0" borderId="0" xfId="0" applyNumberFormat="1" applyFont="1"/>
    <xf numFmtId="167" fontId="11" fillId="0" borderId="0" xfId="0" applyNumberFormat="1" applyFont="1" applyAlignment="1">
      <alignment horizontal="center"/>
    </xf>
    <xf numFmtId="167" fontId="11" fillId="0" borderId="0" xfId="0" applyNumberFormat="1" applyFont="1"/>
    <xf numFmtId="0" fontId="12" fillId="0" borderId="0" xfId="0" applyFont="1"/>
    <xf numFmtId="167" fontId="12" fillId="0" borderId="0" xfId="0" applyNumberFormat="1" applyFont="1"/>
    <xf numFmtId="167" fontId="13" fillId="0" borderId="0" xfId="0" applyNumberFormat="1" applyFont="1"/>
    <xf numFmtId="4" fontId="13" fillId="0" borderId="0" xfId="0" applyNumberFormat="1" applyFont="1"/>
    <xf numFmtId="167" fontId="14" fillId="0" borderId="36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6" fillId="0" borderId="20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165" fontId="14" fillId="0" borderId="38" xfId="0" applyNumberFormat="1" applyFont="1" applyBorder="1" applyAlignment="1">
      <alignment horizontal="right"/>
    </xf>
    <xf numFmtId="0" fontId="14" fillId="0" borderId="20" xfId="0" applyFont="1" applyBorder="1" applyAlignment="1">
      <alignment horizontal="left"/>
    </xf>
    <xf numFmtId="167" fontId="14" fillId="0" borderId="2" xfId="0" applyNumberFormat="1" applyFont="1" applyBorder="1" applyAlignment="1">
      <alignment horizontal="center"/>
    </xf>
    <xf numFmtId="0" fontId="16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 vertical="center"/>
    </xf>
    <xf numFmtId="4" fontId="14" fillId="0" borderId="30" xfId="0" applyNumberFormat="1" applyFont="1" applyBorder="1" applyAlignment="1">
      <alignment horizontal="right"/>
    </xf>
    <xf numFmtId="167" fontId="15" fillId="0" borderId="3" xfId="0" applyNumberFormat="1" applyFont="1" applyBorder="1" applyAlignment="1">
      <alignment horizontal="center"/>
    </xf>
    <xf numFmtId="0" fontId="16" fillId="0" borderId="20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center"/>
    </xf>
    <xf numFmtId="4" fontId="14" fillId="0" borderId="28" xfId="0" applyNumberFormat="1" applyFont="1" applyBorder="1" applyAlignment="1">
      <alignment horizontal="right"/>
    </xf>
    <xf numFmtId="0" fontId="0" fillId="3" borderId="10" xfId="0" applyFill="1" applyBorder="1" applyAlignment="1">
      <alignment horizontal="center" vertical="center"/>
    </xf>
    <xf numFmtId="167" fontId="14" fillId="0" borderId="23" xfId="0" applyNumberFormat="1" applyFont="1" applyBorder="1" applyAlignment="1">
      <alignment horizontal="center"/>
    </xf>
    <xf numFmtId="0" fontId="14" fillId="0" borderId="0" xfId="0" applyFont="1" applyBorder="1"/>
    <xf numFmtId="167" fontId="14" fillId="0" borderId="0" xfId="0" applyNumberFormat="1" applyFont="1" applyBorder="1" applyAlignment="1">
      <alignment horizontal="center"/>
    </xf>
    <xf numFmtId="167" fontId="14" fillId="0" borderId="0" xfId="0" applyNumberFormat="1" applyFont="1" applyBorder="1"/>
    <xf numFmtId="4" fontId="15" fillId="0" borderId="0" xfId="0" applyNumberFormat="1" applyFont="1" applyBorder="1" applyAlignment="1">
      <alignment horizontal="centerContinuous"/>
    </xf>
    <xf numFmtId="4" fontId="15" fillId="0" borderId="0" xfId="0" applyNumberFormat="1" applyFont="1" applyBorder="1" applyAlignment="1">
      <alignment horizontal="center"/>
    </xf>
    <xf numFmtId="0" fontId="0" fillId="0" borderId="12" xfId="1" applyNumberFormat="1" applyFont="1" applyBorder="1"/>
    <xf numFmtId="168" fontId="0" fillId="0" borderId="1" xfId="0" applyNumberFormat="1" applyBorder="1"/>
    <xf numFmtId="168" fontId="0" fillId="0" borderId="35" xfId="0" applyNumberFormat="1" applyBorder="1"/>
    <xf numFmtId="0" fontId="5" fillId="0" borderId="23" xfId="0" applyFont="1" applyFill="1" applyBorder="1" applyAlignment="1"/>
    <xf numFmtId="0" fontId="15" fillId="0" borderId="31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" xfId="0" applyFont="1" applyBorder="1" applyAlignment="1">
      <alignment horizontal="centerContinuous"/>
    </xf>
    <xf numFmtId="167" fontId="15" fillId="0" borderId="3" xfId="0" applyNumberFormat="1" applyFont="1" applyBorder="1" applyAlignment="1">
      <alignment horizontal="centerContinuous"/>
    </xf>
    <xf numFmtId="4" fontId="15" fillId="0" borderId="2" xfId="0" applyNumberFormat="1" applyFont="1" applyBorder="1" applyAlignment="1">
      <alignment horizontal="centerContinuous"/>
    </xf>
    <xf numFmtId="4" fontId="15" fillId="0" borderId="38" xfId="0" applyNumberFormat="1" applyFont="1" applyBorder="1" applyAlignment="1">
      <alignment horizontal="center"/>
    </xf>
    <xf numFmtId="167" fontId="14" fillId="0" borderId="15" xfId="0" applyNumberFormat="1" applyFont="1" applyBorder="1" applyAlignment="1">
      <alignment horizontal="center"/>
    </xf>
    <xf numFmtId="4" fontId="14" fillId="0" borderId="15" xfId="0" applyNumberFormat="1" applyFont="1" applyBorder="1" applyAlignment="1">
      <alignment horizontal="right"/>
    </xf>
    <xf numFmtId="167" fontId="15" fillId="0" borderId="0" xfId="0" applyNumberFormat="1" applyFont="1" applyBorder="1" applyAlignment="1">
      <alignment horizontal="center"/>
    </xf>
    <xf numFmtId="165" fontId="15" fillId="0" borderId="0" xfId="0" applyNumberFormat="1" applyFont="1" applyBorder="1" applyAlignment="1">
      <alignment horizontal="right"/>
    </xf>
    <xf numFmtId="4" fontId="14" fillId="0" borderId="0" xfId="0" applyNumberFormat="1" applyFont="1" applyBorder="1" applyAlignment="1">
      <alignment horizontal="right"/>
    </xf>
    <xf numFmtId="4" fontId="14" fillId="0" borderId="23" xfId="0" applyNumberFormat="1" applyFont="1" applyBorder="1" applyAlignment="1">
      <alignment horizontal="right"/>
    </xf>
    <xf numFmtId="0" fontId="15" fillId="0" borderId="15" xfId="0" applyFont="1" applyBorder="1" applyAlignment="1">
      <alignment horizontal="left" vertical="center"/>
    </xf>
    <xf numFmtId="167" fontId="14" fillId="0" borderId="36" xfId="0" applyNumberFormat="1" applyFont="1" applyBorder="1" applyAlignment="1">
      <alignment horizontal="right"/>
    </xf>
    <xf numFmtId="0" fontId="18" fillId="0" borderId="21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167" fontId="14" fillId="0" borderId="27" xfId="0" applyNumberFormat="1" applyFont="1" applyBorder="1" applyAlignment="1">
      <alignment horizontal="right"/>
    </xf>
    <xf numFmtId="165" fontId="5" fillId="0" borderId="39" xfId="0" applyNumberFormat="1" applyFont="1" applyFill="1" applyBorder="1"/>
    <xf numFmtId="0" fontId="0" fillId="0" borderId="40" xfId="0" applyBorder="1"/>
    <xf numFmtId="0" fontId="14" fillId="0" borderId="15" xfId="0" applyFont="1" applyBorder="1" applyAlignment="1">
      <alignment horizontal="left"/>
    </xf>
    <xf numFmtId="167" fontId="14" fillId="0" borderId="15" xfId="0" applyNumberFormat="1" applyFont="1" applyBorder="1" applyAlignment="1">
      <alignment horizontal="right"/>
    </xf>
    <xf numFmtId="167" fontId="14" fillId="0" borderId="0" xfId="0" applyNumberFormat="1" applyFont="1" applyBorder="1" applyAlignment="1">
      <alignment horizontal="right"/>
    </xf>
    <xf numFmtId="0" fontId="0" fillId="0" borderId="30" xfId="0" applyBorder="1"/>
    <xf numFmtId="0" fontId="5" fillId="0" borderId="37" xfId="0" applyFont="1" applyFill="1" applyBorder="1" applyAlignment="1"/>
    <xf numFmtId="0" fontId="0" fillId="0" borderId="28" xfId="0" applyBorder="1"/>
    <xf numFmtId="0" fontId="0" fillId="0" borderId="29" xfId="0" applyBorder="1"/>
    <xf numFmtId="0" fontId="0" fillId="0" borderId="39" xfId="0" applyBorder="1"/>
    <xf numFmtId="165" fontId="17" fillId="0" borderId="26" xfId="0" applyNumberFormat="1" applyFont="1" applyBorder="1" applyAlignment="1">
      <alignment horizontal="right"/>
    </xf>
    <xf numFmtId="165" fontId="15" fillId="0" borderId="40" xfId="0" applyNumberFormat="1" applyFont="1" applyBorder="1" applyAlignment="1">
      <alignment horizontal="right"/>
    </xf>
    <xf numFmtId="165" fontId="5" fillId="0" borderId="40" xfId="0" applyNumberFormat="1" applyFont="1" applyFill="1" applyBorder="1"/>
    <xf numFmtId="1" fontId="0" fillId="0" borderId="0" xfId="0" applyNumberFormat="1"/>
    <xf numFmtId="0" fontId="0" fillId="0" borderId="11" xfId="1" applyNumberFormat="1" applyFont="1" applyBorder="1"/>
    <xf numFmtId="0" fontId="0" fillId="0" borderId="42" xfId="1" applyNumberFormat="1" applyFont="1" applyBorder="1"/>
    <xf numFmtId="168" fontId="0" fillId="0" borderId="5" xfId="0" applyNumberFormat="1" applyBorder="1"/>
    <xf numFmtId="0" fontId="0" fillId="0" borderId="33" xfId="0" applyNumberFormat="1" applyBorder="1"/>
    <xf numFmtId="0" fontId="8" fillId="4" borderId="5" xfId="0" applyFont="1" applyFill="1" applyBorder="1" applyAlignment="1">
      <alignment horizontal="center" vertical="center" wrapText="1"/>
    </xf>
    <xf numFmtId="167" fontId="14" fillId="0" borderId="30" xfId="0" applyNumberFormat="1" applyFont="1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6" fillId="0" borderId="30" xfId="0" applyFont="1" applyBorder="1" applyAlignment="1">
      <alignment horizontal="left"/>
    </xf>
    <xf numFmtId="0" fontId="15" fillId="0" borderId="4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6" fillId="0" borderId="28" xfId="0" applyFont="1" applyBorder="1" applyAlignment="1">
      <alignment horizontal="left"/>
    </xf>
    <xf numFmtId="0" fontId="15" fillId="0" borderId="43" xfId="0" applyFont="1" applyBorder="1" applyAlignment="1">
      <alignment horizontal="center" vertical="center"/>
    </xf>
    <xf numFmtId="4" fontId="14" fillId="0" borderId="30" xfId="0" applyNumberFormat="1" applyFont="1" applyBorder="1" applyAlignment="1">
      <alignment horizontal="center"/>
    </xf>
    <xf numFmtId="4" fontId="14" fillId="0" borderId="2" xfId="0" applyNumberFormat="1" applyFont="1" applyBorder="1" applyAlignment="1">
      <alignment horizontal="center"/>
    </xf>
    <xf numFmtId="4" fontId="0" fillId="0" borderId="28" xfId="0" applyNumberFormat="1" applyBorder="1"/>
    <xf numFmtId="165" fontId="14" fillId="0" borderId="30" xfId="1" applyNumberFormat="1" applyFont="1" applyBorder="1" applyAlignment="1">
      <alignment horizontal="right"/>
    </xf>
    <xf numFmtId="165" fontId="14" fillId="0" borderId="2" xfId="1" applyNumberFormat="1" applyFont="1" applyBorder="1" applyAlignment="1">
      <alignment horizontal="right"/>
    </xf>
    <xf numFmtId="165" fontId="14" fillId="0" borderId="28" xfId="1" applyNumberFormat="1" applyFont="1" applyBorder="1" applyAlignment="1">
      <alignment horizontal="right"/>
    </xf>
    <xf numFmtId="165" fontId="14" fillId="0" borderId="37" xfId="0" applyNumberFormat="1" applyFont="1" applyBorder="1" applyAlignment="1">
      <alignment horizontal="right"/>
    </xf>
    <xf numFmtId="165" fontId="14" fillId="0" borderId="29" xfId="0" applyNumberFormat="1" applyFont="1" applyBorder="1" applyAlignment="1">
      <alignment horizontal="right"/>
    </xf>
    <xf numFmtId="0" fontId="17" fillId="0" borderId="2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67" fontId="17" fillId="0" borderId="20" xfId="0" applyNumberFormat="1" applyFont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3" borderId="6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</cellXfs>
  <cellStyles count="5">
    <cellStyle name="Euro" xfId="4"/>
    <cellStyle name="Monétaire" xfId="1" builtinId="4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</xdr:row>
          <xdr:rowOff>9525</xdr:rowOff>
        </xdr:from>
        <xdr:to>
          <xdr:col>4</xdr:col>
          <xdr:colOff>28575</xdr:colOff>
          <xdr:row>3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xdr:twoCellAnchor>
    <xdr:from>
      <xdr:col>8</xdr:col>
      <xdr:colOff>314325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5381625" y="57150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600" b="0" i="1" u="none" strike="noStrike" baseline="0">
              <a:solidFill>
                <a:srgbClr val="003366"/>
              </a:solidFill>
              <a:latin typeface="MS Sans Serif"/>
            </a:rPr>
            <a:t>Une société du groupe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428625</xdr:colOff>
          <xdr:row>1</xdr:row>
          <xdr:rowOff>28575</xdr:rowOff>
        </xdr:from>
        <xdr:to>
          <xdr:col>5</xdr:col>
          <xdr:colOff>1733550</xdr:colOff>
          <xdr:row>3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169"/>
  <sheetViews>
    <sheetView tabSelected="1" zoomScale="85" zoomScaleNormal="85" zoomScaleSheetLayoutView="70" workbookViewId="0">
      <selection activeCell="N6" sqref="N6"/>
    </sheetView>
  </sheetViews>
  <sheetFormatPr baseColWidth="10" defaultRowHeight="15" x14ac:dyDescent="0.25"/>
  <cols>
    <col min="1" max="1" width="4" style="9" customWidth="1"/>
    <col min="2" max="2" width="5.7109375" style="9" customWidth="1"/>
    <col min="3" max="3" width="13" style="9" bestFit="1" customWidth="1"/>
    <col min="4" max="4" width="9" style="9" bestFit="1" customWidth="1"/>
    <col min="5" max="5" width="11.7109375" style="9" bestFit="1" customWidth="1"/>
    <col min="6" max="6" width="56.7109375" style="9" customWidth="1"/>
    <col min="7" max="7" width="5.7109375" style="9" customWidth="1"/>
    <col min="8" max="8" width="7.7109375" style="9" customWidth="1"/>
    <col min="9" max="9" width="10.7109375" customWidth="1"/>
    <col min="10" max="10" width="13.7109375" style="8" customWidth="1"/>
    <col min="13" max="13" width="54.28515625" bestFit="1" customWidth="1"/>
  </cols>
  <sheetData>
    <row r="1" spans="1:11" x14ac:dyDescent="0.25">
      <c r="B1" s="56"/>
      <c r="C1" s="56"/>
      <c r="D1" s="56"/>
      <c r="E1" s="56"/>
      <c r="F1" s="56"/>
      <c r="G1" s="57"/>
      <c r="H1" s="57"/>
      <c r="I1" s="58"/>
      <c r="J1" s="59"/>
    </row>
    <row r="2" spans="1:11" x14ac:dyDescent="0.25">
      <c r="B2" s="56"/>
      <c r="C2" s="56"/>
      <c r="D2" s="56"/>
      <c r="E2" s="56"/>
      <c r="F2" s="56"/>
      <c r="G2" s="60"/>
      <c r="H2" s="61"/>
      <c r="I2" s="59"/>
      <c r="J2" s="59"/>
    </row>
    <row r="3" spans="1:11" x14ac:dyDescent="0.25">
      <c r="B3" s="56"/>
      <c r="C3" s="56"/>
      <c r="D3" s="56"/>
      <c r="E3" s="56"/>
      <c r="F3" s="56"/>
      <c r="G3" s="60"/>
      <c r="H3" s="61"/>
      <c r="I3" s="59"/>
      <c r="J3" s="59"/>
    </row>
    <row r="4" spans="1:11" x14ac:dyDescent="0.25">
      <c r="B4" s="62"/>
      <c r="C4" s="62"/>
      <c r="D4" s="62"/>
      <c r="E4" s="62"/>
      <c r="F4" s="62"/>
      <c r="G4" s="63"/>
      <c r="H4" s="64"/>
      <c r="I4" s="65"/>
      <c r="J4" s="65"/>
    </row>
    <row r="5" spans="1:11" x14ac:dyDescent="0.25">
      <c r="B5" s="62"/>
      <c r="C5" s="62"/>
      <c r="D5" s="62"/>
      <c r="E5" s="62"/>
      <c r="F5" s="62"/>
      <c r="G5" s="63"/>
      <c r="H5" s="64"/>
      <c r="I5" s="65"/>
      <c r="J5" s="65"/>
    </row>
    <row r="6" spans="1:11" ht="60" customHeight="1" x14ac:dyDescent="0.25">
      <c r="B6" s="62"/>
      <c r="C6" s="62"/>
      <c r="D6" s="62"/>
      <c r="E6" s="62"/>
      <c r="F6" s="62"/>
      <c r="G6" s="63"/>
      <c r="H6" s="64"/>
      <c r="I6" s="65"/>
      <c r="J6" s="65"/>
    </row>
    <row r="7" spans="1:11" x14ac:dyDescent="0.25">
      <c r="B7" s="62"/>
      <c r="C7" s="62"/>
      <c r="D7" s="62"/>
      <c r="E7" s="62"/>
      <c r="F7" s="62"/>
      <c r="G7" s="63"/>
      <c r="H7" s="64"/>
      <c r="I7" s="65"/>
      <c r="J7" s="65"/>
    </row>
    <row r="8" spans="1:11" ht="30" customHeight="1" x14ac:dyDescent="0.25">
      <c r="B8" s="84"/>
      <c r="C8" s="84"/>
      <c r="D8" s="84"/>
      <c r="E8" s="84"/>
      <c r="F8" s="84"/>
      <c r="G8" s="85"/>
      <c r="H8" s="86"/>
      <c r="I8" s="87"/>
      <c r="J8" s="88"/>
    </row>
    <row r="9" spans="1:11" ht="30" customHeight="1" thickBot="1" x14ac:dyDescent="0.3">
      <c r="B9" s="27"/>
      <c r="C9" s="27"/>
      <c r="D9" s="27"/>
      <c r="E9" s="27"/>
      <c r="F9" s="27"/>
      <c r="G9" s="27"/>
      <c r="H9" s="27"/>
      <c r="I9" s="27"/>
      <c r="J9" s="27"/>
    </row>
    <row r="10" spans="1:11" ht="26.25" customHeight="1" thickBot="1" x14ac:dyDescent="0.3">
      <c r="A10" s="9" t="s">
        <v>39</v>
      </c>
      <c r="B10" s="93" t="s">
        <v>25</v>
      </c>
      <c r="C10" s="94" t="s">
        <v>35</v>
      </c>
      <c r="D10" s="94" t="s">
        <v>36</v>
      </c>
      <c r="E10" s="94" t="s">
        <v>37</v>
      </c>
      <c r="F10" s="95" t="s">
        <v>26</v>
      </c>
      <c r="G10" s="76" t="s">
        <v>27</v>
      </c>
      <c r="H10" s="96" t="s">
        <v>28</v>
      </c>
      <c r="I10" s="97" t="s">
        <v>29</v>
      </c>
      <c r="J10" s="98" t="s">
        <v>30</v>
      </c>
    </row>
    <row r="11" spans="1:11" ht="15" customHeight="1" x14ac:dyDescent="0.25">
      <c r="B11" s="130"/>
      <c r="C11" s="94"/>
      <c r="D11" s="94"/>
      <c r="E11" s="94"/>
      <c r="F11" s="131"/>
      <c r="G11" s="129"/>
      <c r="H11" s="138"/>
      <c r="I11" s="141"/>
      <c r="J11" s="144"/>
      <c r="K11" s="9"/>
    </row>
    <row r="12" spans="1:11" s="9" customFormat="1" ht="15" customHeight="1" x14ac:dyDescent="0.25">
      <c r="B12" s="132"/>
      <c r="C12" s="133"/>
      <c r="D12" s="133"/>
      <c r="E12" s="133"/>
      <c r="F12" s="134"/>
      <c r="G12" s="72"/>
      <c r="H12" s="139"/>
      <c r="I12" s="142"/>
      <c r="J12" s="70"/>
    </row>
    <row r="13" spans="1:11" s="9" customFormat="1" ht="15" customHeight="1" x14ac:dyDescent="0.25">
      <c r="B13" s="132"/>
      <c r="C13" s="133"/>
      <c r="D13" s="133"/>
      <c r="E13" s="133"/>
      <c r="F13" s="134"/>
      <c r="G13" s="72"/>
      <c r="H13" s="139"/>
      <c r="I13" s="142"/>
      <c r="J13" s="70"/>
    </row>
    <row r="14" spans="1:11" s="9" customFormat="1" ht="15" customHeight="1" x14ac:dyDescent="0.25">
      <c r="B14" s="132"/>
      <c r="C14" s="133"/>
      <c r="D14" s="133"/>
      <c r="E14" s="133"/>
      <c r="F14" s="134"/>
      <c r="G14" s="72"/>
      <c r="H14" s="139"/>
      <c r="I14" s="142"/>
      <c r="J14" s="70"/>
    </row>
    <row r="15" spans="1:11" s="9" customFormat="1" ht="15" customHeight="1" x14ac:dyDescent="0.25">
      <c r="B15" s="132"/>
      <c r="C15" s="133"/>
      <c r="D15" s="133"/>
      <c r="E15" s="133"/>
      <c r="F15" s="134"/>
      <c r="G15" s="72"/>
      <c r="H15" s="139"/>
      <c r="I15" s="142"/>
      <c r="J15" s="70"/>
    </row>
    <row r="16" spans="1:11" s="9" customFormat="1" ht="15" customHeight="1" x14ac:dyDescent="0.25">
      <c r="B16" s="132"/>
      <c r="C16" s="133"/>
      <c r="D16" s="133"/>
      <c r="E16" s="133"/>
      <c r="F16" s="134"/>
      <c r="G16" s="72"/>
      <c r="H16" s="139"/>
      <c r="I16" s="142"/>
      <c r="J16" s="70"/>
    </row>
    <row r="17" spans="2:10" s="9" customFormat="1" ht="15" customHeight="1" x14ac:dyDescent="0.25">
      <c r="B17" s="132"/>
      <c r="C17" s="133"/>
      <c r="D17" s="133"/>
      <c r="E17" s="133"/>
      <c r="F17" s="134"/>
      <c r="G17" s="72"/>
      <c r="H17" s="139"/>
      <c r="I17" s="142"/>
      <c r="J17" s="70"/>
    </row>
    <row r="18" spans="2:10" s="9" customFormat="1" ht="15" customHeight="1" x14ac:dyDescent="0.25">
      <c r="B18" s="132"/>
      <c r="C18" s="133"/>
      <c r="D18" s="133"/>
      <c r="E18" s="133"/>
      <c r="F18" s="134"/>
      <c r="G18" s="72"/>
      <c r="H18" s="139"/>
      <c r="I18" s="142"/>
      <c r="J18" s="70"/>
    </row>
    <row r="19" spans="2:10" s="9" customFormat="1" ht="15" customHeight="1" x14ac:dyDescent="0.25">
      <c r="B19" s="132"/>
      <c r="C19" s="133"/>
      <c r="D19" s="133"/>
      <c r="E19" s="133"/>
      <c r="F19" s="134"/>
      <c r="G19" s="72"/>
      <c r="H19" s="139"/>
      <c r="I19" s="142"/>
      <c r="J19" s="70"/>
    </row>
    <row r="20" spans="2:10" s="9" customFormat="1" ht="15" customHeight="1" x14ac:dyDescent="0.25">
      <c r="B20" s="132"/>
      <c r="C20" s="133"/>
      <c r="D20" s="133"/>
      <c r="E20" s="133"/>
      <c r="F20" s="134"/>
      <c r="G20" s="72"/>
      <c r="H20" s="139"/>
      <c r="I20" s="142"/>
      <c r="J20" s="70"/>
    </row>
    <row r="21" spans="2:10" s="9" customFormat="1" ht="15" customHeight="1" x14ac:dyDescent="0.25">
      <c r="B21" s="132"/>
      <c r="C21" s="133"/>
      <c r="D21" s="133"/>
      <c r="E21" s="133"/>
      <c r="F21" s="134"/>
      <c r="G21" s="72"/>
      <c r="H21" s="139"/>
      <c r="I21" s="142"/>
      <c r="J21" s="70"/>
    </row>
    <row r="22" spans="2:10" s="9" customFormat="1" ht="15" customHeight="1" x14ac:dyDescent="0.25">
      <c r="B22" s="132"/>
      <c r="C22" s="133"/>
      <c r="D22" s="133"/>
      <c r="E22" s="133"/>
      <c r="F22" s="134"/>
      <c r="G22" s="72"/>
      <c r="H22" s="139"/>
      <c r="I22" s="142"/>
      <c r="J22" s="70"/>
    </row>
    <row r="23" spans="2:10" s="9" customFormat="1" ht="15" customHeight="1" x14ac:dyDescent="0.25">
      <c r="B23" s="132"/>
      <c r="C23" s="133"/>
      <c r="D23" s="133"/>
      <c r="E23" s="133"/>
      <c r="F23" s="134"/>
      <c r="G23" s="72"/>
      <c r="H23" s="139"/>
      <c r="I23" s="142"/>
      <c r="J23" s="70"/>
    </row>
    <row r="24" spans="2:10" s="9" customFormat="1" ht="15" customHeight="1" x14ac:dyDescent="0.25">
      <c r="B24" s="132"/>
      <c r="C24" s="133"/>
      <c r="D24" s="133"/>
      <c r="E24" s="133"/>
      <c r="F24" s="134"/>
      <c r="G24" s="72"/>
      <c r="H24" s="139"/>
      <c r="I24" s="142"/>
      <c r="J24" s="70"/>
    </row>
    <row r="25" spans="2:10" s="9" customFormat="1" ht="15" customHeight="1" x14ac:dyDescent="0.25">
      <c r="B25" s="132"/>
      <c r="C25" s="133"/>
      <c r="D25" s="133"/>
      <c r="E25" s="133"/>
      <c r="F25" s="134"/>
      <c r="G25" s="72"/>
      <c r="H25" s="139"/>
      <c r="I25" s="142"/>
      <c r="J25" s="70"/>
    </row>
    <row r="26" spans="2:10" s="9" customFormat="1" ht="15" customHeight="1" x14ac:dyDescent="0.25">
      <c r="B26" s="132"/>
      <c r="C26" s="133"/>
      <c r="D26" s="133"/>
      <c r="E26" s="133"/>
      <c r="F26" s="134"/>
      <c r="G26" s="72"/>
      <c r="H26" s="139"/>
      <c r="I26" s="142"/>
      <c r="J26" s="70"/>
    </row>
    <row r="27" spans="2:10" s="9" customFormat="1" ht="15" customHeight="1" x14ac:dyDescent="0.25">
      <c r="B27" s="132"/>
      <c r="C27" s="133"/>
      <c r="D27" s="133"/>
      <c r="E27" s="133"/>
      <c r="F27" s="134"/>
      <c r="G27" s="72"/>
      <c r="H27" s="139"/>
      <c r="I27" s="142"/>
      <c r="J27" s="70"/>
    </row>
    <row r="28" spans="2:10" s="9" customFormat="1" ht="15" customHeight="1" x14ac:dyDescent="0.25">
      <c r="B28" s="132"/>
      <c r="C28" s="133"/>
      <c r="D28" s="133"/>
      <c r="E28" s="133"/>
      <c r="F28" s="134"/>
      <c r="G28" s="72"/>
      <c r="H28" s="139"/>
      <c r="I28" s="142"/>
      <c r="J28" s="70"/>
    </row>
    <row r="29" spans="2:10" s="9" customFormat="1" ht="15" customHeight="1" x14ac:dyDescent="0.25">
      <c r="B29" s="132"/>
      <c r="C29" s="133"/>
      <c r="D29" s="133"/>
      <c r="E29" s="133"/>
      <c r="F29" s="134"/>
      <c r="G29" s="72"/>
      <c r="H29" s="139"/>
      <c r="I29" s="142"/>
      <c r="J29" s="70"/>
    </row>
    <row r="30" spans="2:10" s="9" customFormat="1" ht="15" customHeight="1" x14ac:dyDescent="0.25">
      <c r="B30" s="132"/>
      <c r="C30" s="133"/>
      <c r="D30" s="133"/>
      <c r="E30" s="133"/>
      <c r="F30" s="134"/>
      <c r="G30" s="72"/>
      <c r="H30" s="139"/>
      <c r="I30" s="142"/>
      <c r="J30" s="70"/>
    </row>
    <row r="31" spans="2:10" ht="15" customHeight="1" thickBot="1" x14ac:dyDescent="0.3">
      <c r="B31" s="137"/>
      <c r="C31" s="135"/>
      <c r="D31" s="135"/>
      <c r="E31" s="135"/>
      <c r="F31" s="136"/>
      <c r="G31" s="117"/>
      <c r="H31" s="140"/>
      <c r="I31" s="143"/>
      <c r="J31" s="145"/>
    </row>
    <row r="32" spans="2:10" ht="15" customHeight="1" x14ac:dyDescent="0.25">
      <c r="B32" s="68"/>
      <c r="C32" s="69"/>
      <c r="D32" s="69"/>
      <c r="E32" s="85"/>
      <c r="F32" s="85"/>
      <c r="G32" s="100"/>
      <c r="H32" s="15"/>
      <c r="I32" s="4"/>
      <c r="J32" s="30"/>
    </row>
    <row r="33" spans="2:10" ht="15" customHeight="1" x14ac:dyDescent="0.25">
      <c r="B33" s="146" t="s">
        <v>31</v>
      </c>
      <c r="C33" s="147"/>
      <c r="D33" s="147"/>
      <c r="E33" s="147"/>
      <c r="F33" s="147"/>
      <c r="G33" s="147"/>
      <c r="H33" s="147"/>
      <c r="I33" s="147"/>
      <c r="J33" s="120">
        <f>SUM(J11:J31)</f>
        <v>0</v>
      </c>
    </row>
    <row r="34" spans="2:10" ht="15" customHeight="1" x14ac:dyDescent="0.25">
      <c r="B34" s="150" t="s">
        <v>40</v>
      </c>
      <c r="C34" s="151"/>
      <c r="D34" s="151"/>
      <c r="E34" s="151"/>
      <c r="F34" s="151"/>
      <c r="G34" s="151"/>
      <c r="H34" s="151"/>
      <c r="I34" s="152"/>
      <c r="J34" s="120"/>
    </row>
    <row r="35" spans="2:10" ht="5.0999999999999996" customHeight="1" x14ac:dyDescent="0.25">
      <c r="B35" s="71"/>
      <c r="C35" s="149"/>
      <c r="D35" s="149"/>
      <c r="E35" s="149"/>
      <c r="F35" s="101"/>
      <c r="G35" s="102"/>
      <c r="H35" s="4"/>
      <c r="I35" s="4"/>
      <c r="J35" s="30"/>
    </row>
    <row r="36" spans="2:10" ht="15" customHeight="1" thickBot="1" x14ac:dyDescent="0.3">
      <c r="B36" s="148" t="s">
        <v>32</v>
      </c>
      <c r="C36" s="149"/>
      <c r="D36" s="149"/>
      <c r="E36" s="149"/>
      <c r="F36" s="149"/>
      <c r="G36" s="149"/>
      <c r="H36" s="149"/>
      <c r="I36" s="149"/>
      <c r="J36" s="121">
        <f>IF(J34&lt;&gt;"",J34*20%,J33*20%)</f>
        <v>0</v>
      </c>
    </row>
    <row r="37" spans="2:10" ht="5.0999999999999996" customHeight="1" x14ac:dyDescent="0.25">
      <c r="B37" s="77"/>
      <c r="C37" s="149"/>
      <c r="D37" s="149"/>
      <c r="E37" s="149"/>
      <c r="F37" s="101"/>
      <c r="G37" s="102"/>
      <c r="H37" s="4"/>
      <c r="I37" s="4"/>
      <c r="J37" s="119"/>
    </row>
    <row r="38" spans="2:10" ht="15" customHeight="1" x14ac:dyDescent="0.25">
      <c r="B38" s="146" t="s">
        <v>33</v>
      </c>
      <c r="C38" s="147"/>
      <c r="D38" s="147"/>
      <c r="E38" s="147"/>
      <c r="F38" s="147"/>
      <c r="G38" s="147"/>
      <c r="H38" s="147"/>
      <c r="I38" s="147"/>
      <c r="J38" s="120">
        <f>IF(J34&lt;&gt;"",(J34+J36),SUM(J33+J36))</f>
        <v>0</v>
      </c>
    </row>
    <row r="39" spans="2:10" s="9" customFormat="1" ht="15" customHeight="1" thickBot="1" x14ac:dyDescent="0.3">
      <c r="B39" s="78"/>
      <c r="C39" s="79"/>
      <c r="D39" s="79"/>
      <c r="E39" s="83"/>
      <c r="F39" s="83"/>
      <c r="G39" s="104" t="str">
        <f>IF(F39&lt;&gt;0,F39*#REF!,IF(F39="",""))</f>
        <v/>
      </c>
      <c r="H39" s="27"/>
      <c r="I39" s="92"/>
      <c r="J39" s="122"/>
    </row>
    <row r="40" spans="2:10" s="9" customFormat="1" ht="15" customHeight="1" x14ac:dyDescent="0.25">
      <c r="B40" s="73" t="s">
        <v>34</v>
      </c>
      <c r="C40" s="74"/>
      <c r="D40" s="105"/>
      <c r="E40" s="66"/>
      <c r="F40" s="106"/>
      <c r="G40" s="75" t="str">
        <f>IF(F40&lt;&gt;0,F40*#REF!,IF(F40="",""))</f>
        <v/>
      </c>
      <c r="H40" s="115"/>
      <c r="I40" s="116"/>
      <c r="J40" s="110"/>
    </row>
    <row r="41" spans="2:10" s="9" customFormat="1" ht="15" customHeight="1" thickBot="1" x14ac:dyDescent="0.3">
      <c r="B41" s="107"/>
      <c r="C41" s="79"/>
      <c r="D41" s="108"/>
      <c r="E41" s="80"/>
      <c r="F41" s="109"/>
      <c r="G41" s="81"/>
      <c r="H41" s="117"/>
      <c r="I41" s="118"/>
      <c r="J41" s="111"/>
    </row>
    <row r="42" spans="2:10" s="9" customFormat="1" ht="15" customHeight="1" x14ac:dyDescent="0.25">
      <c r="B42" s="112"/>
      <c r="C42" s="112"/>
      <c r="D42" s="112"/>
      <c r="E42" s="99"/>
      <c r="F42" s="113"/>
      <c r="G42" s="100"/>
    </row>
    <row r="43" spans="2:10" ht="15" customHeight="1" x14ac:dyDescent="0.25">
      <c r="B43" s="67"/>
      <c r="C43" s="67"/>
      <c r="D43" s="67"/>
      <c r="E43" s="85"/>
      <c r="F43" s="114"/>
      <c r="G43" s="103"/>
      <c r="I43" s="9"/>
      <c r="J43" s="9"/>
    </row>
    <row r="44" spans="2:10" ht="15" customHeight="1" x14ac:dyDescent="0.25">
      <c r="B44" s="4"/>
      <c r="C44" s="67"/>
      <c r="D44" s="67"/>
      <c r="E44" s="85"/>
      <c r="F44" s="114"/>
      <c r="G44" s="103"/>
      <c r="I44" s="9"/>
      <c r="J44" s="9"/>
    </row>
    <row r="45" spans="2:10" ht="15" customHeight="1" x14ac:dyDescent="0.25">
      <c r="I45" s="9"/>
      <c r="J45" s="9"/>
    </row>
    <row r="46" spans="2:10" ht="15" customHeight="1" x14ac:dyDescent="0.25"/>
    <row r="47" spans="2:10" ht="15" customHeight="1" x14ac:dyDescent="0.25"/>
    <row r="48" spans="2:10" ht="15" customHeight="1" x14ac:dyDescent="0.25"/>
    <row r="49" spans="9:10" ht="15" customHeight="1" x14ac:dyDescent="0.25"/>
    <row r="50" spans="9:10" ht="15" customHeight="1" x14ac:dyDescent="0.25"/>
    <row r="51" spans="9:10" ht="15" customHeight="1" x14ac:dyDescent="0.25"/>
    <row r="52" spans="9:10" ht="15" customHeight="1" x14ac:dyDescent="0.25"/>
    <row r="53" spans="9:10" ht="15" customHeight="1" x14ac:dyDescent="0.25"/>
    <row r="54" spans="9:10" ht="15" customHeight="1" x14ac:dyDescent="0.25"/>
    <row r="55" spans="9:10" ht="15" customHeight="1" x14ac:dyDescent="0.25">
      <c r="I55" s="9"/>
      <c r="J55" s="9"/>
    </row>
    <row r="56" spans="9:10" ht="15" customHeight="1" x14ac:dyDescent="0.25">
      <c r="I56" s="9"/>
      <c r="J56" s="9"/>
    </row>
    <row r="57" spans="9:10" ht="15" customHeight="1" x14ac:dyDescent="0.25">
      <c r="I57" s="9"/>
      <c r="J57" s="9"/>
    </row>
    <row r="58" spans="9:10" ht="15" customHeight="1" x14ac:dyDescent="0.25">
      <c r="I58" s="4"/>
      <c r="J58" s="4"/>
    </row>
    <row r="59" spans="9:10" ht="15" customHeight="1" x14ac:dyDescent="0.25">
      <c r="I59" s="6"/>
      <c r="J59" s="6"/>
    </row>
    <row r="60" spans="9:10" ht="15" customHeight="1" x14ac:dyDescent="0.25">
      <c r="I60" s="6"/>
      <c r="J60" s="6"/>
    </row>
    <row r="61" spans="9:10" ht="15" customHeight="1" x14ac:dyDescent="0.25">
      <c r="I61" s="6"/>
      <c r="J61" s="6"/>
    </row>
    <row r="62" spans="9:10" ht="15" customHeight="1" x14ac:dyDescent="0.25">
      <c r="I62" s="3"/>
      <c r="J62" s="3"/>
    </row>
    <row r="63" spans="9:10" ht="15" customHeight="1" x14ac:dyDescent="0.25">
      <c r="I63" s="6"/>
      <c r="J63" s="6"/>
    </row>
    <row r="64" spans="9:10" ht="15" customHeight="1" x14ac:dyDescent="0.25">
      <c r="I64" s="6"/>
      <c r="J64" s="6"/>
    </row>
    <row r="65" spans="9:10" ht="15" customHeight="1" x14ac:dyDescent="0.25">
      <c r="I65" s="6"/>
      <c r="J65" s="6"/>
    </row>
    <row r="66" spans="9:10" ht="15" customHeight="1" x14ac:dyDescent="0.25">
      <c r="I66" s="6"/>
      <c r="J66" s="6"/>
    </row>
    <row r="67" spans="9:10" ht="15" customHeight="1" x14ac:dyDescent="0.25">
      <c r="I67" s="6"/>
      <c r="J67" s="6"/>
    </row>
    <row r="68" spans="9:10" ht="15" customHeight="1" x14ac:dyDescent="0.25">
      <c r="I68" s="6"/>
      <c r="J68" s="6"/>
    </row>
    <row r="69" spans="9:10" ht="15" customHeight="1" x14ac:dyDescent="0.25">
      <c r="I69" s="6"/>
      <c r="J69" s="6"/>
    </row>
    <row r="70" spans="9:10" ht="15" customHeight="1" x14ac:dyDescent="0.25">
      <c r="I70" s="6"/>
      <c r="J70" s="6"/>
    </row>
    <row r="71" spans="9:10" ht="15" customHeight="1" x14ac:dyDescent="0.25">
      <c r="I71" s="6"/>
      <c r="J71" s="6"/>
    </row>
    <row r="72" spans="9:10" ht="15" customHeight="1" x14ac:dyDescent="0.25">
      <c r="I72" s="6"/>
      <c r="J72" s="6"/>
    </row>
    <row r="73" spans="9:10" ht="15" customHeight="1" x14ac:dyDescent="0.25">
      <c r="I73" s="6"/>
      <c r="J73" s="6"/>
    </row>
    <row r="74" spans="9:10" ht="15" customHeight="1" x14ac:dyDescent="0.25">
      <c r="I74" s="6"/>
      <c r="J74" s="6"/>
    </row>
    <row r="75" spans="9:10" ht="15" customHeight="1" x14ac:dyDescent="0.25">
      <c r="I75" s="6"/>
      <c r="J75" s="6"/>
    </row>
    <row r="76" spans="9:10" ht="15" customHeight="1" x14ac:dyDescent="0.25">
      <c r="I76" s="6"/>
      <c r="J76" s="6"/>
    </row>
    <row r="77" spans="9:10" ht="15" customHeight="1" x14ac:dyDescent="0.25">
      <c r="I77" s="6"/>
      <c r="J77" s="6"/>
    </row>
    <row r="78" spans="9:10" ht="15" customHeight="1" x14ac:dyDescent="0.25">
      <c r="I78" s="6"/>
      <c r="J78" s="6"/>
    </row>
    <row r="79" spans="9:10" ht="15" customHeight="1" x14ac:dyDescent="0.25">
      <c r="I79" s="6"/>
      <c r="J79" s="6"/>
    </row>
    <row r="80" spans="9:10" ht="15" customHeight="1" x14ac:dyDescent="0.25">
      <c r="I80" s="6"/>
      <c r="J80" s="6"/>
    </row>
    <row r="81" spans="9:10" ht="15" customHeight="1" x14ac:dyDescent="0.25">
      <c r="I81" s="6"/>
      <c r="J81" s="6"/>
    </row>
    <row r="82" spans="9:10" ht="15" customHeight="1" x14ac:dyDescent="0.25">
      <c r="I82" s="6"/>
      <c r="J82" s="6"/>
    </row>
    <row r="83" spans="9:10" ht="15" customHeight="1" x14ac:dyDescent="0.25">
      <c r="I83" s="6"/>
      <c r="J83" s="6"/>
    </row>
    <row r="84" spans="9:10" ht="15" customHeight="1" x14ac:dyDescent="0.25">
      <c r="I84" s="6"/>
      <c r="J84" s="6"/>
    </row>
    <row r="85" spans="9:10" ht="15" customHeight="1" x14ac:dyDescent="0.25">
      <c r="I85" s="6"/>
      <c r="J85" s="6"/>
    </row>
    <row r="86" spans="9:10" ht="15" customHeight="1" x14ac:dyDescent="0.25">
      <c r="I86" s="6"/>
      <c r="J86" s="6"/>
    </row>
    <row r="87" spans="9:10" ht="15" customHeight="1" x14ac:dyDescent="0.25">
      <c r="I87" s="6"/>
      <c r="J87" s="6"/>
    </row>
    <row r="88" spans="9:10" ht="15" customHeight="1" x14ac:dyDescent="0.25">
      <c r="I88" s="6"/>
      <c r="J88" s="6"/>
    </row>
    <row r="89" spans="9:10" ht="15" customHeight="1" x14ac:dyDescent="0.25">
      <c r="I89" s="6"/>
      <c r="J89" s="6"/>
    </row>
    <row r="90" spans="9:10" ht="15" customHeight="1" x14ac:dyDescent="0.25">
      <c r="I90" s="6"/>
      <c r="J90" s="6"/>
    </row>
    <row r="91" spans="9:10" ht="15" customHeight="1" x14ac:dyDescent="0.25">
      <c r="I91" s="6"/>
      <c r="J91" s="6"/>
    </row>
    <row r="92" spans="9:10" ht="15" customHeight="1" x14ac:dyDescent="0.25">
      <c r="I92" s="6"/>
      <c r="J92" s="6"/>
    </row>
    <row r="93" spans="9:10" ht="15" customHeight="1" x14ac:dyDescent="0.25">
      <c r="I93" s="6"/>
      <c r="J93" s="6"/>
    </row>
    <row r="94" spans="9:10" ht="15" customHeight="1" x14ac:dyDescent="0.25">
      <c r="I94" s="6"/>
      <c r="J94" s="6"/>
    </row>
    <row r="95" spans="9:10" ht="15" customHeight="1" x14ac:dyDescent="0.25">
      <c r="I95" s="6"/>
      <c r="J95" s="6"/>
    </row>
    <row r="96" spans="9:10" ht="15" customHeight="1" x14ac:dyDescent="0.25">
      <c r="I96" s="6"/>
      <c r="J96" s="6"/>
    </row>
    <row r="97" spans="9:10" ht="15" customHeight="1" x14ac:dyDescent="0.25">
      <c r="I97" s="6"/>
      <c r="J97" s="6"/>
    </row>
    <row r="98" spans="9:10" ht="15" customHeight="1" x14ac:dyDescent="0.25">
      <c r="I98" s="6"/>
      <c r="J98" s="6"/>
    </row>
    <row r="99" spans="9:10" ht="15" customHeight="1" x14ac:dyDescent="0.25">
      <c r="I99" s="6"/>
      <c r="J99" s="6"/>
    </row>
    <row r="100" spans="9:10" ht="15" customHeight="1" x14ac:dyDescent="0.25">
      <c r="I100" s="6"/>
      <c r="J100" s="6"/>
    </row>
    <row r="101" spans="9:10" ht="15" customHeight="1" x14ac:dyDescent="0.25">
      <c r="I101" s="6"/>
      <c r="J101" s="6"/>
    </row>
    <row r="102" spans="9:10" ht="15" customHeight="1" x14ac:dyDescent="0.25">
      <c r="I102" s="6"/>
      <c r="J102" s="6"/>
    </row>
    <row r="103" spans="9:10" ht="15" customHeight="1" x14ac:dyDescent="0.25">
      <c r="I103" s="6"/>
      <c r="J103" s="6"/>
    </row>
    <row r="104" spans="9:10" ht="15" customHeight="1" x14ac:dyDescent="0.25">
      <c r="I104" s="6"/>
      <c r="J104" s="6"/>
    </row>
    <row r="105" spans="9:10" ht="15" customHeight="1" x14ac:dyDescent="0.25">
      <c r="I105" s="6"/>
      <c r="J105" s="6"/>
    </row>
    <row r="106" spans="9:10" ht="15" customHeight="1" x14ac:dyDescent="0.25">
      <c r="I106" s="6"/>
      <c r="J106" s="6"/>
    </row>
    <row r="107" spans="9:10" ht="15" customHeight="1" x14ac:dyDescent="0.25">
      <c r="I107" s="6"/>
      <c r="J107" s="6"/>
    </row>
    <row r="108" spans="9:10" ht="15" customHeight="1" x14ac:dyDescent="0.25">
      <c r="I108" s="6"/>
      <c r="J108" s="6"/>
    </row>
    <row r="109" spans="9:10" ht="15" customHeight="1" x14ac:dyDescent="0.25">
      <c r="I109" s="6"/>
      <c r="J109" s="6"/>
    </row>
    <row r="110" spans="9:10" ht="15" customHeight="1" x14ac:dyDescent="0.25">
      <c r="I110" s="6"/>
      <c r="J110" s="6"/>
    </row>
    <row r="111" spans="9:10" ht="15" customHeight="1" x14ac:dyDescent="0.25">
      <c r="I111" s="6"/>
      <c r="J111" s="6"/>
    </row>
    <row r="112" spans="9:10" ht="15" customHeight="1" x14ac:dyDescent="0.25">
      <c r="I112" s="6"/>
      <c r="J112" s="6"/>
    </row>
    <row r="113" spans="9:10" ht="15" customHeight="1" x14ac:dyDescent="0.25">
      <c r="I113" s="6"/>
      <c r="J113" s="6"/>
    </row>
    <row r="114" spans="9:10" ht="15" customHeight="1" x14ac:dyDescent="0.25">
      <c r="I114" s="6"/>
      <c r="J114" s="6"/>
    </row>
    <row r="115" spans="9:10" ht="15" customHeight="1" x14ac:dyDescent="0.25">
      <c r="I115" s="6"/>
      <c r="J115" s="6"/>
    </row>
    <row r="116" spans="9:10" ht="15" customHeight="1" x14ac:dyDescent="0.25">
      <c r="I116" s="6"/>
      <c r="J116" s="6"/>
    </row>
    <row r="117" spans="9:10" ht="15" customHeight="1" x14ac:dyDescent="0.25">
      <c r="I117" s="6"/>
      <c r="J117" s="6"/>
    </row>
    <row r="118" spans="9:10" ht="15" customHeight="1" x14ac:dyDescent="0.25">
      <c r="I118" s="6"/>
      <c r="J118" s="6"/>
    </row>
    <row r="119" spans="9:10" ht="15" customHeight="1" x14ac:dyDescent="0.25">
      <c r="I119" s="6"/>
      <c r="J119" s="6"/>
    </row>
    <row r="120" spans="9:10" ht="15" customHeight="1" x14ac:dyDescent="0.25">
      <c r="I120" s="6"/>
      <c r="J120" s="6"/>
    </row>
    <row r="121" spans="9:10" ht="15" customHeight="1" x14ac:dyDescent="0.25">
      <c r="I121" s="6"/>
      <c r="J121" s="6"/>
    </row>
    <row r="122" spans="9:10" ht="15" customHeight="1" x14ac:dyDescent="0.25">
      <c r="I122" s="6"/>
      <c r="J122" s="6"/>
    </row>
    <row r="123" spans="9:10" ht="15" customHeight="1" x14ac:dyDescent="0.25">
      <c r="I123" s="6"/>
      <c r="J123" s="6"/>
    </row>
    <row r="124" spans="9:10" ht="15" customHeight="1" x14ac:dyDescent="0.25">
      <c r="I124" s="6"/>
      <c r="J124" s="6"/>
    </row>
    <row r="125" spans="9:10" ht="15" customHeight="1" x14ac:dyDescent="0.25">
      <c r="I125" s="7"/>
      <c r="J125" s="7"/>
    </row>
    <row r="126" spans="9:10" ht="15" customHeight="1" x14ac:dyDescent="0.25">
      <c r="I126" s="7"/>
      <c r="J126" s="7"/>
    </row>
    <row r="127" spans="9:10" ht="15" customHeight="1" x14ac:dyDescent="0.25">
      <c r="I127" s="7"/>
      <c r="J127" s="7"/>
    </row>
    <row r="128" spans="9:10" ht="15" customHeight="1" x14ac:dyDescent="0.25">
      <c r="I128" s="7"/>
      <c r="J128" s="7"/>
    </row>
    <row r="129" spans="9:10" ht="15" customHeight="1" x14ac:dyDescent="0.25">
      <c r="I129" s="7"/>
      <c r="J129" s="7"/>
    </row>
    <row r="130" spans="9:10" ht="15" customHeight="1" x14ac:dyDescent="0.25">
      <c r="I130" s="7"/>
      <c r="J130" s="7"/>
    </row>
    <row r="131" spans="9:10" ht="15" customHeight="1" x14ac:dyDescent="0.25">
      <c r="I131" s="7"/>
      <c r="J131" s="7"/>
    </row>
    <row r="132" spans="9:10" ht="15" customHeight="1" x14ac:dyDescent="0.25">
      <c r="I132" s="7"/>
      <c r="J132" s="7"/>
    </row>
    <row r="133" spans="9:10" ht="15" customHeight="1" x14ac:dyDescent="0.25">
      <c r="I133" s="7"/>
      <c r="J133" s="7"/>
    </row>
    <row r="134" spans="9:10" ht="15" customHeight="1" x14ac:dyDescent="0.25">
      <c r="I134" s="7"/>
      <c r="J134" s="7"/>
    </row>
    <row r="135" spans="9:10" ht="15" customHeight="1" x14ac:dyDescent="0.25">
      <c r="I135" s="7"/>
      <c r="J135" s="7"/>
    </row>
    <row r="136" spans="9:10" ht="15" customHeight="1" x14ac:dyDescent="0.25">
      <c r="I136" s="7"/>
      <c r="J136" s="7"/>
    </row>
    <row r="137" spans="9:10" ht="15" customHeight="1" x14ac:dyDescent="0.25">
      <c r="I137" s="7"/>
      <c r="J137" s="7"/>
    </row>
    <row r="138" spans="9:10" ht="15" customHeight="1" x14ac:dyDescent="0.25">
      <c r="I138" s="7"/>
      <c r="J138" s="7"/>
    </row>
    <row r="139" spans="9:10" ht="15" customHeight="1" x14ac:dyDescent="0.25">
      <c r="I139" s="7"/>
      <c r="J139" s="7"/>
    </row>
    <row r="140" spans="9:10" ht="15" customHeight="1" x14ac:dyDescent="0.25">
      <c r="I140" s="7"/>
      <c r="J140" s="7"/>
    </row>
    <row r="141" spans="9:10" ht="15" customHeight="1" x14ac:dyDescent="0.25">
      <c r="I141" s="7"/>
      <c r="J141" s="7"/>
    </row>
    <row r="142" spans="9:10" ht="15" customHeight="1" x14ac:dyDescent="0.25">
      <c r="I142" s="7"/>
      <c r="J142" s="7"/>
    </row>
    <row r="143" spans="9:10" ht="15" customHeight="1" x14ac:dyDescent="0.25">
      <c r="I143" s="7"/>
      <c r="J143" s="7"/>
    </row>
    <row r="144" spans="9:10" ht="15" customHeight="1" x14ac:dyDescent="0.25">
      <c r="I144" s="7"/>
      <c r="J144" s="7"/>
    </row>
    <row r="145" spans="9:10" ht="15" customHeight="1" x14ac:dyDescent="0.25">
      <c r="I145" s="7"/>
      <c r="J145" s="7"/>
    </row>
    <row r="146" spans="9:10" ht="15" customHeight="1" x14ac:dyDescent="0.25">
      <c r="I146" s="7"/>
      <c r="J146" s="7"/>
    </row>
    <row r="147" spans="9:10" ht="15" customHeight="1" x14ac:dyDescent="0.25">
      <c r="I147" s="7"/>
      <c r="J147" s="7"/>
    </row>
    <row r="148" spans="9:10" ht="15" customHeight="1" x14ac:dyDescent="0.25">
      <c r="I148" s="7"/>
      <c r="J148" s="7"/>
    </row>
    <row r="149" spans="9:10" ht="15" customHeight="1" x14ac:dyDescent="0.25">
      <c r="I149" s="7"/>
      <c r="J149" s="7"/>
    </row>
    <row r="150" spans="9:10" ht="15" customHeight="1" x14ac:dyDescent="0.25">
      <c r="I150" s="7"/>
      <c r="J150" s="7"/>
    </row>
    <row r="151" spans="9:10" ht="15" customHeight="1" x14ac:dyDescent="0.25">
      <c r="I151" s="7"/>
      <c r="J151" s="7"/>
    </row>
    <row r="152" spans="9:10" ht="15" customHeight="1" x14ac:dyDescent="0.25">
      <c r="I152" s="7"/>
      <c r="J152" s="7"/>
    </row>
    <row r="153" spans="9:10" ht="15" customHeight="1" x14ac:dyDescent="0.25">
      <c r="I153" s="7"/>
      <c r="J153" s="7"/>
    </row>
    <row r="154" spans="9:10" ht="15" customHeight="1" x14ac:dyDescent="0.25">
      <c r="I154" s="7"/>
      <c r="J154" s="7"/>
    </row>
    <row r="155" spans="9:10" ht="15" customHeight="1" x14ac:dyDescent="0.25">
      <c r="I155" s="7"/>
      <c r="J155" s="7"/>
    </row>
    <row r="156" spans="9:10" ht="15" customHeight="1" x14ac:dyDescent="0.25">
      <c r="I156" s="7"/>
      <c r="J156" s="7"/>
    </row>
    <row r="157" spans="9:10" ht="15" customHeight="1" x14ac:dyDescent="0.25">
      <c r="I157" s="7"/>
      <c r="J157" s="7"/>
    </row>
    <row r="158" spans="9:10" ht="15" customHeight="1" x14ac:dyDescent="0.25">
      <c r="I158" s="7"/>
      <c r="J158" s="7"/>
    </row>
    <row r="159" spans="9:10" ht="15" customHeight="1" x14ac:dyDescent="0.25">
      <c r="I159" s="7"/>
      <c r="J159" s="7"/>
    </row>
    <row r="160" spans="9:10" ht="15" customHeight="1" x14ac:dyDescent="0.25">
      <c r="I160" s="7"/>
      <c r="J160" s="7"/>
    </row>
    <row r="161" spans="9:10" ht="15" customHeight="1" x14ac:dyDescent="0.25">
      <c r="I161" s="7"/>
      <c r="J161" s="7"/>
    </row>
    <row r="162" spans="9:10" ht="15" customHeight="1" x14ac:dyDescent="0.25">
      <c r="I162" s="7"/>
      <c r="J162" s="7"/>
    </row>
    <row r="163" spans="9:10" ht="15" customHeight="1" x14ac:dyDescent="0.25">
      <c r="I163" s="7"/>
      <c r="J163" s="7"/>
    </row>
    <row r="164" spans="9:10" ht="15" customHeight="1" x14ac:dyDescent="0.25">
      <c r="I164" s="7"/>
      <c r="J164" s="7"/>
    </row>
    <row r="165" spans="9:10" ht="15" customHeight="1" x14ac:dyDescent="0.25"/>
    <row r="166" spans="9:10" ht="15" customHeight="1" x14ac:dyDescent="0.25"/>
    <row r="167" spans="9:10" ht="15" customHeight="1" x14ac:dyDescent="0.25"/>
    <row r="168" spans="9:10" ht="15" customHeight="1" x14ac:dyDescent="0.25"/>
    <row r="169" spans="9:10" ht="15" customHeight="1" x14ac:dyDescent="0.25"/>
  </sheetData>
  <dataConsolidate/>
  <mergeCells count="6">
    <mergeCell ref="B33:I33"/>
    <mergeCell ref="B36:I36"/>
    <mergeCell ref="B38:I38"/>
    <mergeCell ref="C35:E35"/>
    <mergeCell ref="C37:E37"/>
    <mergeCell ref="B34:I34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123825</xdr:colOff>
                    <xdr:row>1</xdr:row>
                    <xdr:rowOff>9525</xdr:rowOff>
                  </from>
                  <to>
                    <xdr:col>4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4</xdr:col>
                    <xdr:colOff>428625</xdr:colOff>
                    <xdr:row>1</xdr:row>
                    <xdr:rowOff>28575</xdr:rowOff>
                  </from>
                  <to>
                    <xdr:col>5</xdr:col>
                    <xdr:colOff>1733550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E273"/>
  <sheetViews>
    <sheetView zoomScale="80" zoomScaleNormal="80" workbookViewId="0"/>
  </sheetViews>
  <sheetFormatPr baseColWidth="10" defaultRowHeight="15" x14ac:dyDescent="0.25"/>
  <cols>
    <col min="1" max="1" width="13.7109375" style="9" customWidth="1"/>
    <col min="2" max="2" width="9.28515625" style="9" bestFit="1" customWidth="1"/>
    <col min="3" max="3" width="11.42578125" style="9"/>
    <col min="4" max="4" width="55.7109375" style="9" bestFit="1" customWidth="1"/>
    <col min="5" max="5" width="9.7109375" style="9" bestFit="1" customWidth="1"/>
    <col min="6" max="6" width="15.7109375" style="9" bestFit="1" customWidth="1"/>
    <col min="7" max="7" width="13.7109375" style="9" customWidth="1"/>
    <col min="8" max="8" width="9.28515625" bestFit="1" customWidth="1"/>
    <col min="10" max="10" width="62.140625" bestFit="1" customWidth="1"/>
    <col min="11" max="11" width="9.7109375" bestFit="1" customWidth="1"/>
    <col min="12" max="12" width="15.7109375" bestFit="1" customWidth="1"/>
    <col min="13" max="13" width="13.7109375" style="9" customWidth="1"/>
    <col min="14" max="14" width="11" bestFit="1" customWidth="1"/>
    <col min="16" max="16" width="62.140625" bestFit="1" customWidth="1"/>
    <col min="17" max="17" width="9.7109375" bestFit="1" customWidth="1"/>
    <col min="18" max="18" width="15.7109375" bestFit="1" customWidth="1"/>
    <col min="19" max="19" width="13.7109375" style="9" customWidth="1"/>
    <col min="20" max="20" width="9.28515625" bestFit="1" customWidth="1"/>
    <col min="22" max="22" width="60.7109375" bestFit="1" customWidth="1"/>
    <col min="23" max="23" width="9.7109375" bestFit="1" customWidth="1"/>
    <col min="24" max="24" width="15.7109375" bestFit="1" customWidth="1"/>
    <col min="25" max="25" width="4.42578125" style="55" bestFit="1" customWidth="1"/>
    <col min="26" max="26" width="13.7109375" style="9" customWidth="1"/>
    <col min="27" max="27" width="9.28515625" style="9" bestFit="1" customWidth="1"/>
    <col min="28" max="28" width="11.42578125" style="9"/>
    <col min="29" max="29" width="62.140625" style="9" bestFit="1" customWidth="1"/>
    <col min="30" max="30" width="9.7109375" style="9" bestFit="1" customWidth="1"/>
    <col min="31" max="31" width="9.7109375" style="9" customWidth="1"/>
    <col min="32" max="32" width="15.7109375" style="55" bestFit="1" customWidth="1"/>
    <col min="33" max="33" width="4.42578125" style="55" bestFit="1" customWidth="1"/>
    <col min="34" max="34" width="13.7109375" customWidth="1"/>
    <col min="35" max="35" width="9.28515625" bestFit="1" customWidth="1"/>
    <col min="36" max="36" width="11.42578125" customWidth="1"/>
    <col min="37" max="37" width="62.140625" bestFit="1" customWidth="1"/>
    <col min="38" max="38" width="9.7109375" bestFit="1" customWidth="1"/>
    <col min="39" max="39" width="9.7109375" style="9" customWidth="1"/>
    <col min="40" max="40" width="15.7109375" style="55" bestFit="1" customWidth="1"/>
    <col min="41" max="41" width="4.42578125" style="55" bestFit="1" customWidth="1"/>
    <col min="42" max="42" width="13.7109375" customWidth="1"/>
    <col min="43" max="43" width="9.28515625" bestFit="1" customWidth="1"/>
    <col min="44" max="44" width="11.42578125" customWidth="1"/>
    <col min="45" max="45" width="56.5703125" bestFit="1" customWidth="1"/>
    <col min="46" max="46" width="9.7109375" bestFit="1" customWidth="1"/>
    <col min="47" max="47" width="9.7109375" style="9" customWidth="1"/>
    <col min="48" max="48" width="15.7109375" style="55" bestFit="1" customWidth="1"/>
    <col min="49" max="49" width="4.42578125" style="55" bestFit="1" customWidth="1"/>
    <col min="50" max="50" width="13.7109375" customWidth="1"/>
    <col min="51" max="51" width="9.28515625" bestFit="1" customWidth="1"/>
    <col min="53" max="53" width="56.5703125" bestFit="1" customWidth="1"/>
    <col min="54" max="54" width="9.7109375" bestFit="1" customWidth="1"/>
    <col min="55" max="55" width="9.7109375" style="9" customWidth="1"/>
    <col min="56" max="56" width="15.7109375" style="55" bestFit="1" customWidth="1"/>
  </cols>
  <sheetData>
    <row r="1" spans="1:57" x14ac:dyDescent="0.25">
      <c r="B1" s="11" t="s">
        <v>2</v>
      </c>
      <c r="C1" s="4"/>
      <c r="D1" s="4"/>
      <c r="E1" s="4"/>
      <c r="F1" s="4"/>
      <c r="G1" s="12"/>
      <c r="H1" s="11" t="s">
        <v>3</v>
      </c>
      <c r="I1" s="46"/>
      <c r="J1" s="6"/>
      <c r="K1" s="4"/>
      <c r="L1" s="49"/>
      <c r="M1" s="4"/>
      <c r="N1" s="11" t="s">
        <v>15</v>
      </c>
      <c r="O1" s="4"/>
      <c r="P1" s="4"/>
      <c r="Q1" s="4"/>
      <c r="R1" s="49"/>
      <c r="S1" s="4"/>
      <c r="T1" s="11" t="s">
        <v>16</v>
      </c>
      <c r="U1" s="4"/>
      <c r="V1" s="4"/>
      <c r="W1" s="4"/>
      <c r="X1" s="4"/>
      <c r="Y1" s="124"/>
      <c r="Z1" s="4"/>
      <c r="AA1" s="6"/>
      <c r="AB1" s="4"/>
      <c r="AC1" s="4"/>
      <c r="AD1" s="4"/>
      <c r="AE1" s="4"/>
      <c r="AF1" s="89"/>
      <c r="AG1" s="124"/>
      <c r="AH1" s="4"/>
      <c r="AI1" s="6"/>
      <c r="AJ1" s="4"/>
      <c r="AK1" s="4"/>
      <c r="AL1" s="4"/>
      <c r="AM1" s="4"/>
      <c r="AN1" s="89"/>
      <c r="AO1" s="124"/>
      <c r="AP1" s="4"/>
      <c r="AQ1" s="6"/>
      <c r="AR1" s="4"/>
      <c r="AS1" s="4"/>
      <c r="AT1" s="4"/>
      <c r="AU1" s="4"/>
      <c r="AV1" s="14"/>
      <c r="AW1" s="124"/>
      <c r="AX1" s="4"/>
      <c r="AY1" s="6"/>
      <c r="AZ1" s="4"/>
      <c r="BA1" s="4"/>
      <c r="BB1" s="4"/>
      <c r="BC1" s="4"/>
      <c r="BD1" s="89"/>
    </row>
    <row r="2" spans="1:57" x14ac:dyDescent="0.25">
      <c r="B2" s="10"/>
      <c r="C2" s="4"/>
      <c r="D2" s="4"/>
      <c r="E2" s="4"/>
      <c r="F2" s="4"/>
      <c r="G2" s="12"/>
      <c r="H2" s="10"/>
      <c r="I2" s="46"/>
      <c r="J2" s="6"/>
      <c r="K2" s="4"/>
      <c r="L2" s="49"/>
      <c r="M2" s="4" t="s">
        <v>282</v>
      </c>
      <c r="N2" s="10"/>
      <c r="O2" s="4"/>
      <c r="P2" s="4"/>
      <c r="Q2" s="4"/>
      <c r="R2" s="49"/>
      <c r="S2" s="4"/>
      <c r="T2" s="10"/>
      <c r="U2" s="4"/>
      <c r="V2" s="4"/>
      <c r="W2" s="4"/>
      <c r="X2" s="4"/>
      <c r="Y2" s="124"/>
      <c r="Z2" s="4"/>
      <c r="AA2" s="6"/>
      <c r="AB2" s="4"/>
      <c r="AC2" s="4"/>
      <c r="AD2" s="4"/>
      <c r="AE2" s="4"/>
      <c r="AF2" s="89"/>
      <c r="AG2" s="124"/>
      <c r="AH2" s="4"/>
      <c r="AI2" s="6"/>
      <c r="AJ2" s="4"/>
      <c r="AK2" s="4"/>
      <c r="AL2" s="4"/>
      <c r="AM2" s="4"/>
      <c r="AN2" s="89"/>
      <c r="AO2" s="124"/>
      <c r="AP2" s="4"/>
      <c r="AQ2" s="6"/>
      <c r="AR2" s="4"/>
      <c r="AS2" s="4"/>
      <c r="AT2" s="4"/>
      <c r="AU2" s="4"/>
      <c r="AV2" s="14"/>
      <c r="AW2" s="124"/>
      <c r="AX2" s="4"/>
      <c r="AY2" s="6"/>
      <c r="AZ2" s="4"/>
      <c r="BA2" s="4"/>
      <c r="BB2" s="4"/>
      <c r="BC2" s="4"/>
      <c r="BD2" s="89"/>
    </row>
    <row r="3" spans="1:57" x14ac:dyDescent="0.25">
      <c r="B3" s="13" t="str">
        <f>IF(B2&lt;&gt;"",1,"")</f>
        <v/>
      </c>
      <c r="C3" s="4"/>
      <c r="D3" s="4"/>
      <c r="E3" s="4"/>
      <c r="F3" s="4"/>
      <c r="G3" s="12"/>
      <c r="H3" s="13" t="str">
        <f>IF(H2&lt;&gt;"",1,"")</f>
        <v/>
      </c>
      <c r="I3" s="4"/>
      <c r="J3" s="4"/>
      <c r="K3" s="4"/>
      <c r="L3" s="49"/>
      <c r="M3" s="4"/>
      <c r="N3" s="13" t="str">
        <f>IF(N2&lt;&gt;"",1,"")</f>
        <v/>
      </c>
      <c r="O3" s="4"/>
      <c r="P3" s="4"/>
      <c r="Q3" s="4"/>
      <c r="R3" s="49"/>
      <c r="S3" s="4"/>
      <c r="T3" s="13" t="str">
        <f>IF(T2&lt;&gt;"",1,"")</f>
        <v/>
      </c>
      <c r="U3" s="4"/>
      <c r="V3" s="4"/>
      <c r="W3" s="4"/>
      <c r="X3" s="4"/>
      <c r="Y3" s="124"/>
      <c r="Z3" s="4"/>
      <c r="AA3" s="4"/>
      <c r="AB3" s="4"/>
      <c r="AC3" s="4"/>
      <c r="AD3" s="4"/>
      <c r="AE3" s="4"/>
      <c r="AF3" s="89"/>
      <c r="AG3" s="124"/>
      <c r="AH3" s="4"/>
      <c r="AI3" s="4"/>
      <c r="AJ3" s="4"/>
      <c r="AK3" s="4"/>
      <c r="AL3" s="4"/>
      <c r="AM3" s="4"/>
      <c r="AN3" s="89"/>
      <c r="AO3" s="124"/>
      <c r="AP3" s="4"/>
      <c r="AQ3" s="4"/>
      <c r="AR3" s="4"/>
      <c r="AS3" s="4"/>
      <c r="AT3" s="4"/>
      <c r="AU3" s="4"/>
      <c r="AV3" s="14"/>
      <c r="AW3" s="124"/>
      <c r="AX3" s="4"/>
      <c r="AY3" s="4"/>
      <c r="AZ3" s="4"/>
      <c r="BA3" s="4"/>
      <c r="BB3" s="4"/>
      <c r="BC3" s="4"/>
      <c r="BD3" s="89"/>
    </row>
    <row r="4" spans="1:57" ht="18.75" x14ac:dyDescent="0.25">
      <c r="B4" s="4"/>
      <c r="C4" s="4"/>
      <c r="D4" s="4"/>
      <c r="E4" s="4"/>
      <c r="F4" s="4"/>
      <c r="G4" s="12"/>
      <c r="H4" s="54"/>
      <c r="I4" s="4"/>
      <c r="J4" s="4"/>
      <c r="K4" s="4"/>
      <c r="L4" s="49"/>
      <c r="M4" s="4"/>
      <c r="N4" s="5"/>
      <c r="O4" s="4"/>
      <c r="P4" s="4"/>
      <c r="Q4" s="4"/>
      <c r="R4" s="49"/>
      <c r="S4" s="4"/>
      <c r="T4" s="5"/>
      <c r="U4" s="4"/>
      <c r="V4" s="4"/>
      <c r="W4" s="4"/>
      <c r="X4" s="4"/>
      <c r="Y4" s="125"/>
      <c r="Z4" s="4"/>
      <c r="AA4" s="5"/>
      <c r="AB4" s="4"/>
      <c r="AC4" s="4"/>
      <c r="AD4" s="4"/>
      <c r="AE4" s="4"/>
      <c r="AF4" s="89">
        <f>SUM($B$3,$H$3,$N$3,$T$3)</f>
        <v>0</v>
      </c>
      <c r="AG4" s="125"/>
      <c r="AH4" s="4"/>
      <c r="AI4" s="5"/>
      <c r="AJ4" s="4"/>
      <c r="AK4" s="4"/>
      <c r="AL4" s="4"/>
      <c r="AM4" s="4"/>
      <c r="AN4" s="89">
        <f>SUM($B$3,$H$3,$N$3,$T$3)</f>
        <v>0</v>
      </c>
      <c r="AO4" s="125"/>
      <c r="AP4" s="4"/>
      <c r="AQ4" s="5"/>
      <c r="AR4" s="4"/>
      <c r="AS4" s="4"/>
      <c r="AT4" s="4"/>
      <c r="AU4" s="4"/>
      <c r="AV4" s="14">
        <f>SUM($B$3,$H$3,$N$3,$T$3)</f>
        <v>0</v>
      </c>
      <c r="AW4" s="125"/>
      <c r="AX4" s="4"/>
      <c r="AY4" s="5"/>
      <c r="AZ4" s="4"/>
      <c r="BA4" s="4"/>
      <c r="BB4" s="4"/>
      <c r="BC4" s="4"/>
      <c r="BD4" s="89">
        <f>SUM($B$3,$H$3,$N$3,$T$3)</f>
        <v>0</v>
      </c>
    </row>
    <row r="5" spans="1:57" x14ac:dyDescent="0.25">
      <c r="A5" s="157" t="s">
        <v>5</v>
      </c>
      <c r="B5" s="158"/>
      <c r="C5" s="158"/>
      <c r="D5" s="158"/>
      <c r="E5" s="158"/>
      <c r="F5" s="159"/>
      <c r="G5" s="156" t="s">
        <v>5</v>
      </c>
      <c r="H5" s="154"/>
      <c r="I5" s="154"/>
      <c r="J5" s="154"/>
      <c r="K5" s="154"/>
      <c r="L5" s="155"/>
      <c r="M5" s="156" t="s">
        <v>5</v>
      </c>
      <c r="N5" s="154"/>
      <c r="O5" s="154"/>
      <c r="P5" s="154"/>
      <c r="Q5" s="154"/>
      <c r="R5" s="155"/>
      <c r="S5" s="156" t="s">
        <v>5</v>
      </c>
      <c r="T5" s="154"/>
      <c r="U5" s="154"/>
      <c r="V5" s="154"/>
      <c r="W5" s="154"/>
      <c r="X5" s="154"/>
      <c r="Y5" s="156" t="s">
        <v>24</v>
      </c>
      <c r="Z5" s="154"/>
      <c r="AA5" s="154"/>
      <c r="AB5" s="154"/>
      <c r="AC5" s="154"/>
      <c r="AD5" s="154"/>
      <c r="AE5" s="154"/>
      <c r="AF5" s="155"/>
      <c r="AG5" s="82"/>
      <c r="AH5" s="154" t="s">
        <v>19</v>
      </c>
      <c r="AI5" s="154"/>
      <c r="AJ5" s="154"/>
      <c r="AK5" s="154"/>
      <c r="AL5" s="154"/>
      <c r="AM5" s="154"/>
      <c r="AN5" s="155"/>
      <c r="AO5" s="156" t="s">
        <v>20</v>
      </c>
      <c r="AP5" s="154"/>
      <c r="AQ5" s="154"/>
      <c r="AR5" s="154"/>
      <c r="AS5" s="154"/>
      <c r="AT5" s="154"/>
      <c r="AU5" s="154"/>
      <c r="AV5" s="155"/>
      <c r="AW5" s="160" t="s">
        <v>21</v>
      </c>
      <c r="AX5" s="154"/>
      <c r="AY5" s="154"/>
      <c r="AZ5" s="154"/>
      <c r="BA5" s="154"/>
      <c r="BB5" s="154"/>
      <c r="BC5" s="154"/>
      <c r="BD5" s="155"/>
      <c r="BE5" s="153" t="s">
        <v>23</v>
      </c>
    </row>
    <row r="6" spans="1:57" ht="15.75" x14ac:dyDescent="0.25">
      <c r="A6" s="48" t="s">
        <v>2</v>
      </c>
      <c r="B6" s="17" t="s">
        <v>3</v>
      </c>
      <c r="C6" s="17" t="s">
        <v>15</v>
      </c>
      <c r="D6" s="17" t="s">
        <v>4</v>
      </c>
      <c r="E6" s="28" t="s">
        <v>38</v>
      </c>
      <c r="F6" s="17" t="s">
        <v>10</v>
      </c>
      <c r="G6" s="48" t="s">
        <v>2</v>
      </c>
      <c r="H6" s="17" t="s">
        <v>3</v>
      </c>
      <c r="I6" s="17" t="s">
        <v>15</v>
      </c>
      <c r="J6" s="17" t="s">
        <v>4</v>
      </c>
      <c r="K6" s="28" t="s">
        <v>38</v>
      </c>
      <c r="L6" s="17" t="s">
        <v>10</v>
      </c>
      <c r="M6" s="48" t="s">
        <v>2</v>
      </c>
      <c r="N6" s="17" t="s">
        <v>3</v>
      </c>
      <c r="O6" s="17" t="s">
        <v>15</v>
      </c>
      <c r="P6" s="17" t="s">
        <v>4</v>
      </c>
      <c r="Q6" s="28" t="s">
        <v>38</v>
      </c>
      <c r="R6" s="17" t="s">
        <v>10</v>
      </c>
      <c r="S6" s="53" t="s">
        <v>2</v>
      </c>
      <c r="T6" s="17" t="s">
        <v>3</v>
      </c>
      <c r="U6" s="17" t="s">
        <v>15</v>
      </c>
      <c r="V6" s="17" t="s">
        <v>4</v>
      </c>
      <c r="W6" s="28" t="s">
        <v>38</v>
      </c>
      <c r="X6" s="17" t="s">
        <v>10</v>
      </c>
      <c r="Y6" s="48" t="s">
        <v>39</v>
      </c>
      <c r="Z6" s="40" t="s">
        <v>2</v>
      </c>
      <c r="AA6" s="17" t="s">
        <v>3</v>
      </c>
      <c r="AB6" s="17" t="s">
        <v>15</v>
      </c>
      <c r="AC6" s="17" t="s">
        <v>4</v>
      </c>
      <c r="AD6" s="28" t="s">
        <v>38</v>
      </c>
      <c r="AE6" s="128" t="s">
        <v>8</v>
      </c>
      <c r="AF6" s="50" t="s">
        <v>10</v>
      </c>
      <c r="AG6" s="48" t="s">
        <v>39</v>
      </c>
      <c r="AH6" s="53" t="s">
        <v>2</v>
      </c>
      <c r="AI6" s="17" t="s">
        <v>3</v>
      </c>
      <c r="AJ6" s="17" t="s">
        <v>15</v>
      </c>
      <c r="AK6" s="17" t="s">
        <v>4</v>
      </c>
      <c r="AL6" s="28" t="s">
        <v>38</v>
      </c>
      <c r="AM6" s="28" t="s">
        <v>8</v>
      </c>
      <c r="AN6" s="17" t="s">
        <v>10</v>
      </c>
      <c r="AO6" s="48" t="s">
        <v>39</v>
      </c>
      <c r="AP6" s="53" t="s">
        <v>2</v>
      </c>
      <c r="AQ6" s="17" t="s">
        <v>3</v>
      </c>
      <c r="AR6" s="17" t="s">
        <v>15</v>
      </c>
      <c r="AS6" s="17" t="s">
        <v>4</v>
      </c>
      <c r="AT6" s="28" t="s">
        <v>38</v>
      </c>
      <c r="AU6" s="128" t="s">
        <v>8</v>
      </c>
      <c r="AV6" s="45" t="s">
        <v>10</v>
      </c>
      <c r="AW6" s="48" t="s">
        <v>39</v>
      </c>
      <c r="AX6" s="53" t="s">
        <v>2</v>
      </c>
      <c r="AY6" s="17" t="s">
        <v>3</v>
      </c>
      <c r="AZ6" s="17" t="s">
        <v>15</v>
      </c>
      <c r="BA6" s="17" t="s">
        <v>4</v>
      </c>
      <c r="BB6" s="28" t="s">
        <v>38</v>
      </c>
      <c r="BC6" s="28" t="s">
        <v>8</v>
      </c>
      <c r="BD6" s="17" t="s">
        <v>10</v>
      </c>
      <c r="BE6" s="153"/>
    </row>
    <row r="7" spans="1:57" x14ac:dyDescent="0.25">
      <c r="A7" s="47" t="str">
        <f>IF(AND($B$2=Base!B7,$B$2&lt;&gt;""),Base!B7,"")</f>
        <v/>
      </c>
      <c r="B7" s="11" t="str">
        <f>IF($A7&lt;&gt;"",Base!C7,"")</f>
        <v/>
      </c>
      <c r="C7" s="11" t="str">
        <f>IF($A7&lt;&gt;"",Base!D7,"")</f>
        <v/>
      </c>
      <c r="D7" s="11" t="str">
        <f>IF($A7&lt;&gt;"",Base!E7,"")</f>
        <v/>
      </c>
      <c r="E7" s="11" t="str">
        <f>IF($A7&lt;&gt;"",Base!F7,"")</f>
        <v/>
      </c>
      <c r="F7" s="90" t="str">
        <f>IF($A7&lt;&gt;"",Base!I7,"")</f>
        <v/>
      </c>
      <c r="G7" s="47" t="str">
        <f>IF($H7&lt;&gt;"",Base!B7,"")</f>
        <v/>
      </c>
      <c r="H7" s="11" t="str">
        <f>IF(AND($H$2=Base!C7,$H$2&lt;&gt;""),Base!C7,"")</f>
        <v/>
      </c>
      <c r="I7" s="11" t="str">
        <f>IF($H7&lt;&gt;"",Base!D7,"")</f>
        <v/>
      </c>
      <c r="J7" s="11" t="str">
        <f>IF($H7&lt;&gt;"",Base!E7,"")</f>
        <v/>
      </c>
      <c r="K7" s="11" t="str">
        <f>IF($H7&lt;&gt;"",Base!F7,"")</f>
        <v/>
      </c>
      <c r="L7" s="90" t="str">
        <f>IF($H7&lt;&gt;"",Base!I7,"")</f>
        <v/>
      </c>
      <c r="M7" s="47" t="str">
        <f>IF($O7&lt;&gt;"",Base!B7,"")</f>
        <v/>
      </c>
      <c r="N7" s="11" t="str">
        <f>IF($O7&lt;&gt;"",Base!C7,"")</f>
        <v/>
      </c>
      <c r="O7" s="11" t="str">
        <f>IF(AND($N$2=Base!D7,$N$2&lt;&gt;""),Base!D7,"")</f>
        <v/>
      </c>
      <c r="P7" s="11" t="str">
        <f>IF($O7&lt;&gt;"",Base!E7,"")</f>
        <v/>
      </c>
      <c r="Q7" s="11" t="str">
        <f>IF($O7&lt;&gt;"",Base!F7,"")</f>
        <v/>
      </c>
      <c r="R7" s="90" t="str">
        <f>IF($O7&lt;&gt;"",Base!I7,"")</f>
        <v/>
      </c>
      <c r="S7" s="36" t="str">
        <f>IF($W7&lt;&gt;"",Base!B7,"")</f>
        <v/>
      </c>
      <c r="T7" s="11" t="str">
        <f>IF($W7&lt;&gt;"",Base!C7,"")</f>
        <v/>
      </c>
      <c r="U7" s="11" t="str">
        <f>IF($W7&lt;&gt;"",Base!D7,"")</f>
        <v/>
      </c>
      <c r="V7" s="11" t="str">
        <f>IF($W7&lt;&gt;"",Base!E7,"")</f>
        <v/>
      </c>
      <c r="W7" s="11" t="str">
        <f>IF(AND($T$2&lt;=Base!F7,$T$2&lt;&gt;""),Base!F7,"")</f>
        <v/>
      </c>
      <c r="X7" s="90" t="str">
        <f>IF($W7&lt;&gt;"",Base!I7,"")</f>
        <v/>
      </c>
      <c r="Y7" s="127" t="str">
        <f>IF($Z7&lt;&gt;"",Base!A7,"")</f>
        <v/>
      </c>
      <c r="Z7" s="42" t="str">
        <f>IF($BE7=1,Base!B7,"")</f>
        <v/>
      </c>
      <c r="AA7" s="11" t="str">
        <f>IF($Z7&lt;&gt;"",Base!C7,"")</f>
        <v/>
      </c>
      <c r="AB7" s="11" t="str">
        <f>IF($Z7&lt;&gt;"",Base!D7,"")</f>
        <v/>
      </c>
      <c r="AC7" s="11" t="str">
        <f>IF($Z7&lt;&gt;"",Base!E7,"")</f>
        <v/>
      </c>
      <c r="AD7" s="11" t="str">
        <f>IF($Z7&lt;&gt;"",Base!F7,"")</f>
        <v/>
      </c>
      <c r="AE7" s="11" t="str">
        <f>IF($Z7&lt;&gt;"",Base!H7,"")</f>
        <v/>
      </c>
      <c r="AF7" s="91" t="str">
        <f>IF($Z7&lt;&gt;"",Base!I7,"")</f>
        <v/>
      </c>
      <c r="AG7" s="127" t="str">
        <f>IF($AH7&lt;&gt;"",Base!A7,"")</f>
        <v/>
      </c>
      <c r="AH7" s="42" t="str">
        <f>IF($BE7=2,Base!B7,"")</f>
        <v/>
      </c>
      <c r="AI7" s="11" t="str">
        <f>IF($AH7&lt;&gt;"",Base!C7,"")</f>
        <v/>
      </c>
      <c r="AJ7" s="11" t="str">
        <f>IF($AH7&lt;&gt;"",Base!D7,"")</f>
        <v/>
      </c>
      <c r="AK7" s="11" t="str">
        <f>IF($AH7&lt;&gt;"",Base!E7,"")</f>
        <v/>
      </c>
      <c r="AL7" s="11" t="str">
        <f>IF($AH7&lt;&gt;"",Base!F7,"")</f>
        <v/>
      </c>
      <c r="AM7" s="11" t="str">
        <f>IF($AH7&lt;&gt;"",Base!H7,"")</f>
        <v/>
      </c>
      <c r="AN7" s="90" t="str">
        <f>IF($AH7&lt;&gt;"",Base!I7,"")</f>
        <v/>
      </c>
      <c r="AO7" s="127" t="str">
        <f>IF($AP7&lt;&gt;"",Base!A7,"")</f>
        <v/>
      </c>
      <c r="AP7" s="42" t="str">
        <f>IF($BE7=3,Base!B7,"")</f>
        <v/>
      </c>
      <c r="AQ7" s="11" t="str">
        <f>IF($AP7&lt;&gt;"",Base!C7,"")</f>
        <v/>
      </c>
      <c r="AR7" s="11" t="str">
        <f>IF($AP7&lt;&gt;"",Base!D7,"")</f>
        <v/>
      </c>
      <c r="AS7" s="11" t="str">
        <f>IF($AP7&lt;&gt;"",Base!E7,"")</f>
        <v/>
      </c>
      <c r="AT7" s="11" t="str">
        <f>IF($AP7&lt;&gt;"",Base!F7,"")</f>
        <v/>
      </c>
      <c r="AU7" s="11" t="str">
        <f>IF($AP7&lt;&gt;"",Base!H7,"")</f>
        <v/>
      </c>
      <c r="AV7" s="126" t="str">
        <f>IF($AP7&lt;&gt;"",Base!I7,"")</f>
        <v/>
      </c>
      <c r="AW7" s="127" t="str">
        <f>IF($AX7&lt;&gt;"",Base!A7,"")</f>
        <v/>
      </c>
      <c r="AX7" s="42" t="str">
        <f>IF($BE7=4,Base!B7,"")</f>
        <v/>
      </c>
      <c r="AY7" s="11" t="str">
        <f>IF($AX7&lt;&gt;"",Base!C7,"")</f>
        <v/>
      </c>
      <c r="AZ7" s="11" t="str">
        <f>IF($AX7&lt;&gt;"",Base!D7,"")</f>
        <v/>
      </c>
      <c r="BA7" s="11" t="str">
        <f>IF($AX7&lt;&gt;"",Base!E7,"")</f>
        <v/>
      </c>
      <c r="BB7" s="11" t="str">
        <f>IF($AX7&lt;&gt;"",Base!F7,"")</f>
        <v/>
      </c>
      <c r="BC7" s="11" t="str">
        <f>IF($AX7&lt;&gt;"",Base!H7,"")</f>
        <v/>
      </c>
      <c r="BD7" s="90" t="str">
        <f>IF($AX7&lt;&gt;"",Base!I7,"")</f>
        <v/>
      </c>
      <c r="BE7">
        <f>COUNTIF(A7:X7,Base!B7)</f>
        <v>0</v>
      </c>
    </row>
    <row r="8" spans="1:57" x14ac:dyDescent="0.25">
      <c r="A8" s="47" t="str">
        <f>IF(AND($B$2=Base!B8,$B$2&lt;&gt;""),Base!B8,"")</f>
        <v/>
      </c>
      <c r="B8" s="11" t="str">
        <f>IF($A8&lt;&gt;"",Base!C8,"")</f>
        <v/>
      </c>
      <c r="C8" s="11" t="str">
        <f>IF($A8&lt;&gt;"",Base!D8,"")</f>
        <v/>
      </c>
      <c r="D8" s="11" t="str">
        <f>IF($A8&lt;&gt;"",Base!E8,"")</f>
        <v/>
      </c>
      <c r="E8" s="11" t="str">
        <f>IF($A8&lt;&gt;"",Base!F8,"")</f>
        <v/>
      </c>
      <c r="F8" s="90" t="str">
        <f>IF($A8&lt;&gt;"",Base!I8,"")</f>
        <v/>
      </c>
      <c r="G8" s="47" t="str">
        <f>IF($H8&lt;&gt;"",Base!B8,"")</f>
        <v/>
      </c>
      <c r="H8" s="11" t="str">
        <f>IF(AND($H$2=Base!C8,$H$2&lt;&gt;""),Base!C8,"")</f>
        <v/>
      </c>
      <c r="I8" s="11" t="str">
        <f>IF($H8&lt;&gt;"",Base!D8,"")</f>
        <v/>
      </c>
      <c r="J8" s="11" t="str">
        <f>IF($H8&lt;&gt;"",Base!E8,"")</f>
        <v/>
      </c>
      <c r="K8" s="11" t="str">
        <f>IF($H8&lt;&gt;"",Base!F8,"")</f>
        <v/>
      </c>
      <c r="L8" s="90" t="str">
        <f>IF($H8&lt;&gt;"",Base!I8,"")</f>
        <v/>
      </c>
      <c r="M8" s="47" t="str">
        <f>IF($O8&lt;&gt;"",Base!B8,"")</f>
        <v/>
      </c>
      <c r="N8" s="11" t="str">
        <f>IF($O8&lt;&gt;"",Base!C8,"")</f>
        <v/>
      </c>
      <c r="O8" s="11" t="str">
        <f>IF(AND($N$2=Base!D8,$N$2&lt;&gt;""),Base!D8,"")</f>
        <v/>
      </c>
      <c r="P8" s="11" t="str">
        <f>IF($O8&lt;&gt;"",Base!E8,"")</f>
        <v/>
      </c>
      <c r="Q8" s="11" t="str">
        <f>IF($O8&lt;&gt;"",Base!F8,"")</f>
        <v/>
      </c>
      <c r="R8" s="90" t="str">
        <f>IF($O8&lt;&gt;"",Base!I8,"")</f>
        <v/>
      </c>
      <c r="S8" s="36" t="str">
        <f>IF($W8&lt;&gt;"",Base!B8,"")</f>
        <v/>
      </c>
      <c r="T8" s="11" t="str">
        <f>IF($W8&lt;&gt;"",Base!C8,"")</f>
        <v/>
      </c>
      <c r="U8" s="11" t="str">
        <f>IF($W8&lt;&gt;"",Base!D8,"")</f>
        <v/>
      </c>
      <c r="V8" s="11" t="str">
        <f>IF($W8&lt;&gt;"",Base!E8,"")</f>
        <v/>
      </c>
      <c r="W8" s="11" t="str">
        <f>IF(AND($T$2&lt;=Base!F8,$T$2&lt;&gt;""),Base!F8,"")</f>
        <v/>
      </c>
      <c r="X8" s="90" t="str">
        <f>IF($W8&lt;&gt;"",Base!I8,"")</f>
        <v/>
      </c>
      <c r="Y8" s="127" t="str">
        <f>IF($Z8&lt;&gt;"",Base!A8,"")</f>
        <v/>
      </c>
      <c r="Z8" s="42" t="str">
        <f>IF($BE8=1,Base!B8,"")</f>
        <v/>
      </c>
      <c r="AA8" s="11" t="str">
        <f>IF($Z8&lt;&gt;"",Base!C8,"")</f>
        <v/>
      </c>
      <c r="AB8" s="11" t="str">
        <f>IF($Z8&lt;&gt;"",Base!D8,"")</f>
        <v/>
      </c>
      <c r="AC8" s="11" t="str">
        <f>IF($Z8&lt;&gt;"",Base!E8,"")</f>
        <v/>
      </c>
      <c r="AD8" s="11" t="str">
        <f>IF($Z8&lt;&gt;"",Base!F8,"")</f>
        <v/>
      </c>
      <c r="AE8" s="11" t="str">
        <f>IF($Z8&lt;&gt;"",Base!H8,"")</f>
        <v/>
      </c>
      <c r="AF8" s="91" t="str">
        <f>IF($Z8&lt;&gt;"",Base!I8,"")</f>
        <v/>
      </c>
      <c r="AG8" s="127" t="str">
        <f>IF($AH8&lt;&gt;"",Base!A8,"")</f>
        <v/>
      </c>
      <c r="AH8" s="42" t="str">
        <f>IF($BE8=2,Base!B8,"")</f>
        <v/>
      </c>
      <c r="AI8" s="11" t="str">
        <f>IF($AH8&lt;&gt;"",Base!C8,"")</f>
        <v/>
      </c>
      <c r="AJ8" s="11" t="str">
        <f>IF($AH8&lt;&gt;"",Base!D8,"")</f>
        <v/>
      </c>
      <c r="AK8" s="11" t="str">
        <f>IF($AH8&lt;&gt;"",Base!E8,"")</f>
        <v/>
      </c>
      <c r="AL8" s="11" t="str">
        <f>IF($AH8&lt;&gt;"",Base!F8,"")</f>
        <v/>
      </c>
      <c r="AM8" s="11" t="str">
        <f>IF($AH8&lt;&gt;"",Base!H8,"")</f>
        <v/>
      </c>
      <c r="AN8" s="90" t="str">
        <f>IF($AH8&lt;&gt;"",Base!I8,"")</f>
        <v/>
      </c>
      <c r="AO8" s="127" t="str">
        <f>IF($AP8&lt;&gt;"",Base!A8,"")</f>
        <v/>
      </c>
      <c r="AP8" s="42" t="str">
        <f>IF($BE8=3,Base!B8,"")</f>
        <v/>
      </c>
      <c r="AQ8" s="11" t="str">
        <f>IF($AP8&lt;&gt;"",Base!C8,"")</f>
        <v/>
      </c>
      <c r="AR8" s="11" t="str">
        <f>IF($AP8&lt;&gt;"",Base!D8,"")</f>
        <v/>
      </c>
      <c r="AS8" s="11" t="str">
        <f>IF($AP8&lt;&gt;"",Base!E8,"")</f>
        <v/>
      </c>
      <c r="AT8" s="11" t="str">
        <f>IF($AP8&lt;&gt;"",Base!F8,"")</f>
        <v/>
      </c>
      <c r="AU8" s="11" t="str">
        <f>IF($AP8&lt;&gt;"",Base!H8,"")</f>
        <v/>
      </c>
      <c r="AV8" s="126" t="str">
        <f>IF($AP8&lt;&gt;"",Base!I8,"")</f>
        <v/>
      </c>
      <c r="AW8" s="127" t="str">
        <f>IF($AX8&lt;&gt;"",Base!A8,"")</f>
        <v/>
      </c>
      <c r="AX8" s="42" t="str">
        <f>IF($BE8=4,Base!B8,"")</f>
        <v/>
      </c>
      <c r="AY8" s="11" t="str">
        <f>IF($AX8&lt;&gt;"",Base!C8,"")</f>
        <v/>
      </c>
      <c r="AZ8" s="11" t="str">
        <f>IF($AX8&lt;&gt;"",Base!D8,"")</f>
        <v/>
      </c>
      <c r="BA8" s="11" t="str">
        <f>IF($AX8&lt;&gt;"",Base!E8,"")</f>
        <v/>
      </c>
      <c r="BB8" s="11" t="str">
        <f>IF($AX8&lt;&gt;"",Base!F8,"")</f>
        <v/>
      </c>
      <c r="BC8" s="11" t="str">
        <f>IF($AX8&lt;&gt;"",Base!H8,"")</f>
        <v/>
      </c>
      <c r="BD8" s="90" t="str">
        <f>IF($AX8&lt;&gt;"",Base!I8,"")</f>
        <v/>
      </c>
      <c r="BE8" s="9">
        <f>COUNTIF(A8:X8,Base!B8)</f>
        <v>0</v>
      </c>
    </row>
    <row r="9" spans="1:57" x14ac:dyDescent="0.25">
      <c r="A9" s="47" t="str">
        <f>IF(AND($B$2=Base!B9,$B$2&lt;&gt;""),Base!B9,"")</f>
        <v/>
      </c>
      <c r="B9" s="11" t="str">
        <f>IF($A9&lt;&gt;"",Base!C9,"")</f>
        <v/>
      </c>
      <c r="C9" s="11" t="str">
        <f>IF($A9&lt;&gt;"",Base!D9,"")</f>
        <v/>
      </c>
      <c r="D9" s="11" t="str">
        <f>IF($A9&lt;&gt;"",Base!E9,"")</f>
        <v/>
      </c>
      <c r="E9" s="11" t="str">
        <f>IF($A9&lt;&gt;"",Base!F9,"")</f>
        <v/>
      </c>
      <c r="F9" s="90" t="str">
        <f>IF($A9&lt;&gt;"",Base!I9,"")</f>
        <v/>
      </c>
      <c r="G9" s="47" t="str">
        <f>IF($H9&lt;&gt;"",Base!B9,"")</f>
        <v/>
      </c>
      <c r="H9" s="11" t="str">
        <f>IF(AND($H$2=Base!C9,$H$2&lt;&gt;""),Base!C9,"")</f>
        <v/>
      </c>
      <c r="I9" s="11" t="str">
        <f>IF($H9&lt;&gt;"",Base!D9,"")</f>
        <v/>
      </c>
      <c r="J9" s="11" t="str">
        <f>IF($H9&lt;&gt;"",Base!E9,"")</f>
        <v/>
      </c>
      <c r="K9" s="11" t="str">
        <f>IF($H9&lt;&gt;"",Base!F9,"")</f>
        <v/>
      </c>
      <c r="L9" s="90" t="str">
        <f>IF($H9&lt;&gt;"",Base!I9,"")</f>
        <v/>
      </c>
      <c r="M9" s="47" t="str">
        <f>IF($O9&lt;&gt;"",Base!B9,"")</f>
        <v/>
      </c>
      <c r="N9" s="11" t="str">
        <f>IF($O9&lt;&gt;"",Base!C9,"")</f>
        <v/>
      </c>
      <c r="O9" s="11" t="str">
        <f>IF(AND($N$2=Base!D9,$N$2&lt;&gt;""),Base!D9,"")</f>
        <v/>
      </c>
      <c r="P9" s="11" t="str">
        <f>IF($O9&lt;&gt;"",Base!E9,"")</f>
        <v/>
      </c>
      <c r="Q9" s="11" t="str">
        <f>IF($O9&lt;&gt;"",Base!F9,"")</f>
        <v/>
      </c>
      <c r="R9" s="90" t="str">
        <f>IF($O9&lt;&gt;"",Base!I9,"")</f>
        <v/>
      </c>
      <c r="S9" s="36" t="str">
        <f>IF($W9&lt;&gt;"",Base!B9,"")</f>
        <v/>
      </c>
      <c r="T9" s="11" t="str">
        <f>IF($W9&lt;&gt;"",Base!C9,"")</f>
        <v/>
      </c>
      <c r="U9" s="11" t="str">
        <f>IF($W9&lt;&gt;"",Base!D9,"")</f>
        <v/>
      </c>
      <c r="V9" s="11" t="str">
        <f>IF($W9&lt;&gt;"",Base!E9,"")</f>
        <v/>
      </c>
      <c r="W9" s="11" t="str">
        <f>IF(AND($T$2&lt;=Base!F9,$T$2&lt;&gt;""),Base!F9,"")</f>
        <v/>
      </c>
      <c r="X9" s="90" t="str">
        <f>IF($W9&lt;&gt;"",Base!I9,"")</f>
        <v/>
      </c>
      <c r="Y9" s="127" t="str">
        <f>IF($Z9&lt;&gt;"",Base!A9,"")</f>
        <v/>
      </c>
      <c r="Z9" s="42" t="str">
        <f>IF($BE9=1,Base!B9,"")</f>
        <v/>
      </c>
      <c r="AA9" s="11" t="str">
        <f>IF($Z9&lt;&gt;"",Base!C9,"")</f>
        <v/>
      </c>
      <c r="AB9" s="11" t="str">
        <f>IF($Z9&lt;&gt;"",Base!D9,"")</f>
        <v/>
      </c>
      <c r="AC9" s="11" t="str">
        <f>IF($Z9&lt;&gt;"",Base!E9,"")</f>
        <v/>
      </c>
      <c r="AD9" s="11" t="str">
        <f>IF($Z9&lt;&gt;"",Base!F9,"")</f>
        <v/>
      </c>
      <c r="AE9" s="11" t="str">
        <f>IF($Z9&lt;&gt;"",Base!H9,"")</f>
        <v/>
      </c>
      <c r="AF9" s="91" t="str">
        <f>IF($Z9&lt;&gt;"",Base!I9,"")</f>
        <v/>
      </c>
      <c r="AG9" s="127" t="str">
        <f>IF($AH9&lt;&gt;"",Base!A9,"")</f>
        <v/>
      </c>
      <c r="AH9" s="42" t="str">
        <f>IF($BE9=2,Base!B9,"")</f>
        <v/>
      </c>
      <c r="AI9" s="11" t="str">
        <f>IF($AH9&lt;&gt;"",Base!C9,"")</f>
        <v/>
      </c>
      <c r="AJ9" s="11" t="str">
        <f>IF($AH9&lt;&gt;"",Base!D9,"")</f>
        <v/>
      </c>
      <c r="AK9" s="11" t="str">
        <f>IF($AH9&lt;&gt;"",Base!E9,"")</f>
        <v/>
      </c>
      <c r="AL9" s="11" t="str">
        <f>IF($AH9&lt;&gt;"",Base!F9,"")</f>
        <v/>
      </c>
      <c r="AM9" s="11" t="str">
        <f>IF($AH9&lt;&gt;"",Base!H9,"")</f>
        <v/>
      </c>
      <c r="AN9" s="90" t="str">
        <f>IF($AH9&lt;&gt;"",Base!I9,"")</f>
        <v/>
      </c>
      <c r="AO9" s="127" t="str">
        <f>IF($AP9&lt;&gt;"",Base!A9,"")</f>
        <v/>
      </c>
      <c r="AP9" s="42" t="str">
        <f>IF($BE9=3,Base!B9,"")</f>
        <v/>
      </c>
      <c r="AQ9" s="11" t="str">
        <f>IF($AP9&lt;&gt;"",Base!C9,"")</f>
        <v/>
      </c>
      <c r="AR9" s="11" t="str">
        <f>IF($AP9&lt;&gt;"",Base!D9,"")</f>
        <v/>
      </c>
      <c r="AS9" s="11" t="str">
        <f>IF($AP9&lt;&gt;"",Base!E9,"")</f>
        <v/>
      </c>
      <c r="AT9" s="11" t="str">
        <f>IF($AP9&lt;&gt;"",Base!F9,"")</f>
        <v/>
      </c>
      <c r="AU9" s="11" t="str">
        <f>IF($AP9&lt;&gt;"",Base!H9,"")</f>
        <v/>
      </c>
      <c r="AV9" s="126" t="str">
        <f>IF($AP9&lt;&gt;"",Base!I9,"")</f>
        <v/>
      </c>
      <c r="AW9" s="127" t="str">
        <f>IF($AX9&lt;&gt;"",Base!A9,"")</f>
        <v/>
      </c>
      <c r="AX9" s="42" t="str">
        <f>IF($BE9=4,Base!B9,"")</f>
        <v/>
      </c>
      <c r="AY9" s="11" t="str">
        <f>IF($AX9&lt;&gt;"",Base!C9,"")</f>
        <v/>
      </c>
      <c r="AZ9" s="11" t="str">
        <f>IF($AX9&lt;&gt;"",Base!D9,"")</f>
        <v/>
      </c>
      <c r="BA9" s="11" t="str">
        <f>IF($AX9&lt;&gt;"",Base!E9,"")</f>
        <v/>
      </c>
      <c r="BB9" s="11" t="str">
        <f>IF($AX9&lt;&gt;"",Base!F9,"")</f>
        <v/>
      </c>
      <c r="BC9" s="11" t="str">
        <f>IF($AX9&lt;&gt;"",Base!H9,"")</f>
        <v/>
      </c>
      <c r="BD9" s="90" t="str">
        <f>IF($AX9&lt;&gt;"",Base!I9,"")</f>
        <v/>
      </c>
      <c r="BE9" s="9">
        <f>COUNTIF(A9:X9,Base!B9)</f>
        <v>0</v>
      </c>
    </row>
    <row r="10" spans="1:57" x14ac:dyDescent="0.25">
      <c r="A10" s="47" t="str">
        <f>IF(AND($B$2=Base!B10,$B$2&lt;&gt;""),Base!B10,"")</f>
        <v/>
      </c>
      <c r="B10" s="11" t="str">
        <f>IF($A10&lt;&gt;"",Base!C10,"")</f>
        <v/>
      </c>
      <c r="C10" s="11" t="str">
        <f>IF($A10&lt;&gt;"",Base!D10,"")</f>
        <v/>
      </c>
      <c r="D10" s="11" t="str">
        <f>IF($A10&lt;&gt;"",Base!E10,"")</f>
        <v/>
      </c>
      <c r="E10" s="11" t="str">
        <f>IF($A10&lt;&gt;"",Base!F10,"")</f>
        <v/>
      </c>
      <c r="F10" s="90" t="str">
        <f>IF($A10&lt;&gt;"",Base!I10,"")</f>
        <v/>
      </c>
      <c r="G10" s="47" t="str">
        <f>IF($H10&lt;&gt;"",Base!B10,"")</f>
        <v/>
      </c>
      <c r="H10" s="11" t="str">
        <f>IF(AND($H$2=Base!C10,$H$2&lt;&gt;""),Base!C10,"")</f>
        <v/>
      </c>
      <c r="I10" s="11" t="str">
        <f>IF($H10&lt;&gt;"",Base!D10,"")</f>
        <v/>
      </c>
      <c r="J10" s="11" t="str">
        <f>IF($H10&lt;&gt;"",Base!E10,"")</f>
        <v/>
      </c>
      <c r="K10" s="11" t="str">
        <f>IF($H10&lt;&gt;"",Base!F10,"")</f>
        <v/>
      </c>
      <c r="L10" s="90" t="str">
        <f>IF($H10&lt;&gt;"",Base!I10,"")</f>
        <v/>
      </c>
      <c r="M10" s="47" t="str">
        <f>IF($O10&lt;&gt;"",Base!B10,"")</f>
        <v/>
      </c>
      <c r="N10" s="11" t="str">
        <f>IF($O10&lt;&gt;"",Base!C10,"")</f>
        <v/>
      </c>
      <c r="O10" s="11" t="str">
        <f>IF(AND($N$2=Base!D10,$N$2&lt;&gt;""),Base!D10,"")</f>
        <v/>
      </c>
      <c r="P10" s="11" t="str">
        <f>IF($O10&lt;&gt;"",Base!E10,"")</f>
        <v/>
      </c>
      <c r="Q10" s="11" t="str">
        <f>IF($O10&lt;&gt;"",Base!F10,"")</f>
        <v/>
      </c>
      <c r="R10" s="90" t="str">
        <f>IF($O10&lt;&gt;"",Base!I10,"")</f>
        <v/>
      </c>
      <c r="S10" s="36" t="str">
        <f>IF($W10&lt;&gt;"",Base!B10,"")</f>
        <v/>
      </c>
      <c r="T10" s="11" t="str">
        <f>IF($W10&lt;&gt;"",Base!C10,"")</f>
        <v/>
      </c>
      <c r="U10" s="11" t="str">
        <f>IF($W10&lt;&gt;"",Base!D10,"")</f>
        <v/>
      </c>
      <c r="V10" s="11" t="str">
        <f>IF($W10&lt;&gt;"",Base!E10,"")</f>
        <v/>
      </c>
      <c r="W10" s="11" t="str">
        <f>IF(AND($T$2&lt;=Base!F10,$T$2&lt;&gt;""),Base!F10,"")</f>
        <v/>
      </c>
      <c r="X10" s="90" t="str">
        <f>IF($W10&lt;&gt;"",Base!I10,"")</f>
        <v/>
      </c>
      <c r="Y10" s="127" t="str">
        <f>IF($Z10&lt;&gt;"",Base!A10,"")</f>
        <v/>
      </c>
      <c r="Z10" s="42" t="str">
        <f>IF($BE10=1,Base!B10,"")</f>
        <v/>
      </c>
      <c r="AA10" s="11" t="str">
        <f>IF($Z10&lt;&gt;"",Base!C10,"")</f>
        <v/>
      </c>
      <c r="AB10" s="11" t="str">
        <f>IF($Z10&lt;&gt;"",Base!D10,"")</f>
        <v/>
      </c>
      <c r="AC10" s="11" t="str">
        <f>IF($Z10&lt;&gt;"",Base!E10,"")</f>
        <v/>
      </c>
      <c r="AD10" s="11" t="str">
        <f>IF($Z10&lt;&gt;"",Base!F10,"")</f>
        <v/>
      </c>
      <c r="AE10" s="11" t="str">
        <f>IF($Z10&lt;&gt;"",Base!H10,"")</f>
        <v/>
      </c>
      <c r="AF10" s="91" t="str">
        <f>IF($Z10&lt;&gt;"",Base!I10,"")</f>
        <v/>
      </c>
      <c r="AG10" s="127" t="str">
        <f>IF($AH10&lt;&gt;"",Base!A10,"")</f>
        <v/>
      </c>
      <c r="AH10" s="42" t="str">
        <f>IF($BE10=2,Base!B10,"")</f>
        <v/>
      </c>
      <c r="AI10" s="11" t="str">
        <f>IF($AH10&lt;&gt;"",Base!C10,"")</f>
        <v/>
      </c>
      <c r="AJ10" s="11" t="str">
        <f>IF($AH10&lt;&gt;"",Base!D10,"")</f>
        <v/>
      </c>
      <c r="AK10" s="11" t="str">
        <f>IF($AH10&lt;&gt;"",Base!E10,"")</f>
        <v/>
      </c>
      <c r="AL10" s="11" t="str">
        <f>IF($AH10&lt;&gt;"",Base!F10,"")</f>
        <v/>
      </c>
      <c r="AM10" s="11" t="str">
        <f>IF($AH10&lt;&gt;"",Base!H10,"")</f>
        <v/>
      </c>
      <c r="AN10" s="90" t="str">
        <f>IF($AH10&lt;&gt;"",Base!I10,"")</f>
        <v/>
      </c>
      <c r="AO10" s="127" t="str">
        <f>IF($AP10&lt;&gt;"",Base!A10,"")</f>
        <v/>
      </c>
      <c r="AP10" s="42" t="str">
        <f>IF($BE10=3,Base!B10,"")</f>
        <v/>
      </c>
      <c r="AQ10" s="11" t="str">
        <f>IF($AP10&lt;&gt;"",Base!C10,"")</f>
        <v/>
      </c>
      <c r="AR10" s="11" t="str">
        <f>IF($AP10&lt;&gt;"",Base!D10,"")</f>
        <v/>
      </c>
      <c r="AS10" s="11" t="str">
        <f>IF($AP10&lt;&gt;"",Base!E10,"")</f>
        <v/>
      </c>
      <c r="AT10" s="11" t="str">
        <f>IF($AP10&lt;&gt;"",Base!F10,"")</f>
        <v/>
      </c>
      <c r="AU10" s="11" t="str">
        <f>IF($AP10&lt;&gt;"",Base!H10,"")</f>
        <v/>
      </c>
      <c r="AV10" s="126" t="str">
        <f>IF($AP10&lt;&gt;"",Base!I10,"")</f>
        <v/>
      </c>
      <c r="AW10" s="127" t="str">
        <f>IF($AX10&lt;&gt;"",Base!A10,"")</f>
        <v/>
      </c>
      <c r="AX10" s="42" t="str">
        <f>IF($BE10=4,Base!B10,"")</f>
        <v/>
      </c>
      <c r="AY10" s="11" t="str">
        <f>IF($AX10&lt;&gt;"",Base!C10,"")</f>
        <v/>
      </c>
      <c r="AZ10" s="11" t="str">
        <f>IF($AX10&lt;&gt;"",Base!D10,"")</f>
        <v/>
      </c>
      <c r="BA10" s="11" t="str">
        <f>IF($AX10&lt;&gt;"",Base!E10,"")</f>
        <v/>
      </c>
      <c r="BB10" s="11" t="str">
        <f>IF($AX10&lt;&gt;"",Base!F10,"")</f>
        <v/>
      </c>
      <c r="BC10" s="11" t="str">
        <f>IF($AX10&lt;&gt;"",Base!H10,"")</f>
        <v/>
      </c>
      <c r="BD10" s="90" t="str">
        <f>IF($AX10&lt;&gt;"",Base!I10,"")</f>
        <v/>
      </c>
      <c r="BE10" s="9">
        <f>COUNTIF(A10:X10,Base!B10)</f>
        <v>0</v>
      </c>
    </row>
    <row r="11" spans="1:57" x14ac:dyDescent="0.25">
      <c r="A11" s="47" t="str">
        <f>IF(AND($B$2=Base!B11,$B$2&lt;&gt;""),Base!B11,"")</f>
        <v/>
      </c>
      <c r="B11" s="11" t="str">
        <f>IF($A11&lt;&gt;"",Base!C11,"")</f>
        <v/>
      </c>
      <c r="C11" s="11" t="str">
        <f>IF($A11&lt;&gt;"",Base!D11,"")</f>
        <v/>
      </c>
      <c r="D11" s="11" t="str">
        <f>IF($A11&lt;&gt;"",Base!E11,"")</f>
        <v/>
      </c>
      <c r="E11" s="11" t="str">
        <f>IF($A11&lt;&gt;"",Base!F11,"")</f>
        <v/>
      </c>
      <c r="F11" s="90" t="str">
        <f>IF($A11&lt;&gt;"",Base!I11,"")</f>
        <v/>
      </c>
      <c r="G11" s="47" t="str">
        <f>IF($H11&lt;&gt;"",Base!B11,"")</f>
        <v/>
      </c>
      <c r="H11" s="11" t="str">
        <f>IF(AND($H$2=Base!C11,$H$2&lt;&gt;""),Base!C11,"")</f>
        <v/>
      </c>
      <c r="I11" s="11" t="str">
        <f>IF($H11&lt;&gt;"",Base!D11,"")</f>
        <v/>
      </c>
      <c r="J11" s="11" t="str">
        <f>IF($H11&lt;&gt;"",Base!E11,"")</f>
        <v/>
      </c>
      <c r="K11" s="11" t="str">
        <f>IF($H11&lt;&gt;"",Base!F11,"")</f>
        <v/>
      </c>
      <c r="L11" s="90" t="str">
        <f>IF($H11&lt;&gt;"",Base!I11,"")</f>
        <v/>
      </c>
      <c r="M11" s="47" t="str">
        <f>IF($O11&lt;&gt;"",Base!B11,"")</f>
        <v/>
      </c>
      <c r="N11" s="11" t="str">
        <f>IF($O11&lt;&gt;"",Base!C11,"")</f>
        <v/>
      </c>
      <c r="O11" s="11" t="str">
        <f>IF(AND($N$2=Base!D11,$N$2&lt;&gt;""),Base!D11,"")</f>
        <v/>
      </c>
      <c r="P11" s="11" t="str">
        <f>IF($O11&lt;&gt;"",Base!E11,"")</f>
        <v/>
      </c>
      <c r="Q11" s="11" t="str">
        <f>IF($O11&lt;&gt;"",Base!F11,"")</f>
        <v/>
      </c>
      <c r="R11" s="90" t="str">
        <f>IF($O11&lt;&gt;"",Base!I11,"")</f>
        <v/>
      </c>
      <c r="S11" s="36" t="str">
        <f>IF($W11&lt;&gt;"",Base!B11,"")</f>
        <v/>
      </c>
      <c r="T11" s="11" t="str">
        <f>IF($W11&lt;&gt;"",Base!C11,"")</f>
        <v/>
      </c>
      <c r="U11" s="11" t="str">
        <f>IF($W11&lt;&gt;"",Base!D11,"")</f>
        <v/>
      </c>
      <c r="V11" s="11" t="str">
        <f>IF($W11&lt;&gt;"",Base!E11,"")</f>
        <v/>
      </c>
      <c r="W11" s="11" t="str">
        <f>IF(AND($T$2&lt;=Base!F11,$T$2&lt;&gt;""),Base!F11,"")</f>
        <v/>
      </c>
      <c r="X11" s="90" t="str">
        <f>IF($W11&lt;&gt;"",Base!I11,"")</f>
        <v/>
      </c>
      <c r="Y11" s="127" t="str">
        <f>IF($Z11&lt;&gt;"",Base!A11,"")</f>
        <v/>
      </c>
      <c r="Z11" s="42" t="str">
        <f>IF($BE11=1,Base!B11,"")</f>
        <v/>
      </c>
      <c r="AA11" s="11" t="str">
        <f>IF($Z11&lt;&gt;"",Base!C11,"")</f>
        <v/>
      </c>
      <c r="AB11" s="11" t="str">
        <f>IF($Z11&lt;&gt;"",Base!D11,"")</f>
        <v/>
      </c>
      <c r="AC11" s="11" t="str">
        <f>IF($Z11&lt;&gt;"",Base!E11,"")</f>
        <v/>
      </c>
      <c r="AD11" s="11" t="str">
        <f>IF($Z11&lt;&gt;"",Base!F11,"")</f>
        <v/>
      </c>
      <c r="AE11" s="11" t="str">
        <f>IF($Z11&lt;&gt;"",Base!H11,"")</f>
        <v/>
      </c>
      <c r="AF11" s="91" t="str">
        <f>IF($Z11&lt;&gt;"",Base!I11,"")</f>
        <v/>
      </c>
      <c r="AG11" s="127" t="str">
        <f>IF($AH11&lt;&gt;"",Base!A11,"")</f>
        <v/>
      </c>
      <c r="AH11" s="42" t="str">
        <f>IF($BE11=2,Base!B11,"")</f>
        <v/>
      </c>
      <c r="AI11" s="11" t="str">
        <f>IF($AH11&lt;&gt;"",Base!C11,"")</f>
        <v/>
      </c>
      <c r="AJ11" s="11" t="str">
        <f>IF($AH11&lt;&gt;"",Base!D11,"")</f>
        <v/>
      </c>
      <c r="AK11" s="11" t="str">
        <f>IF($AH11&lt;&gt;"",Base!E11,"")</f>
        <v/>
      </c>
      <c r="AL11" s="11" t="str">
        <f>IF($AH11&lt;&gt;"",Base!F11,"")</f>
        <v/>
      </c>
      <c r="AM11" s="11" t="str">
        <f>IF($AH11&lt;&gt;"",Base!H11,"")</f>
        <v/>
      </c>
      <c r="AN11" s="90" t="str">
        <f>IF($AH11&lt;&gt;"",Base!I11,"")</f>
        <v/>
      </c>
      <c r="AO11" s="127" t="str">
        <f>IF($AP11&lt;&gt;"",Base!A11,"")</f>
        <v/>
      </c>
      <c r="AP11" s="42" t="str">
        <f>IF($BE11=3,Base!B11,"")</f>
        <v/>
      </c>
      <c r="AQ11" s="11" t="str">
        <f>IF($AP11&lt;&gt;"",Base!C11,"")</f>
        <v/>
      </c>
      <c r="AR11" s="11" t="str">
        <f>IF($AP11&lt;&gt;"",Base!D11,"")</f>
        <v/>
      </c>
      <c r="AS11" s="11" t="str">
        <f>IF($AP11&lt;&gt;"",Base!E11,"")</f>
        <v/>
      </c>
      <c r="AT11" s="11" t="str">
        <f>IF($AP11&lt;&gt;"",Base!F11,"")</f>
        <v/>
      </c>
      <c r="AU11" s="11" t="str">
        <f>IF($AP11&lt;&gt;"",Base!H11,"")</f>
        <v/>
      </c>
      <c r="AV11" s="126" t="str">
        <f>IF($AP11&lt;&gt;"",Base!I11,"")</f>
        <v/>
      </c>
      <c r="AW11" s="127" t="str">
        <f>IF($AX11&lt;&gt;"",Base!A11,"")</f>
        <v/>
      </c>
      <c r="AX11" s="42" t="str">
        <f>IF($BE11=4,Base!B11,"")</f>
        <v/>
      </c>
      <c r="AY11" s="11" t="str">
        <f>IF($AX11&lt;&gt;"",Base!C11,"")</f>
        <v/>
      </c>
      <c r="AZ11" s="11" t="str">
        <f>IF($AX11&lt;&gt;"",Base!D11,"")</f>
        <v/>
      </c>
      <c r="BA11" s="11" t="str">
        <f>IF($AX11&lt;&gt;"",Base!E11,"")</f>
        <v/>
      </c>
      <c r="BB11" s="11" t="str">
        <f>IF($AX11&lt;&gt;"",Base!F11,"")</f>
        <v/>
      </c>
      <c r="BC11" s="11" t="str">
        <f>IF($AX11&lt;&gt;"",Base!H11,"")</f>
        <v/>
      </c>
      <c r="BD11" s="90" t="str">
        <f>IF($AX11&lt;&gt;"",Base!I11,"")</f>
        <v/>
      </c>
      <c r="BE11" s="9">
        <f>COUNTIF(A11:X11,Base!B11)</f>
        <v>0</v>
      </c>
    </row>
    <row r="12" spans="1:57" x14ac:dyDescent="0.25">
      <c r="A12" s="47" t="str">
        <f>IF(AND($B$2=Base!B12,$B$2&lt;&gt;""),Base!B12,"")</f>
        <v/>
      </c>
      <c r="B12" s="11" t="str">
        <f>IF($A12&lt;&gt;"",Base!C12,"")</f>
        <v/>
      </c>
      <c r="C12" s="11" t="str">
        <f>IF($A12&lt;&gt;"",Base!D12,"")</f>
        <v/>
      </c>
      <c r="D12" s="11" t="str">
        <f>IF($A12&lt;&gt;"",Base!E12,"")</f>
        <v/>
      </c>
      <c r="E12" s="11" t="str">
        <f>IF($A12&lt;&gt;"",Base!F12,"")</f>
        <v/>
      </c>
      <c r="F12" s="90" t="str">
        <f>IF($A12&lt;&gt;"",Base!I12,"")</f>
        <v/>
      </c>
      <c r="G12" s="47" t="str">
        <f>IF($H12&lt;&gt;"",Base!B12,"")</f>
        <v/>
      </c>
      <c r="H12" s="11" t="str">
        <f>IF(AND($H$2=Base!C12,$H$2&lt;&gt;""),Base!C12,"")</f>
        <v/>
      </c>
      <c r="I12" s="11" t="str">
        <f>IF($H12&lt;&gt;"",Base!D12,"")</f>
        <v/>
      </c>
      <c r="J12" s="11" t="str">
        <f>IF($H12&lt;&gt;"",Base!E12,"")</f>
        <v/>
      </c>
      <c r="K12" s="11" t="str">
        <f>IF($H12&lt;&gt;"",Base!F12,"")</f>
        <v/>
      </c>
      <c r="L12" s="90" t="str">
        <f>IF($H12&lt;&gt;"",Base!I12,"")</f>
        <v/>
      </c>
      <c r="M12" s="47" t="str">
        <f>IF($O12&lt;&gt;"",Base!B12,"")</f>
        <v/>
      </c>
      <c r="N12" s="11" t="str">
        <f>IF($O12&lt;&gt;"",Base!C12,"")</f>
        <v/>
      </c>
      <c r="O12" s="11" t="str">
        <f>IF(AND($N$2=Base!D12,$N$2&lt;&gt;""),Base!D12,"")</f>
        <v/>
      </c>
      <c r="P12" s="11" t="str">
        <f>IF($O12&lt;&gt;"",Base!E12,"")</f>
        <v/>
      </c>
      <c r="Q12" s="11" t="str">
        <f>IF($O12&lt;&gt;"",Base!F12,"")</f>
        <v/>
      </c>
      <c r="R12" s="90" t="str">
        <f>IF($O12&lt;&gt;"",Base!I12,"")</f>
        <v/>
      </c>
      <c r="S12" s="36" t="str">
        <f>IF($W12&lt;&gt;"",Base!B12,"")</f>
        <v/>
      </c>
      <c r="T12" s="11" t="str">
        <f>IF($W12&lt;&gt;"",Base!C12,"")</f>
        <v/>
      </c>
      <c r="U12" s="11" t="str">
        <f>IF($W12&lt;&gt;"",Base!D12,"")</f>
        <v/>
      </c>
      <c r="V12" s="11" t="str">
        <f>IF($W12&lt;&gt;"",Base!E12,"")</f>
        <v/>
      </c>
      <c r="W12" s="11" t="str">
        <f>IF(AND($T$2&lt;=Base!F12,$T$2&lt;&gt;""),Base!F12,"")</f>
        <v/>
      </c>
      <c r="X12" s="90" t="str">
        <f>IF($W12&lt;&gt;"",Base!I12,"")</f>
        <v/>
      </c>
      <c r="Y12" s="127" t="str">
        <f>IF($Z12&lt;&gt;"",Base!A12,"")</f>
        <v/>
      </c>
      <c r="Z12" s="42" t="str">
        <f>IF($BE12=1,Base!B12,"")</f>
        <v/>
      </c>
      <c r="AA12" s="11" t="str">
        <f>IF($Z12&lt;&gt;"",Base!C12,"")</f>
        <v/>
      </c>
      <c r="AB12" s="11" t="str">
        <f>IF($Z12&lt;&gt;"",Base!D12,"")</f>
        <v/>
      </c>
      <c r="AC12" s="11" t="str">
        <f>IF($Z12&lt;&gt;"",Base!E12,"")</f>
        <v/>
      </c>
      <c r="AD12" s="11" t="str">
        <f>IF($Z12&lt;&gt;"",Base!F12,"")</f>
        <v/>
      </c>
      <c r="AE12" s="11" t="str">
        <f>IF($Z12&lt;&gt;"",Base!H12,"")</f>
        <v/>
      </c>
      <c r="AF12" s="91" t="str">
        <f>IF($Z12&lt;&gt;"",Base!I12,"")</f>
        <v/>
      </c>
      <c r="AG12" s="127" t="str">
        <f>IF($AH12&lt;&gt;"",Base!A12,"")</f>
        <v/>
      </c>
      <c r="AH12" s="42" t="str">
        <f>IF($BE12=2,Base!B12,"")</f>
        <v/>
      </c>
      <c r="AI12" s="11" t="str">
        <f>IF($AH12&lt;&gt;"",Base!C12,"")</f>
        <v/>
      </c>
      <c r="AJ12" s="11" t="str">
        <f>IF($AH12&lt;&gt;"",Base!D12,"")</f>
        <v/>
      </c>
      <c r="AK12" s="11" t="str">
        <f>IF($AH12&lt;&gt;"",Base!E12,"")</f>
        <v/>
      </c>
      <c r="AL12" s="11" t="str">
        <f>IF($AH12&lt;&gt;"",Base!F12,"")</f>
        <v/>
      </c>
      <c r="AM12" s="11" t="str">
        <f>IF($AH12&lt;&gt;"",Base!H12,"")</f>
        <v/>
      </c>
      <c r="AN12" s="90" t="str">
        <f>IF($AH12&lt;&gt;"",Base!I12,"")</f>
        <v/>
      </c>
      <c r="AO12" s="127" t="str">
        <f>IF($AP12&lt;&gt;"",Base!A12,"")</f>
        <v/>
      </c>
      <c r="AP12" s="42" t="str">
        <f>IF($BE12=3,Base!B12,"")</f>
        <v/>
      </c>
      <c r="AQ12" s="11" t="str">
        <f>IF($AP12&lt;&gt;"",Base!C12,"")</f>
        <v/>
      </c>
      <c r="AR12" s="11" t="str">
        <f>IF($AP12&lt;&gt;"",Base!D12,"")</f>
        <v/>
      </c>
      <c r="AS12" s="11" t="str">
        <f>IF($AP12&lt;&gt;"",Base!E12,"")</f>
        <v/>
      </c>
      <c r="AT12" s="11" t="str">
        <f>IF($AP12&lt;&gt;"",Base!F12,"")</f>
        <v/>
      </c>
      <c r="AU12" s="11" t="str">
        <f>IF($AP12&lt;&gt;"",Base!H12,"")</f>
        <v/>
      </c>
      <c r="AV12" s="126" t="str">
        <f>IF($AP12&lt;&gt;"",Base!I12,"")</f>
        <v/>
      </c>
      <c r="AW12" s="127" t="str">
        <f>IF($AX12&lt;&gt;"",Base!A12,"")</f>
        <v/>
      </c>
      <c r="AX12" s="42" t="str">
        <f>IF($BE12=4,Base!B12,"")</f>
        <v/>
      </c>
      <c r="AY12" s="11" t="str">
        <f>IF($AX12&lt;&gt;"",Base!C12,"")</f>
        <v/>
      </c>
      <c r="AZ12" s="11" t="str">
        <f>IF($AX12&lt;&gt;"",Base!D12,"")</f>
        <v/>
      </c>
      <c r="BA12" s="11" t="str">
        <f>IF($AX12&lt;&gt;"",Base!E12,"")</f>
        <v/>
      </c>
      <c r="BB12" s="11" t="str">
        <f>IF($AX12&lt;&gt;"",Base!F12,"")</f>
        <v/>
      </c>
      <c r="BC12" s="11" t="str">
        <f>IF($AX12&lt;&gt;"",Base!H12,"")</f>
        <v/>
      </c>
      <c r="BD12" s="90" t="str">
        <f>IF($AX12&lt;&gt;"",Base!I12,"")</f>
        <v/>
      </c>
      <c r="BE12" s="9">
        <f>COUNTIF(A12:X12,Base!B12)</f>
        <v>0</v>
      </c>
    </row>
    <row r="13" spans="1:57" x14ac:dyDescent="0.25">
      <c r="A13" s="47" t="str">
        <f>IF(AND($B$2=Base!B13,$B$2&lt;&gt;""),Base!B13,"")</f>
        <v/>
      </c>
      <c r="B13" s="11" t="str">
        <f>IF($A13&lt;&gt;"",Base!C13,"")</f>
        <v/>
      </c>
      <c r="C13" s="11" t="str">
        <f>IF($A13&lt;&gt;"",Base!D13,"")</f>
        <v/>
      </c>
      <c r="D13" s="11" t="str">
        <f>IF($A13&lt;&gt;"",Base!E13,"")</f>
        <v/>
      </c>
      <c r="E13" s="11" t="str">
        <f>IF($A13&lt;&gt;"",Base!F13,"")</f>
        <v/>
      </c>
      <c r="F13" s="90" t="str">
        <f>IF($A13&lt;&gt;"",Base!I13,"")</f>
        <v/>
      </c>
      <c r="G13" s="47" t="str">
        <f>IF($H13&lt;&gt;"",Base!B13,"")</f>
        <v/>
      </c>
      <c r="H13" s="11" t="str">
        <f>IF(AND($H$2=Base!C13,$H$2&lt;&gt;""),Base!C13,"")</f>
        <v/>
      </c>
      <c r="I13" s="11" t="str">
        <f>IF($H13&lt;&gt;"",Base!D13,"")</f>
        <v/>
      </c>
      <c r="J13" s="11" t="str">
        <f>IF($H13&lt;&gt;"",Base!E13,"")</f>
        <v/>
      </c>
      <c r="K13" s="11" t="str">
        <f>IF($H13&lt;&gt;"",Base!F13,"")</f>
        <v/>
      </c>
      <c r="L13" s="90" t="str">
        <f>IF($H13&lt;&gt;"",Base!I13,"")</f>
        <v/>
      </c>
      <c r="M13" s="47" t="str">
        <f>IF($O13&lt;&gt;"",Base!B13,"")</f>
        <v/>
      </c>
      <c r="N13" s="11" t="str">
        <f>IF($O13&lt;&gt;"",Base!C13,"")</f>
        <v/>
      </c>
      <c r="O13" s="11" t="str">
        <f>IF(AND($N$2=Base!D13,$N$2&lt;&gt;""),Base!D13,"")</f>
        <v/>
      </c>
      <c r="P13" s="11" t="str">
        <f>IF($O13&lt;&gt;"",Base!E13,"")</f>
        <v/>
      </c>
      <c r="Q13" s="11" t="str">
        <f>IF($O13&lt;&gt;"",Base!F13,"")</f>
        <v/>
      </c>
      <c r="R13" s="90" t="str">
        <f>IF($O13&lt;&gt;"",Base!I13,"")</f>
        <v/>
      </c>
      <c r="S13" s="36" t="str">
        <f>IF($W13&lt;&gt;"",Base!B13,"")</f>
        <v/>
      </c>
      <c r="T13" s="11" t="str">
        <f>IF($W13&lt;&gt;"",Base!C13,"")</f>
        <v/>
      </c>
      <c r="U13" s="11" t="str">
        <f>IF($W13&lt;&gt;"",Base!D13,"")</f>
        <v/>
      </c>
      <c r="V13" s="11" t="str">
        <f>IF($W13&lt;&gt;"",Base!E13,"")</f>
        <v/>
      </c>
      <c r="W13" s="11" t="str">
        <f>IF(AND($T$2&lt;=Base!F13,$T$2&lt;&gt;""),Base!F13,"")</f>
        <v/>
      </c>
      <c r="X13" s="90" t="str">
        <f>IF($W13&lt;&gt;"",Base!I13,"")</f>
        <v/>
      </c>
      <c r="Y13" s="127" t="str">
        <f>IF($Z13&lt;&gt;"",Base!A13,"")</f>
        <v/>
      </c>
      <c r="Z13" s="42" t="str">
        <f>IF($BE13=1,Base!B13,"")</f>
        <v/>
      </c>
      <c r="AA13" s="11" t="str">
        <f>IF($Z13&lt;&gt;"",Base!C13,"")</f>
        <v/>
      </c>
      <c r="AB13" s="11" t="str">
        <f>IF($Z13&lt;&gt;"",Base!D13,"")</f>
        <v/>
      </c>
      <c r="AC13" s="11" t="str">
        <f>IF($Z13&lt;&gt;"",Base!E13,"")</f>
        <v/>
      </c>
      <c r="AD13" s="11" t="str">
        <f>IF($Z13&lt;&gt;"",Base!F13,"")</f>
        <v/>
      </c>
      <c r="AE13" s="11" t="str">
        <f>IF($Z13&lt;&gt;"",Base!H13,"")</f>
        <v/>
      </c>
      <c r="AF13" s="91" t="str">
        <f>IF($Z13&lt;&gt;"",Base!I13,"")</f>
        <v/>
      </c>
      <c r="AG13" s="127" t="str">
        <f>IF($AH13&lt;&gt;"",Base!A13,"")</f>
        <v/>
      </c>
      <c r="AH13" s="42" t="str">
        <f>IF($BE13=2,Base!B13,"")</f>
        <v/>
      </c>
      <c r="AI13" s="11" t="str">
        <f>IF($AH13&lt;&gt;"",Base!C13,"")</f>
        <v/>
      </c>
      <c r="AJ13" s="11" t="str">
        <f>IF($AH13&lt;&gt;"",Base!D13,"")</f>
        <v/>
      </c>
      <c r="AK13" s="11" t="str">
        <f>IF($AH13&lt;&gt;"",Base!E13,"")</f>
        <v/>
      </c>
      <c r="AL13" s="11" t="str">
        <f>IF($AH13&lt;&gt;"",Base!F13,"")</f>
        <v/>
      </c>
      <c r="AM13" s="11" t="str">
        <f>IF($AH13&lt;&gt;"",Base!H13,"")</f>
        <v/>
      </c>
      <c r="AN13" s="90" t="str">
        <f>IF($AH13&lt;&gt;"",Base!I13,"")</f>
        <v/>
      </c>
      <c r="AO13" s="127" t="str">
        <f>IF($AP13&lt;&gt;"",Base!A13,"")</f>
        <v/>
      </c>
      <c r="AP13" s="42" t="str">
        <f>IF($BE13=3,Base!B13,"")</f>
        <v/>
      </c>
      <c r="AQ13" s="11" t="str">
        <f>IF($AP13&lt;&gt;"",Base!C13,"")</f>
        <v/>
      </c>
      <c r="AR13" s="11" t="str">
        <f>IF($AP13&lt;&gt;"",Base!D13,"")</f>
        <v/>
      </c>
      <c r="AS13" s="11" t="str">
        <f>IF($AP13&lt;&gt;"",Base!E13,"")</f>
        <v/>
      </c>
      <c r="AT13" s="11" t="str">
        <f>IF($AP13&lt;&gt;"",Base!F13,"")</f>
        <v/>
      </c>
      <c r="AU13" s="11" t="str">
        <f>IF($AP13&lt;&gt;"",Base!H13,"")</f>
        <v/>
      </c>
      <c r="AV13" s="126" t="str">
        <f>IF($AP13&lt;&gt;"",Base!I13,"")</f>
        <v/>
      </c>
      <c r="AW13" s="127" t="str">
        <f>IF($AX13&lt;&gt;"",Base!A13,"")</f>
        <v/>
      </c>
      <c r="AX13" s="42" t="str">
        <f>IF($BE13=4,Base!B13,"")</f>
        <v/>
      </c>
      <c r="AY13" s="11" t="str">
        <f>IF($AX13&lt;&gt;"",Base!C13,"")</f>
        <v/>
      </c>
      <c r="AZ13" s="11" t="str">
        <f>IF($AX13&lt;&gt;"",Base!D13,"")</f>
        <v/>
      </c>
      <c r="BA13" s="11" t="str">
        <f>IF($AX13&lt;&gt;"",Base!E13,"")</f>
        <v/>
      </c>
      <c r="BB13" s="11" t="str">
        <f>IF($AX13&lt;&gt;"",Base!F13,"")</f>
        <v/>
      </c>
      <c r="BC13" s="11" t="str">
        <f>IF($AX13&lt;&gt;"",Base!H13,"")</f>
        <v/>
      </c>
      <c r="BD13" s="90" t="str">
        <f>IF($AX13&lt;&gt;"",Base!I13,"")</f>
        <v/>
      </c>
      <c r="BE13" s="9">
        <f>COUNTIF(A13:X13,Base!B13)</f>
        <v>0</v>
      </c>
    </row>
    <row r="14" spans="1:57" x14ac:dyDescent="0.25">
      <c r="A14" s="47" t="str">
        <f>IF(AND($B$2=Base!B14,$B$2&lt;&gt;""),Base!B14,"")</f>
        <v/>
      </c>
      <c r="B14" s="11" t="str">
        <f>IF($A14&lt;&gt;"",Base!C14,"")</f>
        <v/>
      </c>
      <c r="C14" s="11" t="str">
        <f>IF($A14&lt;&gt;"",Base!D14,"")</f>
        <v/>
      </c>
      <c r="D14" s="11" t="str">
        <f>IF($A14&lt;&gt;"",Base!E14,"")</f>
        <v/>
      </c>
      <c r="E14" s="11" t="str">
        <f>IF($A14&lt;&gt;"",Base!F14,"")</f>
        <v/>
      </c>
      <c r="F14" s="90" t="str">
        <f>IF($A14&lt;&gt;"",Base!I14,"")</f>
        <v/>
      </c>
      <c r="G14" s="47" t="str">
        <f>IF($H14&lt;&gt;"",Base!B14,"")</f>
        <v/>
      </c>
      <c r="H14" s="11" t="str">
        <f>IF(AND($H$2=Base!C14,$H$2&lt;&gt;""),Base!C14,"")</f>
        <v/>
      </c>
      <c r="I14" s="11" t="str">
        <f>IF($H14&lt;&gt;"",Base!D14,"")</f>
        <v/>
      </c>
      <c r="J14" s="11" t="str">
        <f>IF($H14&lt;&gt;"",Base!E14,"")</f>
        <v/>
      </c>
      <c r="K14" s="11" t="str">
        <f>IF($H14&lt;&gt;"",Base!F14,"")</f>
        <v/>
      </c>
      <c r="L14" s="90" t="str">
        <f>IF($H14&lt;&gt;"",Base!I14,"")</f>
        <v/>
      </c>
      <c r="M14" s="47" t="str">
        <f>IF($O14&lt;&gt;"",Base!B14,"")</f>
        <v/>
      </c>
      <c r="N14" s="11" t="str">
        <f>IF($O14&lt;&gt;"",Base!C14,"")</f>
        <v/>
      </c>
      <c r="O14" s="11" t="str">
        <f>IF(AND($N$2=Base!D14,$N$2&lt;&gt;""),Base!D14,"")</f>
        <v/>
      </c>
      <c r="P14" s="11" t="str">
        <f>IF($O14&lt;&gt;"",Base!E14,"")</f>
        <v/>
      </c>
      <c r="Q14" s="11" t="str">
        <f>IF($O14&lt;&gt;"",Base!F14,"")</f>
        <v/>
      </c>
      <c r="R14" s="90" t="str">
        <f>IF($O14&lt;&gt;"",Base!I14,"")</f>
        <v/>
      </c>
      <c r="S14" s="36" t="str">
        <f>IF($W14&lt;&gt;"",Base!B14,"")</f>
        <v/>
      </c>
      <c r="T14" s="11" t="str">
        <f>IF($W14&lt;&gt;"",Base!C14,"")</f>
        <v/>
      </c>
      <c r="U14" s="11" t="str">
        <f>IF($W14&lt;&gt;"",Base!D14,"")</f>
        <v/>
      </c>
      <c r="V14" s="11" t="str">
        <f>IF($W14&lt;&gt;"",Base!E14,"")</f>
        <v/>
      </c>
      <c r="W14" s="11" t="str">
        <f>IF(AND($T$2&lt;=Base!F14,$T$2&lt;&gt;""),Base!F14,"")</f>
        <v/>
      </c>
      <c r="X14" s="90" t="str">
        <f>IF($W14&lt;&gt;"",Base!I14,"")</f>
        <v/>
      </c>
      <c r="Y14" s="127" t="str">
        <f>IF($Z14&lt;&gt;"",Base!A14,"")</f>
        <v/>
      </c>
      <c r="Z14" s="42" t="str">
        <f>IF($BE14=1,Base!B14,"")</f>
        <v/>
      </c>
      <c r="AA14" s="11" t="str">
        <f>IF($Z14&lt;&gt;"",Base!C14,"")</f>
        <v/>
      </c>
      <c r="AB14" s="11" t="str">
        <f>IF($Z14&lt;&gt;"",Base!D14,"")</f>
        <v/>
      </c>
      <c r="AC14" s="11" t="str">
        <f>IF($Z14&lt;&gt;"",Base!E14,"")</f>
        <v/>
      </c>
      <c r="AD14" s="11" t="str">
        <f>IF($Z14&lt;&gt;"",Base!F14,"")</f>
        <v/>
      </c>
      <c r="AE14" s="11" t="str">
        <f>IF($Z14&lt;&gt;"",Base!H14,"")</f>
        <v/>
      </c>
      <c r="AF14" s="91" t="str">
        <f>IF($Z14&lt;&gt;"",Base!I14,"")</f>
        <v/>
      </c>
      <c r="AG14" s="127" t="str">
        <f>IF($AH14&lt;&gt;"",Base!A14,"")</f>
        <v/>
      </c>
      <c r="AH14" s="42" t="str">
        <f>IF($BE14=2,Base!B14,"")</f>
        <v/>
      </c>
      <c r="AI14" s="11" t="str">
        <f>IF($AH14&lt;&gt;"",Base!C14,"")</f>
        <v/>
      </c>
      <c r="AJ14" s="11" t="str">
        <f>IF($AH14&lt;&gt;"",Base!D14,"")</f>
        <v/>
      </c>
      <c r="AK14" s="11" t="str">
        <f>IF($AH14&lt;&gt;"",Base!E14,"")</f>
        <v/>
      </c>
      <c r="AL14" s="11" t="str">
        <f>IF($AH14&lt;&gt;"",Base!F14,"")</f>
        <v/>
      </c>
      <c r="AM14" s="11" t="str">
        <f>IF($AH14&lt;&gt;"",Base!H14,"")</f>
        <v/>
      </c>
      <c r="AN14" s="90" t="str">
        <f>IF($AH14&lt;&gt;"",Base!I14,"")</f>
        <v/>
      </c>
      <c r="AO14" s="127" t="str">
        <f>IF($AP14&lt;&gt;"",Base!A14,"")</f>
        <v/>
      </c>
      <c r="AP14" s="42" t="str">
        <f>IF($BE14=3,Base!B14,"")</f>
        <v/>
      </c>
      <c r="AQ14" s="11" t="str">
        <f>IF($AP14&lt;&gt;"",Base!C14,"")</f>
        <v/>
      </c>
      <c r="AR14" s="11" t="str">
        <f>IF($AP14&lt;&gt;"",Base!D14,"")</f>
        <v/>
      </c>
      <c r="AS14" s="11" t="str">
        <f>IF($AP14&lt;&gt;"",Base!E14,"")</f>
        <v/>
      </c>
      <c r="AT14" s="11" t="str">
        <f>IF($AP14&lt;&gt;"",Base!F14,"")</f>
        <v/>
      </c>
      <c r="AU14" s="11" t="str">
        <f>IF($AP14&lt;&gt;"",Base!H14,"")</f>
        <v/>
      </c>
      <c r="AV14" s="126" t="str">
        <f>IF($AP14&lt;&gt;"",Base!I14,"")</f>
        <v/>
      </c>
      <c r="AW14" s="127" t="str">
        <f>IF($AX14&lt;&gt;"",Base!A14,"")</f>
        <v/>
      </c>
      <c r="AX14" s="42" t="str">
        <f>IF($BE14=4,Base!B14,"")</f>
        <v/>
      </c>
      <c r="AY14" s="11" t="str">
        <f>IF($AX14&lt;&gt;"",Base!C14,"")</f>
        <v/>
      </c>
      <c r="AZ14" s="11" t="str">
        <f>IF($AX14&lt;&gt;"",Base!D14,"")</f>
        <v/>
      </c>
      <c r="BA14" s="11" t="str">
        <f>IF($AX14&lt;&gt;"",Base!E14,"")</f>
        <v/>
      </c>
      <c r="BB14" s="11" t="str">
        <f>IF($AX14&lt;&gt;"",Base!F14,"")</f>
        <v/>
      </c>
      <c r="BC14" s="11" t="str">
        <f>IF($AX14&lt;&gt;"",Base!H14,"")</f>
        <v/>
      </c>
      <c r="BD14" s="90" t="str">
        <f>IF($AX14&lt;&gt;"",Base!I14,"")</f>
        <v/>
      </c>
      <c r="BE14" s="9">
        <f>COUNTIF(A14:X14,Base!B14)</f>
        <v>0</v>
      </c>
    </row>
    <row r="15" spans="1:57" x14ac:dyDescent="0.25">
      <c r="A15" s="47" t="str">
        <f>IF(AND($B$2=Base!B15,$B$2&lt;&gt;""),Base!B15,"")</f>
        <v/>
      </c>
      <c r="B15" s="11" t="str">
        <f>IF($A15&lt;&gt;"",Base!C15,"")</f>
        <v/>
      </c>
      <c r="C15" s="11" t="str">
        <f>IF($A15&lt;&gt;"",Base!D15,"")</f>
        <v/>
      </c>
      <c r="D15" s="11" t="str">
        <f>IF($A15&lt;&gt;"",Base!E15,"")</f>
        <v/>
      </c>
      <c r="E15" s="11" t="str">
        <f>IF($A15&lt;&gt;"",Base!F15,"")</f>
        <v/>
      </c>
      <c r="F15" s="90" t="str">
        <f>IF($A15&lt;&gt;"",Base!I15,"")</f>
        <v/>
      </c>
      <c r="G15" s="47" t="str">
        <f>IF($H15&lt;&gt;"",Base!B15,"")</f>
        <v/>
      </c>
      <c r="H15" s="11" t="str">
        <f>IF(AND($H$2=Base!C15,$H$2&lt;&gt;""),Base!C15,"")</f>
        <v/>
      </c>
      <c r="I15" s="11" t="str">
        <f>IF($H15&lt;&gt;"",Base!D15,"")</f>
        <v/>
      </c>
      <c r="J15" s="11" t="str">
        <f>IF($H15&lt;&gt;"",Base!E15,"")</f>
        <v/>
      </c>
      <c r="K15" s="11" t="str">
        <f>IF($H15&lt;&gt;"",Base!F15,"")</f>
        <v/>
      </c>
      <c r="L15" s="90" t="str">
        <f>IF($H15&lt;&gt;"",Base!I15,"")</f>
        <v/>
      </c>
      <c r="M15" s="47" t="str">
        <f>IF($O15&lt;&gt;"",Base!B15,"")</f>
        <v/>
      </c>
      <c r="N15" s="11" t="str">
        <f>IF($O15&lt;&gt;"",Base!C15,"")</f>
        <v/>
      </c>
      <c r="O15" s="11" t="str">
        <f>IF(AND($N$2=Base!D15,$N$2&lt;&gt;""),Base!D15,"")</f>
        <v/>
      </c>
      <c r="P15" s="11" t="str">
        <f>IF($O15&lt;&gt;"",Base!E15,"")</f>
        <v/>
      </c>
      <c r="Q15" s="11" t="str">
        <f>IF($O15&lt;&gt;"",Base!F15,"")</f>
        <v/>
      </c>
      <c r="R15" s="90" t="str">
        <f>IF($O15&lt;&gt;"",Base!I15,"")</f>
        <v/>
      </c>
      <c r="S15" s="36" t="str">
        <f>IF($W15&lt;&gt;"",Base!B15,"")</f>
        <v/>
      </c>
      <c r="T15" s="11" t="str">
        <f>IF($W15&lt;&gt;"",Base!C15,"")</f>
        <v/>
      </c>
      <c r="U15" s="11" t="str">
        <f>IF($W15&lt;&gt;"",Base!D15,"")</f>
        <v/>
      </c>
      <c r="V15" s="11" t="str">
        <f>IF($W15&lt;&gt;"",Base!E15,"")</f>
        <v/>
      </c>
      <c r="W15" s="11" t="str">
        <f>IF(AND($T$2&lt;=Base!F15,$T$2&lt;&gt;""),Base!F15,"")</f>
        <v/>
      </c>
      <c r="X15" s="90" t="str">
        <f>IF($W15&lt;&gt;"",Base!I15,"")</f>
        <v/>
      </c>
      <c r="Y15" s="127" t="str">
        <f>IF($Z15&lt;&gt;"",Base!A15,"")</f>
        <v/>
      </c>
      <c r="Z15" s="42" t="str">
        <f>IF($BE15=1,Base!B15,"")</f>
        <v/>
      </c>
      <c r="AA15" s="11" t="str">
        <f>IF($Z15&lt;&gt;"",Base!C15,"")</f>
        <v/>
      </c>
      <c r="AB15" s="11" t="str">
        <f>IF($Z15&lt;&gt;"",Base!D15,"")</f>
        <v/>
      </c>
      <c r="AC15" s="11" t="str">
        <f>IF($Z15&lt;&gt;"",Base!E15,"")</f>
        <v/>
      </c>
      <c r="AD15" s="11" t="str">
        <f>IF($Z15&lt;&gt;"",Base!F15,"")</f>
        <v/>
      </c>
      <c r="AE15" s="11" t="str">
        <f>IF($Z15&lt;&gt;"",Base!H15,"")</f>
        <v/>
      </c>
      <c r="AF15" s="91" t="str">
        <f>IF($Z15&lt;&gt;"",Base!I15,"")</f>
        <v/>
      </c>
      <c r="AG15" s="127" t="str">
        <f>IF($AH15&lt;&gt;"",Base!A15,"")</f>
        <v/>
      </c>
      <c r="AH15" s="42" t="str">
        <f>IF($BE15=2,Base!B15,"")</f>
        <v/>
      </c>
      <c r="AI15" s="11" t="str">
        <f>IF($AH15&lt;&gt;"",Base!C15,"")</f>
        <v/>
      </c>
      <c r="AJ15" s="11" t="str">
        <f>IF($AH15&lt;&gt;"",Base!D15,"")</f>
        <v/>
      </c>
      <c r="AK15" s="11" t="str">
        <f>IF($AH15&lt;&gt;"",Base!E15,"")</f>
        <v/>
      </c>
      <c r="AL15" s="11" t="str">
        <f>IF($AH15&lt;&gt;"",Base!F15,"")</f>
        <v/>
      </c>
      <c r="AM15" s="11" t="str">
        <f>IF($AH15&lt;&gt;"",Base!H15,"")</f>
        <v/>
      </c>
      <c r="AN15" s="90" t="str">
        <f>IF($AH15&lt;&gt;"",Base!I15,"")</f>
        <v/>
      </c>
      <c r="AO15" s="127" t="str">
        <f>IF($AP15&lt;&gt;"",Base!A15,"")</f>
        <v/>
      </c>
      <c r="AP15" s="42" t="str">
        <f>IF($BE15=3,Base!B15,"")</f>
        <v/>
      </c>
      <c r="AQ15" s="11" t="str">
        <f>IF($AP15&lt;&gt;"",Base!C15,"")</f>
        <v/>
      </c>
      <c r="AR15" s="11" t="str">
        <f>IF($AP15&lt;&gt;"",Base!D15,"")</f>
        <v/>
      </c>
      <c r="AS15" s="11" t="str">
        <f>IF($AP15&lt;&gt;"",Base!E15,"")</f>
        <v/>
      </c>
      <c r="AT15" s="11" t="str">
        <f>IF($AP15&lt;&gt;"",Base!F15,"")</f>
        <v/>
      </c>
      <c r="AU15" s="11" t="str">
        <f>IF($AP15&lt;&gt;"",Base!H15,"")</f>
        <v/>
      </c>
      <c r="AV15" s="126" t="str">
        <f>IF($AP15&lt;&gt;"",Base!I15,"")</f>
        <v/>
      </c>
      <c r="AW15" s="127" t="str">
        <f>IF($AX15&lt;&gt;"",Base!A15,"")</f>
        <v/>
      </c>
      <c r="AX15" s="42" t="str">
        <f>IF($BE15=4,Base!B15,"")</f>
        <v/>
      </c>
      <c r="AY15" s="11" t="str">
        <f>IF($AX15&lt;&gt;"",Base!C15,"")</f>
        <v/>
      </c>
      <c r="AZ15" s="11" t="str">
        <f>IF($AX15&lt;&gt;"",Base!D15,"")</f>
        <v/>
      </c>
      <c r="BA15" s="11" t="str">
        <f>IF($AX15&lt;&gt;"",Base!E15,"")</f>
        <v/>
      </c>
      <c r="BB15" s="11" t="str">
        <f>IF($AX15&lt;&gt;"",Base!F15,"")</f>
        <v/>
      </c>
      <c r="BC15" s="11" t="str">
        <f>IF($AX15&lt;&gt;"",Base!H15,"")</f>
        <v/>
      </c>
      <c r="BD15" s="90" t="str">
        <f>IF($AX15&lt;&gt;"",Base!I15,"")</f>
        <v/>
      </c>
      <c r="BE15" s="9">
        <f>COUNTIF(A15:X15,Base!B15)</f>
        <v>0</v>
      </c>
    </row>
    <row r="16" spans="1:57" x14ac:dyDescent="0.25">
      <c r="A16" s="47" t="str">
        <f>IF(AND($B$2=Base!B16,$B$2&lt;&gt;""),Base!B16,"")</f>
        <v/>
      </c>
      <c r="B16" s="11" t="str">
        <f>IF($A16&lt;&gt;"",Base!C16,"")</f>
        <v/>
      </c>
      <c r="C16" s="11" t="str">
        <f>IF($A16&lt;&gt;"",Base!D16,"")</f>
        <v/>
      </c>
      <c r="D16" s="11" t="str">
        <f>IF($A16&lt;&gt;"",Base!E16,"")</f>
        <v/>
      </c>
      <c r="E16" s="11" t="str">
        <f>IF($A16&lt;&gt;"",Base!F16,"")</f>
        <v/>
      </c>
      <c r="F16" s="90" t="str">
        <f>IF($A16&lt;&gt;"",Base!I16,"")</f>
        <v/>
      </c>
      <c r="G16" s="47" t="str">
        <f>IF($H16&lt;&gt;"",Base!B16,"")</f>
        <v/>
      </c>
      <c r="H16" s="11" t="str">
        <f>IF(AND($H$2=Base!C16,$H$2&lt;&gt;""),Base!C16,"")</f>
        <v/>
      </c>
      <c r="I16" s="11" t="str">
        <f>IF($H16&lt;&gt;"",Base!D16,"")</f>
        <v/>
      </c>
      <c r="J16" s="11" t="str">
        <f>IF($H16&lt;&gt;"",Base!E16,"")</f>
        <v/>
      </c>
      <c r="K16" s="11" t="str">
        <f>IF($H16&lt;&gt;"",Base!F16,"")</f>
        <v/>
      </c>
      <c r="L16" s="90" t="str">
        <f>IF($H16&lt;&gt;"",Base!I16,"")</f>
        <v/>
      </c>
      <c r="M16" s="47" t="str">
        <f>IF($O16&lt;&gt;"",Base!B16,"")</f>
        <v/>
      </c>
      <c r="N16" s="11" t="str">
        <f>IF($O16&lt;&gt;"",Base!C16,"")</f>
        <v/>
      </c>
      <c r="O16" s="11" t="str">
        <f>IF(AND($N$2=Base!D16,$N$2&lt;&gt;""),Base!D16,"")</f>
        <v/>
      </c>
      <c r="P16" s="11" t="str">
        <f>IF($O16&lt;&gt;"",Base!E16,"")</f>
        <v/>
      </c>
      <c r="Q16" s="11" t="str">
        <f>IF($O16&lt;&gt;"",Base!F16,"")</f>
        <v/>
      </c>
      <c r="R16" s="90" t="str">
        <f>IF($O16&lt;&gt;"",Base!I16,"")</f>
        <v/>
      </c>
      <c r="S16" s="36" t="str">
        <f>IF($W16&lt;&gt;"",Base!B16,"")</f>
        <v/>
      </c>
      <c r="T16" s="11" t="str">
        <f>IF($W16&lt;&gt;"",Base!C16,"")</f>
        <v/>
      </c>
      <c r="U16" s="11" t="str">
        <f>IF($W16&lt;&gt;"",Base!D16,"")</f>
        <v/>
      </c>
      <c r="V16" s="11" t="str">
        <f>IF($W16&lt;&gt;"",Base!E16,"")</f>
        <v/>
      </c>
      <c r="W16" s="11" t="str">
        <f>IF(AND($T$2&lt;=Base!F16,$T$2&lt;&gt;""),Base!F16,"")</f>
        <v/>
      </c>
      <c r="X16" s="90" t="str">
        <f>IF($W16&lt;&gt;"",Base!I16,"")</f>
        <v/>
      </c>
      <c r="Y16" s="127" t="str">
        <f>IF($Z16&lt;&gt;"",Base!A16,"")</f>
        <v/>
      </c>
      <c r="Z16" s="42" t="str">
        <f>IF($BE16=1,Base!B16,"")</f>
        <v/>
      </c>
      <c r="AA16" s="11" t="str">
        <f>IF($Z16&lt;&gt;"",Base!C16,"")</f>
        <v/>
      </c>
      <c r="AB16" s="11" t="str">
        <f>IF($Z16&lt;&gt;"",Base!D16,"")</f>
        <v/>
      </c>
      <c r="AC16" s="11" t="str">
        <f>IF($Z16&lt;&gt;"",Base!E16,"")</f>
        <v/>
      </c>
      <c r="AD16" s="11" t="str">
        <f>IF($Z16&lt;&gt;"",Base!F16,"")</f>
        <v/>
      </c>
      <c r="AE16" s="11" t="str">
        <f>IF($Z16&lt;&gt;"",Base!H16,"")</f>
        <v/>
      </c>
      <c r="AF16" s="91" t="str">
        <f>IF($Z16&lt;&gt;"",Base!I16,"")</f>
        <v/>
      </c>
      <c r="AG16" s="127" t="str">
        <f>IF($AH16&lt;&gt;"",Base!A16,"")</f>
        <v/>
      </c>
      <c r="AH16" s="42" t="str">
        <f>IF($BE16=2,Base!B16,"")</f>
        <v/>
      </c>
      <c r="AI16" s="11" t="str">
        <f>IF($AH16&lt;&gt;"",Base!C16,"")</f>
        <v/>
      </c>
      <c r="AJ16" s="11" t="str">
        <f>IF($AH16&lt;&gt;"",Base!D16,"")</f>
        <v/>
      </c>
      <c r="AK16" s="11" t="str">
        <f>IF($AH16&lt;&gt;"",Base!E16,"")</f>
        <v/>
      </c>
      <c r="AL16" s="11" t="str">
        <f>IF($AH16&lt;&gt;"",Base!F16,"")</f>
        <v/>
      </c>
      <c r="AM16" s="11" t="str">
        <f>IF($AH16&lt;&gt;"",Base!H16,"")</f>
        <v/>
      </c>
      <c r="AN16" s="90" t="str">
        <f>IF($AH16&lt;&gt;"",Base!I16,"")</f>
        <v/>
      </c>
      <c r="AO16" s="127" t="str">
        <f>IF($AP16&lt;&gt;"",Base!A16,"")</f>
        <v/>
      </c>
      <c r="AP16" s="42" t="str">
        <f>IF($BE16=3,Base!B16,"")</f>
        <v/>
      </c>
      <c r="AQ16" s="11" t="str">
        <f>IF($AP16&lt;&gt;"",Base!C16,"")</f>
        <v/>
      </c>
      <c r="AR16" s="11" t="str">
        <f>IF($AP16&lt;&gt;"",Base!D16,"")</f>
        <v/>
      </c>
      <c r="AS16" s="11" t="str">
        <f>IF($AP16&lt;&gt;"",Base!E16,"")</f>
        <v/>
      </c>
      <c r="AT16" s="11" t="str">
        <f>IF($AP16&lt;&gt;"",Base!F16,"")</f>
        <v/>
      </c>
      <c r="AU16" s="11" t="str">
        <f>IF($AP16&lt;&gt;"",Base!H16,"")</f>
        <v/>
      </c>
      <c r="AV16" s="126" t="str">
        <f>IF($AP16&lt;&gt;"",Base!I16,"")</f>
        <v/>
      </c>
      <c r="AW16" s="127" t="str">
        <f>IF($AX16&lt;&gt;"",Base!A16,"")</f>
        <v/>
      </c>
      <c r="AX16" s="42" t="str">
        <f>IF($BE16=4,Base!B16,"")</f>
        <v/>
      </c>
      <c r="AY16" s="11" t="str">
        <f>IF($AX16&lt;&gt;"",Base!C16,"")</f>
        <v/>
      </c>
      <c r="AZ16" s="11" t="str">
        <f>IF($AX16&lt;&gt;"",Base!D16,"")</f>
        <v/>
      </c>
      <c r="BA16" s="11" t="str">
        <f>IF($AX16&lt;&gt;"",Base!E16,"")</f>
        <v/>
      </c>
      <c r="BB16" s="11" t="str">
        <f>IF($AX16&lt;&gt;"",Base!F16,"")</f>
        <v/>
      </c>
      <c r="BC16" s="11" t="str">
        <f>IF($AX16&lt;&gt;"",Base!H16,"")</f>
        <v/>
      </c>
      <c r="BD16" s="90" t="str">
        <f>IF($AX16&lt;&gt;"",Base!I16,"")</f>
        <v/>
      </c>
      <c r="BE16" s="9">
        <f>COUNTIF(A16:X16,Base!B16)</f>
        <v>0</v>
      </c>
    </row>
    <row r="17" spans="1:57" x14ac:dyDescent="0.25">
      <c r="A17" s="47" t="str">
        <f>IF(AND($B$2=Base!B17,$B$2&lt;&gt;""),Base!B17,"")</f>
        <v/>
      </c>
      <c r="B17" s="11" t="str">
        <f>IF($A17&lt;&gt;"",Base!C17,"")</f>
        <v/>
      </c>
      <c r="C17" s="11" t="str">
        <f>IF($A17&lt;&gt;"",Base!D17,"")</f>
        <v/>
      </c>
      <c r="D17" s="11" t="str">
        <f>IF($A17&lt;&gt;"",Base!E17,"")</f>
        <v/>
      </c>
      <c r="E17" s="11" t="str">
        <f>IF($A17&lt;&gt;"",Base!F17,"")</f>
        <v/>
      </c>
      <c r="F17" s="90" t="str">
        <f>IF($A17&lt;&gt;"",Base!I17,"")</f>
        <v/>
      </c>
      <c r="G17" s="47" t="str">
        <f>IF($H17&lt;&gt;"",Base!B17,"")</f>
        <v/>
      </c>
      <c r="H17" s="11" t="str">
        <f>IF(AND($H$2=Base!C17,$H$2&lt;&gt;""),Base!C17,"")</f>
        <v/>
      </c>
      <c r="I17" s="11" t="str">
        <f>IF($H17&lt;&gt;"",Base!D17,"")</f>
        <v/>
      </c>
      <c r="J17" s="11" t="str">
        <f>IF($H17&lt;&gt;"",Base!E17,"")</f>
        <v/>
      </c>
      <c r="K17" s="11" t="str">
        <f>IF($H17&lt;&gt;"",Base!F17,"")</f>
        <v/>
      </c>
      <c r="L17" s="90" t="str">
        <f>IF($H17&lt;&gt;"",Base!I17,"")</f>
        <v/>
      </c>
      <c r="M17" s="47" t="str">
        <f>IF($O17&lt;&gt;"",Base!B17,"")</f>
        <v/>
      </c>
      <c r="N17" s="11" t="str">
        <f>IF($O17&lt;&gt;"",Base!C17,"")</f>
        <v/>
      </c>
      <c r="O17" s="11" t="str">
        <f>IF(AND($N$2=Base!D17,$N$2&lt;&gt;""),Base!D17,"")</f>
        <v/>
      </c>
      <c r="P17" s="11" t="str">
        <f>IF($O17&lt;&gt;"",Base!E17,"")</f>
        <v/>
      </c>
      <c r="Q17" s="11" t="str">
        <f>IF($O17&lt;&gt;"",Base!F17,"")</f>
        <v/>
      </c>
      <c r="R17" s="90" t="str">
        <f>IF($O17&lt;&gt;"",Base!I17,"")</f>
        <v/>
      </c>
      <c r="S17" s="36" t="str">
        <f>IF($W17&lt;&gt;"",Base!B17,"")</f>
        <v/>
      </c>
      <c r="T17" s="11" t="str">
        <f>IF($W17&lt;&gt;"",Base!C17,"")</f>
        <v/>
      </c>
      <c r="U17" s="11" t="str">
        <f>IF($W17&lt;&gt;"",Base!D17,"")</f>
        <v/>
      </c>
      <c r="V17" s="11" t="str">
        <f>IF($W17&lt;&gt;"",Base!E17,"")</f>
        <v/>
      </c>
      <c r="W17" s="11" t="str">
        <f>IF(AND($T$2&lt;=Base!F17,$T$2&lt;&gt;""),Base!F17,"")</f>
        <v/>
      </c>
      <c r="X17" s="90" t="str">
        <f>IF($W17&lt;&gt;"",Base!I17,"")</f>
        <v/>
      </c>
      <c r="Y17" s="127" t="str">
        <f>IF($Z17&lt;&gt;"",Base!A17,"")</f>
        <v/>
      </c>
      <c r="Z17" s="42" t="str">
        <f>IF($BE17=1,Base!B17,"")</f>
        <v/>
      </c>
      <c r="AA17" s="11" t="str">
        <f>IF($Z17&lt;&gt;"",Base!C17,"")</f>
        <v/>
      </c>
      <c r="AB17" s="11" t="str">
        <f>IF($Z17&lt;&gt;"",Base!D17,"")</f>
        <v/>
      </c>
      <c r="AC17" s="11" t="str">
        <f>IF($Z17&lt;&gt;"",Base!E17,"")</f>
        <v/>
      </c>
      <c r="AD17" s="11" t="str">
        <f>IF($Z17&lt;&gt;"",Base!F17,"")</f>
        <v/>
      </c>
      <c r="AE17" s="11" t="str">
        <f>IF($Z17&lt;&gt;"",Base!H17,"")</f>
        <v/>
      </c>
      <c r="AF17" s="91" t="str">
        <f>IF($Z17&lt;&gt;"",Base!I17,"")</f>
        <v/>
      </c>
      <c r="AG17" s="127" t="str">
        <f>IF($AH17&lt;&gt;"",Base!A17,"")</f>
        <v/>
      </c>
      <c r="AH17" s="42" t="str">
        <f>IF($BE17=2,Base!B17,"")</f>
        <v/>
      </c>
      <c r="AI17" s="11" t="str">
        <f>IF($AH17&lt;&gt;"",Base!C17,"")</f>
        <v/>
      </c>
      <c r="AJ17" s="11" t="str">
        <f>IF($AH17&lt;&gt;"",Base!D17,"")</f>
        <v/>
      </c>
      <c r="AK17" s="11" t="str">
        <f>IF($AH17&lt;&gt;"",Base!E17,"")</f>
        <v/>
      </c>
      <c r="AL17" s="11" t="str">
        <f>IF($AH17&lt;&gt;"",Base!F17,"")</f>
        <v/>
      </c>
      <c r="AM17" s="11" t="str">
        <f>IF($AH17&lt;&gt;"",Base!H17,"")</f>
        <v/>
      </c>
      <c r="AN17" s="90" t="str">
        <f>IF($AH17&lt;&gt;"",Base!I17,"")</f>
        <v/>
      </c>
      <c r="AO17" s="127" t="str">
        <f>IF($AP17&lt;&gt;"",Base!A17,"")</f>
        <v/>
      </c>
      <c r="AP17" s="42" t="str">
        <f>IF($BE17=3,Base!B17,"")</f>
        <v/>
      </c>
      <c r="AQ17" s="11" t="str">
        <f>IF($AP17&lt;&gt;"",Base!C17,"")</f>
        <v/>
      </c>
      <c r="AR17" s="11" t="str">
        <f>IF($AP17&lt;&gt;"",Base!D17,"")</f>
        <v/>
      </c>
      <c r="AS17" s="11" t="str">
        <f>IF($AP17&lt;&gt;"",Base!E17,"")</f>
        <v/>
      </c>
      <c r="AT17" s="11" t="str">
        <f>IF($AP17&lt;&gt;"",Base!F17,"")</f>
        <v/>
      </c>
      <c r="AU17" s="11" t="str">
        <f>IF($AP17&lt;&gt;"",Base!H17,"")</f>
        <v/>
      </c>
      <c r="AV17" s="126" t="str">
        <f>IF($AP17&lt;&gt;"",Base!I17,"")</f>
        <v/>
      </c>
      <c r="AW17" s="127" t="str">
        <f>IF($AX17&lt;&gt;"",Base!A17,"")</f>
        <v/>
      </c>
      <c r="AX17" s="42" t="str">
        <f>IF($BE17=4,Base!B17,"")</f>
        <v/>
      </c>
      <c r="AY17" s="11" t="str">
        <f>IF($AX17&lt;&gt;"",Base!C17,"")</f>
        <v/>
      </c>
      <c r="AZ17" s="11" t="str">
        <f>IF($AX17&lt;&gt;"",Base!D17,"")</f>
        <v/>
      </c>
      <c r="BA17" s="11" t="str">
        <f>IF($AX17&lt;&gt;"",Base!E17,"")</f>
        <v/>
      </c>
      <c r="BB17" s="11" t="str">
        <f>IF($AX17&lt;&gt;"",Base!F17,"")</f>
        <v/>
      </c>
      <c r="BC17" s="11" t="str">
        <f>IF($AX17&lt;&gt;"",Base!H17,"")</f>
        <v/>
      </c>
      <c r="BD17" s="90" t="str">
        <f>IF($AX17&lt;&gt;"",Base!I17,"")</f>
        <v/>
      </c>
      <c r="BE17" s="9">
        <f>COUNTIF(A17:X17,Base!B17)</f>
        <v>0</v>
      </c>
    </row>
    <row r="18" spans="1:57" x14ac:dyDescent="0.25">
      <c r="A18" s="47" t="str">
        <f>IF(AND($B$2=Base!B18,$B$2&lt;&gt;""),Base!B18,"")</f>
        <v/>
      </c>
      <c r="B18" s="11" t="str">
        <f>IF($A18&lt;&gt;"",Base!C18,"")</f>
        <v/>
      </c>
      <c r="C18" s="11" t="str">
        <f>IF($A18&lt;&gt;"",Base!D18,"")</f>
        <v/>
      </c>
      <c r="D18" s="11" t="str">
        <f>IF($A18&lt;&gt;"",Base!E18,"")</f>
        <v/>
      </c>
      <c r="E18" s="11" t="str">
        <f>IF($A18&lt;&gt;"",Base!F18,"")</f>
        <v/>
      </c>
      <c r="F18" s="90" t="str">
        <f>IF($A18&lt;&gt;"",Base!I18,"")</f>
        <v/>
      </c>
      <c r="G18" s="47" t="str">
        <f>IF($H18&lt;&gt;"",Base!B18,"")</f>
        <v/>
      </c>
      <c r="H18" s="11" t="str">
        <f>IF(AND($H$2=Base!C18,$H$2&lt;&gt;""),Base!C18,"")</f>
        <v/>
      </c>
      <c r="I18" s="11" t="str">
        <f>IF($H18&lt;&gt;"",Base!D18,"")</f>
        <v/>
      </c>
      <c r="J18" s="11" t="str">
        <f>IF($H18&lt;&gt;"",Base!E18,"")</f>
        <v/>
      </c>
      <c r="K18" s="11" t="str">
        <f>IF($H18&lt;&gt;"",Base!F18,"")</f>
        <v/>
      </c>
      <c r="L18" s="90" t="str">
        <f>IF($H18&lt;&gt;"",Base!I18,"")</f>
        <v/>
      </c>
      <c r="M18" s="47" t="str">
        <f>IF($O18&lt;&gt;"",Base!B18,"")</f>
        <v/>
      </c>
      <c r="N18" s="11" t="str">
        <f>IF($O18&lt;&gt;"",Base!C18,"")</f>
        <v/>
      </c>
      <c r="O18" s="11" t="str">
        <f>IF(AND($N$2=Base!D18,$N$2&lt;&gt;""),Base!D18,"")</f>
        <v/>
      </c>
      <c r="P18" s="11" t="str">
        <f>IF($O18&lt;&gt;"",Base!E18,"")</f>
        <v/>
      </c>
      <c r="Q18" s="11" t="str">
        <f>IF($O18&lt;&gt;"",Base!F18,"")</f>
        <v/>
      </c>
      <c r="R18" s="90" t="str">
        <f>IF($O18&lt;&gt;"",Base!I18,"")</f>
        <v/>
      </c>
      <c r="S18" s="36" t="str">
        <f>IF($W18&lt;&gt;"",Base!B18,"")</f>
        <v/>
      </c>
      <c r="T18" s="11" t="str">
        <f>IF($W18&lt;&gt;"",Base!C18,"")</f>
        <v/>
      </c>
      <c r="U18" s="11" t="str">
        <f>IF($W18&lt;&gt;"",Base!D18,"")</f>
        <v/>
      </c>
      <c r="V18" s="11" t="str">
        <f>IF($W18&lt;&gt;"",Base!E18,"")</f>
        <v/>
      </c>
      <c r="W18" s="11" t="str">
        <f>IF(AND($T$2&lt;=Base!F18,$T$2&lt;&gt;""),Base!F18,"")</f>
        <v/>
      </c>
      <c r="X18" s="90" t="str">
        <f>IF($W18&lt;&gt;"",Base!I18,"")</f>
        <v/>
      </c>
      <c r="Y18" s="127" t="str">
        <f>IF($Z18&lt;&gt;"",Base!A18,"")</f>
        <v/>
      </c>
      <c r="Z18" s="42" t="str">
        <f>IF($BE18=1,Base!B18,"")</f>
        <v/>
      </c>
      <c r="AA18" s="11" t="str">
        <f>IF($Z18&lt;&gt;"",Base!C18,"")</f>
        <v/>
      </c>
      <c r="AB18" s="11" t="str">
        <f>IF($Z18&lt;&gt;"",Base!D18,"")</f>
        <v/>
      </c>
      <c r="AC18" s="11" t="str">
        <f>IF($Z18&lt;&gt;"",Base!E18,"")</f>
        <v/>
      </c>
      <c r="AD18" s="11" t="str">
        <f>IF($Z18&lt;&gt;"",Base!F18,"")</f>
        <v/>
      </c>
      <c r="AE18" s="11" t="str">
        <f>IF($Z18&lt;&gt;"",Base!H18,"")</f>
        <v/>
      </c>
      <c r="AF18" s="91" t="str">
        <f>IF($Z18&lt;&gt;"",Base!I18,"")</f>
        <v/>
      </c>
      <c r="AG18" s="127" t="str">
        <f>IF($AH18&lt;&gt;"",Base!A18,"")</f>
        <v/>
      </c>
      <c r="AH18" s="42" t="str">
        <f>IF($BE18=2,Base!B18,"")</f>
        <v/>
      </c>
      <c r="AI18" s="11" t="str">
        <f>IF($AH18&lt;&gt;"",Base!C18,"")</f>
        <v/>
      </c>
      <c r="AJ18" s="11" t="str">
        <f>IF($AH18&lt;&gt;"",Base!D18,"")</f>
        <v/>
      </c>
      <c r="AK18" s="11" t="str">
        <f>IF($AH18&lt;&gt;"",Base!E18,"")</f>
        <v/>
      </c>
      <c r="AL18" s="11" t="str">
        <f>IF($AH18&lt;&gt;"",Base!F18,"")</f>
        <v/>
      </c>
      <c r="AM18" s="11" t="str">
        <f>IF($AH18&lt;&gt;"",Base!H18,"")</f>
        <v/>
      </c>
      <c r="AN18" s="90" t="str">
        <f>IF($AH18&lt;&gt;"",Base!I18,"")</f>
        <v/>
      </c>
      <c r="AO18" s="127" t="str">
        <f>IF($AP18&lt;&gt;"",Base!A18,"")</f>
        <v/>
      </c>
      <c r="AP18" s="42" t="str">
        <f>IF($BE18=3,Base!B18,"")</f>
        <v/>
      </c>
      <c r="AQ18" s="11" t="str">
        <f>IF($AP18&lt;&gt;"",Base!C18,"")</f>
        <v/>
      </c>
      <c r="AR18" s="11" t="str">
        <f>IF($AP18&lt;&gt;"",Base!D18,"")</f>
        <v/>
      </c>
      <c r="AS18" s="11" t="str">
        <f>IF($AP18&lt;&gt;"",Base!E18,"")</f>
        <v/>
      </c>
      <c r="AT18" s="11" t="str">
        <f>IF($AP18&lt;&gt;"",Base!F18,"")</f>
        <v/>
      </c>
      <c r="AU18" s="11" t="str">
        <f>IF($AP18&lt;&gt;"",Base!H18,"")</f>
        <v/>
      </c>
      <c r="AV18" s="126" t="str">
        <f>IF($AP18&lt;&gt;"",Base!I18,"")</f>
        <v/>
      </c>
      <c r="AW18" s="127" t="str">
        <f>IF($AX18&lt;&gt;"",Base!A18,"")</f>
        <v/>
      </c>
      <c r="AX18" s="42" t="str">
        <f>IF($BE18=4,Base!B18,"")</f>
        <v/>
      </c>
      <c r="AY18" s="11" t="str">
        <f>IF($AX18&lt;&gt;"",Base!C18,"")</f>
        <v/>
      </c>
      <c r="AZ18" s="11" t="str">
        <f>IF($AX18&lt;&gt;"",Base!D18,"")</f>
        <v/>
      </c>
      <c r="BA18" s="11" t="str">
        <f>IF($AX18&lt;&gt;"",Base!E18,"")</f>
        <v/>
      </c>
      <c r="BB18" s="11" t="str">
        <f>IF($AX18&lt;&gt;"",Base!F18,"")</f>
        <v/>
      </c>
      <c r="BC18" s="11" t="str">
        <f>IF($AX18&lt;&gt;"",Base!H18,"")</f>
        <v/>
      </c>
      <c r="BD18" s="90" t="str">
        <f>IF($AX18&lt;&gt;"",Base!I18,"")</f>
        <v/>
      </c>
      <c r="BE18" s="9">
        <f>COUNTIF(A18:X18,Base!B18)</f>
        <v>0</v>
      </c>
    </row>
    <row r="19" spans="1:57" x14ac:dyDescent="0.25">
      <c r="A19" s="47" t="str">
        <f>IF(AND($B$2=Base!B19,$B$2&lt;&gt;""),Base!B19,"")</f>
        <v/>
      </c>
      <c r="B19" s="11" t="str">
        <f>IF($A19&lt;&gt;"",Base!C19,"")</f>
        <v/>
      </c>
      <c r="C19" s="11" t="str">
        <f>IF($A19&lt;&gt;"",Base!D19,"")</f>
        <v/>
      </c>
      <c r="D19" s="11" t="str">
        <f>IF($A19&lt;&gt;"",Base!E19,"")</f>
        <v/>
      </c>
      <c r="E19" s="11" t="str">
        <f>IF($A19&lt;&gt;"",Base!F19,"")</f>
        <v/>
      </c>
      <c r="F19" s="90" t="str">
        <f>IF($A19&lt;&gt;"",Base!I19,"")</f>
        <v/>
      </c>
      <c r="G19" s="47" t="str">
        <f>IF($H19&lt;&gt;"",Base!B19,"")</f>
        <v/>
      </c>
      <c r="H19" s="11" t="str">
        <f>IF(AND($H$2=Base!C19,$H$2&lt;&gt;""),Base!C19,"")</f>
        <v/>
      </c>
      <c r="I19" s="11" t="str">
        <f>IF($H19&lt;&gt;"",Base!D19,"")</f>
        <v/>
      </c>
      <c r="J19" s="11" t="str">
        <f>IF($H19&lt;&gt;"",Base!E19,"")</f>
        <v/>
      </c>
      <c r="K19" s="11" t="str">
        <f>IF($H19&lt;&gt;"",Base!F19,"")</f>
        <v/>
      </c>
      <c r="L19" s="90" t="str">
        <f>IF($H19&lt;&gt;"",Base!I19,"")</f>
        <v/>
      </c>
      <c r="M19" s="47" t="str">
        <f>IF($O19&lt;&gt;"",Base!B19,"")</f>
        <v/>
      </c>
      <c r="N19" s="11" t="str">
        <f>IF($O19&lt;&gt;"",Base!C19,"")</f>
        <v/>
      </c>
      <c r="O19" s="11" t="str">
        <f>IF(AND($N$2=Base!D19,$N$2&lt;&gt;""),Base!D19,"")</f>
        <v/>
      </c>
      <c r="P19" s="11" t="str">
        <f>IF($O19&lt;&gt;"",Base!E19,"")</f>
        <v/>
      </c>
      <c r="Q19" s="11" t="str">
        <f>IF($O19&lt;&gt;"",Base!F19,"")</f>
        <v/>
      </c>
      <c r="R19" s="90" t="str">
        <f>IF($O19&lt;&gt;"",Base!I19,"")</f>
        <v/>
      </c>
      <c r="S19" s="36" t="str">
        <f>IF($W19&lt;&gt;"",Base!B19,"")</f>
        <v/>
      </c>
      <c r="T19" s="11" t="str">
        <f>IF($W19&lt;&gt;"",Base!C19,"")</f>
        <v/>
      </c>
      <c r="U19" s="11" t="str">
        <f>IF($W19&lt;&gt;"",Base!D19,"")</f>
        <v/>
      </c>
      <c r="V19" s="11" t="str">
        <f>IF($W19&lt;&gt;"",Base!E19,"")</f>
        <v/>
      </c>
      <c r="W19" s="11" t="str">
        <f>IF(AND($T$2&lt;=Base!F19,$T$2&lt;&gt;""),Base!F19,"")</f>
        <v/>
      </c>
      <c r="X19" s="90" t="str">
        <f>IF($W19&lt;&gt;"",Base!I19,"")</f>
        <v/>
      </c>
      <c r="Y19" s="127" t="str">
        <f>IF($Z19&lt;&gt;"",Base!A19,"")</f>
        <v/>
      </c>
      <c r="Z19" s="42" t="str">
        <f>IF($BE19=1,Base!B19,"")</f>
        <v/>
      </c>
      <c r="AA19" s="11" t="str">
        <f>IF($Z19&lt;&gt;"",Base!C19,"")</f>
        <v/>
      </c>
      <c r="AB19" s="11" t="str">
        <f>IF($Z19&lt;&gt;"",Base!D19,"")</f>
        <v/>
      </c>
      <c r="AC19" s="11" t="str">
        <f>IF($Z19&lt;&gt;"",Base!E19,"")</f>
        <v/>
      </c>
      <c r="AD19" s="11" t="str">
        <f>IF($Z19&lt;&gt;"",Base!F19,"")</f>
        <v/>
      </c>
      <c r="AE19" s="11" t="str">
        <f>IF($Z19&lt;&gt;"",Base!H19,"")</f>
        <v/>
      </c>
      <c r="AF19" s="91" t="str">
        <f>IF($Z19&lt;&gt;"",Base!I19,"")</f>
        <v/>
      </c>
      <c r="AG19" s="127" t="str">
        <f>IF($AH19&lt;&gt;"",Base!A19,"")</f>
        <v/>
      </c>
      <c r="AH19" s="42" t="str">
        <f>IF($BE19=2,Base!B19,"")</f>
        <v/>
      </c>
      <c r="AI19" s="11" t="str">
        <f>IF($AH19&lt;&gt;"",Base!C19,"")</f>
        <v/>
      </c>
      <c r="AJ19" s="11" t="str">
        <f>IF($AH19&lt;&gt;"",Base!D19,"")</f>
        <v/>
      </c>
      <c r="AK19" s="11" t="str">
        <f>IF($AH19&lt;&gt;"",Base!E19,"")</f>
        <v/>
      </c>
      <c r="AL19" s="11" t="str">
        <f>IF($AH19&lt;&gt;"",Base!F19,"")</f>
        <v/>
      </c>
      <c r="AM19" s="11" t="str">
        <f>IF($AH19&lt;&gt;"",Base!H19,"")</f>
        <v/>
      </c>
      <c r="AN19" s="90" t="str">
        <f>IF($AH19&lt;&gt;"",Base!I19,"")</f>
        <v/>
      </c>
      <c r="AO19" s="127" t="str">
        <f>IF($AP19&lt;&gt;"",Base!A19,"")</f>
        <v/>
      </c>
      <c r="AP19" s="42" t="str">
        <f>IF($BE19=3,Base!B19,"")</f>
        <v/>
      </c>
      <c r="AQ19" s="11" t="str">
        <f>IF($AP19&lt;&gt;"",Base!C19,"")</f>
        <v/>
      </c>
      <c r="AR19" s="11" t="str">
        <f>IF($AP19&lt;&gt;"",Base!D19,"")</f>
        <v/>
      </c>
      <c r="AS19" s="11" t="str">
        <f>IF($AP19&lt;&gt;"",Base!E19,"")</f>
        <v/>
      </c>
      <c r="AT19" s="11" t="str">
        <f>IF($AP19&lt;&gt;"",Base!F19,"")</f>
        <v/>
      </c>
      <c r="AU19" s="11" t="str">
        <f>IF($AP19&lt;&gt;"",Base!H19,"")</f>
        <v/>
      </c>
      <c r="AV19" s="126" t="str">
        <f>IF($AP19&lt;&gt;"",Base!I19,"")</f>
        <v/>
      </c>
      <c r="AW19" s="127" t="str">
        <f>IF($AX19&lt;&gt;"",Base!A19,"")</f>
        <v/>
      </c>
      <c r="AX19" s="42" t="str">
        <f>IF($BE19=4,Base!B19,"")</f>
        <v/>
      </c>
      <c r="AY19" s="11" t="str">
        <f>IF($AX19&lt;&gt;"",Base!C19,"")</f>
        <v/>
      </c>
      <c r="AZ19" s="11" t="str">
        <f>IF($AX19&lt;&gt;"",Base!D19,"")</f>
        <v/>
      </c>
      <c r="BA19" s="11" t="str">
        <f>IF($AX19&lt;&gt;"",Base!E19,"")</f>
        <v/>
      </c>
      <c r="BB19" s="11" t="str">
        <f>IF($AX19&lt;&gt;"",Base!F19,"")</f>
        <v/>
      </c>
      <c r="BC19" s="11" t="str">
        <f>IF($AX19&lt;&gt;"",Base!H19,"")</f>
        <v/>
      </c>
      <c r="BD19" s="90" t="str">
        <f>IF($AX19&lt;&gt;"",Base!I19,"")</f>
        <v/>
      </c>
      <c r="BE19" s="9">
        <f>COUNTIF(A19:X19,Base!B19)</f>
        <v>0</v>
      </c>
    </row>
    <row r="20" spans="1:57" x14ac:dyDescent="0.25">
      <c r="A20" s="47" t="str">
        <f>IF(AND($B$2=Base!B20,$B$2&lt;&gt;""),Base!B20,"")</f>
        <v/>
      </c>
      <c r="B20" s="11" t="str">
        <f>IF($A20&lt;&gt;"",Base!C20,"")</f>
        <v/>
      </c>
      <c r="C20" s="11" t="str">
        <f>IF($A20&lt;&gt;"",Base!D20,"")</f>
        <v/>
      </c>
      <c r="D20" s="11" t="str">
        <f>IF($A20&lt;&gt;"",Base!E20,"")</f>
        <v/>
      </c>
      <c r="E20" s="11" t="str">
        <f>IF($A20&lt;&gt;"",Base!F20,"")</f>
        <v/>
      </c>
      <c r="F20" s="90" t="str">
        <f>IF($A20&lt;&gt;"",Base!I20,"")</f>
        <v/>
      </c>
      <c r="G20" s="47" t="str">
        <f>IF($H20&lt;&gt;"",Base!B20,"")</f>
        <v/>
      </c>
      <c r="H20" s="11" t="str">
        <f>IF(AND($H$2=Base!C20,$H$2&lt;&gt;""),Base!C20,"")</f>
        <v/>
      </c>
      <c r="I20" s="11" t="str">
        <f>IF($H20&lt;&gt;"",Base!D20,"")</f>
        <v/>
      </c>
      <c r="J20" s="11" t="str">
        <f>IF($H20&lt;&gt;"",Base!E20,"")</f>
        <v/>
      </c>
      <c r="K20" s="11" t="str">
        <f>IF($H20&lt;&gt;"",Base!F20,"")</f>
        <v/>
      </c>
      <c r="L20" s="90" t="str">
        <f>IF($H20&lt;&gt;"",Base!I20,"")</f>
        <v/>
      </c>
      <c r="M20" s="47" t="str">
        <f>IF($O20&lt;&gt;"",Base!B20,"")</f>
        <v/>
      </c>
      <c r="N20" s="11" t="str">
        <f>IF($O20&lt;&gt;"",Base!C20,"")</f>
        <v/>
      </c>
      <c r="O20" s="11" t="str">
        <f>IF(AND($N$2=Base!D20,$N$2&lt;&gt;""),Base!D20,"")</f>
        <v/>
      </c>
      <c r="P20" s="11" t="str">
        <f>IF($O20&lt;&gt;"",Base!E20,"")</f>
        <v/>
      </c>
      <c r="Q20" s="11" t="str">
        <f>IF($O20&lt;&gt;"",Base!F20,"")</f>
        <v/>
      </c>
      <c r="R20" s="90" t="str">
        <f>IF($O20&lt;&gt;"",Base!I20,"")</f>
        <v/>
      </c>
      <c r="S20" s="36" t="str">
        <f>IF($W20&lt;&gt;"",Base!B20,"")</f>
        <v/>
      </c>
      <c r="T20" s="11" t="str">
        <f>IF($W20&lt;&gt;"",Base!C20,"")</f>
        <v/>
      </c>
      <c r="U20" s="11" t="str">
        <f>IF($W20&lt;&gt;"",Base!D20,"")</f>
        <v/>
      </c>
      <c r="V20" s="11" t="str">
        <f>IF($W20&lt;&gt;"",Base!E20,"")</f>
        <v/>
      </c>
      <c r="W20" s="11" t="str">
        <f>IF(AND($T$2&lt;=Base!F20,$T$2&lt;&gt;""),Base!F20,"")</f>
        <v/>
      </c>
      <c r="X20" s="90" t="str">
        <f>IF($W20&lt;&gt;"",Base!I20,"")</f>
        <v/>
      </c>
      <c r="Y20" s="127" t="str">
        <f>IF($Z20&lt;&gt;"",Base!A20,"")</f>
        <v/>
      </c>
      <c r="Z20" s="42" t="str">
        <f>IF($BE20=1,Base!B20,"")</f>
        <v/>
      </c>
      <c r="AA20" s="11" t="str">
        <f>IF($Z20&lt;&gt;"",Base!C20,"")</f>
        <v/>
      </c>
      <c r="AB20" s="11" t="str">
        <f>IF($Z20&lt;&gt;"",Base!D20,"")</f>
        <v/>
      </c>
      <c r="AC20" s="11" t="str">
        <f>IF($Z20&lt;&gt;"",Base!E20,"")</f>
        <v/>
      </c>
      <c r="AD20" s="11" t="str">
        <f>IF($Z20&lt;&gt;"",Base!F20,"")</f>
        <v/>
      </c>
      <c r="AE20" s="11" t="str">
        <f>IF($Z20&lt;&gt;"",Base!H20,"")</f>
        <v/>
      </c>
      <c r="AF20" s="91" t="str">
        <f>IF($Z20&lt;&gt;"",Base!I20,"")</f>
        <v/>
      </c>
      <c r="AG20" s="127" t="str">
        <f>IF($AH20&lt;&gt;"",Base!A20,"")</f>
        <v/>
      </c>
      <c r="AH20" s="42" t="str">
        <f>IF($BE20=2,Base!B20,"")</f>
        <v/>
      </c>
      <c r="AI20" s="11" t="str">
        <f>IF($AH20&lt;&gt;"",Base!C20,"")</f>
        <v/>
      </c>
      <c r="AJ20" s="11" t="str">
        <f>IF($AH20&lt;&gt;"",Base!D20,"")</f>
        <v/>
      </c>
      <c r="AK20" s="11" t="str">
        <f>IF($AH20&lt;&gt;"",Base!E20,"")</f>
        <v/>
      </c>
      <c r="AL20" s="11" t="str">
        <f>IF($AH20&lt;&gt;"",Base!F20,"")</f>
        <v/>
      </c>
      <c r="AM20" s="11" t="str">
        <f>IF($AH20&lt;&gt;"",Base!H20,"")</f>
        <v/>
      </c>
      <c r="AN20" s="90" t="str">
        <f>IF($AH20&lt;&gt;"",Base!I20,"")</f>
        <v/>
      </c>
      <c r="AO20" s="127" t="str">
        <f>IF($AP20&lt;&gt;"",Base!A20,"")</f>
        <v/>
      </c>
      <c r="AP20" s="42" t="str">
        <f>IF($BE20=3,Base!B20,"")</f>
        <v/>
      </c>
      <c r="AQ20" s="11" t="str">
        <f>IF($AP20&lt;&gt;"",Base!C20,"")</f>
        <v/>
      </c>
      <c r="AR20" s="11" t="str">
        <f>IF($AP20&lt;&gt;"",Base!D20,"")</f>
        <v/>
      </c>
      <c r="AS20" s="11" t="str">
        <f>IF($AP20&lt;&gt;"",Base!E20,"")</f>
        <v/>
      </c>
      <c r="AT20" s="11" t="str">
        <f>IF($AP20&lt;&gt;"",Base!F20,"")</f>
        <v/>
      </c>
      <c r="AU20" s="11" t="str">
        <f>IF($AP20&lt;&gt;"",Base!H20,"")</f>
        <v/>
      </c>
      <c r="AV20" s="126" t="str">
        <f>IF($AP20&lt;&gt;"",Base!I20,"")</f>
        <v/>
      </c>
      <c r="AW20" s="127" t="str">
        <f>IF($AX20&lt;&gt;"",Base!A20,"")</f>
        <v/>
      </c>
      <c r="AX20" s="42" t="str">
        <f>IF($BE20=4,Base!B20,"")</f>
        <v/>
      </c>
      <c r="AY20" s="11" t="str">
        <f>IF($AX20&lt;&gt;"",Base!C20,"")</f>
        <v/>
      </c>
      <c r="AZ20" s="11" t="str">
        <f>IF($AX20&lt;&gt;"",Base!D20,"")</f>
        <v/>
      </c>
      <c r="BA20" s="11" t="str">
        <f>IF($AX20&lt;&gt;"",Base!E20,"")</f>
        <v/>
      </c>
      <c r="BB20" s="11" t="str">
        <f>IF($AX20&lt;&gt;"",Base!F20,"")</f>
        <v/>
      </c>
      <c r="BC20" s="11" t="str">
        <f>IF($AX20&lt;&gt;"",Base!H20,"")</f>
        <v/>
      </c>
      <c r="BD20" s="90" t="str">
        <f>IF($AX20&lt;&gt;"",Base!I20,"")</f>
        <v/>
      </c>
      <c r="BE20" s="9">
        <f>COUNTIF(A20:X20,Base!B20)</f>
        <v>0</v>
      </c>
    </row>
    <row r="21" spans="1:57" x14ac:dyDescent="0.25">
      <c r="A21" s="47" t="str">
        <f>IF(AND($B$2=Base!B21,$B$2&lt;&gt;""),Base!B21,"")</f>
        <v/>
      </c>
      <c r="B21" s="11" t="str">
        <f>IF($A21&lt;&gt;"",Base!C21,"")</f>
        <v/>
      </c>
      <c r="C21" s="11" t="str">
        <f>IF($A21&lt;&gt;"",Base!D21,"")</f>
        <v/>
      </c>
      <c r="D21" s="11" t="str">
        <f>IF($A21&lt;&gt;"",Base!E21,"")</f>
        <v/>
      </c>
      <c r="E21" s="11" t="str">
        <f>IF($A21&lt;&gt;"",Base!F21,"")</f>
        <v/>
      </c>
      <c r="F21" s="90" t="str">
        <f>IF($A21&lt;&gt;"",Base!I21,"")</f>
        <v/>
      </c>
      <c r="G21" s="47" t="str">
        <f>IF($H21&lt;&gt;"",Base!B21,"")</f>
        <v/>
      </c>
      <c r="H21" s="11" t="str">
        <f>IF(AND($H$2=Base!C21,$H$2&lt;&gt;""),Base!C21,"")</f>
        <v/>
      </c>
      <c r="I21" s="11" t="str">
        <f>IF($H21&lt;&gt;"",Base!D21,"")</f>
        <v/>
      </c>
      <c r="J21" s="11" t="str">
        <f>IF($H21&lt;&gt;"",Base!E21,"")</f>
        <v/>
      </c>
      <c r="K21" s="11" t="str">
        <f>IF($H21&lt;&gt;"",Base!F21,"")</f>
        <v/>
      </c>
      <c r="L21" s="90" t="str">
        <f>IF($H21&lt;&gt;"",Base!I21,"")</f>
        <v/>
      </c>
      <c r="M21" s="47" t="str">
        <f>IF($O21&lt;&gt;"",Base!B21,"")</f>
        <v/>
      </c>
      <c r="N21" s="11" t="str">
        <f>IF($O21&lt;&gt;"",Base!C21,"")</f>
        <v/>
      </c>
      <c r="O21" s="11" t="str">
        <f>IF(AND($N$2=Base!D21,$N$2&lt;&gt;""),Base!D21,"")</f>
        <v/>
      </c>
      <c r="P21" s="11" t="str">
        <f>IF($O21&lt;&gt;"",Base!E21,"")</f>
        <v/>
      </c>
      <c r="Q21" s="11" t="str">
        <f>IF($O21&lt;&gt;"",Base!F21,"")</f>
        <v/>
      </c>
      <c r="R21" s="90" t="str">
        <f>IF($O21&lt;&gt;"",Base!I21,"")</f>
        <v/>
      </c>
      <c r="S21" s="36" t="str">
        <f>IF($W21&lt;&gt;"",Base!B21,"")</f>
        <v/>
      </c>
      <c r="T21" s="11" t="str">
        <f>IF($W21&lt;&gt;"",Base!C21,"")</f>
        <v/>
      </c>
      <c r="U21" s="11" t="str">
        <f>IF($W21&lt;&gt;"",Base!D21,"")</f>
        <v/>
      </c>
      <c r="V21" s="11" t="str">
        <f>IF($W21&lt;&gt;"",Base!E21,"")</f>
        <v/>
      </c>
      <c r="W21" s="11" t="str">
        <f>IF(AND($T$2&lt;=Base!F21,$T$2&lt;&gt;""),Base!F21,"")</f>
        <v/>
      </c>
      <c r="X21" s="90" t="str">
        <f>IF($W21&lt;&gt;"",Base!I21,"")</f>
        <v/>
      </c>
      <c r="Y21" s="127" t="str">
        <f>IF($Z21&lt;&gt;"",Base!A21,"")</f>
        <v/>
      </c>
      <c r="Z21" s="42" t="str">
        <f>IF($BE21=1,Base!B21,"")</f>
        <v/>
      </c>
      <c r="AA21" s="11" t="str">
        <f>IF($Z21&lt;&gt;"",Base!C21,"")</f>
        <v/>
      </c>
      <c r="AB21" s="11" t="str">
        <f>IF($Z21&lt;&gt;"",Base!D21,"")</f>
        <v/>
      </c>
      <c r="AC21" s="11" t="str">
        <f>IF($Z21&lt;&gt;"",Base!E21,"")</f>
        <v/>
      </c>
      <c r="AD21" s="11" t="str">
        <f>IF($Z21&lt;&gt;"",Base!F21,"")</f>
        <v/>
      </c>
      <c r="AE21" s="11" t="str">
        <f>IF($Z21&lt;&gt;"",Base!H21,"")</f>
        <v/>
      </c>
      <c r="AF21" s="91" t="str">
        <f>IF($Z21&lt;&gt;"",Base!I21,"")</f>
        <v/>
      </c>
      <c r="AG21" s="127" t="str">
        <f>IF($AH21&lt;&gt;"",Base!A21,"")</f>
        <v/>
      </c>
      <c r="AH21" s="42" t="str">
        <f>IF($BE21=2,Base!B21,"")</f>
        <v/>
      </c>
      <c r="AI21" s="11" t="str">
        <f>IF($AH21&lt;&gt;"",Base!C21,"")</f>
        <v/>
      </c>
      <c r="AJ21" s="11" t="str">
        <f>IF($AH21&lt;&gt;"",Base!D21,"")</f>
        <v/>
      </c>
      <c r="AK21" s="11" t="str">
        <f>IF($AH21&lt;&gt;"",Base!E21,"")</f>
        <v/>
      </c>
      <c r="AL21" s="11" t="str">
        <f>IF($AH21&lt;&gt;"",Base!F21,"")</f>
        <v/>
      </c>
      <c r="AM21" s="11" t="str">
        <f>IF($AH21&lt;&gt;"",Base!H21,"")</f>
        <v/>
      </c>
      <c r="AN21" s="90" t="str">
        <f>IF($AH21&lt;&gt;"",Base!I21,"")</f>
        <v/>
      </c>
      <c r="AO21" s="127" t="str">
        <f>IF($AP21&lt;&gt;"",Base!A21,"")</f>
        <v/>
      </c>
      <c r="AP21" s="42" t="str">
        <f>IF($BE21=3,Base!B21,"")</f>
        <v/>
      </c>
      <c r="AQ21" s="11" t="str">
        <f>IF($AP21&lt;&gt;"",Base!C21,"")</f>
        <v/>
      </c>
      <c r="AR21" s="11" t="str">
        <f>IF($AP21&lt;&gt;"",Base!D21,"")</f>
        <v/>
      </c>
      <c r="AS21" s="11" t="str">
        <f>IF($AP21&lt;&gt;"",Base!E21,"")</f>
        <v/>
      </c>
      <c r="AT21" s="11" t="str">
        <f>IF($AP21&lt;&gt;"",Base!F21,"")</f>
        <v/>
      </c>
      <c r="AU21" s="11" t="str">
        <f>IF($AP21&lt;&gt;"",Base!H21,"")</f>
        <v/>
      </c>
      <c r="AV21" s="126" t="str">
        <f>IF($AP21&lt;&gt;"",Base!I21,"")</f>
        <v/>
      </c>
      <c r="AW21" s="127" t="str">
        <f>IF($AX21&lt;&gt;"",Base!A21,"")</f>
        <v/>
      </c>
      <c r="AX21" s="42" t="str">
        <f>IF($BE21=4,Base!B21,"")</f>
        <v/>
      </c>
      <c r="AY21" s="11" t="str">
        <f>IF($AX21&lt;&gt;"",Base!C21,"")</f>
        <v/>
      </c>
      <c r="AZ21" s="11" t="str">
        <f>IF($AX21&lt;&gt;"",Base!D21,"")</f>
        <v/>
      </c>
      <c r="BA21" s="11" t="str">
        <f>IF($AX21&lt;&gt;"",Base!E21,"")</f>
        <v/>
      </c>
      <c r="BB21" s="11" t="str">
        <f>IF($AX21&lt;&gt;"",Base!F21,"")</f>
        <v/>
      </c>
      <c r="BC21" s="11" t="str">
        <f>IF($AX21&lt;&gt;"",Base!H21,"")</f>
        <v/>
      </c>
      <c r="BD21" s="90" t="str">
        <f>IF($AX21&lt;&gt;"",Base!I21,"")</f>
        <v/>
      </c>
      <c r="BE21" s="9">
        <f>COUNTIF(A21:X21,Base!B21)</f>
        <v>0</v>
      </c>
    </row>
    <row r="22" spans="1:57" x14ac:dyDescent="0.25">
      <c r="A22" s="47" t="str">
        <f>IF(AND($B$2=Base!B22,$B$2&lt;&gt;""),Base!B22,"")</f>
        <v/>
      </c>
      <c r="B22" s="11" t="str">
        <f>IF($A22&lt;&gt;"",Base!C22,"")</f>
        <v/>
      </c>
      <c r="C22" s="11" t="str">
        <f>IF($A22&lt;&gt;"",Base!D22,"")</f>
        <v/>
      </c>
      <c r="D22" s="11" t="str">
        <f>IF($A22&lt;&gt;"",Base!E22,"")</f>
        <v/>
      </c>
      <c r="E22" s="11" t="str">
        <f>IF($A22&lt;&gt;"",Base!F22,"")</f>
        <v/>
      </c>
      <c r="F22" s="90" t="str">
        <f>IF($A22&lt;&gt;"",Base!I22,"")</f>
        <v/>
      </c>
      <c r="G22" s="47" t="str">
        <f>IF($H22&lt;&gt;"",Base!B22,"")</f>
        <v/>
      </c>
      <c r="H22" s="11" t="str">
        <f>IF(AND($H$2=Base!C22,$H$2&lt;&gt;""),Base!C22,"")</f>
        <v/>
      </c>
      <c r="I22" s="11" t="str">
        <f>IF($H22&lt;&gt;"",Base!D22,"")</f>
        <v/>
      </c>
      <c r="J22" s="11" t="str">
        <f>IF($H22&lt;&gt;"",Base!E22,"")</f>
        <v/>
      </c>
      <c r="K22" s="11" t="str">
        <f>IF($H22&lt;&gt;"",Base!F22,"")</f>
        <v/>
      </c>
      <c r="L22" s="90" t="str">
        <f>IF($H22&lt;&gt;"",Base!I22,"")</f>
        <v/>
      </c>
      <c r="M22" s="47" t="str">
        <f>IF($O22&lt;&gt;"",Base!B22,"")</f>
        <v/>
      </c>
      <c r="N22" s="11" t="str">
        <f>IF($O22&lt;&gt;"",Base!C22,"")</f>
        <v/>
      </c>
      <c r="O22" s="11" t="str">
        <f>IF(AND($N$2=Base!D22,$N$2&lt;&gt;""),Base!D22,"")</f>
        <v/>
      </c>
      <c r="P22" s="11" t="str">
        <f>IF($O22&lt;&gt;"",Base!E22,"")</f>
        <v/>
      </c>
      <c r="Q22" s="11" t="str">
        <f>IF($O22&lt;&gt;"",Base!F22,"")</f>
        <v/>
      </c>
      <c r="R22" s="90" t="str">
        <f>IF($O22&lt;&gt;"",Base!I22,"")</f>
        <v/>
      </c>
      <c r="S22" s="36" t="str">
        <f>IF($W22&lt;&gt;"",Base!B22,"")</f>
        <v/>
      </c>
      <c r="T22" s="11" t="str">
        <f>IF($W22&lt;&gt;"",Base!C22,"")</f>
        <v/>
      </c>
      <c r="U22" s="11" t="str">
        <f>IF($W22&lt;&gt;"",Base!D22,"")</f>
        <v/>
      </c>
      <c r="V22" s="11" t="str">
        <f>IF($W22&lt;&gt;"",Base!E22,"")</f>
        <v/>
      </c>
      <c r="W22" s="11" t="str">
        <f>IF(AND($T$2&lt;=Base!F22,$T$2&lt;&gt;""),Base!F22,"")</f>
        <v/>
      </c>
      <c r="X22" s="90" t="str">
        <f>IF($W22&lt;&gt;"",Base!I22,"")</f>
        <v/>
      </c>
      <c r="Y22" s="127" t="str">
        <f>IF($Z22&lt;&gt;"",Base!A22,"")</f>
        <v/>
      </c>
      <c r="Z22" s="42" t="str">
        <f>IF($BE22=1,Base!B22,"")</f>
        <v/>
      </c>
      <c r="AA22" s="11" t="str">
        <f>IF($Z22&lt;&gt;"",Base!C22,"")</f>
        <v/>
      </c>
      <c r="AB22" s="11" t="str">
        <f>IF($Z22&lt;&gt;"",Base!D22,"")</f>
        <v/>
      </c>
      <c r="AC22" s="11" t="str">
        <f>IF($Z22&lt;&gt;"",Base!E22,"")</f>
        <v/>
      </c>
      <c r="AD22" s="11" t="str">
        <f>IF($Z22&lt;&gt;"",Base!F22,"")</f>
        <v/>
      </c>
      <c r="AE22" s="11" t="str">
        <f>IF($Z22&lt;&gt;"",Base!H22,"")</f>
        <v/>
      </c>
      <c r="AF22" s="91" t="str">
        <f>IF($Z22&lt;&gt;"",Base!I22,"")</f>
        <v/>
      </c>
      <c r="AG22" s="127" t="str">
        <f>IF($AH22&lt;&gt;"",Base!A22,"")</f>
        <v/>
      </c>
      <c r="AH22" s="42" t="str">
        <f>IF($BE22=2,Base!B22,"")</f>
        <v/>
      </c>
      <c r="AI22" s="11" t="str">
        <f>IF($AH22&lt;&gt;"",Base!C22,"")</f>
        <v/>
      </c>
      <c r="AJ22" s="11" t="str">
        <f>IF($AH22&lt;&gt;"",Base!D22,"")</f>
        <v/>
      </c>
      <c r="AK22" s="11" t="str">
        <f>IF($AH22&lt;&gt;"",Base!E22,"")</f>
        <v/>
      </c>
      <c r="AL22" s="11" t="str">
        <f>IF($AH22&lt;&gt;"",Base!F22,"")</f>
        <v/>
      </c>
      <c r="AM22" s="11" t="str">
        <f>IF($AH22&lt;&gt;"",Base!H22,"")</f>
        <v/>
      </c>
      <c r="AN22" s="90" t="str">
        <f>IF($AH22&lt;&gt;"",Base!I22,"")</f>
        <v/>
      </c>
      <c r="AO22" s="127" t="str">
        <f>IF($AP22&lt;&gt;"",Base!A22,"")</f>
        <v/>
      </c>
      <c r="AP22" s="42" t="str">
        <f>IF($BE22=3,Base!B22,"")</f>
        <v/>
      </c>
      <c r="AQ22" s="11" t="str">
        <f>IF($AP22&lt;&gt;"",Base!C22,"")</f>
        <v/>
      </c>
      <c r="AR22" s="11" t="str">
        <f>IF($AP22&lt;&gt;"",Base!D22,"")</f>
        <v/>
      </c>
      <c r="AS22" s="11" t="str">
        <f>IF($AP22&lt;&gt;"",Base!E22,"")</f>
        <v/>
      </c>
      <c r="AT22" s="11" t="str">
        <f>IF($AP22&lt;&gt;"",Base!F22,"")</f>
        <v/>
      </c>
      <c r="AU22" s="11" t="str">
        <f>IF($AP22&lt;&gt;"",Base!H22,"")</f>
        <v/>
      </c>
      <c r="AV22" s="126" t="str">
        <f>IF($AP22&lt;&gt;"",Base!I22,"")</f>
        <v/>
      </c>
      <c r="AW22" s="127" t="str">
        <f>IF($AX22&lt;&gt;"",Base!A22,"")</f>
        <v/>
      </c>
      <c r="AX22" s="42" t="str">
        <f>IF($BE22=4,Base!B22,"")</f>
        <v/>
      </c>
      <c r="AY22" s="11" t="str">
        <f>IF($AX22&lt;&gt;"",Base!C22,"")</f>
        <v/>
      </c>
      <c r="AZ22" s="11" t="str">
        <f>IF($AX22&lt;&gt;"",Base!D22,"")</f>
        <v/>
      </c>
      <c r="BA22" s="11" t="str">
        <f>IF($AX22&lt;&gt;"",Base!E22,"")</f>
        <v/>
      </c>
      <c r="BB22" s="11" t="str">
        <f>IF($AX22&lt;&gt;"",Base!F22,"")</f>
        <v/>
      </c>
      <c r="BC22" s="11" t="str">
        <f>IF($AX22&lt;&gt;"",Base!H22,"")</f>
        <v/>
      </c>
      <c r="BD22" s="90" t="str">
        <f>IF($AX22&lt;&gt;"",Base!I22,"")</f>
        <v/>
      </c>
      <c r="BE22" s="9">
        <f>COUNTIF(A22:X22,Base!B22)</f>
        <v>0</v>
      </c>
    </row>
    <row r="23" spans="1:57" x14ac:dyDescent="0.25">
      <c r="A23" s="47" t="str">
        <f>IF(AND($B$2=Base!B23,$B$2&lt;&gt;""),Base!B23,"")</f>
        <v/>
      </c>
      <c r="B23" s="11" t="str">
        <f>IF($A23&lt;&gt;"",Base!C23,"")</f>
        <v/>
      </c>
      <c r="C23" s="11" t="str">
        <f>IF($A23&lt;&gt;"",Base!D23,"")</f>
        <v/>
      </c>
      <c r="D23" s="11" t="str">
        <f>IF($A23&lt;&gt;"",Base!E23,"")</f>
        <v/>
      </c>
      <c r="E23" s="11" t="str">
        <f>IF($A23&lt;&gt;"",Base!F23,"")</f>
        <v/>
      </c>
      <c r="F23" s="90" t="str">
        <f>IF($A23&lt;&gt;"",Base!I23,"")</f>
        <v/>
      </c>
      <c r="G23" s="47" t="str">
        <f>IF($H23&lt;&gt;"",Base!B23,"")</f>
        <v/>
      </c>
      <c r="H23" s="11" t="str">
        <f>IF(AND($H$2=Base!C23,$H$2&lt;&gt;""),Base!C23,"")</f>
        <v/>
      </c>
      <c r="I23" s="11" t="str">
        <f>IF($H23&lt;&gt;"",Base!D23,"")</f>
        <v/>
      </c>
      <c r="J23" s="11" t="str">
        <f>IF($H23&lt;&gt;"",Base!E23,"")</f>
        <v/>
      </c>
      <c r="K23" s="11" t="str">
        <f>IF($H23&lt;&gt;"",Base!F23,"")</f>
        <v/>
      </c>
      <c r="L23" s="90" t="str">
        <f>IF($H23&lt;&gt;"",Base!I23,"")</f>
        <v/>
      </c>
      <c r="M23" s="47" t="str">
        <f>IF($O23&lt;&gt;"",Base!B23,"")</f>
        <v/>
      </c>
      <c r="N23" s="11" t="str">
        <f>IF($O23&lt;&gt;"",Base!C23,"")</f>
        <v/>
      </c>
      <c r="O23" s="11" t="str">
        <f>IF(AND($N$2=Base!D23,$N$2&lt;&gt;""),Base!D23,"")</f>
        <v/>
      </c>
      <c r="P23" s="11" t="str">
        <f>IF($O23&lt;&gt;"",Base!E23,"")</f>
        <v/>
      </c>
      <c r="Q23" s="11" t="str">
        <f>IF($O23&lt;&gt;"",Base!F23,"")</f>
        <v/>
      </c>
      <c r="R23" s="90" t="str">
        <f>IF($O23&lt;&gt;"",Base!I23,"")</f>
        <v/>
      </c>
      <c r="S23" s="36" t="str">
        <f>IF($W23&lt;&gt;"",Base!B23,"")</f>
        <v/>
      </c>
      <c r="T23" s="11" t="str">
        <f>IF($W23&lt;&gt;"",Base!C23,"")</f>
        <v/>
      </c>
      <c r="U23" s="11" t="str">
        <f>IF($W23&lt;&gt;"",Base!D23,"")</f>
        <v/>
      </c>
      <c r="V23" s="11" t="str">
        <f>IF($W23&lt;&gt;"",Base!E23,"")</f>
        <v/>
      </c>
      <c r="W23" s="11" t="str">
        <f>IF(AND($T$2&lt;=Base!F23,$T$2&lt;&gt;""),Base!F23,"")</f>
        <v/>
      </c>
      <c r="X23" s="90" t="str">
        <f>IF($W23&lt;&gt;"",Base!I23,"")</f>
        <v/>
      </c>
      <c r="Y23" s="127" t="str">
        <f>IF($Z23&lt;&gt;"",Base!A23,"")</f>
        <v/>
      </c>
      <c r="Z23" s="42" t="str">
        <f>IF($BE23=1,Base!B23,"")</f>
        <v/>
      </c>
      <c r="AA23" s="11" t="str">
        <f>IF($Z23&lt;&gt;"",Base!C23,"")</f>
        <v/>
      </c>
      <c r="AB23" s="11" t="str">
        <f>IF($Z23&lt;&gt;"",Base!D23,"")</f>
        <v/>
      </c>
      <c r="AC23" s="11" t="str">
        <f>IF($Z23&lt;&gt;"",Base!E23,"")</f>
        <v/>
      </c>
      <c r="AD23" s="11" t="str">
        <f>IF($Z23&lt;&gt;"",Base!F23,"")</f>
        <v/>
      </c>
      <c r="AE23" s="11" t="str">
        <f>IF($Z23&lt;&gt;"",Base!H23,"")</f>
        <v/>
      </c>
      <c r="AF23" s="91" t="str">
        <f>IF($Z23&lt;&gt;"",Base!I23,"")</f>
        <v/>
      </c>
      <c r="AG23" s="127" t="str">
        <f>IF($AH23&lt;&gt;"",Base!A23,"")</f>
        <v/>
      </c>
      <c r="AH23" s="42" t="str">
        <f>IF($BE23=2,Base!B23,"")</f>
        <v/>
      </c>
      <c r="AI23" s="11" t="str">
        <f>IF($AH23&lt;&gt;"",Base!C23,"")</f>
        <v/>
      </c>
      <c r="AJ23" s="11" t="str">
        <f>IF($AH23&lt;&gt;"",Base!D23,"")</f>
        <v/>
      </c>
      <c r="AK23" s="11" t="str">
        <f>IF($AH23&lt;&gt;"",Base!E23,"")</f>
        <v/>
      </c>
      <c r="AL23" s="11" t="str">
        <f>IF($AH23&lt;&gt;"",Base!F23,"")</f>
        <v/>
      </c>
      <c r="AM23" s="11" t="str">
        <f>IF($AH23&lt;&gt;"",Base!H23,"")</f>
        <v/>
      </c>
      <c r="AN23" s="90" t="str">
        <f>IF($AH23&lt;&gt;"",Base!I23,"")</f>
        <v/>
      </c>
      <c r="AO23" s="127" t="str">
        <f>IF($AP23&lt;&gt;"",Base!A23,"")</f>
        <v/>
      </c>
      <c r="AP23" s="42" t="str">
        <f>IF($BE23=3,Base!B23,"")</f>
        <v/>
      </c>
      <c r="AQ23" s="11" t="str">
        <f>IF($AP23&lt;&gt;"",Base!C23,"")</f>
        <v/>
      </c>
      <c r="AR23" s="11" t="str">
        <f>IF($AP23&lt;&gt;"",Base!D23,"")</f>
        <v/>
      </c>
      <c r="AS23" s="11" t="str">
        <f>IF($AP23&lt;&gt;"",Base!E23,"")</f>
        <v/>
      </c>
      <c r="AT23" s="11" t="str">
        <f>IF($AP23&lt;&gt;"",Base!F23,"")</f>
        <v/>
      </c>
      <c r="AU23" s="11" t="str">
        <f>IF($AP23&lt;&gt;"",Base!H23,"")</f>
        <v/>
      </c>
      <c r="AV23" s="126" t="str">
        <f>IF($AP23&lt;&gt;"",Base!I23,"")</f>
        <v/>
      </c>
      <c r="AW23" s="127" t="str">
        <f>IF($AX23&lt;&gt;"",Base!A23,"")</f>
        <v/>
      </c>
      <c r="AX23" s="42" t="str">
        <f>IF($BE23=4,Base!B23,"")</f>
        <v/>
      </c>
      <c r="AY23" s="11" t="str">
        <f>IF($AX23&lt;&gt;"",Base!C23,"")</f>
        <v/>
      </c>
      <c r="AZ23" s="11" t="str">
        <f>IF($AX23&lt;&gt;"",Base!D23,"")</f>
        <v/>
      </c>
      <c r="BA23" s="11" t="str">
        <f>IF($AX23&lt;&gt;"",Base!E23,"")</f>
        <v/>
      </c>
      <c r="BB23" s="11" t="str">
        <f>IF($AX23&lt;&gt;"",Base!F23,"")</f>
        <v/>
      </c>
      <c r="BC23" s="11" t="str">
        <f>IF($AX23&lt;&gt;"",Base!H23,"")</f>
        <v/>
      </c>
      <c r="BD23" s="90" t="str">
        <f>IF($AX23&lt;&gt;"",Base!I23,"")</f>
        <v/>
      </c>
      <c r="BE23" s="9">
        <f>COUNTIF(A23:X23,Base!B23)</f>
        <v>0</v>
      </c>
    </row>
    <row r="24" spans="1:57" x14ac:dyDescent="0.25">
      <c r="A24" s="47" t="str">
        <f>IF(AND($B$2=Base!B24,$B$2&lt;&gt;""),Base!B24,"")</f>
        <v/>
      </c>
      <c r="B24" s="11" t="str">
        <f>IF($A24&lt;&gt;"",Base!C24,"")</f>
        <v/>
      </c>
      <c r="C24" s="11" t="str">
        <f>IF($A24&lt;&gt;"",Base!D24,"")</f>
        <v/>
      </c>
      <c r="D24" s="11" t="str">
        <f>IF($A24&lt;&gt;"",Base!E24,"")</f>
        <v/>
      </c>
      <c r="E24" s="11" t="str">
        <f>IF($A24&lt;&gt;"",Base!F24,"")</f>
        <v/>
      </c>
      <c r="F24" s="90" t="str">
        <f>IF($A24&lt;&gt;"",Base!I24,"")</f>
        <v/>
      </c>
      <c r="G24" s="47" t="str">
        <f>IF($H24&lt;&gt;"",Base!B24,"")</f>
        <v/>
      </c>
      <c r="H24" s="11" t="str">
        <f>IF(AND($H$2=Base!C24,$H$2&lt;&gt;""),Base!C24,"")</f>
        <v/>
      </c>
      <c r="I24" s="11" t="str">
        <f>IF($H24&lt;&gt;"",Base!D24,"")</f>
        <v/>
      </c>
      <c r="J24" s="11" t="str">
        <f>IF($H24&lt;&gt;"",Base!E24,"")</f>
        <v/>
      </c>
      <c r="K24" s="11" t="str">
        <f>IF($H24&lt;&gt;"",Base!F24,"")</f>
        <v/>
      </c>
      <c r="L24" s="90" t="str">
        <f>IF($H24&lt;&gt;"",Base!I24,"")</f>
        <v/>
      </c>
      <c r="M24" s="47" t="str">
        <f>IF($O24&lt;&gt;"",Base!B24,"")</f>
        <v/>
      </c>
      <c r="N24" s="11" t="str">
        <f>IF($O24&lt;&gt;"",Base!C24,"")</f>
        <v/>
      </c>
      <c r="O24" s="11" t="str">
        <f>IF(AND($N$2=Base!D24,$N$2&lt;&gt;""),Base!D24,"")</f>
        <v/>
      </c>
      <c r="P24" s="11" t="str">
        <f>IF($O24&lt;&gt;"",Base!E24,"")</f>
        <v/>
      </c>
      <c r="Q24" s="11" t="str">
        <f>IF($O24&lt;&gt;"",Base!F24,"")</f>
        <v/>
      </c>
      <c r="R24" s="90" t="str">
        <f>IF($O24&lt;&gt;"",Base!I24,"")</f>
        <v/>
      </c>
      <c r="S24" s="36" t="str">
        <f>IF($W24&lt;&gt;"",Base!B24,"")</f>
        <v/>
      </c>
      <c r="T24" s="11" t="str">
        <f>IF($W24&lt;&gt;"",Base!C24,"")</f>
        <v/>
      </c>
      <c r="U24" s="11" t="str">
        <f>IF($W24&lt;&gt;"",Base!D24,"")</f>
        <v/>
      </c>
      <c r="V24" s="11" t="str">
        <f>IF($W24&lt;&gt;"",Base!E24,"")</f>
        <v/>
      </c>
      <c r="W24" s="11" t="str">
        <f>IF(AND($T$2&lt;=Base!F24,$T$2&lt;&gt;""),Base!F24,"")</f>
        <v/>
      </c>
      <c r="X24" s="90" t="str">
        <f>IF($W24&lt;&gt;"",Base!I24,"")</f>
        <v/>
      </c>
      <c r="Y24" s="127" t="str">
        <f>IF($Z24&lt;&gt;"",Base!A24,"")</f>
        <v/>
      </c>
      <c r="Z24" s="42" t="str">
        <f>IF($BE24=1,Base!B24,"")</f>
        <v/>
      </c>
      <c r="AA24" s="11" t="str">
        <f>IF($Z24&lt;&gt;"",Base!C24,"")</f>
        <v/>
      </c>
      <c r="AB24" s="11" t="str">
        <f>IF($Z24&lt;&gt;"",Base!D24,"")</f>
        <v/>
      </c>
      <c r="AC24" s="11" t="str">
        <f>IF($Z24&lt;&gt;"",Base!E24,"")</f>
        <v/>
      </c>
      <c r="AD24" s="11" t="str">
        <f>IF($Z24&lt;&gt;"",Base!F24,"")</f>
        <v/>
      </c>
      <c r="AE24" s="11" t="str">
        <f>IF($Z24&lt;&gt;"",Base!H24,"")</f>
        <v/>
      </c>
      <c r="AF24" s="91" t="str">
        <f>IF($Z24&lt;&gt;"",Base!I24,"")</f>
        <v/>
      </c>
      <c r="AG24" s="127" t="str">
        <f>IF($AH24&lt;&gt;"",Base!A24,"")</f>
        <v/>
      </c>
      <c r="AH24" s="42" t="str">
        <f>IF($BE24=2,Base!B24,"")</f>
        <v/>
      </c>
      <c r="AI24" s="11" t="str">
        <f>IF($AH24&lt;&gt;"",Base!C24,"")</f>
        <v/>
      </c>
      <c r="AJ24" s="11" t="str">
        <f>IF($AH24&lt;&gt;"",Base!D24,"")</f>
        <v/>
      </c>
      <c r="AK24" s="11" t="str">
        <f>IF($AH24&lt;&gt;"",Base!E24,"")</f>
        <v/>
      </c>
      <c r="AL24" s="11" t="str">
        <f>IF($AH24&lt;&gt;"",Base!F24,"")</f>
        <v/>
      </c>
      <c r="AM24" s="11" t="str">
        <f>IF($AH24&lt;&gt;"",Base!H24,"")</f>
        <v/>
      </c>
      <c r="AN24" s="90" t="str">
        <f>IF($AH24&lt;&gt;"",Base!I24,"")</f>
        <v/>
      </c>
      <c r="AO24" s="127" t="str">
        <f>IF($AP24&lt;&gt;"",Base!A24,"")</f>
        <v/>
      </c>
      <c r="AP24" s="42" t="str">
        <f>IF($BE24=3,Base!B24,"")</f>
        <v/>
      </c>
      <c r="AQ24" s="11" t="str">
        <f>IF($AP24&lt;&gt;"",Base!C24,"")</f>
        <v/>
      </c>
      <c r="AR24" s="11" t="str">
        <f>IF($AP24&lt;&gt;"",Base!D24,"")</f>
        <v/>
      </c>
      <c r="AS24" s="11" t="str">
        <f>IF($AP24&lt;&gt;"",Base!E24,"")</f>
        <v/>
      </c>
      <c r="AT24" s="11" t="str">
        <f>IF($AP24&lt;&gt;"",Base!F24,"")</f>
        <v/>
      </c>
      <c r="AU24" s="11" t="str">
        <f>IF($AP24&lt;&gt;"",Base!H24,"")</f>
        <v/>
      </c>
      <c r="AV24" s="126" t="str">
        <f>IF($AP24&lt;&gt;"",Base!I24,"")</f>
        <v/>
      </c>
      <c r="AW24" s="127" t="str">
        <f>IF($AX24&lt;&gt;"",Base!A24,"")</f>
        <v/>
      </c>
      <c r="AX24" s="42" t="str">
        <f>IF($BE24=4,Base!B24,"")</f>
        <v/>
      </c>
      <c r="AY24" s="11" t="str">
        <f>IF($AX24&lt;&gt;"",Base!C24,"")</f>
        <v/>
      </c>
      <c r="AZ24" s="11" t="str">
        <f>IF($AX24&lt;&gt;"",Base!D24,"")</f>
        <v/>
      </c>
      <c r="BA24" s="11" t="str">
        <f>IF($AX24&lt;&gt;"",Base!E24,"")</f>
        <v/>
      </c>
      <c r="BB24" s="11" t="str">
        <f>IF($AX24&lt;&gt;"",Base!F24,"")</f>
        <v/>
      </c>
      <c r="BC24" s="11" t="str">
        <f>IF($AX24&lt;&gt;"",Base!H24,"")</f>
        <v/>
      </c>
      <c r="BD24" s="90" t="str">
        <f>IF($AX24&lt;&gt;"",Base!I24,"")</f>
        <v/>
      </c>
      <c r="BE24" s="9">
        <f>COUNTIF(A24:X24,Base!B24)</f>
        <v>0</v>
      </c>
    </row>
    <row r="25" spans="1:57" x14ac:dyDescent="0.25">
      <c r="A25" s="47" t="str">
        <f>IF(AND($B$2=Base!B25,$B$2&lt;&gt;""),Base!B25,"")</f>
        <v/>
      </c>
      <c r="B25" s="11" t="str">
        <f>IF($A25&lt;&gt;"",Base!C25,"")</f>
        <v/>
      </c>
      <c r="C25" s="11" t="str">
        <f>IF($A25&lt;&gt;"",Base!D25,"")</f>
        <v/>
      </c>
      <c r="D25" s="11" t="str">
        <f>IF($A25&lt;&gt;"",Base!E25,"")</f>
        <v/>
      </c>
      <c r="E25" s="11" t="str">
        <f>IF($A25&lt;&gt;"",Base!F25,"")</f>
        <v/>
      </c>
      <c r="F25" s="90" t="str">
        <f>IF($A25&lt;&gt;"",Base!I25,"")</f>
        <v/>
      </c>
      <c r="G25" s="47" t="str">
        <f>IF($H25&lt;&gt;"",Base!B25,"")</f>
        <v/>
      </c>
      <c r="H25" s="11" t="str">
        <f>IF(AND($H$2=Base!C25,$H$2&lt;&gt;""),Base!C25,"")</f>
        <v/>
      </c>
      <c r="I25" s="11" t="str">
        <f>IF($H25&lt;&gt;"",Base!D25,"")</f>
        <v/>
      </c>
      <c r="J25" s="11" t="str">
        <f>IF($H25&lt;&gt;"",Base!E25,"")</f>
        <v/>
      </c>
      <c r="K25" s="11" t="str">
        <f>IF($H25&lt;&gt;"",Base!F25,"")</f>
        <v/>
      </c>
      <c r="L25" s="90" t="str">
        <f>IF($H25&lt;&gt;"",Base!I25,"")</f>
        <v/>
      </c>
      <c r="M25" s="47" t="str">
        <f>IF($O25&lt;&gt;"",Base!B25,"")</f>
        <v/>
      </c>
      <c r="N25" s="11" t="str">
        <f>IF($O25&lt;&gt;"",Base!C25,"")</f>
        <v/>
      </c>
      <c r="O25" s="11" t="str">
        <f>IF(AND($N$2=Base!D25,$N$2&lt;&gt;""),Base!D25,"")</f>
        <v/>
      </c>
      <c r="P25" s="11" t="str">
        <f>IF($O25&lt;&gt;"",Base!E25,"")</f>
        <v/>
      </c>
      <c r="Q25" s="11" t="str">
        <f>IF($O25&lt;&gt;"",Base!F25,"")</f>
        <v/>
      </c>
      <c r="R25" s="90" t="str">
        <f>IF($O25&lt;&gt;"",Base!I25,"")</f>
        <v/>
      </c>
      <c r="S25" s="36" t="str">
        <f>IF($W25&lt;&gt;"",Base!B25,"")</f>
        <v/>
      </c>
      <c r="T25" s="11" t="str">
        <f>IF($W25&lt;&gt;"",Base!C25,"")</f>
        <v/>
      </c>
      <c r="U25" s="11" t="str">
        <f>IF($W25&lt;&gt;"",Base!D25,"")</f>
        <v/>
      </c>
      <c r="V25" s="11" t="str">
        <f>IF($W25&lt;&gt;"",Base!E25,"")</f>
        <v/>
      </c>
      <c r="W25" s="11" t="str">
        <f>IF(AND($T$2&lt;=Base!F25,$T$2&lt;&gt;""),Base!F25,"")</f>
        <v/>
      </c>
      <c r="X25" s="90" t="str">
        <f>IF($W25&lt;&gt;"",Base!I25,"")</f>
        <v/>
      </c>
      <c r="Y25" s="127" t="str">
        <f>IF($Z25&lt;&gt;"",Base!A25,"")</f>
        <v/>
      </c>
      <c r="Z25" s="42" t="str">
        <f>IF($BE25=1,Base!B25,"")</f>
        <v/>
      </c>
      <c r="AA25" s="11" t="str">
        <f>IF($Z25&lt;&gt;"",Base!C25,"")</f>
        <v/>
      </c>
      <c r="AB25" s="11" t="str">
        <f>IF($Z25&lt;&gt;"",Base!D25,"")</f>
        <v/>
      </c>
      <c r="AC25" s="11" t="str">
        <f>IF($Z25&lt;&gt;"",Base!E25,"")</f>
        <v/>
      </c>
      <c r="AD25" s="11" t="str">
        <f>IF($Z25&lt;&gt;"",Base!F25,"")</f>
        <v/>
      </c>
      <c r="AE25" s="11" t="str">
        <f>IF($Z25&lt;&gt;"",Base!H25,"")</f>
        <v/>
      </c>
      <c r="AF25" s="91" t="str">
        <f>IF($Z25&lt;&gt;"",Base!I25,"")</f>
        <v/>
      </c>
      <c r="AG25" s="127" t="str">
        <f>IF($AH25&lt;&gt;"",Base!A25,"")</f>
        <v/>
      </c>
      <c r="AH25" s="42" t="str">
        <f>IF($BE25=2,Base!B25,"")</f>
        <v/>
      </c>
      <c r="AI25" s="11" t="str">
        <f>IF($AH25&lt;&gt;"",Base!C25,"")</f>
        <v/>
      </c>
      <c r="AJ25" s="11" t="str">
        <f>IF($AH25&lt;&gt;"",Base!D25,"")</f>
        <v/>
      </c>
      <c r="AK25" s="11" t="str">
        <f>IF($AH25&lt;&gt;"",Base!E25,"")</f>
        <v/>
      </c>
      <c r="AL25" s="11" t="str">
        <f>IF($AH25&lt;&gt;"",Base!F25,"")</f>
        <v/>
      </c>
      <c r="AM25" s="11" t="str">
        <f>IF($AH25&lt;&gt;"",Base!H25,"")</f>
        <v/>
      </c>
      <c r="AN25" s="90" t="str">
        <f>IF($AH25&lt;&gt;"",Base!I25,"")</f>
        <v/>
      </c>
      <c r="AO25" s="127" t="str">
        <f>IF($AP25&lt;&gt;"",Base!A25,"")</f>
        <v/>
      </c>
      <c r="AP25" s="42" t="str">
        <f>IF($BE25=3,Base!B25,"")</f>
        <v/>
      </c>
      <c r="AQ25" s="11" t="str">
        <f>IF($AP25&lt;&gt;"",Base!C25,"")</f>
        <v/>
      </c>
      <c r="AR25" s="11" t="str">
        <f>IF($AP25&lt;&gt;"",Base!D25,"")</f>
        <v/>
      </c>
      <c r="AS25" s="11" t="str">
        <f>IF($AP25&lt;&gt;"",Base!E25,"")</f>
        <v/>
      </c>
      <c r="AT25" s="11" t="str">
        <f>IF($AP25&lt;&gt;"",Base!F25,"")</f>
        <v/>
      </c>
      <c r="AU25" s="11" t="str">
        <f>IF($AP25&lt;&gt;"",Base!H25,"")</f>
        <v/>
      </c>
      <c r="AV25" s="126" t="str">
        <f>IF($AP25&lt;&gt;"",Base!I25,"")</f>
        <v/>
      </c>
      <c r="AW25" s="127" t="str">
        <f>IF($AX25&lt;&gt;"",Base!A25,"")</f>
        <v/>
      </c>
      <c r="AX25" s="42" t="str">
        <f>IF($BE25=4,Base!B25,"")</f>
        <v/>
      </c>
      <c r="AY25" s="11" t="str">
        <f>IF($AX25&lt;&gt;"",Base!C25,"")</f>
        <v/>
      </c>
      <c r="AZ25" s="11" t="str">
        <f>IF($AX25&lt;&gt;"",Base!D25,"")</f>
        <v/>
      </c>
      <c r="BA25" s="11" t="str">
        <f>IF($AX25&lt;&gt;"",Base!E25,"")</f>
        <v/>
      </c>
      <c r="BB25" s="11" t="str">
        <f>IF($AX25&lt;&gt;"",Base!F25,"")</f>
        <v/>
      </c>
      <c r="BC25" s="11" t="str">
        <f>IF($AX25&lt;&gt;"",Base!H25,"")</f>
        <v/>
      </c>
      <c r="BD25" s="90" t="str">
        <f>IF($AX25&lt;&gt;"",Base!I25,"")</f>
        <v/>
      </c>
      <c r="BE25" s="9">
        <f>COUNTIF(A25:X25,Base!B25)</f>
        <v>0</v>
      </c>
    </row>
    <row r="26" spans="1:57" x14ac:dyDescent="0.25">
      <c r="A26" s="47" t="str">
        <f>IF(AND($B$2=Base!B26,$B$2&lt;&gt;""),Base!B26,"")</f>
        <v/>
      </c>
      <c r="B26" s="11" t="str">
        <f>IF($A26&lt;&gt;"",Base!C26,"")</f>
        <v/>
      </c>
      <c r="C26" s="11" t="str">
        <f>IF($A26&lt;&gt;"",Base!D26,"")</f>
        <v/>
      </c>
      <c r="D26" s="11" t="str">
        <f>IF($A26&lt;&gt;"",Base!E26,"")</f>
        <v/>
      </c>
      <c r="E26" s="11" t="str">
        <f>IF($A26&lt;&gt;"",Base!F26,"")</f>
        <v/>
      </c>
      <c r="F26" s="90" t="str">
        <f>IF($A26&lt;&gt;"",Base!I26,"")</f>
        <v/>
      </c>
      <c r="G26" s="47" t="str">
        <f>IF($H26&lt;&gt;"",Base!B26,"")</f>
        <v/>
      </c>
      <c r="H26" s="11" t="str">
        <f>IF(AND($H$2=Base!C26,$H$2&lt;&gt;""),Base!C26,"")</f>
        <v/>
      </c>
      <c r="I26" s="11" t="str">
        <f>IF($H26&lt;&gt;"",Base!D26,"")</f>
        <v/>
      </c>
      <c r="J26" s="11" t="str">
        <f>IF($H26&lt;&gt;"",Base!E26,"")</f>
        <v/>
      </c>
      <c r="K26" s="11" t="str">
        <f>IF($H26&lt;&gt;"",Base!F26,"")</f>
        <v/>
      </c>
      <c r="L26" s="90" t="str">
        <f>IF($H26&lt;&gt;"",Base!I26,"")</f>
        <v/>
      </c>
      <c r="M26" s="47" t="str">
        <f>IF($O26&lt;&gt;"",Base!B26,"")</f>
        <v/>
      </c>
      <c r="N26" s="11" t="str">
        <f>IF($O26&lt;&gt;"",Base!C26,"")</f>
        <v/>
      </c>
      <c r="O26" s="11" t="str">
        <f>IF(AND($N$2=Base!D26,$N$2&lt;&gt;""),Base!D26,"")</f>
        <v/>
      </c>
      <c r="P26" s="11" t="str">
        <f>IF($O26&lt;&gt;"",Base!E26,"")</f>
        <v/>
      </c>
      <c r="Q26" s="11" t="str">
        <f>IF($O26&lt;&gt;"",Base!F26,"")</f>
        <v/>
      </c>
      <c r="R26" s="90" t="str">
        <f>IF($O26&lt;&gt;"",Base!I26,"")</f>
        <v/>
      </c>
      <c r="S26" s="36" t="str">
        <f>IF($W26&lt;&gt;"",Base!B26,"")</f>
        <v/>
      </c>
      <c r="T26" s="11" t="str">
        <f>IF($W26&lt;&gt;"",Base!C26,"")</f>
        <v/>
      </c>
      <c r="U26" s="11" t="str">
        <f>IF($W26&lt;&gt;"",Base!D26,"")</f>
        <v/>
      </c>
      <c r="V26" s="11" t="str">
        <f>IF($W26&lt;&gt;"",Base!E26,"")</f>
        <v/>
      </c>
      <c r="W26" s="11" t="str">
        <f>IF(AND($T$2&lt;=Base!F26,$T$2&lt;&gt;""),Base!F26,"")</f>
        <v/>
      </c>
      <c r="X26" s="90" t="str">
        <f>IF($W26&lt;&gt;"",Base!I26,"")</f>
        <v/>
      </c>
      <c r="Y26" s="127" t="str">
        <f>IF($Z26&lt;&gt;"",Base!A26,"")</f>
        <v/>
      </c>
      <c r="Z26" s="42" t="str">
        <f>IF($BE26=1,Base!B26,"")</f>
        <v/>
      </c>
      <c r="AA26" s="11" t="str">
        <f>IF($Z26&lt;&gt;"",Base!C26,"")</f>
        <v/>
      </c>
      <c r="AB26" s="11" t="str">
        <f>IF($Z26&lt;&gt;"",Base!D26,"")</f>
        <v/>
      </c>
      <c r="AC26" s="11" t="str">
        <f>IF($Z26&lt;&gt;"",Base!E26,"")</f>
        <v/>
      </c>
      <c r="AD26" s="11" t="str">
        <f>IF($Z26&lt;&gt;"",Base!F26,"")</f>
        <v/>
      </c>
      <c r="AE26" s="11" t="str">
        <f>IF($Z26&lt;&gt;"",Base!H26,"")</f>
        <v/>
      </c>
      <c r="AF26" s="91" t="str">
        <f>IF($Z26&lt;&gt;"",Base!I26,"")</f>
        <v/>
      </c>
      <c r="AG26" s="127" t="str">
        <f>IF($AH26&lt;&gt;"",Base!A26,"")</f>
        <v/>
      </c>
      <c r="AH26" s="42" t="str">
        <f>IF($BE26=2,Base!B26,"")</f>
        <v/>
      </c>
      <c r="AI26" s="11" t="str">
        <f>IF($AH26&lt;&gt;"",Base!C26,"")</f>
        <v/>
      </c>
      <c r="AJ26" s="11" t="str">
        <f>IF($AH26&lt;&gt;"",Base!D26,"")</f>
        <v/>
      </c>
      <c r="AK26" s="11" t="str">
        <f>IF($AH26&lt;&gt;"",Base!E26,"")</f>
        <v/>
      </c>
      <c r="AL26" s="11" t="str">
        <f>IF($AH26&lt;&gt;"",Base!F26,"")</f>
        <v/>
      </c>
      <c r="AM26" s="11" t="str">
        <f>IF($AH26&lt;&gt;"",Base!H26,"")</f>
        <v/>
      </c>
      <c r="AN26" s="90" t="str">
        <f>IF($AH26&lt;&gt;"",Base!I26,"")</f>
        <v/>
      </c>
      <c r="AO26" s="127" t="str">
        <f>IF($AP26&lt;&gt;"",Base!A26,"")</f>
        <v/>
      </c>
      <c r="AP26" s="42" t="str">
        <f>IF($BE26=3,Base!B26,"")</f>
        <v/>
      </c>
      <c r="AQ26" s="11" t="str">
        <f>IF($AP26&lt;&gt;"",Base!C26,"")</f>
        <v/>
      </c>
      <c r="AR26" s="11" t="str">
        <f>IF($AP26&lt;&gt;"",Base!D26,"")</f>
        <v/>
      </c>
      <c r="AS26" s="11" t="str">
        <f>IF($AP26&lt;&gt;"",Base!E26,"")</f>
        <v/>
      </c>
      <c r="AT26" s="11" t="str">
        <f>IF($AP26&lt;&gt;"",Base!F26,"")</f>
        <v/>
      </c>
      <c r="AU26" s="11" t="str">
        <f>IF($AP26&lt;&gt;"",Base!H26,"")</f>
        <v/>
      </c>
      <c r="AV26" s="126" t="str">
        <f>IF($AP26&lt;&gt;"",Base!I26,"")</f>
        <v/>
      </c>
      <c r="AW26" s="127" t="str">
        <f>IF($AX26&lt;&gt;"",Base!A26,"")</f>
        <v/>
      </c>
      <c r="AX26" s="42" t="str">
        <f>IF($BE26=4,Base!B26,"")</f>
        <v/>
      </c>
      <c r="AY26" s="11" t="str">
        <f>IF($AX26&lt;&gt;"",Base!C26,"")</f>
        <v/>
      </c>
      <c r="AZ26" s="11" t="str">
        <f>IF($AX26&lt;&gt;"",Base!D26,"")</f>
        <v/>
      </c>
      <c r="BA26" s="11" t="str">
        <f>IF($AX26&lt;&gt;"",Base!E26,"")</f>
        <v/>
      </c>
      <c r="BB26" s="11" t="str">
        <f>IF($AX26&lt;&gt;"",Base!F26,"")</f>
        <v/>
      </c>
      <c r="BC26" s="11" t="str">
        <f>IF($AX26&lt;&gt;"",Base!H26,"")</f>
        <v/>
      </c>
      <c r="BD26" s="90" t="str">
        <f>IF($AX26&lt;&gt;"",Base!I26,"")</f>
        <v/>
      </c>
      <c r="BE26" s="9">
        <f>COUNTIF(A26:X26,Base!B26)</f>
        <v>0</v>
      </c>
    </row>
    <row r="27" spans="1:57" x14ac:dyDescent="0.25">
      <c r="A27" s="47" t="str">
        <f>IF(AND($B$2=Base!B27,$B$2&lt;&gt;""),Base!B27,"")</f>
        <v/>
      </c>
      <c r="B27" s="11" t="str">
        <f>IF($A27&lt;&gt;"",Base!C27,"")</f>
        <v/>
      </c>
      <c r="C27" s="11" t="str">
        <f>IF($A27&lt;&gt;"",Base!D27,"")</f>
        <v/>
      </c>
      <c r="D27" s="11" t="str">
        <f>IF($A27&lt;&gt;"",Base!E27,"")</f>
        <v/>
      </c>
      <c r="E27" s="11" t="str">
        <f>IF($A27&lt;&gt;"",Base!F27,"")</f>
        <v/>
      </c>
      <c r="F27" s="90" t="str">
        <f>IF($A27&lt;&gt;"",Base!I27,"")</f>
        <v/>
      </c>
      <c r="G27" s="47" t="str">
        <f>IF($H27&lt;&gt;"",Base!B27,"")</f>
        <v/>
      </c>
      <c r="H27" s="11" t="str">
        <f>IF(AND($H$2=Base!C27,$H$2&lt;&gt;""),Base!C27,"")</f>
        <v/>
      </c>
      <c r="I27" s="11" t="str">
        <f>IF($H27&lt;&gt;"",Base!D27,"")</f>
        <v/>
      </c>
      <c r="J27" s="11" t="str">
        <f>IF($H27&lt;&gt;"",Base!E27,"")</f>
        <v/>
      </c>
      <c r="K27" s="11" t="str">
        <f>IF($H27&lt;&gt;"",Base!F27,"")</f>
        <v/>
      </c>
      <c r="L27" s="90" t="str">
        <f>IF($H27&lt;&gt;"",Base!I27,"")</f>
        <v/>
      </c>
      <c r="M27" s="47" t="str">
        <f>IF($O27&lt;&gt;"",Base!B27,"")</f>
        <v/>
      </c>
      <c r="N27" s="11" t="str">
        <f>IF($O27&lt;&gt;"",Base!C27,"")</f>
        <v/>
      </c>
      <c r="O27" s="11" t="str">
        <f>IF(AND($N$2=Base!D27,$N$2&lt;&gt;""),Base!D27,"")</f>
        <v/>
      </c>
      <c r="P27" s="11" t="str">
        <f>IF($O27&lt;&gt;"",Base!E27,"")</f>
        <v/>
      </c>
      <c r="Q27" s="11" t="str">
        <f>IF($O27&lt;&gt;"",Base!F27,"")</f>
        <v/>
      </c>
      <c r="R27" s="90" t="str">
        <f>IF($O27&lt;&gt;"",Base!I27,"")</f>
        <v/>
      </c>
      <c r="S27" s="36" t="str">
        <f>IF($W27&lt;&gt;"",Base!B27,"")</f>
        <v/>
      </c>
      <c r="T27" s="11" t="str">
        <f>IF($W27&lt;&gt;"",Base!C27,"")</f>
        <v/>
      </c>
      <c r="U27" s="11" t="str">
        <f>IF($W27&lt;&gt;"",Base!D27,"")</f>
        <v/>
      </c>
      <c r="V27" s="11" t="str">
        <f>IF($W27&lt;&gt;"",Base!E27,"")</f>
        <v/>
      </c>
      <c r="W27" s="11" t="str">
        <f>IF(AND($T$2&lt;=Base!F27,$T$2&lt;&gt;""),Base!F27,"")</f>
        <v/>
      </c>
      <c r="X27" s="90" t="str">
        <f>IF($W27&lt;&gt;"",Base!I27,"")</f>
        <v/>
      </c>
      <c r="Y27" s="127" t="str">
        <f>IF($Z27&lt;&gt;"",Base!A27,"")</f>
        <v/>
      </c>
      <c r="Z27" s="42" t="str">
        <f>IF($BE27=1,Base!B27,"")</f>
        <v/>
      </c>
      <c r="AA27" s="11" t="str">
        <f>IF($Z27&lt;&gt;"",Base!C27,"")</f>
        <v/>
      </c>
      <c r="AB27" s="11" t="str">
        <f>IF($Z27&lt;&gt;"",Base!D27,"")</f>
        <v/>
      </c>
      <c r="AC27" s="11" t="str">
        <f>IF($Z27&lt;&gt;"",Base!E27,"")</f>
        <v/>
      </c>
      <c r="AD27" s="11" t="str">
        <f>IF($Z27&lt;&gt;"",Base!F27,"")</f>
        <v/>
      </c>
      <c r="AE27" s="11" t="str">
        <f>IF($Z27&lt;&gt;"",Base!H27,"")</f>
        <v/>
      </c>
      <c r="AF27" s="91" t="str">
        <f>IF($Z27&lt;&gt;"",Base!I27,"")</f>
        <v/>
      </c>
      <c r="AG27" s="127" t="str">
        <f>IF($AH27&lt;&gt;"",Base!A27,"")</f>
        <v/>
      </c>
      <c r="AH27" s="42" t="str">
        <f>IF($BE27=2,Base!B27,"")</f>
        <v/>
      </c>
      <c r="AI27" s="11" t="str">
        <f>IF($AH27&lt;&gt;"",Base!C27,"")</f>
        <v/>
      </c>
      <c r="AJ27" s="11" t="str">
        <f>IF($AH27&lt;&gt;"",Base!D27,"")</f>
        <v/>
      </c>
      <c r="AK27" s="11" t="str">
        <f>IF($AH27&lt;&gt;"",Base!E27,"")</f>
        <v/>
      </c>
      <c r="AL27" s="11" t="str">
        <f>IF($AH27&lt;&gt;"",Base!F27,"")</f>
        <v/>
      </c>
      <c r="AM27" s="11" t="str">
        <f>IF($AH27&lt;&gt;"",Base!H27,"")</f>
        <v/>
      </c>
      <c r="AN27" s="90" t="str">
        <f>IF($AH27&lt;&gt;"",Base!I27,"")</f>
        <v/>
      </c>
      <c r="AO27" s="127" t="str">
        <f>IF($AP27&lt;&gt;"",Base!A27,"")</f>
        <v/>
      </c>
      <c r="AP27" s="42" t="str">
        <f>IF($BE27=3,Base!B27,"")</f>
        <v/>
      </c>
      <c r="AQ27" s="11" t="str">
        <f>IF($AP27&lt;&gt;"",Base!C27,"")</f>
        <v/>
      </c>
      <c r="AR27" s="11" t="str">
        <f>IF($AP27&lt;&gt;"",Base!D27,"")</f>
        <v/>
      </c>
      <c r="AS27" s="11" t="str">
        <f>IF($AP27&lt;&gt;"",Base!E27,"")</f>
        <v/>
      </c>
      <c r="AT27" s="11" t="str">
        <f>IF($AP27&lt;&gt;"",Base!F27,"")</f>
        <v/>
      </c>
      <c r="AU27" s="11" t="str">
        <f>IF($AP27&lt;&gt;"",Base!H27,"")</f>
        <v/>
      </c>
      <c r="AV27" s="126" t="str">
        <f>IF($AP27&lt;&gt;"",Base!I27,"")</f>
        <v/>
      </c>
      <c r="AW27" s="127" t="str">
        <f>IF($AX27&lt;&gt;"",Base!A27,"")</f>
        <v/>
      </c>
      <c r="AX27" s="42" t="str">
        <f>IF($BE27=4,Base!B27,"")</f>
        <v/>
      </c>
      <c r="AY27" s="11" t="str">
        <f>IF($AX27&lt;&gt;"",Base!C27,"")</f>
        <v/>
      </c>
      <c r="AZ27" s="11" t="str">
        <f>IF($AX27&lt;&gt;"",Base!D27,"")</f>
        <v/>
      </c>
      <c r="BA27" s="11" t="str">
        <f>IF($AX27&lt;&gt;"",Base!E27,"")</f>
        <v/>
      </c>
      <c r="BB27" s="11" t="str">
        <f>IF($AX27&lt;&gt;"",Base!F27,"")</f>
        <v/>
      </c>
      <c r="BC27" s="11" t="str">
        <f>IF($AX27&lt;&gt;"",Base!H27,"")</f>
        <v/>
      </c>
      <c r="BD27" s="90" t="str">
        <f>IF($AX27&lt;&gt;"",Base!I27,"")</f>
        <v/>
      </c>
      <c r="BE27" s="9">
        <f>COUNTIF(A27:X27,Base!B27)</f>
        <v>0</v>
      </c>
    </row>
    <row r="28" spans="1:57" x14ac:dyDescent="0.25">
      <c r="A28" s="47" t="str">
        <f>IF(AND($B$2=Base!B28,$B$2&lt;&gt;""),Base!B28,"")</f>
        <v/>
      </c>
      <c r="B28" s="11" t="str">
        <f>IF($A28&lt;&gt;"",Base!C28,"")</f>
        <v/>
      </c>
      <c r="C28" s="11" t="str">
        <f>IF($A28&lt;&gt;"",Base!D28,"")</f>
        <v/>
      </c>
      <c r="D28" s="11" t="str">
        <f>IF($A28&lt;&gt;"",Base!E28,"")</f>
        <v/>
      </c>
      <c r="E28" s="11" t="str">
        <f>IF($A28&lt;&gt;"",Base!F28,"")</f>
        <v/>
      </c>
      <c r="F28" s="90" t="str">
        <f>IF($A28&lt;&gt;"",Base!I28,"")</f>
        <v/>
      </c>
      <c r="G28" s="47" t="str">
        <f>IF($H28&lt;&gt;"",Base!B28,"")</f>
        <v/>
      </c>
      <c r="H28" s="11" t="str">
        <f>IF(AND($H$2=Base!C28,$H$2&lt;&gt;""),Base!C28,"")</f>
        <v/>
      </c>
      <c r="I28" s="11" t="str">
        <f>IF($H28&lt;&gt;"",Base!D28,"")</f>
        <v/>
      </c>
      <c r="J28" s="11" t="str">
        <f>IF($H28&lt;&gt;"",Base!E28,"")</f>
        <v/>
      </c>
      <c r="K28" s="11" t="str">
        <f>IF($H28&lt;&gt;"",Base!F28,"")</f>
        <v/>
      </c>
      <c r="L28" s="90" t="str">
        <f>IF($H28&lt;&gt;"",Base!I28,"")</f>
        <v/>
      </c>
      <c r="M28" s="47" t="str">
        <f>IF($O28&lt;&gt;"",Base!B28,"")</f>
        <v/>
      </c>
      <c r="N28" s="11" t="str">
        <f>IF($O28&lt;&gt;"",Base!C28,"")</f>
        <v/>
      </c>
      <c r="O28" s="11" t="str">
        <f>IF(AND($N$2=Base!D28,$N$2&lt;&gt;""),Base!D28,"")</f>
        <v/>
      </c>
      <c r="P28" s="11" t="str">
        <f>IF($O28&lt;&gt;"",Base!E28,"")</f>
        <v/>
      </c>
      <c r="Q28" s="11" t="str">
        <f>IF($O28&lt;&gt;"",Base!F28,"")</f>
        <v/>
      </c>
      <c r="R28" s="90" t="str">
        <f>IF($O28&lt;&gt;"",Base!I28,"")</f>
        <v/>
      </c>
      <c r="S28" s="36" t="str">
        <f>IF($W28&lt;&gt;"",Base!B28,"")</f>
        <v/>
      </c>
      <c r="T28" s="11" t="str">
        <f>IF($W28&lt;&gt;"",Base!C28,"")</f>
        <v/>
      </c>
      <c r="U28" s="11" t="str">
        <f>IF($W28&lt;&gt;"",Base!D28,"")</f>
        <v/>
      </c>
      <c r="V28" s="11" t="str">
        <f>IF($W28&lt;&gt;"",Base!E28,"")</f>
        <v/>
      </c>
      <c r="W28" s="11" t="str">
        <f>IF(AND($T$2&lt;=Base!F28,$T$2&lt;&gt;""),Base!F28,"")</f>
        <v/>
      </c>
      <c r="X28" s="90" t="str">
        <f>IF($W28&lt;&gt;"",Base!I28,"")</f>
        <v/>
      </c>
      <c r="Y28" s="127" t="str">
        <f>IF($Z28&lt;&gt;"",Base!A28,"")</f>
        <v/>
      </c>
      <c r="Z28" s="42" t="str">
        <f>IF($BE28=1,Base!B28,"")</f>
        <v/>
      </c>
      <c r="AA28" s="11" t="str">
        <f>IF($Z28&lt;&gt;"",Base!C28,"")</f>
        <v/>
      </c>
      <c r="AB28" s="11" t="str">
        <f>IF($Z28&lt;&gt;"",Base!D28,"")</f>
        <v/>
      </c>
      <c r="AC28" s="11" t="str">
        <f>IF($Z28&lt;&gt;"",Base!E28,"")</f>
        <v/>
      </c>
      <c r="AD28" s="11" t="str">
        <f>IF($Z28&lt;&gt;"",Base!F28,"")</f>
        <v/>
      </c>
      <c r="AE28" s="11" t="str">
        <f>IF($Z28&lt;&gt;"",Base!H28,"")</f>
        <v/>
      </c>
      <c r="AF28" s="91" t="str">
        <f>IF($Z28&lt;&gt;"",Base!I28,"")</f>
        <v/>
      </c>
      <c r="AG28" s="127" t="str">
        <f>IF($AH28&lt;&gt;"",Base!A28,"")</f>
        <v/>
      </c>
      <c r="AH28" s="42" t="str">
        <f>IF($BE28=2,Base!B28,"")</f>
        <v/>
      </c>
      <c r="AI28" s="11" t="str">
        <f>IF($AH28&lt;&gt;"",Base!C28,"")</f>
        <v/>
      </c>
      <c r="AJ28" s="11" t="str">
        <f>IF($AH28&lt;&gt;"",Base!D28,"")</f>
        <v/>
      </c>
      <c r="AK28" s="11" t="str">
        <f>IF($AH28&lt;&gt;"",Base!E28,"")</f>
        <v/>
      </c>
      <c r="AL28" s="11" t="str">
        <f>IF($AH28&lt;&gt;"",Base!F28,"")</f>
        <v/>
      </c>
      <c r="AM28" s="11" t="str">
        <f>IF($AH28&lt;&gt;"",Base!H28,"")</f>
        <v/>
      </c>
      <c r="AN28" s="90" t="str">
        <f>IF($AH28&lt;&gt;"",Base!I28,"")</f>
        <v/>
      </c>
      <c r="AO28" s="127" t="str">
        <f>IF($AP28&lt;&gt;"",Base!A28,"")</f>
        <v/>
      </c>
      <c r="AP28" s="42" t="str">
        <f>IF($BE28=3,Base!B28,"")</f>
        <v/>
      </c>
      <c r="AQ28" s="11" t="str">
        <f>IF($AP28&lt;&gt;"",Base!C28,"")</f>
        <v/>
      </c>
      <c r="AR28" s="11" t="str">
        <f>IF($AP28&lt;&gt;"",Base!D28,"")</f>
        <v/>
      </c>
      <c r="AS28" s="11" t="str">
        <f>IF($AP28&lt;&gt;"",Base!E28,"")</f>
        <v/>
      </c>
      <c r="AT28" s="11" t="str">
        <f>IF($AP28&lt;&gt;"",Base!F28,"")</f>
        <v/>
      </c>
      <c r="AU28" s="11" t="str">
        <f>IF($AP28&lt;&gt;"",Base!H28,"")</f>
        <v/>
      </c>
      <c r="AV28" s="126" t="str">
        <f>IF($AP28&lt;&gt;"",Base!I28,"")</f>
        <v/>
      </c>
      <c r="AW28" s="127" t="str">
        <f>IF($AX28&lt;&gt;"",Base!A28,"")</f>
        <v/>
      </c>
      <c r="AX28" s="42" t="str">
        <f>IF($BE28=4,Base!B28,"")</f>
        <v/>
      </c>
      <c r="AY28" s="11" t="str">
        <f>IF($AX28&lt;&gt;"",Base!C28,"")</f>
        <v/>
      </c>
      <c r="AZ28" s="11" t="str">
        <f>IF($AX28&lt;&gt;"",Base!D28,"")</f>
        <v/>
      </c>
      <c r="BA28" s="11" t="str">
        <f>IF($AX28&lt;&gt;"",Base!E28,"")</f>
        <v/>
      </c>
      <c r="BB28" s="11" t="str">
        <f>IF($AX28&lt;&gt;"",Base!F28,"")</f>
        <v/>
      </c>
      <c r="BC28" s="11" t="str">
        <f>IF($AX28&lt;&gt;"",Base!H28,"")</f>
        <v/>
      </c>
      <c r="BD28" s="90" t="str">
        <f>IF($AX28&lt;&gt;"",Base!I28,"")</f>
        <v/>
      </c>
      <c r="BE28" s="9">
        <f>COUNTIF(A28:X28,Base!B28)</f>
        <v>0</v>
      </c>
    </row>
    <row r="29" spans="1:57" x14ac:dyDescent="0.25">
      <c r="A29" s="47" t="str">
        <f>IF(AND($B$2=Base!B29,$B$2&lt;&gt;""),Base!B29,"")</f>
        <v/>
      </c>
      <c r="B29" s="11" t="str">
        <f>IF($A29&lt;&gt;"",Base!C29,"")</f>
        <v/>
      </c>
      <c r="C29" s="11" t="str">
        <f>IF($A29&lt;&gt;"",Base!D29,"")</f>
        <v/>
      </c>
      <c r="D29" s="11" t="str">
        <f>IF($A29&lt;&gt;"",Base!E29,"")</f>
        <v/>
      </c>
      <c r="E29" s="11" t="str">
        <f>IF($A29&lt;&gt;"",Base!F29,"")</f>
        <v/>
      </c>
      <c r="F29" s="90" t="str">
        <f>IF($A29&lt;&gt;"",Base!I29,"")</f>
        <v/>
      </c>
      <c r="G29" s="47" t="str">
        <f>IF($H29&lt;&gt;"",Base!B29,"")</f>
        <v/>
      </c>
      <c r="H29" s="11" t="str">
        <f>IF(AND($H$2=Base!C29,$H$2&lt;&gt;""),Base!C29,"")</f>
        <v/>
      </c>
      <c r="I29" s="11" t="str">
        <f>IF($H29&lt;&gt;"",Base!D29,"")</f>
        <v/>
      </c>
      <c r="J29" s="11" t="str">
        <f>IF($H29&lt;&gt;"",Base!E29,"")</f>
        <v/>
      </c>
      <c r="K29" s="11" t="str">
        <f>IF($H29&lt;&gt;"",Base!F29,"")</f>
        <v/>
      </c>
      <c r="L29" s="90" t="str">
        <f>IF($H29&lt;&gt;"",Base!I29,"")</f>
        <v/>
      </c>
      <c r="M29" s="47" t="str">
        <f>IF($O29&lt;&gt;"",Base!B29,"")</f>
        <v/>
      </c>
      <c r="N29" s="11" t="str">
        <f>IF($O29&lt;&gt;"",Base!C29,"")</f>
        <v/>
      </c>
      <c r="O29" s="11" t="str">
        <f>IF(AND($N$2=Base!D29,$N$2&lt;&gt;""),Base!D29,"")</f>
        <v/>
      </c>
      <c r="P29" s="11" t="str">
        <f>IF($O29&lt;&gt;"",Base!E29,"")</f>
        <v/>
      </c>
      <c r="Q29" s="11" t="str">
        <f>IF($O29&lt;&gt;"",Base!F29,"")</f>
        <v/>
      </c>
      <c r="R29" s="90" t="str">
        <f>IF($O29&lt;&gt;"",Base!I29,"")</f>
        <v/>
      </c>
      <c r="S29" s="36" t="str">
        <f>IF($W29&lt;&gt;"",Base!B29,"")</f>
        <v/>
      </c>
      <c r="T29" s="11" t="str">
        <f>IF($W29&lt;&gt;"",Base!C29,"")</f>
        <v/>
      </c>
      <c r="U29" s="11" t="str">
        <f>IF($W29&lt;&gt;"",Base!D29,"")</f>
        <v/>
      </c>
      <c r="V29" s="11" t="str">
        <f>IF($W29&lt;&gt;"",Base!E29,"")</f>
        <v/>
      </c>
      <c r="W29" s="11" t="str">
        <f>IF(AND($T$2&lt;=Base!F29,$T$2&lt;&gt;""),Base!F29,"")</f>
        <v/>
      </c>
      <c r="X29" s="90" t="str">
        <f>IF($W29&lt;&gt;"",Base!I29,"")</f>
        <v/>
      </c>
      <c r="Y29" s="127" t="str">
        <f>IF($Z29&lt;&gt;"",Base!A29,"")</f>
        <v/>
      </c>
      <c r="Z29" s="42" t="str">
        <f>IF($BE29=1,Base!B29,"")</f>
        <v/>
      </c>
      <c r="AA29" s="11" t="str">
        <f>IF($Z29&lt;&gt;"",Base!C29,"")</f>
        <v/>
      </c>
      <c r="AB29" s="11" t="str">
        <f>IF($Z29&lt;&gt;"",Base!D29,"")</f>
        <v/>
      </c>
      <c r="AC29" s="11" t="str">
        <f>IF($Z29&lt;&gt;"",Base!E29,"")</f>
        <v/>
      </c>
      <c r="AD29" s="11" t="str">
        <f>IF($Z29&lt;&gt;"",Base!F29,"")</f>
        <v/>
      </c>
      <c r="AE29" s="11" t="str">
        <f>IF($Z29&lt;&gt;"",Base!H29,"")</f>
        <v/>
      </c>
      <c r="AF29" s="91" t="str">
        <f>IF($Z29&lt;&gt;"",Base!I29,"")</f>
        <v/>
      </c>
      <c r="AG29" s="127" t="str">
        <f>IF($AH29&lt;&gt;"",Base!A29,"")</f>
        <v/>
      </c>
      <c r="AH29" s="42" t="str">
        <f>IF($BE29=2,Base!B29,"")</f>
        <v/>
      </c>
      <c r="AI29" s="11" t="str">
        <f>IF($AH29&lt;&gt;"",Base!C29,"")</f>
        <v/>
      </c>
      <c r="AJ29" s="11" t="str">
        <f>IF($AH29&lt;&gt;"",Base!D29,"")</f>
        <v/>
      </c>
      <c r="AK29" s="11" t="str">
        <f>IF($AH29&lt;&gt;"",Base!E29,"")</f>
        <v/>
      </c>
      <c r="AL29" s="11" t="str">
        <f>IF($AH29&lt;&gt;"",Base!F29,"")</f>
        <v/>
      </c>
      <c r="AM29" s="11" t="str">
        <f>IF($AH29&lt;&gt;"",Base!H29,"")</f>
        <v/>
      </c>
      <c r="AN29" s="90" t="str">
        <f>IF($AH29&lt;&gt;"",Base!I29,"")</f>
        <v/>
      </c>
      <c r="AO29" s="127" t="str">
        <f>IF($AP29&lt;&gt;"",Base!A29,"")</f>
        <v/>
      </c>
      <c r="AP29" s="42" t="str">
        <f>IF($BE29=3,Base!B29,"")</f>
        <v/>
      </c>
      <c r="AQ29" s="11" t="str">
        <f>IF($AP29&lt;&gt;"",Base!C29,"")</f>
        <v/>
      </c>
      <c r="AR29" s="11" t="str">
        <f>IF($AP29&lt;&gt;"",Base!D29,"")</f>
        <v/>
      </c>
      <c r="AS29" s="11" t="str">
        <f>IF($AP29&lt;&gt;"",Base!E29,"")</f>
        <v/>
      </c>
      <c r="AT29" s="11" t="str">
        <f>IF($AP29&lt;&gt;"",Base!F29,"")</f>
        <v/>
      </c>
      <c r="AU29" s="11" t="str">
        <f>IF($AP29&lt;&gt;"",Base!H29,"")</f>
        <v/>
      </c>
      <c r="AV29" s="126" t="str">
        <f>IF($AP29&lt;&gt;"",Base!I29,"")</f>
        <v/>
      </c>
      <c r="AW29" s="127" t="str">
        <f>IF($AX29&lt;&gt;"",Base!A29,"")</f>
        <v/>
      </c>
      <c r="AX29" s="42" t="str">
        <f>IF($BE29=4,Base!B29,"")</f>
        <v/>
      </c>
      <c r="AY29" s="11" t="str">
        <f>IF($AX29&lt;&gt;"",Base!C29,"")</f>
        <v/>
      </c>
      <c r="AZ29" s="11" t="str">
        <f>IF($AX29&lt;&gt;"",Base!D29,"")</f>
        <v/>
      </c>
      <c r="BA29" s="11" t="str">
        <f>IF($AX29&lt;&gt;"",Base!E29,"")</f>
        <v/>
      </c>
      <c r="BB29" s="11" t="str">
        <f>IF($AX29&lt;&gt;"",Base!F29,"")</f>
        <v/>
      </c>
      <c r="BC29" s="11" t="str">
        <f>IF($AX29&lt;&gt;"",Base!H29,"")</f>
        <v/>
      </c>
      <c r="BD29" s="90" t="str">
        <f>IF($AX29&lt;&gt;"",Base!I29,"")</f>
        <v/>
      </c>
      <c r="BE29" s="9">
        <f>COUNTIF(A29:X29,Base!B29)</f>
        <v>0</v>
      </c>
    </row>
    <row r="30" spans="1:57" x14ac:dyDescent="0.25">
      <c r="A30" s="47" t="str">
        <f>IF(AND($B$2=Base!B30,$B$2&lt;&gt;""),Base!B30,"")</f>
        <v/>
      </c>
      <c r="B30" s="11" t="str">
        <f>IF($A30&lt;&gt;"",Base!C30,"")</f>
        <v/>
      </c>
      <c r="C30" s="11" t="str">
        <f>IF($A30&lt;&gt;"",Base!D30,"")</f>
        <v/>
      </c>
      <c r="D30" s="11" t="str">
        <f>IF($A30&lt;&gt;"",Base!E30,"")</f>
        <v/>
      </c>
      <c r="E30" s="11" t="str">
        <f>IF($A30&lt;&gt;"",Base!F30,"")</f>
        <v/>
      </c>
      <c r="F30" s="90" t="str">
        <f>IF($A30&lt;&gt;"",Base!I30,"")</f>
        <v/>
      </c>
      <c r="G30" s="47" t="str">
        <f>IF($H30&lt;&gt;"",Base!B30,"")</f>
        <v/>
      </c>
      <c r="H30" s="11" t="str">
        <f>IF(AND($H$2=Base!C30,$H$2&lt;&gt;""),Base!C30,"")</f>
        <v/>
      </c>
      <c r="I30" s="11" t="str">
        <f>IF($H30&lt;&gt;"",Base!D30,"")</f>
        <v/>
      </c>
      <c r="J30" s="11" t="str">
        <f>IF($H30&lt;&gt;"",Base!E30,"")</f>
        <v/>
      </c>
      <c r="K30" s="11" t="str">
        <f>IF($H30&lt;&gt;"",Base!F30,"")</f>
        <v/>
      </c>
      <c r="L30" s="90" t="str">
        <f>IF($H30&lt;&gt;"",Base!I30,"")</f>
        <v/>
      </c>
      <c r="M30" s="47" t="str">
        <f>IF($O30&lt;&gt;"",Base!B30,"")</f>
        <v/>
      </c>
      <c r="N30" s="11" t="str">
        <f>IF($O30&lt;&gt;"",Base!C30,"")</f>
        <v/>
      </c>
      <c r="O30" s="11" t="str">
        <f>IF(AND($N$2=Base!D30,$N$2&lt;&gt;""),Base!D30,"")</f>
        <v/>
      </c>
      <c r="P30" s="11" t="str">
        <f>IF($O30&lt;&gt;"",Base!E30,"")</f>
        <v/>
      </c>
      <c r="Q30" s="11" t="str">
        <f>IF($O30&lt;&gt;"",Base!F30,"")</f>
        <v/>
      </c>
      <c r="R30" s="90" t="str">
        <f>IF($O30&lt;&gt;"",Base!I30,"")</f>
        <v/>
      </c>
      <c r="S30" s="36" t="str">
        <f>IF($W30&lt;&gt;"",Base!B30,"")</f>
        <v/>
      </c>
      <c r="T30" s="11" t="str">
        <f>IF($W30&lt;&gt;"",Base!C30,"")</f>
        <v/>
      </c>
      <c r="U30" s="11" t="str">
        <f>IF($W30&lt;&gt;"",Base!D30,"")</f>
        <v/>
      </c>
      <c r="V30" s="11" t="str">
        <f>IF($W30&lt;&gt;"",Base!E30,"")</f>
        <v/>
      </c>
      <c r="W30" s="11" t="str">
        <f>IF(AND($T$2&lt;=Base!F30,$T$2&lt;&gt;""),Base!F30,"")</f>
        <v/>
      </c>
      <c r="X30" s="90" t="str">
        <f>IF($W30&lt;&gt;"",Base!I30,"")</f>
        <v/>
      </c>
      <c r="Y30" s="127" t="str">
        <f>IF($Z30&lt;&gt;"",Base!A30,"")</f>
        <v/>
      </c>
      <c r="Z30" s="42" t="str">
        <f>IF($BE30=1,Base!B30,"")</f>
        <v/>
      </c>
      <c r="AA30" s="11" t="str">
        <f>IF($Z30&lt;&gt;"",Base!C30,"")</f>
        <v/>
      </c>
      <c r="AB30" s="11" t="str">
        <f>IF($Z30&lt;&gt;"",Base!D30,"")</f>
        <v/>
      </c>
      <c r="AC30" s="11" t="str">
        <f>IF($Z30&lt;&gt;"",Base!E30,"")</f>
        <v/>
      </c>
      <c r="AD30" s="11" t="str">
        <f>IF($Z30&lt;&gt;"",Base!F30,"")</f>
        <v/>
      </c>
      <c r="AE30" s="11" t="str">
        <f>IF($Z30&lt;&gt;"",Base!H30,"")</f>
        <v/>
      </c>
      <c r="AF30" s="91" t="str">
        <f>IF($Z30&lt;&gt;"",Base!I30,"")</f>
        <v/>
      </c>
      <c r="AG30" s="127" t="str">
        <f>IF($AH30&lt;&gt;"",Base!A30,"")</f>
        <v/>
      </c>
      <c r="AH30" s="42" t="str">
        <f>IF($BE30=2,Base!B30,"")</f>
        <v/>
      </c>
      <c r="AI30" s="11" t="str">
        <f>IF($AH30&lt;&gt;"",Base!C30,"")</f>
        <v/>
      </c>
      <c r="AJ30" s="11" t="str">
        <f>IF($AH30&lt;&gt;"",Base!D30,"")</f>
        <v/>
      </c>
      <c r="AK30" s="11" t="str">
        <f>IF($AH30&lt;&gt;"",Base!E30,"")</f>
        <v/>
      </c>
      <c r="AL30" s="11" t="str">
        <f>IF($AH30&lt;&gt;"",Base!F30,"")</f>
        <v/>
      </c>
      <c r="AM30" s="11" t="str">
        <f>IF($AH30&lt;&gt;"",Base!H30,"")</f>
        <v/>
      </c>
      <c r="AN30" s="90" t="str">
        <f>IF($AH30&lt;&gt;"",Base!I30,"")</f>
        <v/>
      </c>
      <c r="AO30" s="127" t="str">
        <f>IF($AP30&lt;&gt;"",Base!A30,"")</f>
        <v/>
      </c>
      <c r="AP30" s="42" t="str">
        <f>IF($BE30=3,Base!B30,"")</f>
        <v/>
      </c>
      <c r="AQ30" s="11" t="str">
        <f>IF($AP30&lt;&gt;"",Base!C30,"")</f>
        <v/>
      </c>
      <c r="AR30" s="11" t="str">
        <f>IF($AP30&lt;&gt;"",Base!D30,"")</f>
        <v/>
      </c>
      <c r="AS30" s="11" t="str">
        <f>IF($AP30&lt;&gt;"",Base!E30,"")</f>
        <v/>
      </c>
      <c r="AT30" s="11" t="str">
        <f>IF($AP30&lt;&gt;"",Base!F30,"")</f>
        <v/>
      </c>
      <c r="AU30" s="11" t="str">
        <f>IF($AP30&lt;&gt;"",Base!H30,"")</f>
        <v/>
      </c>
      <c r="AV30" s="126" t="str">
        <f>IF($AP30&lt;&gt;"",Base!I30,"")</f>
        <v/>
      </c>
      <c r="AW30" s="127" t="str">
        <f>IF($AX30&lt;&gt;"",Base!A30,"")</f>
        <v/>
      </c>
      <c r="AX30" s="42" t="str">
        <f>IF($BE30=4,Base!B30,"")</f>
        <v/>
      </c>
      <c r="AY30" s="11" t="str">
        <f>IF($AX30&lt;&gt;"",Base!C30,"")</f>
        <v/>
      </c>
      <c r="AZ30" s="11" t="str">
        <f>IF($AX30&lt;&gt;"",Base!D30,"")</f>
        <v/>
      </c>
      <c r="BA30" s="11" t="str">
        <f>IF($AX30&lt;&gt;"",Base!E30,"")</f>
        <v/>
      </c>
      <c r="BB30" s="11" t="str">
        <f>IF($AX30&lt;&gt;"",Base!F30,"")</f>
        <v/>
      </c>
      <c r="BC30" s="11" t="str">
        <f>IF($AX30&lt;&gt;"",Base!H30,"")</f>
        <v/>
      </c>
      <c r="BD30" s="90" t="str">
        <f>IF($AX30&lt;&gt;"",Base!I30,"")</f>
        <v/>
      </c>
      <c r="BE30" s="9">
        <f>COUNTIF(A30:X30,Base!B30)</f>
        <v>0</v>
      </c>
    </row>
    <row r="31" spans="1:57" x14ac:dyDescent="0.25">
      <c r="A31" s="47" t="str">
        <f>IF(AND($B$2=Base!B31,$B$2&lt;&gt;""),Base!B31,"")</f>
        <v/>
      </c>
      <c r="B31" s="11" t="str">
        <f>IF($A31&lt;&gt;"",Base!C31,"")</f>
        <v/>
      </c>
      <c r="C31" s="11" t="str">
        <f>IF($A31&lt;&gt;"",Base!D31,"")</f>
        <v/>
      </c>
      <c r="D31" s="11" t="str">
        <f>IF($A31&lt;&gt;"",Base!E31,"")</f>
        <v/>
      </c>
      <c r="E31" s="11" t="str">
        <f>IF($A31&lt;&gt;"",Base!F31,"")</f>
        <v/>
      </c>
      <c r="F31" s="90" t="str">
        <f>IF($A31&lt;&gt;"",Base!I31,"")</f>
        <v/>
      </c>
      <c r="G31" s="47" t="str">
        <f>IF($H31&lt;&gt;"",Base!B31,"")</f>
        <v/>
      </c>
      <c r="H31" s="11" t="str">
        <f>IF(AND($H$2=Base!C31,$H$2&lt;&gt;""),Base!C31,"")</f>
        <v/>
      </c>
      <c r="I31" s="11" t="str">
        <f>IF($H31&lt;&gt;"",Base!D31,"")</f>
        <v/>
      </c>
      <c r="J31" s="11" t="str">
        <f>IF($H31&lt;&gt;"",Base!E31,"")</f>
        <v/>
      </c>
      <c r="K31" s="11" t="str">
        <f>IF($H31&lt;&gt;"",Base!F31,"")</f>
        <v/>
      </c>
      <c r="L31" s="90" t="str">
        <f>IF($H31&lt;&gt;"",Base!I31,"")</f>
        <v/>
      </c>
      <c r="M31" s="47" t="str">
        <f>IF($O31&lt;&gt;"",Base!B31,"")</f>
        <v/>
      </c>
      <c r="N31" s="11" t="str">
        <f>IF($O31&lt;&gt;"",Base!C31,"")</f>
        <v/>
      </c>
      <c r="O31" s="11" t="str">
        <f>IF(AND($N$2=Base!D31,$N$2&lt;&gt;""),Base!D31,"")</f>
        <v/>
      </c>
      <c r="P31" s="11" t="str">
        <f>IF($O31&lt;&gt;"",Base!E31,"")</f>
        <v/>
      </c>
      <c r="Q31" s="11" t="str">
        <f>IF($O31&lt;&gt;"",Base!F31,"")</f>
        <v/>
      </c>
      <c r="R31" s="90" t="str">
        <f>IF($O31&lt;&gt;"",Base!I31,"")</f>
        <v/>
      </c>
      <c r="S31" s="36" t="str">
        <f>IF($W31&lt;&gt;"",Base!B31,"")</f>
        <v/>
      </c>
      <c r="T31" s="11" t="str">
        <f>IF($W31&lt;&gt;"",Base!C31,"")</f>
        <v/>
      </c>
      <c r="U31" s="11" t="str">
        <f>IF($W31&lt;&gt;"",Base!D31,"")</f>
        <v/>
      </c>
      <c r="V31" s="11" t="str">
        <f>IF($W31&lt;&gt;"",Base!E31,"")</f>
        <v/>
      </c>
      <c r="W31" s="11" t="str">
        <f>IF(AND($T$2&lt;=Base!F31,$T$2&lt;&gt;""),Base!F31,"")</f>
        <v/>
      </c>
      <c r="X31" s="90" t="str">
        <f>IF($W31&lt;&gt;"",Base!I31,"")</f>
        <v/>
      </c>
      <c r="Y31" s="127" t="str">
        <f>IF($Z31&lt;&gt;"",Base!A31,"")</f>
        <v/>
      </c>
      <c r="Z31" s="42" t="str">
        <f>IF($BE31=1,Base!B31,"")</f>
        <v/>
      </c>
      <c r="AA31" s="11" t="str">
        <f>IF($Z31&lt;&gt;"",Base!C31,"")</f>
        <v/>
      </c>
      <c r="AB31" s="11" t="str">
        <f>IF($Z31&lt;&gt;"",Base!D31,"")</f>
        <v/>
      </c>
      <c r="AC31" s="11" t="str">
        <f>IF($Z31&lt;&gt;"",Base!E31,"")</f>
        <v/>
      </c>
      <c r="AD31" s="11" t="str">
        <f>IF($Z31&lt;&gt;"",Base!F31,"")</f>
        <v/>
      </c>
      <c r="AE31" s="11" t="str">
        <f>IF($Z31&lt;&gt;"",Base!H31,"")</f>
        <v/>
      </c>
      <c r="AF31" s="91" t="str">
        <f>IF($Z31&lt;&gt;"",Base!I31,"")</f>
        <v/>
      </c>
      <c r="AG31" s="127" t="str">
        <f>IF($AH31&lt;&gt;"",Base!A31,"")</f>
        <v/>
      </c>
      <c r="AH31" s="42" t="str">
        <f>IF($BE31=2,Base!B31,"")</f>
        <v/>
      </c>
      <c r="AI31" s="11" t="str">
        <f>IF($AH31&lt;&gt;"",Base!C31,"")</f>
        <v/>
      </c>
      <c r="AJ31" s="11" t="str">
        <f>IF($AH31&lt;&gt;"",Base!D31,"")</f>
        <v/>
      </c>
      <c r="AK31" s="11" t="str">
        <f>IF($AH31&lt;&gt;"",Base!E31,"")</f>
        <v/>
      </c>
      <c r="AL31" s="11" t="str">
        <f>IF($AH31&lt;&gt;"",Base!F31,"")</f>
        <v/>
      </c>
      <c r="AM31" s="11" t="str">
        <f>IF($AH31&lt;&gt;"",Base!H31,"")</f>
        <v/>
      </c>
      <c r="AN31" s="90" t="str">
        <f>IF($AH31&lt;&gt;"",Base!I31,"")</f>
        <v/>
      </c>
      <c r="AO31" s="127" t="str">
        <f>IF($AP31&lt;&gt;"",Base!A31,"")</f>
        <v/>
      </c>
      <c r="AP31" s="42" t="str">
        <f>IF($BE31=3,Base!B31,"")</f>
        <v/>
      </c>
      <c r="AQ31" s="11" t="str">
        <f>IF($AP31&lt;&gt;"",Base!C31,"")</f>
        <v/>
      </c>
      <c r="AR31" s="11" t="str">
        <f>IF($AP31&lt;&gt;"",Base!D31,"")</f>
        <v/>
      </c>
      <c r="AS31" s="11" t="str">
        <f>IF($AP31&lt;&gt;"",Base!E31,"")</f>
        <v/>
      </c>
      <c r="AT31" s="11" t="str">
        <f>IF($AP31&lt;&gt;"",Base!F31,"")</f>
        <v/>
      </c>
      <c r="AU31" s="11" t="str">
        <f>IF($AP31&lt;&gt;"",Base!H31,"")</f>
        <v/>
      </c>
      <c r="AV31" s="126" t="str">
        <f>IF($AP31&lt;&gt;"",Base!I31,"")</f>
        <v/>
      </c>
      <c r="AW31" s="127" t="str">
        <f>IF($AX31&lt;&gt;"",Base!A31,"")</f>
        <v/>
      </c>
      <c r="AX31" s="42" t="str">
        <f>IF($BE31=4,Base!B31,"")</f>
        <v/>
      </c>
      <c r="AY31" s="11" t="str">
        <f>IF($AX31&lt;&gt;"",Base!C31,"")</f>
        <v/>
      </c>
      <c r="AZ31" s="11" t="str">
        <f>IF($AX31&lt;&gt;"",Base!D31,"")</f>
        <v/>
      </c>
      <c r="BA31" s="11" t="str">
        <f>IF($AX31&lt;&gt;"",Base!E31,"")</f>
        <v/>
      </c>
      <c r="BB31" s="11" t="str">
        <f>IF($AX31&lt;&gt;"",Base!F31,"")</f>
        <v/>
      </c>
      <c r="BC31" s="11" t="str">
        <f>IF($AX31&lt;&gt;"",Base!H31,"")</f>
        <v/>
      </c>
      <c r="BD31" s="90" t="str">
        <f>IF($AX31&lt;&gt;"",Base!I31,"")</f>
        <v/>
      </c>
      <c r="BE31" s="9">
        <f>COUNTIF(A31:X31,Base!B31)</f>
        <v>0</v>
      </c>
    </row>
    <row r="32" spans="1:57" x14ac:dyDescent="0.25">
      <c r="A32" s="47" t="str">
        <f>IF(AND($B$2=Base!B32,$B$2&lt;&gt;""),Base!B32,"")</f>
        <v/>
      </c>
      <c r="B32" s="11" t="str">
        <f>IF($A32&lt;&gt;"",Base!C32,"")</f>
        <v/>
      </c>
      <c r="C32" s="11" t="str">
        <f>IF($A32&lt;&gt;"",Base!D32,"")</f>
        <v/>
      </c>
      <c r="D32" s="11" t="str">
        <f>IF($A32&lt;&gt;"",Base!E32,"")</f>
        <v/>
      </c>
      <c r="E32" s="11" t="str">
        <f>IF($A32&lt;&gt;"",Base!F32,"")</f>
        <v/>
      </c>
      <c r="F32" s="90" t="str">
        <f>IF($A32&lt;&gt;"",Base!I32,"")</f>
        <v/>
      </c>
      <c r="G32" s="47" t="str">
        <f>IF($H32&lt;&gt;"",Base!B32,"")</f>
        <v/>
      </c>
      <c r="H32" s="11" t="str">
        <f>IF(AND($H$2=Base!C32,$H$2&lt;&gt;""),Base!C32,"")</f>
        <v/>
      </c>
      <c r="I32" s="11" t="str">
        <f>IF($H32&lt;&gt;"",Base!D32,"")</f>
        <v/>
      </c>
      <c r="J32" s="11" t="str">
        <f>IF($H32&lt;&gt;"",Base!E32,"")</f>
        <v/>
      </c>
      <c r="K32" s="11" t="str">
        <f>IF($H32&lt;&gt;"",Base!F32,"")</f>
        <v/>
      </c>
      <c r="L32" s="90" t="str">
        <f>IF($H32&lt;&gt;"",Base!I32,"")</f>
        <v/>
      </c>
      <c r="M32" s="47" t="str">
        <f>IF($O32&lt;&gt;"",Base!B32,"")</f>
        <v/>
      </c>
      <c r="N32" s="11" t="str">
        <f>IF($O32&lt;&gt;"",Base!C32,"")</f>
        <v/>
      </c>
      <c r="O32" s="11" t="str">
        <f>IF(AND($N$2=Base!D32,$N$2&lt;&gt;""),Base!D32,"")</f>
        <v/>
      </c>
      <c r="P32" s="11" t="str">
        <f>IF($O32&lt;&gt;"",Base!E32,"")</f>
        <v/>
      </c>
      <c r="Q32" s="11" t="str">
        <f>IF($O32&lt;&gt;"",Base!F32,"")</f>
        <v/>
      </c>
      <c r="R32" s="90" t="str">
        <f>IF($O32&lt;&gt;"",Base!I32,"")</f>
        <v/>
      </c>
      <c r="S32" s="36" t="str">
        <f>IF($W32&lt;&gt;"",Base!B32,"")</f>
        <v/>
      </c>
      <c r="T32" s="11" t="str">
        <f>IF($W32&lt;&gt;"",Base!C32,"")</f>
        <v/>
      </c>
      <c r="U32" s="11" t="str">
        <f>IF($W32&lt;&gt;"",Base!D32,"")</f>
        <v/>
      </c>
      <c r="V32" s="11" t="str">
        <f>IF($W32&lt;&gt;"",Base!E32,"")</f>
        <v/>
      </c>
      <c r="W32" s="11" t="str">
        <f>IF(AND($T$2&lt;=Base!F32,$T$2&lt;&gt;""),Base!F32,"")</f>
        <v/>
      </c>
      <c r="X32" s="90" t="str">
        <f>IF($W32&lt;&gt;"",Base!I32,"")</f>
        <v/>
      </c>
      <c r="Y32" s="127" t="str">
        <f>IF($Z32&lt;&gt;"",Base!A32,"")</f>
        <v/>
      </c>
      <c r="Z32" s="42" t="str">
        <f>IF($BE32=1,Base!B32,"")</f>
        <v/>
      </c>
      <c r="AA32" s="11" t="str">
        <f>IF($Z32&lt;&gt;"",Base!C32,"")</f>
        <v/>
      </c>
      <c r="AB32" s="11" t="str">
        <f>IF($Z32&lt;&gt;"",Base!D32,"")</f>
        <v/>
      </c>
      <c r="AC32" s="11" t="str">
        <f>IF($Z32&lt;&gt;"",Base!E32,"")</f>
        <v/>
      </c>
      <c r="AD32" s="11" t="str">
        <f>IF($Z32&lt;&gt;"",Base!F32,"")</f>
        <v/>
      </c>
      <c r="AE32" s="11" t="str">
        <f>IF($Z32&lt;&gt;"",Base!H32,"")</f>
        <v/>
      </c>
      <c r="AF32" s="91" t="str">
        <f>IF($Z32&lt;&gt;"",Base!I32,"")</f>
        <v/>
      </c>
      <c r="AG32" s="127" t="str">
        <f>IF($AH32&lt;&gt;"",Base!A32,"")</f>
        <v/>
      </c>
      <c r="AH32" s="42" t="str">
        <f>IF($BE32=2,Base!B32,"")</f>
        <v/>
      </c>
      <c r="AI32" s="11" t="str">
        <f>IF($AH32&lt;&gt;"",Base!C32,"")</f>
        <v/>
      </c>
      <c r="AJ32" s="11" t="str">
        <f>IF($AH32&lt;&gt;"",Base!D32,"")</f>
        <v/>
      </c>
      <c r="AK32" s="11" t="str">
        <f>IF($AH32&lt;&gt;"",Base!E32,"")</f>
        <v/>
      </c>
      <c r="AL32" s="11" t="str">
        <f>IF($AH32&lt;&gt;"",Base!F32,"")</f>
        <v/>
      </c>
      <c r="AM32" s="11" t="str">
        <f>IF($AH32&lt;&gt;"",Base!H32,"")</f>
        <v/>
      </c>
      <c r="AN32" s="90" t="str">
        <f>IF($AH32&lt;&gt;"",Base!I32,"")</f>
        <v/>
      </c>
      <c r="AO32" s="127" t="str">
        <f>IF($AP32&lt;&gt;"",Base!A32,"")</f>
        <v/>
      </c>
      <c r="AP32" s="42" t="str">
        <f>IF($BE32=3,Base!B32,"")</f>
        <v/>
      </c>
      <c r="AQ32" s="11" t="str">
        <f>IF($AP32&lt;&gt;"",Base!C32,"")</f>
        <v/>
      </c>
      <c r="AR32" s="11" t="str">
        <f>IF($AP32&lt;&gt;"",Base!D32,"")</f>
        <v/>
      </c>
      <c r="AS32" s="11" t="str">
        <f>IF($AP32&lt;&gt;"",Base!E32,"")</f>
        <v/>
      </c>
      <c r="AT32" s="11" t="str">
        <f>IF($AP32&lt;&gt;"",Base!F32,"")</f>
        <v/>
      </c>
      <c r="AU32" s="11" t="str">
        <f>IF($AP32&lt;&gt;"",Base!H32,"")</f>
        <v/>
      </c>
      <c r="AV32" s="126" t="str">
        <f>IF($AP32&lt;&gt;"",Base!I32,"")</f>
        <v/>
      </c>
      <c r="AW32" s="127" t="str">
        <f>IF($AX32&lt;&gt;"",Base!A32,"")</f>
        <v/>
      </c>
      <c r="AX32" s="42" t="str">
        <f>IF($BE32=4,Base!B32,"")</f>
        <v/>
      </c>
      <c r="AY32" s="11" t="str">
        <f>IF($AX32&lt;&gt;"",Base!C32,"")</f>
        <v/>
      </c>
      <c r="AZ32" s="11" t="str">
        <f>IF($AX32&lt;&gt;"",Base!D32,"")</f>
        <v/>
      </c>
      <c r="BA32" s="11" t="str">
        <f>IF($AX32&lt;&gt;"",Base!E32,"")</f>
        <v/>
      </c>
      <c r="BB32" s="11" t="str">
        <f>IF($AX32&lt;&gt;"",Base!F32,"")</f>
        <v/>
      </c>
      <c r="BC32" s="11" t="str">
        <f>IF($AX32&lt;&gt;"",Base!H32,"")</f>
        <v/>
      </c>
      <c r="BD32" s="90" t="str">
        <f>IF($AX32&lt;&gt;"",Base!I32,"")</f>
        <v/>
      </c>
      <c r="BE32" s="9">
        <f>COUNTIF(A32:X32,Base!B32)</f>
        <v>0</v>
      </c>
    </row>
    <row r="33" spans="1:57" x14ac:dyDescent="0.25">
      <c r="A33" s="47" t="str">
        <f>IF(AND($B$2=Base!B33,$B$2&lt;&gt;""),Base!B33,"")</f>
        <v/>
      </c>
      <c r="B33" s="11" t="str">
        <f>IF($A33&lt;&gt;"",Base!C33,"")</f>
        <v/>
      </c>
      <c r="C33" s="11" t="str">
        <f>IF($A33&lt;&gt;"",Base!D33,"")</f>
        <v/>
      </c>
      <c r="D33" s="11" t="str">
        <f>IF($A33&lt;&gt;"",Base!E33,"")</f>
        <v/>
      </c>
      <c r="E33" s="11" t="str">
        <f>IF($A33&lt;&gt;"",Base!F33,"")</f>
        <v/>
      </c>
      <c r="F33" s="90" t="str">
        <f>IF($A33&lt;&gt;"",Base!I33,"")</f>
        <v/>
      </c>
      <c r="G33" s="47" t="str">
        <f>IF($H33&lt;&gt;"",Base!B33,"")</f>
        <v/>
      </c>
      <c r="H33" s="11" t="str">
        <f>IF(AND($H$2=Base!C33,$H$2&lt;&gt;""),Base!C33,"")</f>
        <v/>
      </c>
      <c r="I33" s="11" t="str">
        <f>IF($H33&lt;&gt;"",Base!D33,"")</f>
        <v/>
      </c>
      <c r="J33" s="11" t="str">
        <f>IF($H33&lt;&gt;"",Base!E33,"")</f>
        <v/>
      </c>
      <c r="K33" s="11" t="str">
        <f>IF($H33&lt;&gt;"",Base!F33,"")</f>
        <v/>
      </c>
      <c r="L33" s="90" t="str">
        <f>IF($H33&lt;&gt;"",Base!I33,"")</f>
        <v/>
      </c>
      <c r="M33" s="47" t="str">
        <f>IF($O33&lt;&gt;"",Base!B33,"")</f>
        <v/>
      </c>
      <c r="N33" s="11" t="str">
        <f>IF($O33&lt;&gt;"",Base!C33,"")</f>
        <v/>
      </c>
      <c r="O33" s="11" t="str">
        <f>IF(AND($N$2=Base!D33,$N$2&lt;&gt;""),Base!D33,"")</f>
        <v/>
      </c>
      <c r="P33" s="11" t="str">
        <f>IF($O33&lt;&gt;"",Base!E33,"")</f>
        <v/>
      </c>
      <c r="Q33" s="11" t="str">
        <f>IF($O33&lt;&gt;"",Base!F33,"")</f>
        <v/>
      </c>
      <c r="R33" s="90" t="str">
        <f>IF($O33&lt;&gt;"",Base!I33,"")</f>
        <v/>
      </c>
      <c r="S33" s="36" t="str">
        <f>IF($W33&lt;&gt;"",Base!B33,"")</f>
        <v/>
      </c>
      <c r="T33" s="11" t="str">
        <f>IF($W33&lt;&gt;"",Base!C33,"")</f>
        <v/>
      </c>
      <c r="U33" s="11" t="str">
        <f>IF($W33&lt;&gt;"",Base!D33,"")</f>
        <v/>
      </c>
      <c r="V33" s="11" t="str">
        <f>IF($W33&lt;&gt;"",Base!E33,"")</f>
        <v/>
      </c>
      <c r="W33" s="11" t="str">
        <f>IF(AND($T$2&lt;=Base!F33,$T$2&lt;&gt;""),Base!F33,"")</f>
        <v/>
      </c>
      <c r="X33" s="90" t="str">
        <f>IF($W33&lt;&gt;"",Base!I33,"")</f>
        <v/>
      </c>
      <c r="Y33" s="127" t="str">
        <f>IF($Z33&lt;&gt;"",Base!A33,"")</f>
        <v/>
      </c>
      <c r="Z33" s="42" t="str">
        <f>IF($BE33=1,Base!B33,"")</f>
        <v/>
      </c>
      <c r="AA33" s="11" t="str">
        <f>IF($Z33&lt;&gt;"",Base!C33,"")</f>
        <v/>
      </c>
      <c r="AB33" s="11" t="str">
        <f>IF($Z33&lt;&gt;"",Base!D33,"")</f>
        <v/>
      </c>
      <c r="AC33" s="11" t="str">
        <f>IF($Z33&lt;&gt;"",Base!E33,"")</f>
        <v/>
      </c>
      <c r="AD33" s="11" t="str">
        <f>IF($Z33&lt;&gt;"",Base!F33,"")</f>
        <v/>
      </c>
      <c r="AE33" s="11" t="str">
        <f>IF($Z33&lt;&gt;"",Base!H33,"")</f>
        <v/>
      </c>
      <c r="AF33" s="91" t="str">
        <f>IF($Z33&lt;&gt;"",Base!I33,"")</f>
        <v/>
      </c>
      <c r="AG33" s="127" t="str">
        <f>IF($AH33&lt;&gt;"",Base!A33,"")</f>
        <v/>
      </c>
      <c r="AH33" s="42" t="str">
        <f>IF($BE33=2,Base!B33,"")</f>
        <v/>
      </c>
      <c r="AI33" s="11" t="str">
        <f>IF($AH33&lt;&gt;"",Base!C33,"")</f>
        <v/>
      </c>
      <c r="AJ33" s="11" t="str">
        <f>IF($AH33&lt;&gt;"",Base!D33,"")</f>
        <v/>
      </c>
      <c r="AK33" s="11" t="str">
        <f>IF($AH33&lt;&gt;"",Base!E33,"")</f>
        <v/>
      </c>
      <c r="AL33" s="11" t="str">
        <f>IF($AH33&lt;&gt;"",Base!F33,"")</f>
        <v/>
      </c>
      <c r="AM33" s="11" t="str">
        <f>IF($AH33&lt;&gt;"",Base!H33,"")</f>
        <v/>
      </c>
      <c r="AN33" s="90" t="str">
        <f>IF($AH33&lt;&gt;"",Base!I33,"")</f>
        <v/>
      </c>
      <c r="AO33" s="127" t="str">
        <f>IF($AP33&lt;&gt;"",Base!A33,"")</f>
        <v/>
      </c>
      <c r="AP33" s="42" t="str">
        <f>IF($BE33=3,Base!B33,"")</f>
        <v/>
      </c>
      <c r="AQ33" s="11" t="str">
        <f>IF($AP33&lt;&gt;"",Base!C33,"")</f>
        <v/>
      </c>
      <c r="AR33" s="11" t="str">
        <f>IF($AP33&lt;&gt;"",Base!D33,"")</f>
        <v/>
      </c>
      <c r="AS33" s="11" t="str">
        <f>IF($AP33&lt;&gt;"",Base!E33,"")</f>
        <v/>
      </c>
      <c r="AT33" s="11" t="str">
        <f>IF($AP33&lt;&gt;"",Base!F33,"")</f>
        <v/>
      </c>
      <c r="AU33" s="11" t="str">
        <f>IF($AP33&lt;&gt;"",Base!H33,"")</f>
        <v/>
      </c>
      <c r="AV33" s="126" t="str">
        <f>IF($AP33&lt;&gt;"",Base!I33,"")</f>
        <v/>
      </c>
      <c r="AW33" s="127" t="str">
        <f>IF($AX33&lt;&gt;"",Base!A33,"")</f>
        <v/>
      </c>
      <c r="AX33" s="42" t="str">
        <f>IF($BE33=4,Base!B33,"")</f>
        <v/>
      </c>
      <c r="AY33" s="11" t="str">
        <f>IF($AX33&lt;&gt;"",Base!C33,"")</f>
        <v/>
      </c>
      <c r="AZ33" s="11" t="str">
        <f>IF($AX33&lt;&gt;"",Base!D33,"")</f>
        <v/>
      </c>
      <c r="BA33" s="11" t="str">
        <f>IF($AX33&lt;&gt;"",Base!E33,"")</f>
        <v/>
      </c>
      <c r="BB33" s="11" t="str">
        <f>IF($AX33&lt;&gt;"",Base!F33,"")</f>
        <v/>
      </c>
      <c r="BC33" s="11" t="str">
        <f>IF($AX33&lt;&gt;"",Base!H33,"")</f>
        <v/>
      </c>
      <c r="BD33" s="90" t="str">
        <f>IF($AX33&lt;&gt;"",Base!I33,"")</f>
        <v/>
      </c>
      <c r="BE33" s="9">
        <f>COUNTIF(A33:X33,Base!B33)</f>
        <v>0</v>
      </c>
    </row>
    <row r="34" spans="1:57" x14ac:dyDescent="0.25">
      <c r="A34" s="47" t="str">
        <f>IF(AND($B$2=Base!B34,$B$2&lt;&gt;""),Base!B34,"")</f>
        <v/>
      </c>
      <c r="B34" s="11" t="str">
        <f>IF($A34&lt;&gt;"",Base!C34,"")</f>
        <v/>
      </c>
      <c r="C34" s="11" t="str">
        <f>IF($A34&lt;&gt;"",Base!D34,"")</f>
        <v/>
      </c>
      <c r="D34" s="11" t="str">
        <f>IF($A34&lt;&gt;"",Base!E34,"")</f>
        <v/>
      </c>
      <c r="E34" s="11" t="str">
        <f>IF($A34&lt;&gt;"",Base!F34,"")</f>
        <v/>
      </c>
      <c r="F34" s="90" t="str">
        <f>IF($A34&lt;&gt;"",Base!I34,"")</f>
        <v/>
      </c>
      <c r="G34" s="47" t="str">
        <f>IF($H34&lt;&gt;"",Base!B34,"")</f>
        <v/>
      </c>
      <c r="H34" s="11" t="str">
        <f>IF(AND($H$2=Base!C34,$H$2&lt;&gt;""),Base!C34,"")</f>
        <v/>
      </c>
      <c r="I34" s="11" t="str">
        <f>IF($H34&lt;&gt;"",Base!D34,"")</f>
        <v/>
      </c>
      <c r="J34" s="11" t="str">
        <f>IF($H34&lt;&gt;"",Base!E34,"")</f>
        <v/>
      </c>
      <c r="K34" s="11" t="str">
        <f>IF($H34&lt;&gt;"",Base!F34,"")</f>
        <v/>
      </c>
      <c r="L34" s="90" t="str">
        <f>IF($H34&lt;&gt;"",Base!I34,"")</f>
        <v/>
      </c>
      <c r="M34" s="47" t="str">
        <f>IF($O34&lt;&gt;"",Base!B34,"")</f>
        <v/>
      </c>
      <c r="N34" s="11" t="str">
        <f>IF($O34&lt;&gt;"",Base!C34,"")</f>
        <v/>
      </c>
      <c r="O34" s="11" t="str">
        <f>IF(AND($N$2=Base!D34,$N$2&lt;&gt;""),Base!D34,"")</f>
        <v/>
      </c>
      <c r="P34" s="11" t="str">
        <f>IF($O34&lt;&gt;"",Base!E34,"")</f>
        <v/>
      </c>
      <c r="Q34" s="11" t="str">
        <f>IF($O34&lt;&gt;"",Base!F34,"")</f>
        <v/>
      </c>
      <c r="R34" s="90" t="str">
        <f>IF($O34&lt;&gt;"",Base!I34,"")</f>
        <v/>
      </c>
      <c r="S34" s="36" t="str">
        <f>IF($W34&lt;&gt;"",Base!B34,"")</f>
        <v/>
      </c>
      <c r="T34" s="11" t="str">
        <f>IF($W34&lt;&gt;"",Base!C34,"")</f>
        <v/>
      </c>
      <c r="U34" s="11" t="str">
        <f>IF($W34&lt;&gt;"",Base!D34,"")</f>
        <v/>
      </c>
      <c r="V34" s="11" t="str">
        <f>IF($W34&lt;&gt;"",Base!E34,"")</f>
        <v/>
      </c>
      <c r="W34" s="11" t="str">
        <f>IF(AND($T$2&lt;=Base!F34,$T$2&lt;&gt;""),Base!F34,"")</f>
        <v/>
      </c>
      <c r="X34" s="90" t="str">
        <f>IF($W34&lt;&gt;"",Base!I34,"")</f>
        <v/>
      </c>
      <c r="Y34" s="127" t="str">
        <f>IF($Z34&lt;&gt;"",Base!A34,"")</f>
        <v/>
      </c>
      <c r="Z34" s="42" t="str">
        <f>IF($BE34=1,Base!B34,"")</f>
        <v/>
      </c>
      <c r="AA34" s="11" t="str">
        <f>IF($Z34&lt;&gt;"",Base!C34,"")</f>
        <v/>
      </c>
      <c r="AB34" s="11" t="str">
        <f>IF($Z34&lt;&gt;"",Base!D34,"")</f>
        <v/>
      </c>
      <c r="AC34" s="11" t="str">
        <f>IF($Z34&lt;&gt;"",Base!E34,"")</f>
        <v/>
      </c>
      <c r="AD34" s="11" t="str">
        <f>IF($Z34&lt;&gt;"",Base!F34,"")</f>
        <v/>
      </c>
      <c r="AE34" s="11" t="str">
        <f>IF($Z34&lt;&gt;"",Base!H34,"")</f>
        <v/>
      </c>
      <c r="AF34" s="91" t="str">
        <f>IF($Z34&lt;&gt;"",Base!I34,"")</f>
        <v/>
      </c>
      <c r="AG34" s="127" t="str">
        <f>IF($AH34&lt;&gt;"",Base!A34,"")</f>
        <v/>
      </c>
      <c r="AH34" s="42" t="str">
        <f>IF($BE34=2,Base!B34,"")</f>
        <v/>
      </c>
      <c r="AI34" s="11" t="str">
        <f>IF($AH34&lt;&gt;"",Base!C34,"")</f>
        <v/>
      </c>
      <c r="AJ34" s="11" t="str">
        <f>IF($AH34&lt;&gt;"",Base!D34,"")</f>
        <v/>
      </c>
      <c r="AK34" s="11" t="str">
        <f>IF($AH34&lt;&gt;"",Base!E34,"")</f>
        <v/>
      </c>
      <c r="AL34" s="11" t="str">
        <f>IF($AH34&lt;&gt;"",Base!F34,"")</f>
        <v/>
      </c>
      <c r="AM34" s="11" t="str">
        <f>IF($AH34&lt;&gt;"",Base!H34,"")</f>
        <v/>
      </c>
      <c r="AN34" s="90" t="str">
        <f>IF($AH34&lt;&gt;"",Base!I34,"")</f>
        <v/>
      </c>
      <c r="AO34" s="127" t="str">
        <f>IF($AP34&lt;&gt;"",Base!A34,"")</f>
        <v/>
      </c>
      <c r="AP34" s="42" t="str">
        <f>IF($BE34=3,Base!B34,"")</f>
        <v/>
      </c>
      <c r="AQ34" s="11" t="str">
        <f>IF($AP34&lt;&gt;"",Base!C34,"")</f>
        <v/>
      </c>
      <c r="AR34" s="11" t="str">
        <f>IF($AP34&lt;&gt;"",Base!D34,"")</f>
        <v/>
      </c>
      <c r="AS34" s="11" t="str">
        <f>IF($AP34&lt;&gt;"",Base!E34,"")</f>
        <v/>
      </c>
      <c r="AT34" s="11" t="str">
        <f>IF($AP34&lt;&gt;"",Base!F34,"")</f>
        <v/>
      </c>
      <c r="AU34" s="11" t="str">
        <f>IF($AP34&lt;&gt;"",Base!H34,"")</f>
        <v/>
      </c>
      <c r="AV34" s="126" t="str">
        <f>IF($AP34&lt;&gt;"",Base!I34,"")</f>
        <v/>
      </c>
      <c r="AW34" s="127" t="str">
        <f>IF($AX34&lt;&gt;"",Base!A34,"")</f>
        <v/>
      </c>
      <c r="AX34" s="42" t="str">
        <f>IF($BE34=4,Base!B34,"")</f>
        <v/>
      </c>
      <c r="AY34" s="11" t="str">
        <f>IF($AX34&lt;&gt;"",Base!C34,"")</f>
        <v/>
      </c>
      <c r="AZ34" s="11" t="str">
        <f>IF($AX34&lt;&gt;"",Base!D34,"")</f>
        <v/>
      </c>
      <c r="BA34" s="11" t="str">
        <f>IF($AX34&lt;&gt;"",Base!E34,"")</f>
        <v/>
      </c>
      <c r="BB34" s="11" t="str">
        <f>IF($AX34&lt;&gt;"",Base!F34,"")</f>
        <v/>
      </c>
      <c r="BC34" s="11" t="str">
        <f>IF($AX34&lt;&gt;"",Base!H34,"")</f>
        <v/>
      </c>
      <c r="BD34" s="90" t="str">
        <f>IF($AX34&lt;&gt;"",Base!I34,"")</f>
        <v/>
      </c>
      <c r="BE34" s="9">
        <f>COUNTIF(A34:X34,Base!B34)</f>
        <v>0</v>
      </c>
    </row>
    <row r="35" spans="1:57" x14ac:dyDescent="0.25">
      <c r="A35" s="47" t="str">
        <f>IF(AND($B$2=Base!B35,$B$2&lt;&gt;""),Base!B35,"")</f>
        <v/>
      </c>
      <c r="B35" s="11" t="str">
        <f>IF($A35&lt;&gt;"",Base!C35,"")</f>
        <v/>
      </c>
      <c r="C35" s="11" t="str">
        <f>IF($A35&lt;&gt;"",Base!D35,"")</f>
        <v/>
      </c>
      <c r="D35" s="11" t="str">
        <f>IF($A35&lt;&gt;"",Base!E35,"")</f>
        <v/>
      </c>
      <c r="E35" s="11" t="str">
        <f>IF($A35&lt;&gt;"",Base!F35,"")</f>
        <v/>
      </c>
      <c r="F35" s="90" t="str">
        <f>IF($A35&lt;&gt;"",Base!I35,"")</f>
        <v/>
      </c>
      <c r="G35" s="47" t="str">
        <f>IF($H35&lt;&gt;"",Base!B35,"")</f>
        <v/>
      </c>
      <c r="H35" s="11" t="str">
        <f>IF(AND($H$2=Base!C35,$H$2&lt;&gt;""),Base!C35,"")</f>
        <v/>
      </c>
      <c r="I35" s="11" t="str">
        <f>IF($H35&lt;&gt;"",Base!D35,"")</f>
        <v/>
      </c>
      <c r="J35" s="11" t="str">
        <f>IF($H35&lt;&gt;"",Base!E35,"")</f>
        <v/>
      </c>
      <c r="K35" s="11" t="str">
        <f>IF($H35&lt;&gt;"",Base!F35,"")</f>
        <v/>
      </c>
      <c r="L35" s="90" t="str">
        <f>IF($H35&lt;&gt;"",Base!I35,"")</f>
        <v/>
      </c>
      <c r="M35" s="47" t="str">
        <f>IF($O35&lt;&gt;"",Base!B35,"")</f>
        <v/>
      </c>
      <c r="N35" s="11" t="str">
        <f>IF($O35&lt;&gt;"",Base!C35,"")</f>
        <v/>
      </c>
      <c r="O35" s="11" t="str">
        <f>IF(AND($N$2=Base!D35,$N$2&lt;&gt;""),Base!D35,"")</f>
        <v/>
      </c>
      <c r="P35" s="11" t="str">
        <f>IF($O35&lt;&gt;"",Base!E35,"")</f>
        <v/>
      </c>
      <c r="Q35" s="11" t="str">
        <f>IF($O35&lt;&gt;"",Base!F35,"")</f>
        <v/>
      </c>
      <c r="R35" s="90" t="str">
        <f>IF($O35&lt;&gt;"",Base!I35,"")</f>
        <v/>
      </c>
      <c r="S35" s="36" t="str">
        <f>IF($W35&lt;&gt;"",Base!B35,"")</f>
        <v/>
      </c>
      <c r="T35" s="11" t="str">
        <f>IF($W35&lt;&gt;"",Base!C35,"")</f>
        <v/>
      </c>
      <c r="U35" s="11" t="str">
        <f>IF($W35&lt;&gt;"",Base!D35,"")</f>
        <v/>
      </c>
      <c r="V35" s="11" t="str">
        <f>IF($W35&lt;&gt;"",Base!E35,"")</f>
        <v/>
      </c>
      <c r="W35" s="11" t="str">
        <f>IF(AND($T$2&lt;=Base!F35,$T$2&lt;&gt;""),Base!F35,"")</f>
        <v/>
      </c>
      <c r="X35" s="90" t="str">
        <f>IF($W35&lt;&gt;"",Base!I35,"")</f>
        <v/>
      </c>
      <c r="Y35" s="127" t="str">
        <f>IF($Z35&lt;&gt;"",Base!A35,"")</f>
        <v/>
      </c>
      <c r="Z35" s="42" t="str">
        <f>IF($BE35=1,Base!B35,"")</f>
        <v/>
      </c>
      <c r="AA35" s="11" t="str">
        <f>IF($Z35&lt;&gt;"",Base!C35,"")</f>
        <v/>
      </c>
      <c r="AB35" s="11" t="str">
        <f>IF($Z35&lt;&gt;"",Base!D35,"")</f>
        <v/>
      </c>
      <c r="AC35" s="11" t="str">
        <f>IF($Z35&lt;&gt;"",Base!E35,"")</f>
        <v/>
      </c>
      <c r="AD35" s="11" t="str">
        <f>IF($Z35&lt;&gt;"",Base!F35,"")</f>
        <v/>
      </c>
      <c r="AE35" s="11" t="str">
        <f>IF($Z35&lt;&gt;"",Base!H35,"")</f>
        <v/>
      </c>
      <c r="AF35" s="91" t="str">
        <f>IF($Z35&lt;&gt;"",Base!I35,"")</f>
        <v/>
      </c>
      <c r="AG35" s="127" t="str">
        <f>IF($AH35&lt;&gt;"",Base!A35,"")</f>
        <v/>
      </c>
      <c r="AH35" s="42" t="str">
        <f>IF($BE35=2,Base!B35,"")</f>
        <v/>
      </c>
      <c r="AI35" s="11" t="str">
        <f>IF($AH35&lt;&gt;"",Base!C35,"")</f>
        <v/>
      </c>
      <c r="AJ35" s="11" t="str">
        <f>IF($AH35&lt;&gt;"",Base!D35,"")</f>
        <v/>
      </c>
      <c r="AK35" s="11" t="str">
        <f>IF($AH35&lt;&gt;"",Base!E35,"")</f>
        <v/>
      </c>
      <c r="AL35" s="11" t="str">
        <f>IF($AH35&lt;&gt;"",Base!F35,"")</f>
        <v/>
      </c>
      <c r="AM35" s="11" t="str">
        <f>IF($AH35&lt;&gt;"",Base!H35,"")</f>
        <v/>
      </c>
      <c r="AN35" s="90" t="str">
        <f>IF($AH35&lt;&gt;"",Base!I35,"")</f>
        <v/>
      </c>
      <c r="AO35" s="127" t="str">
        <f>IF($AP35&lt;&gt;"",Base!A35,"")</f>
        <v/>
      </c>
      <c r="AP35" s="42" t="str">
        <f>IF($BE35=3,Base!B35,"")</f>
        <v/>
      </c>
      <c r="AQ35" s="11" t="str">
        <f>IF($AP35&lt;&gt;"",Base!C35,"")</f>
        <v/>
      </c>
      <c r="AR35" s="11" t="str">
        <f>IF($AP35&lt;&gt;"",Base!D35,"")</f>
        <v/>
      </c>
      <c r="AS35" s="11" t="str">
        <f>IF($AP35&lt;&gt;"",Base!E35,"")</f>
        <v/>
      </c>
      <c r="AT35" s="11" t="str">
        <f>IF($AP35&lt;&gt;"",Base!F35,"")</f>
        <v/>
      </c>
      <c r="AU35" s="11" t="str">
        <f>IF($AP35&lt;&gt;"",Base!H35,"")</f>
        <v/>
      </c>
      <c r="AV35" s="126" t="str">
        <f>IF($AP35&lt;&gt;"",Base!I35,"")</f>
        <v/>
      </c>
      <c r="AW35" s="127" t="str">
        <f>IF($AX35&lt;&gt;"",Base!A35,"")</f>
        <v/>
      </c>
      <c r="AX35" s="42" t="str">
        <f>IF($BE35=4,Base!B35,"")</f>
        <v/>
      </c>
      <c r="AY35" s="11" t="str">
        <f>IF($AX35&lt;&gt;"",Base!C35,"")</f>
        <v/>
      </c>
      <c r="AZ35" s="11" t="str">
        <f>IF($AX35&lt;&gt;"",Base!D35,"")</f>
        <v/>
      </c>
      <c r="BA35" s="11" t="str">
        <f>IF($AX35&lt;&gt;"",Base!E35,"")</f>
        <v/>
      </c>
      <c r="BB35" s="11" t="str">
        <f>IF($AX35&lt;&gt;"",Base!F35,"")</f>
        <v/>
      </c>
      <c r="BC35" s="11" t="str">
        <f>IF($AX35&lt;&gt;"",Base!H35,"")</f>
        <v/>
      </c>
      <c r="BD35" s="90" t="str">
        <f>IF($AX35&lt;&gt;"",Base!I35,"")</f>
        <v/>
      </c>
      <c r="BE35" s="9">
        <f>COUNTIF(A35:X35,Base!B35)</f>
        <v>0</v>
      </c>
    </row>
    <row r="36" spans="1:57" x14ac:dyDescent="0.25">
      <c r="A36" s="47" t="str">
        <f>IF(AND($B$2=Base!B36,$B$2&lt;&gt;""),Base!B36,"")</f>
        <v/>
      </c>
      <c r="B36" s="11" t="str">
        <f>IF($A36&lt;&gt;"",Base!C36,"")</f>
        <v/>
      </c>
      <c r="C36" s="11" t="str">
        <f>IF($A36&lt;&gt;"",Base!D36,"")</f>
        <v/>
      </c>
      <c r="D36" s="11" t="str">
        <f>IF($A36&lt;&gt;"",Base!E36,"")</f>
        <v/>
      </c>
      <c r="E36" s="11" t="str">
        <f>IF($A36&lt;&gt;"",Base!F36,"")</f>
        <v/>
      </c>
      <c r="F36" s="90" t="str">
        <f>IF($A36&lt;&gt;"",Base!I36,"")</f>
        <v/>
      </c>
      <c r="G36" s="47" t="str">
        <f>IF($H36&lt;&gt;"",Base!B36,"")</f>
        <v/>
      </c>
      <c r="H36" s="11" t="str">
        <f>IF(AND($H$2=Base!C36,$H$2&lt;&gt;""),Base!C36,"")</f>
        <v/>
      </c>
      <c r="I36" s="11" t="str">
        <f>IF($H36&lt;&gt;"",Base!D36,"")</f>
        <v/>
      </c>
      <c r="J36" s="11" t="str">
        <f>IF($H36&lt;&gt;"",Base!E36,"")</f>
        <v/>
      </c>
      <c r="K36" s="11" t="str">
        <f>IF($H36&lt;&gt;"",Base!F36,"")</f>
        <v/>
      </c>
      <c r="L36" s="90" t="str">
        <f>IF($H36&lt;&gt;"",Base!I36,"")</f>
        <v/>
      </c>
      <c r="M36" s="47" t="str">
        <f>IF($O36&lt;&gt;"",Base!B36,"")</f>
        <v/>
      </c>
      <c r="N36" s="11" t="str">
        <f>IF($O36&lt;&gt;"",Base!C36,"")</f>
        <v/>
      </c>
      <c r="O36" s="11" t="str">
        <f>IF(AND($N$2=Base!D36,$N$2&lt;&gt;""),Base!D36,"")</f>
        <v/>
      </c>
      <c r="P36" s="11" t="str">
        <f>IF($O36&lt;&gt;"",Base!E36,"")</f>
        <v/>
      </c>
      <c r="Q36" s="11" t="str">
        <f>IF($O36&lt;&gt;"",Base!F36,"")</f>
        <v/>
      </c>
      <c r="R36" s="90" t="str">
        <f>IF($O36&lt;&gt;"",Base!I36,"")</f>
        <v/>
      </c>
      <c r="S36" s="36" t="str">
        <f>IF($W36&lt;&gt;"",Base!B36,"")</f>
        <v/>
      </c>
      <c r="T36" s="11" t="str">
        <f>IF($W36&lt;&gt;"",Base!C36,"")</f>
        <v/>
      </c>
      <c r="U36" s="11" t="str">
        <f>IF($W36&lt;&gt;"",Base!D36,"")</f>
        <v/>
      </c>
      <c r="V36" s="11" t="str">
        <f>IF($W36&lt;&gt;"",Base!E36,"")</f>
        <v/>
      </c>
      <c r="W36" s="11" t="str">
        <f>IF(AND($T$2&lt;=Base!F36,$T$2&lt;&gt;""),Base!F36,"")</f>
        <v/>
      </c>
      <c r="X36" s="90" t="str">
        <f>IF($W36&lt;&gt;"",Base!I36,"")</f>
        <v/>
      </c>
      <c r="Y36" s="127" t="str">
        <f>IF($Z36&lt;&gt;"",Base!A36,"")</f>
        <v/>
      </c>
      <c r="Z36" s="42" t="str">
        <f>IF($BE36=1,Base!B36,"")</f>
        <v/>
      </c>
      <c r="AA36" s="11" t="str">
        <f>IF($Z36&lt;&gt;"",Base!C36,"")</f>
        <v/>
      </c>
      <c r="AB36" s="11" t="str">
        <f>IF($Z36&lt;&gt;"",Base!D36,"")</f>
        <v/>
      </c>
      <c r="AC36" s="11" t="str">
        <f>IF($Z36&lt;&gt;"",Base!E36,"")</f>
        <v/>
      </c>
      <c r="AD36" s="11" t="str">
        <f>IF($Z36&lt;&gt;"",Base!F36,"")</f>
        <v/>
      </c>
      <c r="AE36" s="11" t="str">
        <f>IF($Z36&lt;&gt;"",Base!H36,"")</f>
        <v/>
      </c>
      <c r="AF36" s="91" t="str">
        <f>IF($Z36&lt;&gt;"",Base!I36,"")</f>
        <v/>
      </c>
      <c r="AG36" s="127" t="str">
        <f>IF($AH36&lt;&gt;"",Base!A36,"")</f>
        <v/>
      </c>
      <c r="AH36" s="42" t="str">
        <f>IF($BE36=2,Base!B36,"")</f>
        <v/>
      </c>
      <c r="AI36" s="11" t="str">
        <f>IF($AH36&lt;&gt;"",Base!C36,"")</f>
        <v/>
      </c>
      <c r="AJ36" s="11" t="str">
        <f>IF($AH36&lt;&gt;"",Base!D36,"")</f>
        <v/>
      </c>
      <c r="AK36" s="11" t="str">
        <f>IF($AH36&lt;&gt;"",Base!E36,"")</f>
        <v/>
      </c>
      <c r="AL36" s="11" t="str">
        <f>IF($AH36&lt;&gt;"",Base!F36,"")</f>
        <v/>
      </c>
      <c r="AM36" s="11" t="str">
        <f>IF($AH36&lt;&gt;"",Base!H36,"")</f>
        <v/>
      </c>
      <c r="AN36" s="90" t="str">
        <f>IF($AH36&lt;&gt;"",Base!I36,"")</f>
        <v/>
      </c>
      <c r="AO36" s="127" t="str">
        <f>IF($AP36&lt;&gt;"",Base!A36,"")</f>
        <v/>
      </c>
      <c r="AP36" s="42" t="str">
        <f>IF($BE36=3,Base!B36,"")</f>
        <v/>
      </c>
      <c r="AQ36" s="11" t="str">
        <f>IF($AP36&lt;&gt;"",Base!C36,"")</f>
        <v/>
      </c>
      <c r="AR36" s="11" t="str">
        <f>IF($AP36&lt;&gt;"",Base!D36,"")</f>
        <v/>
      </c>
      <c r="AS36" s="11" t="str">
        <f>IF($AP36&lt;&gt;"",Base!E36,"")</f>
        <v/>
      </c>
      <c r="AT36" s="11" t="str">
        <f>IF($AP36&lt;&gt;"",Base!F36,"")</f>
        <v/>
      </c>
      <c r="AU36" s="11" t="str">
        <f>IF($AP36&lt;&gt;"",Base!H36,"")</f>
        <v/>
      </c>
      <c r="AV36" s="126" t="str">
        <f>IF($AP36&lt;&gt;"",Base!I36,"")</f>
        <v/>
      </c>
      <c r="AW36" s="127" t="str">
        <f>IF($AX36&lt;&gt;"",Base!A36,"")</f>
        <v/>
      </c>
      <c r="AX36" s="42" t="str">
        <f>IF($BE36=4,Base!B36,"")</f>
        <v/>
      </c>
      <c r="AY36" s="11" t="str">
        <f>IF($AX36&lt;&gt;"",Base!C36,"")</f>
        <v/>
      </c>
      <c r="AZ36" s="11" t="str">
        <f>IF($AX36&lt;&gt;"",Base!D36,"")</f>
        <v/>
      </c>
      <c r="BA36" s="11" t="str">
        <f>IF($AX36&lt;&gt;"",Base!E36,"")</f>
        <v/>
      </c>
      <c r="BB36" s="11" t="str">
        <f>IF($AX36&lt;&gt;"",Base!F36,"")</f>
        <v/>
      </c>
      <c r="BC36" s="11" t="str">
        <f>IF($AX36&lt;&gt;"",Base!H36,"")</f>
        <v/>
      </c>
      <c r="BD36" s="90" t="str">
        <f>IF($AX36&lt;&gt;"",Base!I36,"")</f>
        <v/>
      </c>
      <c r="BE36" s="9">
        <f>COUNTIF(A36:X36,Base!B36)</f>
        <v>0</v>
      </c>
    </row>
    <row r="37" spans="1:57" x14ac:dyDescent="0.25">
      <c r="A37" s="47" t="str">
        <f>IF(AND($B$2=Base!B37,$B$2&lt;&gt;""),Base!B37,"")</f>
        <v/>
      </c>
      <c r="B37" s="11" t="str">
        <f>IF($A37&lt;&gt;"",Base!C37,"")</f>
        <v/>
      </c>
      <c r="C37" s="11" t="str">
        <f>IF($A37&lt;&gt;"",Base!D37,"")</f>
        <v/>
      </c>
      <c r="D37" s="11" t="str">
        <f>IF($A37&lt;&gt;"",Base!E37,"")</f>
        <v/>
      </c>
      <c r="E37" s="11" t="str">
        <f>IF($A37&lt;&gt;"",Base!F37,"")</f>
        <v/>
      </c>
      <c r="F37" s="90" t="str">
        <f>IF($A37&lt;&gt;"",Base!I37,"")</f>
        <v/>
      </c>
      <c r="G37" s="47" t="str">
        <f>IF($H37&lt;&gt;"",Base!B37,"")</f>
        <v/>
      </c>
      <c r="H37" s="11" t="str">
        <f>IF(AND($H$2=Base!C37,$H$2&lt;&gt;""),Base!C37,"")</f>
        <v/>
      </c>
      <c r="I37" s="11" t="str">
        <f>IF($H37&lt;&gt;"",Base!D37,"")</f>
        <v/>
      </c>
      <c r="J37" s="11" t="str">
        <f>IF($H37&lt;&gt;"",Base!E37,"")</f>
        <v/>
      </c>
      <c r="K37" s="11" t="str">
        <f>IF($H37&lt;&gt;"",Base!F37,"")</f>
        <v/>
      </c>
      <c r="L37" s="90" t="str">
        <f>IF($H37&lt;&gt;"",Base!I37,"")</f>
        <v/>
      </c>
      <c r="M37" s="47" t="str">
        <f>IF($O37&lt;&gt;"",Base!B37,"")</f>
        <v/>
      </c>
      <c r="N37" s="11" t="str">
        <f>IF($O37&lt;&gt;"",Base!C37,"")</f>
        <v/>
      </c>
      <c r="O37" s="11" t="str">
        <f>IF(AND($N$2=Base!D37,$N$2&lt;&gt;""),Base!D37,"")</f>
        <v/>
      </c>
      <c r="P37" s="11" t="str">
        <f>IF($O37&lt;&gt;"",Base!E37,"")</f>
        <v/>
      </c>
      <c r="Q37" s="11" t="str">
        <f>IF($O37&lt;&gt;"",Base!F37,"")</f>
        <v/>
      </c>
      <c r="R37" s="90" t="str">
        <f>IF($O37&lt;&gt;"",Base!I37,"")</f>
        <v/>
      </c>
      <c r="S37" s="36" t="str">
        <f>IF($W37&lt;&gt;"",Base!B37,"")</f>
        <v/>
      </c>
      <c r="T37" s="11" t="str">
        <f>IF($W37&lt;&gt;"",Base!C37,"")</f>
        <v/>
      </c>
      <c r="U37" s="11" t="str">
        <f>IF($W37&lt;&gt;"",Base!D37,"")</f>
        <v/>
      </c>
      <c r="V37" s="11" t="str">
        <f>IF($W37&lt;&gt;"",Base!E37,"")</f>
        <v/>
      </c>
      <c r="W37" s="11" t="str">
        <f>IF(AND($T$2&lt;=Base!F37,$T$2&lt;&gt;""),Base!F37,"")</f>
        <v/>
      </c>
      <c r="X37" s="90" t="str">
        <f>IF($W37&lt;&gt;"",Base!I37,"")</f>
        <v/>
      </c>
      <c r="Y37" s="127" t="str">
        <f>IF($Z37&lt;&gt;"",Base!A37,"")</f>
        <v/>
      </c>
      <c r="Z37" s="42" t="str">
        <f>IF($BE37=1,Base!B37,"")</f>
        <v/>
      </c>
      <c r="AA37" s="11" t="str">
        <f>IF($Z37&lt;&gt;"",Base!C37,"")</f>
        <v/>
      </c>
      <c r="AB37" s="11" t="str">
        <f>IF($Z37&lt;&gt;"",Base!D37,"")</f>
        <v/>
      </c>
      <c r="AC37" s="11" t="str">
        <f>IF($Z37&lt;&gt;"",Base!E37,"")</f>
        <v/>
      </c>
      <c r="AD37" s="11" t="str">
        <f>IF($Z37&lt;&gt;"",Base!F37,"")</f>
        <v/>
      </c>
      <c r="AE37" s="11" t="str">
        <f>IF($Z37&lt;&gt;"",Base!H37,"")</f>
        <v/>
      </c>
      <c r="AF37" s="91" t="str">
        <f>IF($Z37&lt;&gt;"",Base!I37,"")</f>
        <v/>
      </c>
      <c r="AG37" s="127" t="str">
        <f>IF($AH37&lt;&gt;"",Base!A37,"")</f>
        <v/>
      </c>
      <c r="AH37" s="42" t="str">
        <f>IF($BE37=2,Base!B37,"")</f>
        <v/>
      </c>
      <c r="AI37" s="11" t="str">
        <f>IF($AH37&lt;&gt;"",Base!C37,"")</f>
        <v/>
      </c>
      <c r="AJ37" s="11" t="str">
        <f>IF($AH37&lt;&gt;"",Base!D37,"")</f>
        <v/>
      </c>
      <c r="AK37" s="11" t="str">
        <f>IF($AH37&lt;&gt;"",Base!E37,"")</f>
        <v/>
      </c>
      <c r="AL37" s="11" t="str">
        <f>IF($AH37&lt;&gt;"",Base!F37,"")</f>
        <v/>
      </c>
      <c r="AM37" s="11" t="str">
        <f>IF($AH37&lt;&gt;"",Base!H37,"")</f>
        <v/>
      </c>
      <c r="AN37" s="90" t="str">
        <f>IF($AH37&lt;&gt;"",Base!I37,"")</f>
        <v/>
      </c>
      <c r="AO37" s="127" t="str">
        <f>IF($AP37&lt;&gt;"",Base!A37,"")</f>
        <v/>
      </c>
      <c r="AP37" s="42" t="str">
        <f>IF($BE37=3,Base!B37,"")</f>
        <v/>
      </c>
      <c r="AQ37" s="11" t="str">
        <f>IF($AP37&lt;&gt;"",Base!C37,"")</f>
        <v/>
      </c>
      <c r="AR37" s="11" t="str">
        <f>IF($AP37&lt;&gt;"",Base!D37,"")</f>
        <v/>
      </c>
      <c r="AS37" s="11" t="str">
        <f>IF($AP37&lt;&gt;"",Base!E37,"")</f>
        <v/>
      </c>
      <c r="AT37" s="11" t="str">
        <f>IF($AP37&lt;&gt;"",Base!F37,"")</f>
        <v/>
      </c>
      <c r="AU37" s="11" t="str">
        <f>IF($AP37&lt;&gt;"",Base!H37,"")</f>
        <v/>
      </c>
      <c r="AV37" s="126" t="str">
        <f>IF($AP37&lt;&gt;"",Base!I37,"")</f>
        <v/>
      </c>
      <c r="AW37" s="127" t="str">
        <f>IF($AX37&lt;&gt;"",Base!A37,"")</f>
        <v/>
      </c>
      <c r="AX37" s="42" t="str">
        <f>IF($BE37=4,Base!B37,"")</f>
        <v/>
      </c>
      <c r="AY37" s="11" t="str">
        <f>IF($AX37&lt;&gt;"",Base!C37,"")</f>
        <v/>
      </c>
      <c r="AZ37" s="11" t="str">
        <f>IF($AX37&lt;&gt;"",Base!D37,"")</f>
        <v/>
      </c>
      <c r="BA37" s="11" t="str">
        <f>IF($AX37&lt;&gt;"",Base!E37,"")</f>
        <v/>
      </c>
      <c r="BB37" s="11" t="str">
        <f>IF($AX37&lt;&gt;"",Base!F37,"")</f>
        <v/>
      </c>
      <c r="BC37" s="11" t="str">
        <f>IF($AX37&lt;&gt;"",Base!H37,"")</f>
        <v/>
      </c>
      <c r="BD37" s="90" t="str">
        <f>IF($AX37&lt;&gt;"",Base!I37,"")</f>
        <v/>
      </c>
      <c r="BE37" s="9">
        <f>COUNTIF(A37:X37,Base!B37)</f>
        <v>0</v>
      </c>
    </row>
    <row r="38" spans="1:57" x14ac:dyDescent="0.25">
      <c r="A38" s="47" t="str">
        <f>IF(AND($B$2=Base!B38,$B$2&lt;&gt;""),Base!B38,"")</f>
        <v/>
      </c>
      <c r="B38" s="11" t="str">
        <f>IF($A38&lt;&gt;"",Base!C38,"")</f>
        <v/>
      </c>
      <c r="C38" s="11" t="str">
        <f>IF($A38&lt;&gt;"",Base!D38,"")</f>
        <v/>
      </c>
      <c r="D38" s="11" t="str">
        <f>IF($A38&lt;&gt;"",Base!E38,"")</f>
        <v/>
      </c>
      <c r="E38" s="11" t="str">
        <f>IF($A38&lt;&gt;"",Base!F38,"")</f>
        <v/>
      </c>
      <c r="F38" s="90" t="str">
        <f>IF($A38&lt;&gt;"",Base!I38,"")</f>
        <v/>
      </c>
      <c r="G38" s="47" t="str">
        <f>IF($H38&lt;&gt;"",Base!B38,"")</f>
        <v/>
      </c>
      <c r="H38" s="11" t="str">
        <f>IF(AND($H$2=Base!C38,$H$2&lt;&gt;""),Base!C38,"")</f>
        <v/>
      </c>
      <c r="I38" s="11" t="str">
        <f>IF($H38&lt;&gt;"",Base!D38,"")</f>
        <v/>
      </c>
      <c r="J38" s="11" t="str">
        <f>IF($H38&lt;&gt;"",Base!E38,"")</f>
        <v/>
      </c>
      <c r="K38" s="11" t="str">
        <f>IF($H38&lt;&gt;"",Base!F38,"")</f>
        <v/>
      </c>
      <c r="L38" s="90" t="str">
        <f>IF($H38&lt;&gt;"",Base!I38,"")</f>
        <v/>
      </c>
      <c r="M38" s="47" t="str">
        <f>IF($O38&lt;&gt;"",Base!B38,"")</f>
        <v/>
      </c>
      <c r="N38" s="11" t="str">
        <f>IF($O38&lt;&gt;"",Base!C38,"")</f>
        <v/>
      </c>
      <c r="O38" s="11" t="str">
        <f>IF(AND($N$2=Base!D38,$N$2&lt;&gt;""),Base!D38,"")</f>
        <v/>
      </c>
      <c r="P38" s="11" t="str">
        <f>IF($O38&lt;&gt;"",Base!E38,"")</f>
        <v/>
      </c>
      <c r="Q38" s="11" t="str">
        <f>IF($O38&lt;&gt;"",Base!F38,"")</f>
        <v/>
      </c>
      <c r="R38" s="90" t="str">
        <f>IF($O38&lt;&gt;"",Base!I38,"")</f>
        <v/>
      </c>
      <c r="S38" s="36" t="str">
        <f>IF($W38&lt;&gt;"",Base!B38,"")</f>
        <v/>
      </c>
      <c r="T38" s="11" t="str">
        <f>IF($W38&lt;&gt;"",Base!C38,"")</f>
        <v/>
      </c>
      <c r="U38" s="11" t="str">
        <f>IF($W38&lt;&gt;"",Base!D38,"")</f>
        <v/>
      </c>
      <c r="V38" s="11" t="str">
        <f>IF($W38&lt;&gt;"",Base!E38,"")</f>
        <v/>
      </c>
      <c r="W38" s="11" t="str">
        <f>IF(AND($T$2&lt;=Base!F38,$T$2&lt;&gt;""),Base!F38,"")</f>
        <v/>
      </c>
      <c r="X38" s="90" t="str">
        <f>IF($W38&lt;&gt;"",Base!I38,"")</f>
        <v/>
      </c>
      <c r="Y38" s="127" t="str">
        <f>IF($Z38&lt;&gt;"",Base!A38,"")</f>
        <v/>
      </c>
      <c r="Z38" s="42" t="str">
        <f>IF($BE38=1,Base!B38,"")</f>
        <v/>
      </c>
      <c r="AA38" s="11" t="str">
        <f>IF($Z38&lt;&gt;"",Base!C38,"")</f>
        <v/>
      </c>
      <c r="AB38" s="11" t="str">
        <f>IF($Z38&lt;&gt;"",Base!D38,"")</f>
        <v/>
      </c>
      <c r="AC38" s="11" t="str">
        <f>IF($Z38&lt;&gt;"",Base!E38,"")</f>
        <v/>
      </c>
      <c r="AD38" s="11" t="str">
        <f>IF($Z38&lt;&gt;"",Base!F38,"")</f>
        <v/>
      </c>
      <c r="AE38" s="11" t="str">
        <f>IF($Z38&lt;&gt;"",Base!H38,"")</f>
        <v/>
      </c>
      <c r="AF38" s="91" t="str">
        <f>IF($Z38&lt;&gt;"",Base!I38,"")</f>
        <v/>
      </c>
      <c r="AG38" s="127" t="str">
        <f>IF($AH38&lt;&gt;"",Base!A38,"")</f>
        <v/>
      </c>
      <c r="AH38" s="42" t="str">
        <f>IF($BE38=2,Base!B38,"")</f>
        <v/>
      </c>
      <c r="AI38" s="11" t="str">
        <f>IF($AH38&lt;&gt;"",Base!C38,"")</f>
        <v/>
      </c>
      <c r="AJ38" s="11" t="str">
        <f>IF($AH38&lt;&gt;"",Base!D38,"")</f>
        <v/>
      </c>
      <c r="AK38" s="11" t="str">
        <f>IF($AH38&lt;&gt;"",Base!E38,"")</f>
        <v/>
      </c>
      <c r="AL38" s="11" t="str">
        <f>IF($AH38&lt;&gt;"",Base!F38,"")</f>
        <v/>
      </c>
      <c r="AM38" s="11" t="str">
        <f>IF($AH38&lt;&gt;"",Base!H38,"")</f>
        <v/>
      </c>
      <c r="AN38" s="90" t="str">
        <f>IF($AH38&lt;&gt;"",Base!I38,"")</f>
        <v/>
      </c>
      <c r="AO38" s="127" t="str">
        <f>IF($AP38&lt;&gt;"",Base!A38,"")</f>
        <v/>
      </c>
      <c r="AP38" s="42" t="str">
        <f>IF($BE38=3,Base!B38,"")</f>
        <v/>
      </c>
      <c r="AQ38" s="11" t="str">
        <f>IF($AP38&lt;&gt;"",Base!C38,"")</f>
        <v/>
      </c>
      <c r="AR38" s="11" t="str">
        <f>IF($AP38&lt;&gt;"",Base!D38,"")</f>
        <v/>
      </c>
      <c r="AS38" s="11" t="str">
        <f>IF($AP38&lt;&gt;"",Base!E38,"")</f>
        <v/>
      </c>
      <c r="AT38" s="11" t="str">
        <f>IF($AP38&lt;&gt;"",Base!F38,"")</f>
        <v/>
      </c>
      <c r="AU38" s="11" t="str">
        <f>IF($AP38&lt;&gt;"",Base!H38,"")</f>
        <v/>
      </c>
      <c r="AV38" s="126" t="str">
        <f>IF($AP38&lt;&gt;"",Base!I38,"")</f>
        <v/>
      </c>
      <c r="AW38" s="127" t="str">
        <f>IF($AX38&lt;&gt;"",Base!A38,"")</f>
        <v/>
      </c>
      <c r="AX38" s="42" t="str">
        <f>IF($BE38=4,Base!B38,"")</f>
        <v/>
      </c>
      <c r="AY38" s="11" t="str">
        <f>IF($AX38&lt;&gt;"",Base!C38,"")</f>
        <v/>
      </c>
      <c r="AZ38" s="11" t="str">
        <f>IF($AX38&lt;&gt;"",Base!D38,"")</f>
        <v/>
      </c>
      <c r="BA38" s="11" t="str">
        <f>IF($AX38&lt;&gt;"",Base!E38,"")</f>
        <v/>
      </c>
      <c r="BB38" s="11" t="str">
        <f>IF($AX38&lt;&gt;"",Base!F38,"")</f>
        <v/>
      </c>
      <c r="BC38" s="11" t="str">
        <f>IF($AX38&lt;&gt;"",Base!H38,"")</f>
        <v/>
      </c>
      <c r="BD38" s="90" t="str">
        <f>IF($AX38&lt;&gt;"",Base!I38,"")</f>
        <v/>
      </c>
      <c r="BE38" s="9">
        <f>COUNTIF(A38:X38,Base!B38)</f>
        <v>0</v>
      </c>
    </row>
    <row r="39" spans="1:57" x14ac:dyDescent="0.25">
      <c r="A39" s="47" t="str">
        <f>IF(AND($B$2=Base!B39,$B$2&lt;&gt;""),Base!B39,"")</f>
        <v/>
      </c>
      <c r="B39" s="11" t="str">
        <f>IF($A39&lt;&gt;"",Base!C39,"")</f>
        <v/>
      </c>
      <c r="C39" s="11" t="str">
        <f>IF($A39&lt;&gt;"",Base!D39,"")</f>
        <v/>
      </c>
      <c r="D39" s="11" t="str">
        <f>IF($A39&lt;&gt;"",Base!E39,"")</f>
        <v/>
      </c>
      <c r="E39" s="11" t="str">
        <f>IF($A39&lt;&gt;"",Base!F39,"")</f>
        <v/>
      </c>
      <c r="F39" s="90" t="str">
        <f>IF($A39&lt;&gt;"",Base!I39,"")</f>
        <v/>
      </c>
      <c r="G39" s="47" t="str">
        <f>IF($H39&lt;&gt;"",Base!B39,"")</f>
        <v/>
      </c>
      <c r="H39" s="11" t="str">
        <f>IF(AND($H$2=Base!C39,$H$2&lt;&gt;""),Base!C39,"")</f>
        <v/>
      </c>
      <c r="I39" s="11" t="str">
        <f>IF($H39&lt;&gt;"",Base!D39,"")</f>
        <v/>
      </c>
      <c r="J39" s="11" t="str">
        <f>IF($H39&lt;&gt;"",Base!E39,"")</f>
        <v/>
      </c>
      <c r="K39" s="11" t="str">
        <f>IF($H39&lt;&gt;"",Base!F39,"")</f>
        <v/>
      </c>
      <c r="L39" s="90" t="str">
        <f>IF($H39&lt;&gt;"",Base!I39,"")</f>
        <v/>
      </c>
      <c r="M39" s="47" t="str">
        <f>IF($O39&lt;&gt;"",Base!B39,"")</f>
        <v/>
      </c>
      <c r="N39" s="11" t="str">
        <f>IF($O39&lt;&gt;"",Base!C39,"")</f>
        <v/>
      </c>
      <c r="O39" s="11" t="str">
        <f>IF(AND($N$2=Base!D39,$N$2&lt;&gt;""),Base!D39,"")</f>
        <v/>
      </c>
      <c r="P39" s="11" t="str">
        <f>IF($O39&lt;&gt;"",Base!E39,"")</f>
        <v/>
      </c>
      <c r="Q39" s="11" t="str">
        <f>IF($O39&lt;&gt;"",Base!F39,"")</f>
        <v/>
      </c>
      <c r="R39" s="90" t="str">
        <f>IF($O39&lt;&gt;"",Base!I39,"")</f>
        <v/>
      </c>
      <c r="S39" s="36" t="str">
        <f>IF($W39&lt;&gt;"",Base!B39,"")</f>
        <v/>
      </c>
      <c r="T39" s="11" t="str">
        <f>IF($W39&lt;&gt;"",Base!C39,"")</f>
        <v/>
      </c>
      <c r="U39" s="11" t="str">
        <f>IF($W39&lt;&gt;"",Base!D39,"")</f>
        <v/>
      </c>
      <c r="V39" s="11" t="str">
        <f>IF($W39&lt;&gt;"",Base!E39,"")</f>
        <v/>
      </c>
      <c r="W39" s="11" t="str">
        <f>IF(AND($T$2&lt;=Base!F39,$T$2&lt;&gt;""),Base!F39,"")</f>
        <v/>
      </c>
      <c r="X39" s="90" t="str">
        <f>IF($W39&lt;&gt;"",Base!I39,"")</f>
        <v/>
      </c>
      <c r="Y39" s="127" t="str">
        <f>IF($Z39&lt;&gt;"",Base!A39,"")</f>
        <v/>
      </c>
      <c r="Z39" s="42" t="str">
        <f>IF($BE39=1,Base!B39,"")</f>
        <v/>
      </c>
      <c r="AA39" s="11" t="str">
        <f>IF($Z39&lt;&gt;"",Base!C39,"")</f>
        <v/>
      </c>
      <c r="AB39" s="11" t="str">
        <f>IF($Z39&lt;&gt;"",Base!D39,"")</f>
        <v/>
      </c>
      <c r="AC39" s="11" t="str">
        <f>IF($Z39&lt;&gt;"",Base!E39,"")</f>
        <v/>
      </c>
      <c r="AD39" s="11" t="str">
        <f>IF($Z39&lt;&gt;"",Base!F39,"")</f>
        <v/>
      </c>
      <c r="AE39" s="11" t="str">
        <f>IF($Z39&lt;&gt;"",Base!H39,"")</f>
        <v/>
      </c>
      <c r="AF39" s="91" t="str">
        <f>IF($Z39&lt;&gt;"",Base!I39,"")</f>
        <v/>
      </c>
      <c r="AG39" s="127" t="str">
        <f>IF($AH39&lt;&gt;"",Base!A39,"")</f>
        <v/>
      </c>
      <c r="AH39" s="42" t="str">
        <f>IF($BE39=2,Base!B39,"")</f>
        <v/>
      </c>
      <c r="AI39" s="11" t="str">
        <f>IF($AH39&lt;&gt;"",Base!C39,"")</f>
        <v/>
      </c>
      <c r="AJ39" s="11" t="str">
        <f>IF($AH39&lt;&gt;"",Base!D39,"")</f>
        <v/>
      </c>
      <c r="AK39" s="11" t="str">
        <f>IF($AH39&lt;&gt;"",Base!E39,"")</f>
        <v/>
      </c>
      <c r="AL39" s="11" t="str">
        <f>IF($AH39&lt;&gt;"",Base!F39,"")</f>
        <v/>
      </c>
      <c r="AM39" s="11" t="str">
        <f>IF($AH39&lt;&gt;"",Base!H39,"")</f>
        <v/>
      </c>
      <c r="AN39" s="90" t="str">
        <f>IF($AH39&lt;&gt;"",Base!I39,"")</f>
        <v/>
      </c>
      <c r="AO39" s="127" t="str">
        <f>IF($AP39&lt;&gt;"",Base!A39,"")</f>
        <v/>
      </c>
      <c r="AP39" s="42" t="str">
        <f>IF($BE39=3,Base!B39,"")</f>
        <v/>
      </c>
      <c r="AQ39" s="11" t="str">
        <f>IF($AP39&lt;&gt;"",Base!C39,"")</f>
        <v/>
      </c>
      <c r="AR39" s="11" t="str">
        <f>IF($AP39&lt;&gt;"",Base!D39,"")</f>
        <v/>
      </c>
      <c r="AS39" s="11" t="str">
        <f>IF($AP39&lt;&gt;"",Base!E39,"")</f>
        <v/>
      </c>
      <c r="AT39" s="11" t="str">
        <f>IF($AP39&lt;&gt;"",Base!F39,"")</f>
        <v/>
      </c>
      <c r="AU39" s="11" t="str">
        <f>IF($AP39&lt;&gt;"",Base!H39,"")</f>
        <v/>
      </c>
      <c r="AV39" s="126" t="str">
        <f>IF($AP39&lt;&gt;"",Base!I39,"")</f>
        <v/>
      </c>
      <c r="AW39" s="127" t="str">
        <f>IF($AX39&lt;&gt;"",Base!A39,"")</f>
        <v/>
      </c>
      <c r="AX39" s="42" t="str">
        <f>IF($BE39=4,Base!B39,"")</f>
        <v/>
      </c>
      <c r="AY39" s="11" t="str">
        <f>IF($AX39&lt;&gt;"",Base!C39,"")</f>
        <v/>
      </c>
      <c r="AZ39" s="11" t="str">
        <f>IF($AX39&lt;&gt;"",Base!D39,"")</f>
        <v/>
      </c>
      <c r="BA39" s="11" t="str">
        <f>IF($AX39&lt;&gt;"",Base!E39,"")</f>
        <v/>
      </c>
      <c r="BB39" s="11" t="str">
        <f>IF($AX39&lt;&gt;"",Base!F39,"")</f>
        <v/>
      </c>
      <c r="BC39" s="11" t="str">
        <f>IF($AX39&lt;&gt;"",Base!H39,"")</f>
        <v/>
      </c>
      <c r="BD39" s="90" t="str">
        <f>IF($AX39&lt;&gt;"",Base!I39,"")</f>
        <v/>
      </c>
      <c r="BE39" s="9">
        <f>COUNTIF(A39:X39,Base!B39)</f>
        <v>0</v>
      </c>
    </row>
    <row r="40" spans="1:57" x14ac:dyDescent="0.25">
      <c r="A40" s="47" t="str">
        <f>IF(AND($B$2=Base!B40,$B$2&lt;&gt;""),Base!B40,"")</f>
        <v/>
      </c>
      <c r="B40" s="11" t="str">
        <f>IF($A40&lt;&gt;"",Base!C40,"")</f>
        <v/>
      </c>
      <c r="C40" s="11" t="str">
        <f>IF($A40&lt;&gt;"",Base!D40,"")</f>
        <v/>
      </c>
      <c r="D40" s="11" t="str">
        <f>IF($A40&lt;&gt;"",Base!E40,"")</f>
        <v/>
      </c>
      <c r="E40" s="11" t="str">
        <f>IF($A40&lt;&gt;"",Base!F40,"")</f>
        <v/>
      </c>
      <c r="F40" s="90" t="str">
        <f>IF($A40&lt;&gt;"",Base!I40,"")</f>
        <v/>
      </c>
      <c r="G40" s="47" t="str">
        <f>IF($H40&lt;&gt;"",Base!B40,"")</f>
        <v/>
      </c>
      <c r="H40" s="11" t="str">
        <f>IF(AND($H$2=Base!C40,$H$2&lt;&gt;""),Base!C40,"")</f>
        <v/>
      </c>
      <c r="I40" s="11" t="str">
        <f>IF($H40&lt;&gt;"",Base!D40,"")</f>
        <v/>
      </c>
      <c r="J40" s="11" t="str">
        <f>IF($H40&lt;&gt;"",Base!E40,"")</f>
        <v/>
      </c>
      <c r="K40" s="11" t="str">
        <f>IF($H40&lt;&gt;"",Base!F40,"")</f>
        <v/>
      </c>
      <c r="L40" s="90" t="str">
        <f>IF($H40&lt;&gt;"",Base!I40,"")</f>
        <v/>
      </c>
      <c r="M40" s="47" t="str">
        <f>IF($O40&lt;&gt;"",Base!B40,"")</f>
        <v/>
      </c>
      <c r="N40" s="11" t="str">
        <f>IF($O40&lt;&gt;"",Base!C40,"")</f>
        <v/>
      </c>
      <c r="O40" s="11" t="str">
        <f>IF(AND($N$2=Base!D40,$N$2&lt;&gt;""),Base!D40,"")</f>
        <v/>
      </c>
      <c r="P40" s="11" t="str">
        <f>IF($O40&lt;&gt;"",Base!E40,"")</f>
        <v/>
      </c>
      <c r="Q40" s="11" t="str">
        <f>IF($O40&lt;&gt;"",Base!F40,"")</f>
        <v/>
      </c>
      <c r="R40" s="90" t="str">
        <f>IF($O40&lt;&gt;"",Base!I40,"")</f>
        <v/>
      </c>
      <c r="S40" s="36" t="str">
        <f>IF($W40&lt;&gt;"",Base!B40,"")</f>
        <v/>
      </c>
      <c r="T40" s="11" t="str">
        <f>IF($W40&lt;&gt;"",Base!C40,"")</f>
        <v/>
      </c>
      <c r="U40" s="11" t="str">
        <f>IF($W40&lt;&gt;"",Base!D40,"")</f>
        <v/>
      </c>
      <c r="V40" s="11" t="str">
        <f>IF($W40&lt;&gt;"",Base!E40,"")</f>
        <v/>
      </c>
      <c r="W40" s="11" t="str">
        <f>IF(AND($T$2&lt;=Base!F40,$T$2&lt;&gt;""),Base!F40,"")</f>
        <v/>
      </c>
      <c r="X40" s="90" t="str">
        <f>IF($W40&lt;&gt;"",Base!I40,"")</f>
        <v/>
      </c>
      <c r="Y40" s="127" t="str">
        <f>IF($Z40&lt;&gt;"",Base!A40,"")</f>
        <v/>
      </c>
      <c r="Z40" s="42" t="str">
        <f>IF($BE40=1,Base!B40,"")</f>
        <v/>
      </c>
      <c r="AA40" s="11" t="str">
        <f>IF($Z40&lt;&gt;"",Base!C40,"")</f>
        <v/>
      </c>
      <c r="AB40" s="11" t="str">
        <f>IF($Z40&lt;&gt;"",Base!D40,"")</f>
        <v/>
      </c>
      <c r="AC40" s="11" t="str">
        <f>IF($Z40&lt;&gt;"",Base!E40,"")</f>
        <v/>
      </c>
      <c r="AD40" s="11" t="str">
        <f>IF($Z40&lt;&gt;"",Base!F40,"")</f>
        <v/>
      </c>
      <c r="AE40" s="11" t="str">
        <f>IF($Z40&lt;&gt;"",Base!H40,"")</f>
        <v/>
      </c>
      <c r="AF40" s="91" t="str">
        <f>IF($Z40&lt;&gt;"",Base!I40,"")</f>
        <v/>
      </c>
      <c r="AG40" s="127" t="str">
        <f>IF($AH40&lt;&gt;"",Base!A40,"")</f>
        <v/>
      </c>
      <c r="AH40" s="42" t="str">
        <f>IF($BE40=2,Base!B40,"")</f>
        <v/>
      </c>
      <c r="AI40" s="11" t="str">
        <f>IF($AH40&lt;&gt;"",Base!C40,"")</f>
        <v/>
      </c>
      <c r="AJ40" s="11" t="str">
        <f>IF($AH40&lt;&gt;"",Base!D40,"")</f>
        <v/>
      </c>
      <c r="AK40" s="11" t="str">
        <f>IF($AH40&lt;&gt;"",Base!E40,"")</f>
        <v/>
      </c>
      <c r="AL40" s="11" t="str">
        <f>IF($AH40&lt;&gt;"",Base!F40,"")</f>
        <v/>
      </c>
      <c r="AM40" s="11" t="str">
        <f>IF($AH40&lt;&gt;"",Base!H40,"")</f>
        <v/>
      </c>
      <c r="AN40" s="90" t="str">
        <f>IF($AH40&lt;&gt;"",Base!I40,"")</f>
        <v/>
      </c>
      <c r="AO40" s="127" t="str">
        <f>IF($AP40&lt;&gt;"",Base!A40,"")</f>
        <v/>
      </c>
      <c r="AP40" s="42" t="str">
        <f>IF($BE40=3,Base!B40,"")</f>
        <v/>
      </c>
      <c r="AQ40" s="11" t="str">
        <f>IF($AP40&lt;&gt;"",Base!C40,"")</f>
        <v/>
      </c>
      <c r="AR40" s="11" t="str">
        <f>IF($AP40&lt;&gt;"",Base!D40,"")</f>
        <v/>
      </c>
      <c r="AS40" s="11" t="str">
        <f>IF($AP40&lt;&gt;"",Base!E40,"")</f>
        <v/>
      </c>
      <c r="AT40" s="11" t="str">
        <f>IF($AP40&lt;&gt;"",Base!F40,"")</f>
        <v/>
      </c>
      <c r="AU40" s="11" t="str">
        <f>IF($AP40&lt;&gt;"",Base!H40,"")</f>
        <v/>
      </c>
      <c r="AV40" s="126" t="str">
        <f>IF($AP40&lt;&gt;"",Base!I40,"")</f>
        <v/>
      </c>
      <c r="AW40" s="127" t="str">
        <f>IF($AX40&lt;&gt;"",Base!A40,"")</f>
        <v/>
      </c>
      <c r="AX40" s="42" t="str">
        <f>IF($BE40=4,Base!B40,"")</f>
        <v/>
      </c>
      <c r="AY40" s="11" t="str">
        <f>IF($AX40&lt;&gt;"",Base!C40,"")</f>
        <v/>
      </c>
      <c r="AZ40" s="11" t="str">
        <f>IF($AX40&lt;&gt;"",Base!D40,"")</f>
        <v/>
      </c>
      <c r="BA40" s="11" t="str">
        <f>IF($AX40&lt;&gt;"",Base!E40,"")</f>
        <v/>
      </c>
      <c r="BB40" s="11" t="str">
        <f>IF($AX40&lt;&gt;"",Base!F40,"")</f>
        <v/>
      </c>
      <c r="BC40" s="11" t="str">
        <f>IF($AX40&lt;&gt;"",Base!H40,"")</f>
        <v/>
      </c>
      <c r="BD40" s="90" t="str">
        <f>IF($AX40&lt;&gt;"",Base!I40,"")</f>
        <v/>
      </c>
      <c r="BE40" s="9">
        <f>COUNTIF(A40:X40,Base!B40)</f>
        <v>0</v>
      </c>
    </row>
    <row r="41" spans="1:57" x14ac:dyDescent="0.25">
      <c r="A41" s="47" t="str">
        <f>IF(AND($B$2=Base!B41,$B$2&lt;&gt;""),Base!B41,"")</f>
        <v/>
      </c>
      <c r="B41" s="11" t="str">
        <f>IF($A41&lt;&gt;"",Base!C41,"")</f>
        <v/>
      </c>
      <c r="C41" s="11" t="str">
        <f>IF($A41&lt;&gt;"",Base!D41,"")</f>
        <v/>
      </c>
      <c r="D41" s="11" t="str">
        <f>IF($A41&lt;&gt;"",Base!E41,"")</f>
        <v/>
      </c>
      <c r="E41" s="11" t="str">
        <f>IF($A41&lt;&gt;"",Base!F41,"")</f>
        <v/>
      </c>
      <c r="F41" s="90" t="str">
        <f>IF($A41&lt;&gt;"",Base!I41,"")</f>
        <v/>
      </c>
      <c r="G41" s="47" t="str">
        <f>IF($H41&lt;&gt;"",Base!B41,"")</f>
        <v/>
      </c>
      <c r="H41" s="11" t="str">
        <f>IF(AND($H$2=Base!C41,$H$2&lt;&gt;""),Base!C41,"")</f>
        <v/>
      </c>
      <c r="I41" s="11" t="str">
        <f>IF($H41&lt;&gt;"",Base!D41,"")</f>
        <v/>
      </c>
      <c r="J41" s="11" t="str">
        <f>IF($H41&lt;&gt;"",Base!E41,"")</f>
        <v/>
      </c>
      <c r="K41" s="11" t="str">
        <f>IF($H41&lt;&gt;"",Base!F41,"")</f>
        <v/>
      </c>
      <c r="L41" s="90" t="str">
        <f>IF($H41&lt;&gt;"",Base!I41,"")</f>
        <v/>
      </c>
      <c r="M41" s="47" t="str">
        <f>IF($O41&lt;&gt;"",Base!B41,"")</f>
        <v/>
      </c>
      <c r="N41" s="11" t="str">
        <f>IF($O41&lt;&gt;"",Base!C41,"")</f>
        <v/>
      </c>
      <c r="O41" s="11" t="str">
        <f>IF(AND($N$2=Base!D41,$N$2&lt;&gt;""),Base!D41,"")</f>
        <v/>
      </c>
      <c r="P41" s="11" t="str">
        <f>IF($O41&lt;&gt;"",Base!E41,"")</f>
        <v/>
      </c>
      <c r="Q41" s="11" t="str">
        <f>IF($O41&lt;&gt;"",Base!F41,"")</f>
        <v/>
      </c>
      <c r="R41" s="90" t="str">
        <f>IF($O41&lt;&gt;"",Base!I41,"")</f>
        <v/>
      </c>
      <c r="S41" s="36" t="str">
        <f>IF($W41&lt;&gt;"",Base!B41,"")</f>
        <v/>
      </c>
      <c r="T41" s="11" t="str">
        <f>IF($W41&lt;&gt;"",Base!C41,"")</f>
        <v/>
      </c>
      <c r="U41" s="11" t="str">
        <f>IF($W41&lt;&gt;"",Base!D41,"")</f>
        <v/>
      </c>
      <c r="V41" s="11" t="str">
        <f>IF($W41&lt;&gt;"",Base!E41,"")</f>
        <v/>
      </c>
      <c r="W41" s="11" t="str">
        <f>IF(AND($T$2&lt;=Base!F41,$T$2&lt;&gt;""),Base!F41,"")</f>
        <v/>
      </c>
      <c r="X41" s="90" t="str">
        <f>IF($W41&lt;&gt;"",Base!I41,"")</f>
        <v/>
      </c>
      <c r="Y41" s="127" t="str">
        <f>IF($Z41&lt;&gt;"",Base!A41,"")</f>
        <v/>
      </c>
      <c r="Z41" s="42" t="str">
        <f>IF($BE41=1,Base!B41,"")</f>
        <v/>
      </c>
      <c r="AA41" s="11" t="str">
        <f>IF($Z41&lt;&gt;"",Base!C41,"")</f>
        <v/>
      </c>
      <c r="AB41" s="11" t="str">
        <f>IF($Z41&lt;&gt;"",Base!D41,"")</f>
        <v/>
      </c>
      <c r="AC41" s="11" t="str">
        <f>IF($Z41&lt;&gt;"",Base!E41,"")</f>
        <v/>
      </c>
      <c r="AD41" s="11" t="str">
        <f>IF($Z41&lt;&gt;"",Base!F41,"")</f>
        <v/>
      </c>
      <c r="AE41" s="11" t="str">
        <f>IF($Z41&lt;&gt;"",Base!H41,"")</f>
        <v/>
      </c>
      <c r="AF41" s="91" t="str">
        <f>IF($Z41&lt;&gt;"",Base!I41,"")</f>
        <v/>
      </c>
      <c r="AG41" s="127" t="str">
        <f>IF($AH41&lt;&gt;"",Base!A41,"")</f>
        <v/>
      </c>
      <c r="AH41" s="42" t="str">
        <f>IF($BE41=2,Base!B41,"")</f>
        <v/>
      </c>
      <c r="AI41" s="11" t="str">
        <f>IF($AH41&lt;&gt;"",Base!C41,"")</f>
        <v/>
      </c>
      <c r="AJ41" s="11" t="str">
        <f>IF($AH41&lt;&gt;"",Base!D41,"")</f>
        <v/>
      </c>
      <c r="AK41" s="11" t="str">
        <f>IF($AH41&lt;&gt;"",Base!E41,"")</f>
        <v/>
      </c>
      <c r="AL41" s="11" t="str">
        <f>IF($AH41&lt;&gt;"",Base!F41,"")</f>
        <v/>
      </c>
      <c r="AM41" s="11" t="str">
        <f>IF($AH41&lt;&gt;"",Base!H41,"")</f>
        <v/>
      </c>
      <c r="AN41" s="90" t="str">
        <f>IF($AH41&lt;&gt;"",Base!I41,"")</f>
        <v/>
      </c>
      <c r="AO41" s="127" t="str">
        <f>IF($AP41&lt;&gt;"",Base!A41,"")</f>
        <v/>
      </c>
      <c r="AP41" s="42" t="str">
        <f>IF($BE41=3,Base!B41,"")</f>
        <v/>
      </c>
      <c r="AQ41" s="11" t="str">
        <f>IF($AP41&lt;&gt;"",Base!C41,"")</f>
        <v/>
      </c>
      <c r="AR41" s="11" t="str">
        <f>IF($AP41&lt;&gt;"",Base!D41,"")</f>
        <v/>
      </c>
      <c r="AS41" s="11" t="str">
        <f>IF($AP41&lt;&gt;"",Base!E41,"")</f>
        <v/>
      </c>
      <c r="AT41" s="11" t="str">
        <f>IF($AP41&lt;&gt;"",Base!F41,"")</f>
        <v/>
      </c>
      <c r="AU41" s="11" t="str">
        <f>IF($AP41&lt;&gt;"",Base!H41,"")</f>
        <v/>
      </c>
      <c r="AV41" s="126" t="str">
        <f>IF($AP41&lt;&gt;"",Base!I41,"")</f>
        <v/>
      </c>
      <c r="AW41" s="127" t="str">
        <f>IF($AX41&lt;&gt;"",Base!A41,"")</f>
        <v/>
      </c>
      <c r="AX41" s="42" t="str">
        <f>IF($BE41=4,Base!B41,"")</f>
        <v/>
      </c>
      <c r="AY41" s="11" t="str">
        <f>IF($AX41&lt;&gt;"",Base!C41,"")</f>
        <v/>
      </c>
      <c r="AZ41" s="11" t="str">
        <f>IF($AX41&lt;&gt;"",Base!D41,"")</f>
        <v/>
      </c>
      <c r="BA41" s="11" t="str">
        <f>IF($AX41&lt;&gt;"",Base!E41,"")</f>
        <v/>
      </c>
      <c r="BB41" s="11" t="str">
        <f>IF($AX41&lt;&gt;"",Base!F41,"")</f>
        <v/>
      </c>
      <c r="BC41" s="11" t="str">
        <f>IF($AX41&lt;&gt;"",Base!H41,"")</f>
        <v/>
      </c>
      <c r="BD41" s="90" t="str">
        <f>IF($AX41&lt;&gt;"",Base!I41,"")</f>
        <v/>
      </c>
      <c r="BE41" s="9">
        <f>COUNTIF(A41:X41,Base!B41)</f>
        <v>0</v>
      </c>
    </row>
    <row r="42" spans="1:57" x14ac:dyDescent="0.25">
      <c r="A42" s="47" t="str">
        <f>IF(AND($B$2=Base!B42,$B$2&lt;&gt;""),Base!B42,"")</f>
        <v/>
      </c>
      <c r="B42" s="11" t="str">
        <f>IF($A42&lt;&gt;"",Base!C42,"")</f>
        <v/>
      </c>
      <c r="C42" s="11" t="str">
        <f>IF($A42&lt;&gt;"",Base!D42,"")</f>
        <v/>
      </c>
      <c r="D42" s="11" t="str">
        <f>IF($A42&lt;&gt;"",Base!E42,"")</f>
        <v/>
      </c>
      <c r="E42" s="11" t="str">
        <f>IF($A42&lt;&gt;"",Base!F42,"")</f>
        <v/>
      </c>
      <c r="F42" s="90" t="str">
        <f>IF($A42&lt;&gt;"",Base!I42,"")</f>
        <v/>
      </c>
      <c r="G42" s="47" t="str">
        <f>IF($H42&lt;&gt;"",Base!B42,"")</f>
        <v/>
      </c>
      <c r="H42" s="11" t="str">
        <f>IF(AND($H$2=Base!C42,$H$2&lt;&gt;""),Base!C42,"")</f>
        <v/>
      </c>
      <c r="I42" s="11" t="str">
        <f>IF($H42&lt;&gt;"",Base!D42,"")</f>
        <v/>
      </c>
      <c r="J42" s="11" t="str">
        <f>IF($H42&lt;&gt;"",Base!E42,"")</f>
        <v/>
      </c>
      <c r="K42" s="11" t="str">
        <f>IF($H42&lt;&gt;"",Base!F42,"")</f>
        <v/>
      </c>
      <c r="L42" s="90" t="str">
        <f>IF($H42&lt;&gt;"",Base!I42,"")</f>
        <v/>
      </c>
      <c r="M42" s="47" t="str">
        <f>IF($O42&lt;&gt;"",Base!B42,"")</f>
        <v/>
      </c>
      <c r="N42" s="11" t="str">
        <f>IF($O42&lt;&gt;"",Base!C42,"")</f>
        <v/>
      </c>
      <c r="O42" s="11" t="str">
        <f>IF(AND($N$2=Base!D42,$N$2&lt;&gt;""),Base!D42,"")</f>
        <v/>
      </c>
      <c r="P42" s="11" t="str">
        <f>IF($O42&lt;&gt;"",Base!E42,"")</f>
        <v/>
      </c>
      <c r="Q42" s="11" t="str">
        <f>IF($O42&lt;&gt;"",Base!F42,"")</f>
        <v/>
      </c>
      <c r="R42" s="90" t="str">
        <f>IF($O42&lt;&gt;"",Base!I42,"")</f>
        <v/>
      </c>
      <c r="S42" s="36" t="str">
        <f>IF($W42&lt;&gt;"",Base!B42,"")</f>
        <v/>
      </c>
      <c r="T42" s="11" t="str">
        <f>IF($W42&lt;&gt;"",Base!C42,"")</f>
        <v/>
      </c>
      <c r="U42" s="11" t="str">
        <f>IF($W42&lt;&gt;"",Base!D42,"")</f>
        <v/>
      </c>
      <c r="V42" s="11" t="str">
        <f>IF($W42&lt;&gt;"",Base!E42,"")</f>
        <v/>
      </c>
      <c r="W42" s="11" t="str">
        <f>IF(AND($T$2&lt;=Base!F42,$T$2&lt;&gt;""),Base!F42,"")</f>
        <v/>
      </c>
      <c r="X42" s="90" t="str">
        <f>IF($W42&lt;&gt;"",Base!I42,"")</f>
        <v/>
      </c>
      <c r="Y42" s="127" t="str">
        <f>IF($Z42&lt;&gt;"",Base!A42,"")</f>
        <v/>
      </c>
      <c r="Z42" s="42" t="str">
        <f>IF($BE42=1,Base!B42,"")</f>
        <v/>
      </c>
      <c r="AA42" s="11" t="str">
        <f>IF($Z42&lt;&gt;"",Base!C42,"")</f>
        <v/>
      </c>
      <c r="AB42" s="11" t="str">
        <f>IF($Z42&lt;&gt;"",Base!D42,"")</f>
        <v/>
      </c>
      <c r="AC42" s="11" t="str">
        <f>IF($Z42&lt;&gt;"",Base!E42,"")</f>
        <v/>
      </c>
      <c r="AD42" s="11" t="str">
        <f>IF($Z42&lt;&gt;"",Base!F42,"")</f>
        <v/>
      </c>
      <c r="AE42" s="11" t="str">
        <f>IF($Z42&lt;&gt;"",Base!H42,"")</f>
        <v/>
      </c>
      <c r="AF42" s="91" t="str">
        <f>IF($Z42&lt;&gt;"",Base!I42,"")</f>
        <v/>
      </c>
      <c r="AG42" s="127" t="str">
        <f>IF($AH42&lt;&gt;"",Base!A42,"")</f>
        <v/>
      </c>
      <c r="AH42" s="42" t="str">
        <f>IF($BE42=2,Base!B42,"")</f>
        <v/>
      </c>
      <c r="AI42" s="11" t="str">
        <f>IF($AH42&lt;&gt;"",Base!C42,"")</f>
        <v/>
      </c>
      <c r="AJ42" s="11" t="str">
        <f>IF($AH42&lt;&gt;"",Base!D42,"")</f>
        <v/>
      </c>
      <c r="AK42" s="11" t="str">
        <f>IF($AH42&lt;&gt;"",Base!E42,"")</f>
        <v/>
      </c>
      <c r="AL42" s="11" t="str">
        <f>IF($AH42&lt;&gt;"",Base!F42,"")</f>
        <v/>
      </c>
      <c r="AM42" s="11" t="str">
        <f>IF($AH42&lt;&gt;"",Base!H42,"")</f>
        <v/>
      </c>
      <c r="AN42" s="90" t="str">
        <f>IF($AH42&lt;&gt;"",Base!I42,"")</f>
        <v/>
      </c>
      <c r="AO42" s="127" t="str">
        <f>IF($AP42&lt;&gt;"",Base!A42,"")</f>
        <v/>
      </c>
      <c r="AP42" s="42" t="str">
        <f>IF($BE42=3,Base!B42,"")</f>
        <v/>
      </c>
      <c r="AQ42" s="11" t="str">
        <f>IF($AP42&lt;&gt;"",Base!C42,"")</f>
        <v/>
      </c>
      <c r="AR42" s="11" t="str">
        <f>IF($AP42&lt;&gt;"",Base!D42,"")</f>
        <v/>
      </c>
      <c r="AS42" s="11" t="str">
        <f>IF($AP42&lt;&gt;"",Base!E42,"")</f>
        <v/>
      </c>
      <c r="AT42" s="11" t="str">
        <f>IF($AP42&lt;&gt;"",Base!F42,"")</f>
        <v/>
      </c>
      <c r="AU42" s="11" t="str">
        <f>IF($AP42&lt;&gt;"",Base!H42,"")</f>
        <v/>
      </c>
      <c r="AV42" s="126" t="str">
        <f>IF($AP42&lt;&gt;"",Base!I42,"")</f>
        <v/>
      </c>
      <c r="AW42" s="127" t="str">
        <f>IF($AX42&lt;&gt;"",Base!A42,"")</f>
        <v/>
      </c>
      <c r="AX42" s="42" t="str">
        <f>IF($BE42=4,Base!B42,"")</f>
        <v/>
      </c>
      <c r="AY42" s="11" t="str">
        <f>IF($AX42&lt;&gt;"",Base!C42,"")</f>
        <v/>
      </c>
      <c r="AZ42" s="11" t="str">
        <f>IF($AX42&lt;&gt;"",Base!D42,"")</f>
        <v/>
      </c>
      <c r="BA42" s="11" t="str">
        <f>IF($AX42&lt;&gt;"",Base!E42,"")</f>
        <v/>
      </c>
      <c r="BB42" s="11" t="str">
        <f>IF($AX42&lt;&gt;"",Base!F42,"")</f>
        <v/>
      </c>
      <c r="BC42" s="11" t="str">
        <f>IF($AX42&lt;&gt;"",Base!H42,"")</f>
        <v/>
      </c>
      <c r="BD42" s="90" t="str">
        <f>IF($AX42&lt;&gt;"",Base!I42,"")</f>
        <v/>
      </c>
      <c r="BE42" s="9">
        <f>COUNTIF(A42:X42,Base!B42)</f>
        <v>0</v>
      </c>
    </row>
    <row r="43" spans="1:57" x14ac:dyDescent="0.25">
      <c r="A43" s="47" t="str">
        <f>IF(AND($B$2=Base!B43,$B$2&lt;&gt;""),Base!B43,"")</f>
        <v/>
      </c>
      <c r="B43" s="11" t="str">
        <f>IF($A43&lt;&gt;"",Base!C43,"")</f>
        <v/>
      </c>
      <c r="C43" s="11" t="str">
        <f>IF($A43&lt;&gt;"",Base!D43,"")</f>
        <v/>
      </c>
      <c r="D43" s="11" t="str">
        <f>IF($A43&lt;&gt;"",Base!E43,"")</f>
        <v/>
      </c>
      <c r="E43" s="11" t="str">
        <f>IF($A43&lt;&gt;"",Base!F43,"")</f>
        <v/>
      </c>
      <c r="F43" s="90" t="str">
        <f>IF($A43&lt;&gt;"",Base!I43,"")</f>
        <v/>
      </c>
      <c r="G43" s="47" t="str">
        <f>IF($H43&lt;&gt;"",Base!B43,"")</f>
        <v/>
      </c>
      <c r="H43" s="11" t="str">
        <f>IF(AND($H$2=Base!C43,$H$2&lt;&gt;""),Base!C43,"")</f>
        <v/>
      </c>
      <c r="I43" s="11" t="str">
        <f>IF($H43&lt;&gt;"",Base!D43,"")</f>
        <v/>
      </c>
      <c r="J43" s="11" t="str">
        <f>IF($H43&lt;&gt;"",Base!E43,"")</f>
        <v/>
      </c>
      <c r="K43" s="11" t="str">
        <f>IF($H43&lt;&gt;"",Base!F43,"")</f>
        <v/>
      </c>
      <c r="L43" s="90" t="str">
        <f>IF($H43&lt;&gt;"",Base!I43,"")</f>
        <v/>
      </c>
      <c r="M43" s="47" t="str">
        <f>IF($O43&lt;&gt;"",Base!B43,"")</f>
        <v/>
      </c>
      <c r="N43" s="11" t="str">
        <f>IF($O43&lt;&gt;"",Base!C43,"")</f>
        <v/>
      </c>
      <c r="O43" s="11" t="str">
        <f>IF(AND($N$2=Base!D43,$N$2&lt;&gt;""),Base!D43,"")</f>
        <v/>
      </c>
      <c r="P43" s="11" t="str">
        <f>IF($O43&lt;&gt;"",Base!E43,"")</f>
        <v/>
      </c>
      <c r="Q43" s="11" t="str">
        <f>IF($O43&lt;&gt;"",Base!F43,"")</f>
        <v/>
      </c>
      <c r="R43" s="90" t="str">
        <f>IF($O43&lt;&gt;"",Base!I43,"")</f>
        <v/>
      </c>
      <c r="S43" s="36" t="str">
        <f>IF($W43&lt;&gt;"",Base!B43,"")</f>
        <v/>
      </c>
      <c r="T43" s="11" t="str">
        <f>IF($W43&lt;&gt;"",Base!C43,"")</f>
        <v/>
      </c>
      <c r="U43" s="11" t="str">
        <f>IF($W43&lt;&gt;"",Base!D43,"")</f>
        <v/>
      </c>
      <c r="V43" s="11" t="str">
        <f>IF($W43&lt;&gt;"",Base!E43,"")</f>
        <v/>
      </c>
      <c r="W43" s="11" t="str">
        <f>IF(AND($T$2&lt;=Base!F43,$T$2&lt;&gt;""),Base!F43,"")</f>
        <v/>
      </c>
      <c r="X43" s="90" t="str">
        <f>IF($W43&lt;&gt;"",Base!I43,"")</f>
        <v/>
      </c>
      <c r="Y43" s="127" t="str">
        <f>IF($Z43&lt;&gt;"",Base!A43,"")</f>
        <v/>
      </c>
      <c r="Z43" s="42" t="str">
        <f>IF($BE43=1,Base!B43,"")</f>
        <v/>
      </c>
      <c r="AA43" s="11" t="str">
        <f>IF($Z43&lt;&gt;"",Base!C43,"")</f>
        <v/>
      </c>
      <c r="AB43" s="11" t="str">
        <f>IF($Z43&lt;&gt;"",Base!D43,"")</f>
        <v/>
      </c>
      <c r="AC43" s="11" t="str">
        <f>IF($Z43&lt;&gt;"",Base!E43,"")</f>
        <v/>
      </c>
      <c r="AD43" s="11" t="str">
        <f>IF($Z43&lt;&gt;"",Base!F43,"")</f>
        <v/>
      </c>
      <c r="AE43" s="11" t="str">
        <f>IF($Z43&lt;&gt;"",Base!H43,"")</f>
        <v/>
      </c>
      <c r="AF43" s="91" t="str">
        <f>IF($Z43&lt;&gt;"",Base!I43,"")</f>
        <v/>
      </c>
      <c r="AG43" s="127" t="str">
        <f>IF($AH43&lt;&gt;"",Base!A43,"")</f>
        <v/>
      </c>
      <c r="AH43" s="42" t="str">
        <f>IF($BE43=2,Base!B43,"")</f>
        <v/>
      </c>
      <c r="AI43" s="11" t="str">
        <f>IF($AH43&lt;&gt;"",Base!C43,"")</f>
        <v/>
      </c>
      <c r="AJ43" s="11" t="str">
        <f>IF($AH43&lt;&gt;"",Base!D43,"")</f>
        <v/>
      </c>
      <c r="AK43" s="11" t="str">
        <f>IF($AH43&lt;&gt;"",Base!E43,"")</f>
        <v/>
      </c>
      <c r="AL43" s="11" t="str">
        <f>IF($AH43&lt;&gt;"",Base!F43,"")</f>
        <v/>
      </c>
      <c r="AM43" s="11" t="str">
        <f>IF($AH43&lt;&gt;"",Base!H43,"")</f>
        <v/>
      </c>
      <c r="AN43" s="90" t="str">
        <f>IF($AH43&lt;&gt;"",Base!I43,"")</f>
        <v/>
      </c>
      <c r="AO43" s="127" t="str">
        <f>IF($AP43&lt;&gt;"",Base!A43,"")</f>
        <v/>
      </c>
      <c r="AP43" s="42" t="str">
        <f>IF($BE43=3,Base!B43,"")</f>
        <v/>
      </c>
      <c r="AQ43" s="11" t="str">
        <f>IF($AP43&lt;&gt;"",Base!C43,"")</f>
        <v/>
      </c>
      <c r="AR43" s="11" t="str">
        <f>IF($AP43&lt;&gt;"",Base!D43,"")</f>
        <v/>
      </c>
      <c r="AS43" s="11" t="str">
        <f>IF($AP43&lt;&gt;"",Base!E43,"")</f>
        <v/>
      </c>
      <c r="AT43" s="11" t="str">
        <f>IF($AP43&lt;&gt;"",Base!F43,"")</f>
        <v/>
      </c>
      <c r="AU43" s="11" t="str">
        <f>IF($AP43&lt;&gt;"",Base!H43,"")</f>
        <v/>
      </c>
      <c r="AV43" s="126" t="str">
        <f>IF($AP43&lt;&gt;"",Base!I43,"")</f>
        <v/>
      </c>
      <c r="AW43" s="127" t="str">
        <f>IF($AX43&lt;&gt;"",Base!A43,"")</f>
        <v/>
      </c>
      <c r="AX43" s="42" t="str">
        <f>IF($BE43=4,Base!B43,"")</f>
        <v/>
      </c>
      <c r="AY43" s="11" t="str">
        <f>IF($AX43&lt;&gt;"",Base!C43,"")</f>
        <v/>
      </c>
      <c r="AZ43" s="11" t="str">
        <f>IF($AX43&lt;&gt;"",Base!D43,"")</f>
        <v/>
      </c>
      <c r="BA43" s="11" t="str">
        <f>IF($AX43&lt;&gt;"",Base!E43,"")</f>
        <v/>
      </c>
      <c r="BB43" s="11" t="str">
        <f>IF($AX43&lt;&gt;"",Base!F43,"")</f>
        <v/>
      </c>
      <c r="BC43" s="11" t="str">
        <f>IF($AX43&lt;&gt;"",Base!H43,"")</f>
        <v/>
      </c>
      <c r="BD43" s="90" t="str">
        <f>IF($AX43&lt;&gt;"",Base!I43,"")</f>
        <v/>
      </c>
      <c r="BE43" s="9">
        <f>COUNTIF(A43:X43,Base!B43)</f>
        <v>0</v>
      </c>
    </row>
    <row r="44" spans="1:57" x14ac:dyDescent="0.25">
      <c r="A44" s="47" t="str">
        <f>IF(AND($B$2=Base!B44,$B$2&lt;&gt;""),Base!B44,"")</f>
        <v/>
      </c>
      <c r="B44" s="11" t="str">
        <f>IF($A44&lt;&gt;"",Base!C44,"")</f>
        <v/>
      </c>
      <c r="C44" s="11" t="str">
        <f>IF($A44&lt;&gt;"",Base!D44,"")</f>
        <v/>
      </c>
      <c r="D44" s="11" t="str">
        <f>IF($A44&lt;&gt;"",Base!E44,"")</f>
        <v/>
      </c>
      <c r="E44" s="11" t="str">
        <f>IF($A44&lt;&gt;"",Base!F44,"")</f>
        <v/>
      </c>
      <c r="F44" s="90" t="str">
        <f>IF($A44&lt;&gt;"",Base!I44,"")</f>
        <v/>
      </c>
      <c r="G44" s="47" t="str">
        <f>IF($H44&lt;&gt;"",Base!B44,"")</f>
        <v/>
      </c>
      <c r="H44" s="11" t="str">
        <f>IF(AND($H$2=Base!C44,$H$2&lt;&gt;""),Base!C44,"")</f>
        <v/>
      </c>
      <c r="I44" s="11" t="str">
        <f>IF($H44&lt;&gt;"",Base!D44,"")</f>
        <v/>
      </c>
      <c r="J44" s="11" t="str">
        <f>IF($H44&lt;&gt;"",Base!E44,"")</f>
        <v/>
      </c>
      <c r="K44" s="11" t="str">
        <f>IF($H44&lt;&gt;"",Base!F44,"")</f>
        <v/>
      </c>
      <c r="L44" s="90" t="str">
        <f>IF($H44&lt;&gt;"",Base!I44,"")</f>
        <v/>
      </c>
      <c r="M44" s="47" t="str">
        <f>IF($O44&lt;&gt;"",Base!B44,"")</f>
        <v/>
      </c>
      <c r="N44" s="11" t="str">
        <f>IF($O44&lt;&gt;"",Base!C44,"")</f>
        <v/>
      </c>
      <c r="O44" s="11" t="str">
        <f>IF(AND($N$2=Base!D44,$N$2&lt;&gt;""),Base!D44,"")</f>
        <v/>
      </c>
      <c r="P44" s="11" t="str">
        <f>IF($O44&lt;&gt;"",Base!E44,"")</f>
        <v/>
      </c>
      <c r="Q44" s="11" t="str">
        <f>IF($O44&lt;&gt;"",Base!F44,"")</f>
        <v/>
      </c>
      <c r="R44" s="90" t="str">
        <f>IF($O44&lt;&gt;"",Base!I44,"")</f>
        <v/>
      </c>
      <c r="S44" s="36" t="str">
        <f>IF($W44&lt;&gt;"",Base!B44,"")</f>
        <v/>
      </c>
      <c r="T44" s="11" t="str">
        <f>IF($W44&lt;&gt;"",Base!C44,"")</f>
        <v/>
      </c>
      <c r="U44" s="11" t="str">
        <f>IF($W44&lt;&gt;"",Base!D44,"")</f>
        <v/>
      </c>
      <c r="V44" s="11" t="str">
        <f>IF($W44&lt;&gt;"",Base!E44,"")</f>
        <v/>
      </c>
      <c r="W44" s="11" t="str">
        <f>IF(AND($T$2&lt;=Base!F44,$T$2&lt;&gt;""),Base!F44,"")</f>
        <v/>
      </c>
      <c r="X44" s="90" t="str">
        <f>IF($W44&lt;&gt;"",Base!I44,"")</f>
        <v/>
      </c>
      <c r="Y44" s="127" t="str">
        <f>IF($Z44&lt;&gt;"",Base!A44,"")</f>
        <v/>
      </c>
      <c r="Z44" s="42" t="str">
        <f>IF($BE44=1,Base!B44,"")</f>
        <v/>
      </c>
      <c r="AA44" s="11" t="str">
        <f>IF($Z44&lt;&gt;"",Base!C44,"")</f>
        <v/>
      </c>
      <c r="AB44" s="11" t="str">
        <f>IF($Z44&lt;&gt;"",Base!D44,"")</f>
        <v/>
      </c>
      <c r="AC44" s="11" t="str">
        <f>IF($Z44&lt;&gt;"",Base!E44,"")</f>
        <v/>
      </c>
      <c r="AD44" s="11" t="str">
        <f>IF($Z44&lt;&gt;"",Base!F44,"")</f>
        <v/>
      </c>
      <c r="AE44" s="11" t="str">
        <f>IF($Z44&lt;&gt;"",Base!H44,"")</f>
        <v/>
      </c>
      <c r="AF44" s="91" t="str">
        <f>IF($Z44&lt;&gt;"",Base!I44,"")</f>
        <v/>
      </c>
      <c r="AG44" s="127" t="str">
        <f>IF($AH44&lt;&gt;"",Base!A44,"")</f>
        <v/>
      </c>
      <c r="AH44" s="42" t="str">
        <f>IF($BE44=2,Base!B44,"")</f>
        <v/>
      </c>
      <c r="AI44" s="11" t="str">
        <f>IF($AH44&lt;&gt;"",Base!C44,"")</f>
        <v/>
      </c>
      <c r="AJ44" s="11" t="str">
        <f>IF($AH44&lt;&gt;"",Base!D44,"")</f>
        <v/>
      </c>
      <c r="AK44" s="11" t="str">
        <f>IF($AH44&lt;&gt;"",Base!E44,"")</f>
        <v/>
      </c>
      <c r="AL44" s="11" t="str">
        <f>IF($AH44&lt;&gt;"",Base!F44,"")</f>
        <v/>
      </c>
      <c r="AM44" s="11" t="str">
        <f>IF($AH44&lt;&gt;"",Base!H44,"")</f>
        <v/>
      </c>
      <c r="AN44" s="90" t="str">
        <f>IF($AH44&lt;&gt;"",Base!I44,"")</f>
        <v/>
      </c>
      <c r="AO44" s="127" t="str">
        <f>IF($AP44&lt;&gt;"",Base!A44,"")</f>
        <v/>
      </c>
      <c r="AP44" s="42" t="str">
        <f>IF($BE44=3,Base!B44,"")</f>
        <v/>
      </c>
      <c r="AQ44" s="11" t="str">
        <f>IF($AP44&lt;&gt;"",Base!C44,"")</f>
        <v/>
      </c>
      <c r="AR44" s="11" t="str">
        <f>IF($AP44&lt;&gt;"",Base!D44,"")</f>
        <v/>
      </c>
      <c r="AS44" s="11" t="str">
        <f>IF($AP44&lt;&gt;"",Base!E44,"")</f>
        <v/>
      </c>
      <c r="AT44" s="11" t="str">
        <f>IF($AP44&lt;&gt;"",Base!F44,"")</f>
        <v/>
      </c>
      <c r="AU44" s="11" t="str">
        <f>IF($AP44&lt;&gt;"",Base!H44,"")</f>
        <v/>
      </c>
      <c r="AV44" s="126" t="str">
        <f>IF($AP44&lt;&gt;"",Base!I44,"")</f>
        <v/>
      </c>
      <c r="AW44" s="127" t="str">
        <f>IF($AX44&lt;&gt;"",Base!A44,"")</f>
        <v/>
      </c>
      <c r="AX44" s="42" t="str">
        <f>IF($BE44=4,Base!B44,"")</f>
        <v/>
      </c>
      <c r="AY44" s="11" t="str">
        <f>IF($AX44&lt;&gt;"",Base!C44,"")</f>
        <v/>
      </c>
      <c r="AZ44" s="11" t="str">
        <f>IF($AX44&lt;&gt;"",Base!D44,"")</f>
        <v/>
      </c>
      <c r="BA44" s="11" t="str">
        <f>IF($AX44&lt;&gt;"",Base!E44,"")</f>
        <v/>
      </c>
      <c r="BB44" s="11" t="str">
        <f>IF($AX44&lt;&gt;"",Base!F44,"")</f>
        <v/>
      </c>
      <c r="BC44" s="11" t="str">
        <f>IF($AX44&lt;&gt;"",Base!H44,"")</f>
        <v/>
      </c>
      <c r="BD44" s="90" t="str">
        <f>IF($AX44&lt;&gt;"",Base!I44,"")</f>
        <v/>
      </c>
      <c r="BE44" s="9">
        <f>COUNTIF(A44:X44,Base!B44)</f>
        <v>0</v>
      </c>
    </row>
    <row r="45" spans="1:57" x14ac:dyDescent="0.25">
      <c r="A45" s="47" t="str">
        <f>IF(AND($B$2=Base!B45,$B$2&lt;&gt;""),Base!B45,"")</f>
        <v/>
      </c>
      <c r="B45" s="11" t="str">
        <f>IF($A45&lt;&gt;"",Base!C45,"")</f>
        <v/>
      </c>
      <c r="C45" s="11" t="str">
        <f>IF($A45&lt;&gt;"",Base!D45,"")</f>
        <v/>
      </c>
      <c r="D45" s="11" t="str">
        <f>IF($A45&lt;&gt;"",Base!E45,"")</f>
        <v/>
      </c>
      <c r="E45" s="11" t="str">
        <f>IF($A45&lt;&gt;"",Base!F45,"")</f>
        <v/>
      </c>
      <c r="F45" s="90" t="str">
        <f>IF($A45&lt;&gt;"",Base!I45,"")</f>
        <v/>
      </c>
      <c r="G45" s="47" t="str">
        <f>IF($H45&lt;&gt;"",Base!B45,"")</f>
        <v/>
      </c>
      <c r="H45" s="11" t="str">
        <f>IF(AND($H$2=Base!C45,$H$2&lt;&gt;""),Base!C45,"")</f>
        <v/>
      </c>
      <c r="I45" s="11" t="str">
        <f>IF($H45&lt;&gt;"",Base!D45,"")</f>
        <v/>
      </c>
      <c r="J45" s="11" t="str">
        <f>IF($H45&lt;&gt;"",Base!E45,"")</f>
        <v/>
      </c>
      <c r="K45" s="11" t="str">
        <f>IF($H45&lt;&gt;"",Base!F45,"")</f>
        <v/>
      </c>
      <c r="L45" s="90" t="str">
        <f>IF($H45&lt;&gt;"",Base!I45,"")</f>
        <v/>
      </c>
      <c r="M45" s="47" t="str">
        <f>IF($O45&lt;&gt;"",Base!B45,"")</f>
        <v/>
      </c>
      <c r="N45" s="11" t="str">
        <f>IF($O45&lt;&gt;"",Base!C45,"")</f>
        <v/>
      </c>
      <c r="O45" s="11" t="str">
        <f>IF(AND($N$2=Base!D45,$N$2&lt;&gt;""),Base!D45,"")</f>
        <v/>
      </c>
      <c r="P45" s="11" t="str">
        <f>IF($O45&lt;&gt;"",Base!E45,"")</f>
        <v/>
      </c>
      <c r="Q45" s="11" t="str">
        <f>IF($O45&lt;&gt;"",Base!F45,"")</f>
        <v/>
      </c>
      <c r="R45" s="90" t="str">
        <f>IF($O45&lt;&gt;"",Base!I45,"")</f>
        <v/>
      </c>
      <c r="S45" s="36" t="str">
        <f>IF($W45&lt;&gt;"",Base!B45,"")</f>
        <v/>
      </c>
      <c r="T45" s="11" t="str">
        <f>IF($W45&lt;&gt;"",Base!C45,"")</f>
        <v/>
      </c>
      <c r="U45" s="11" t="str">
        <f>IF($W45&lt;&gt;"",Base!D45,"")</f>
        <v/>
      </c>
      <c r="V45" s="11" t="str">
        <f>IF($W45&lt;&gt;"",Base!E45,"")</f>
        <v/>
      </c>
      <c r="W45" s="11" t="str">
        <f>IF(AND($T$2&lt;=Base!F45,$T$2&lt;&gt;""),Base!F45,"")</f>
        <v/>
      </c>
      <c r="X45" s="90" t="str">
        <f>IF($W45&lt;&gt;"",Base!I45,"")</f>
        <v/>
      </c>
      <c r="Y45" s="127" t="str">
        <f>IF($Z45&lt;&gt;"",Base!A45,"")</f>
        <v/>
      </c>
      <c r="Z45" s="42" t="str">
        <f>IF($BE45=1,Base!B45,"")</f>
        <v/>
      </c>
      <c r="AA45" s="11" t="str">
        <f>IF($Z45&lt;&gt;"",Base!C45,"")</f>
        <v/>
      </c>
      <c r="AB45" s="11" t="str">
        <f>IF($Z45&lt;&gt;"",Base!D45,"")</f>
        <v/>
      </c>
      <c r="AC45" s="11" t="str">
        <f>IF($Z45&lt;&gt;"",Base!E45,"")</f>
        <v/>
      </c>
      <c r="AD45" s="11" t="str">
        <f>IF($Z45&lt;&gt;"",Base!F45,"")</f>
        <v/>
      </c>
      <c r="AE45" s="11" t="str">
        <f>IF($Z45&lt;&gt;"",Base!H45,"")</f>
        <v/>
      </c>
      <c r="AF45" s="91" t="str">
        <f>IF($Z45&lt;&gt;"",Base!I45,"")</f>
        <v/>
      </c>
      <c r="AG45" s="127" t="str">
        <f>IF($AH45&lt;&gt;"",Base!A45,"")</f>
        <v/>
      </c>
      <c r="AH45" s="42" t="str">
        <f>IF($BE45=2,Base!B45,"")</f>
        <v/>
      </c>
      <c r="AI45" s="11" t="str">
        <f>IF($AH45&lt;&gt;"",Base!C45,"")</f>
        <v/>
      </c>
      <c r="AJ45" s="11" t="str">
        <f>IF($AH45&lt;&gt;"",Base!D45,"")</f>
        <v/>
      </c>
      <c r="AK45" s="11" t="str">
        <f>IF($AH45&lt;&gt;"",Base!E45,"")</f>
        <v/>
      </c>
      <c r="AL45" s="11" t="str">
        <f>IF($AH45&lt;&gt;"",Base!F45,"")</f>
        <v/>
      </c>
      <c r="AM45" s="11" t="str">
        <f>IF($AH45&lt;&gt;"",Base!H45,"")</f>
        <v/>
      </c>
      <c r="AN45" s="90" t="str">
        <f>IF($AH45&lt;&gt;"",Base!I45,"")</f>
        <v/>
      </c>
      <c r="AO45" s="127" t="str">
        <f>IF($AP45&lt;&gt;"",Base!A45,"")</f>
        <v/>
      </c>
      <c r="AP45" s="42" t="str">
        <f>IF($BE45=3,Base!B45,"")</f>
        <v/>
      </c>
      <c r="AQ45" s="11" t="str">
        <f>IF($AP45&lt;&gt;"",Base!C45,"")</f>
        <v/>
      </c>
      <c r="AR45" s="11" t="str">
        <f>IF($AP45&lt;&gt;"",Base!D45,"")</f>
        <v/>
      </c>
      <c r="AS45" s="11" t="str">
        <f>IF($AP45&lt;&gt;"",Base!E45,"")</f>
        <v/>
      </c>
      <c r="AT45" s="11" t="str">
        <f>IF($AP45&lt;&gt;"",Base!F45,"")</f>
        <v/>
      </c>
      <c r="AU45" s="11" t="str">
        <f>IF($AP45&lt;&gt;"",Base!H45,"")</f>
        <v/>
      </c>
      <c r="AV45" s="126" t="str">
        <f>IF($AP45&lt;&gt;"",Base!I45,"")</f>
        <v/>
      </c>
      <c r="AW45" s="127" t="str">
        <f>IF($AX45&lt;&gt;"",Base!A45,"")</f>
        <v/>
      </c>
      <c r="AX45" s="42" t="str">
        <f>IF($BE45=4,Base!B45,"")</f>
        <v/>
      </c>
      <c r="AY45" s="11" t="str">
        <f>IF($AX45&lt;&gt;"",Base!C45,"")</f>
        <v/>
      </c>
      <c r="AZ45" s="11" t="str">
        <f>IF($AX45&lt;&gt;"",Base!D45,"")</f>
        <v/>
      </c>
      <c r="BA45" s="11" t="str">
        <f>IF($AX45&lt;&gt;"",Base!E45,"")</f>
        <v/>
      </c>
      <c r="BB45" s="11" t="str">
        <f>IF($AX45&lt;&gt;"",Base!F45,"")</f>
        <v/>
      </c>
      <c r="BC45" s="11" t="str">
        <f>IF($AX45&lt;&gt;"",Base!H45,"")</f>
        <v/>
      </c>
      <c r="BD45" s="90" t="str">
        <f>IF($AX45&lt;&gt;"",Base!I45,"")</f>
        <v/>
      </c>
      <c r="BE45" s="9">
        <f>COUNTIF(A45:X45,Base!B45)</f>
        <v>0</v>
      </c>
    </row>
    <row r="46" spans="1:57" x14ac:dyDescent="0.25">
      <c r="A46" s="47" t="str">
        <f>IF(AND($B$2=Base!B46,$B$2&lt;&gt;""),Base!B46,"")</f>
        <v/>
      </c>
      <c r="B46" s="11" t="str">
        <f>IF($A46&lt;&gt;"",Base!C46,"")</f>
        <v/>
      </c>
      <c r="C46" s="11" t="str">
        <f>IF($A46&lt;&gt;"",Base!D46,"")</f>
        <v/>
      </c>
      <c r="D46" s="11" t="str">
        <f>IF($A46&lt;&gt;"",Base!E46,"")</f>
        <v/>
      </c>
      <c r="E46" s="11" t="str">
        <f>IF($A46&lt;&gt;"",Base!F46,"")</f>
        <v/>
      </c>
      <c r="F46" s="90" t="str">
        <f>IF($A46&lt;&gt;"",Base!I46,"")</f>
        <v/>
      </c>
      <c r="G46" s="47" t="str">
        <f>IF($H46&lt;&gt;"",Base!B46,"")</f>
        <v/>
      </c>
      <c r="H46" s="11" t="str">
        <f>IF(AND($H$2=Base!C46,$H$2&lt;&gt;""),Base!C46,"")</f>
        <v/>
      </c>
      <c r="I46" s="11" t="str">
        <f>IF($H46&lt;&gt;"",Base!D46,"")</f>
        <v/>
      </c>
      <c r="J46" s="11" t="str">
        <f>IF($H46&lt;&gt;"",Base!E46,"")</f>
        <v/>
      </c>
      <c r="K46" s="11" t="str">
        <f>IF($H46&lt;&gt;"",Base!F46,"")</f>
        <v/>
      </c>
      <c r="L46" s="90" t="str">
        <f>IF($H46&lt;&gt;"",Base!I46,"")</f>
        <v/>
      </c>
      <c r="M46" s="47" t="str">
        <f>IF($O46&lt;&gt;"",Base!B46,"")</f>
        <v/>
      </c>
      <c r="N46" s="11" t="str">
        <f>IF($O46&lt;&gt;"",Base!C46,"")</f>
        <v/>
      </c>
      <c r="O46" s="11" t="str">
        <f>IF(AND($N$2=Base!D46,$N$2&lt;&gt;""),Base!D46,"")</f>
        <v/>
      </c>
      <c r="P46" s="11" t="str">
        <f>IF($O46&lt;&gt;"",Base!E46,"")</f>
        <v/>
      </c>
      <c r="Q46" s="11" t="str">
        <f>IF($O46&lt;&gt;"",Base!F46,"")</f>
        <v/>
      </c>
      <c r="R46" s="90" t="str">
        <f>IF($O46&lt;&gt;"",Base!I46,"")</f>
        <v/>
      </c>
      <c r="S46" s="36" t="str">
        <f>IF($W46&lt;&gt;"",Base!B46,"")</f>
        <v/>
      </c>
      <c r="T46" s="11" t="str">
        <f>IF($W46&lt;&gt;"",Base!C46,"")</f>
        <v/>
      </c>
      <c r="U46" s="11" t="str">
        <f>IF($W46&lt;&gt;"",Base!D46,"")</f>
        <v/>
      </c>
      <c r="V46" s="11" t="str">
        <f>IF($W46&lt;&gt;"",Base!E46,"")</f>
        <v/>
      </c>
      <c r="W46" s="11" t="str">
        <f>IF(AND($T$2&lt;=Base!F46,$T$2&lt;&gt;""),Base!F46,"")</f>
        <v/>
      </c>
      <c r="X46" s="90" t="str">
        <f>IF($W46&lt;&gt;"",Base!I46,"")</f>
        <v/>
      </c>
      <c r="Y46" s="127" t="str">
        <f>IF($Z46&lt;&gt;"",Base!A46,"")</f>
        <v/>
      </c>
      <c r="Z46" s="42" t="str">
        <f>IF($BE46=1,Base!B46,"")</f>
        <v/>
      </c>
      <c r="AA46" s="11" t="str">
        <f>IF($Z46&lt;&gt;"",Base!C46,"")</f>
        <v/>
      </c>
      <c r="AB46" s="11" t="str">
        <f>IF($Z46&lt;&gt;"",Base!D46,"")</f>
        <v/>
      </c>
      <c r="AC46" s="11" t="str">
        <f>IF($Z46&lt;&gt;"",Base!E46,"")</f>
        <v/>
      </c>
      <c r="AD46" s="11" t="str">
        <f>IF($Z46&lt;&gt;"",Base!F46,"")</f>
        <v/>
      </c>
      <c r="AE46" s="11" t="str">
        <f>IF($Z46&lt;&gt;"",Base!H46,"")</f>
        <v/>
      </c>
      <c r="AF46" s="91" t="str">
        <f>IF($Z46&lt;&gt;"",Base!I46,"")</f>
        <v/>
      </c>
      <c r="AG46" s="127" t="str">
        <f>IF($AH46&lt;&gt;"",Base!A46,"")</f>
        <v/>
      </c>
      <c r="AH46" s="42" t="str">
        <f>IF($BE46=2,Base!B46,"")</f>
        <v/>
      </c>
      <c r="AI46" s="11" t="str">
        <f>IF($AH46&lt;&gt;"",Base!C46,"")</f>
        <v/>
      </c>
      <c r="AJ46" s="11" t="str">
        <f>IF($AH46&lt;&gt;"",Base!D46,"")</f>
        <v/>
      </c>
      <c r="AK46" s="11" t="str">
        <f>IF($AH46&lt;&gt;"",Base!E46,"")</f>
        <v/>
      </c>
      <c r="AL46" s="11" t="str">
        <f>IF($AH46&lt;&gt;"",Base!F46,"")</f>
        <v/>
      </c>
      <c r="AM46" s="11" t="str">
        <f>IF($AH46&lt;&gt;"",Base!H46,"")</f>
        <v/>
      </c>
      <c r="AN46" s="90" t="str">
        <f>IF($AH46&lt;&gt;"",Base!I46,"")</f>
        <v/>
      </c>
      <c r="AO46" s="127" t="str">
        <f>IF($AP46&lt;&gt;"",Base!A46,"")</f>
        <v/>
      </c>
      <c r="AP46" s="42" t="str">
        <f>IF($BE46=3,Base!B46,"")</f>
        <v/>
      </c>
      <c r="AQ46" s="11" t="str">
        <f>IF($AP46&lt;&gt;"",Base!C46,"")</f>
        <v/>
      </c>
      <c r="AR46" s="11" t="str">
        <f>IF($AP46&lt;&gt;"",Base!D46,"")</f>
        <v/>
      </c>
      <c r="AS46" s="11" t="str">
        <f>IF($AP46&lt;&gt;"",Base!E46,"")</f>
        <v/>
      </c>
      <c r="AT46" s="11" t="str">
        <f>IF($AP46&lt;&gt;"",Base!F46,"")</f>
        <v/>
      </c>
      <c r="AU46" s="11" t="str">
        <f>IF($AP46&lt;&gt;"",Base!H46,"")</f>
        <v/>
      </c>
      <c r="AV46" s="126" t="str">
        <f>IF($AP46&lt;&gt;"",Base!I46,"")</f>
        <v/>
      </c>
      <c r="AW46" s="127" t="str">
        <f>IF($AX46&lt;&gt;"",Base!A46,"")</f>
        <v/>
      </c>
      <c r="AX46" s="42" t="str">
        <f>IF($BE46=4,Base!B46,"")</f>
        <v/>
      </c>
      <c r="AY46" s="11" t="str">
        <f>IF($AX46&lt;&gt;"",Base!C46,"")</f>
        <v/>
      </c>
      <c r="AZ46" s="11" t="str">
        <f>IF($AX46&lt;&gt;"",Base!D46,"")</f>
        <v/>
      </c>
      <c r="BA46" s="11" t="str">
        <f>IF($AX46&lt;&gt;"",Base!E46,"")</f>
        <v/>
      </c>
      <c r="BB46" s="11" t="str">
        <f>IF($AX46&lt;&gt;"",Base!F46,"")</f>
        <v/>
      </c>
      <c r="BC46" s="11" t="str">
        <f>IF($AX46&lt;&gt;"",Base!H46,"")</f>
        <v/>
      </c>
      <c r="BD46" s="90" t="str">
        <f>IF($AX46&lt;&gt;"",Base!I46,"")</f>
        <v/>
      </c>
      <c r="BE46" s="9">
        <f>COUNTIF(A46:X46,Base!B46)</f>
        <v>0</v>
      </c>
    </row>
    <row r="47" spans="1:57" x14ac:dyDescent="0.25">
      <c r="A47" s="47" t="str">
        <f>IF(AND($B$2=Base!B47,$B$2&lt;&gt;""),Base!B47,"")</f>
        <v/>
      </c>
      <c r="B47" s="11" t="str">
        <f>IF($A47&lt;&gt;"",Base!C47,"")</f>
        <v/>
      </c>
      <c r="C47" s="11" t="str">
        <f>IF($A47&lt;&gt;"",Base!D47,"")</f>
        <v/>
      </c>
      <c r="D47" s="11" t="str">
        <f>IF($A47&lt;&gt;"",Base!E47,"")</f>
        <v/>
      </c>
      <c r="E47" s="11" t="str">
        <f>IF($A47&lt;&gt;"",Base!F47,"")</f>
        <v/>
      </c>
      <c r="F47" s="90" t="str">
        <f>IF($A47&lt;&gt;"",Base!I47,"")</f>
        <v/>
      </c>
      <c r="G47" s="47" t="str">
        <f>IF($H47&lt;&gt;"",Base!B47,"")</f>
        <v/>
      </c>
      <c r="H47" s="11" t="str">
        <f>IF(AND($H$2=Base!C47,$H$2&lt;&gt;""),Base!C47,"")</f>
        <v/>
      </c>
      <c r="I47" s="11" t="str">
        <f>IF($H47&lt;&gt;"",Base!D47,"")</f>
        <v/>
      </c>
      <c r="J47" s="11" t="str">
        <f>IF($H47&lt;&gt;"",Base!E47,"")</f>
        <v/>
      </c>
      <c r="K47" s="11" t="str">
        <f>IF($H47&lt;&gt;"",Base!F47,"")</f>
        <v/>
      </c>
      <c r="L47" s="90" t="str">
        <f>IF($H47&lt;&gt;"",Base!I47,"")</f>
        <v/>
      </c>
      <c r="M47" s="47" t="str">
        <f>IF($O47&lt;&gt;"",Base!B47,"")</f>
        <v/>
      </c>
      <c r="N47" s="11" t="str">
        <f>IF($O47&lt;&gt;"",Base!C47,"")</f>
        <v/>
      </c>
      <c r="O47" s="11" t="str">
        <f>IF(AND($N$2=Base!D47,$N$2&lt;&gt;""),Base!D47,"")</f>
        <v/>
      </c>
      <c r="P47" s="11" t="str">
        <f>IF($O47&lt;&gt;"",Base!E47,"")</f>
        <v/>
      </c>
      <c r="Q47" s="11" t="str">
        <f>IF($O47&lt;&gt;"",Base!F47,"")</f>
        <v/>
      </c>
      <c r="R47" s="90" t="str">
        <f>IF($O47&lt;&gt;"",Base!I47,"")</f>
        <v/>
      </c>
      <c r="S47" s="36" t="str">
        <f>IF($W47&lt;&gt;"",Base!B47,"")</f>
        <v/>
      </c>
      <c r="T47" s="11" t="str">
        <f>IF($W47&lt;&gt;"",Base!C47,"")</f>
        <v/>
      </c>
      <c r="U47" s="11" t="str">
        <f>IF($W47&lt;&gt;"",Base!D47,"")</f>
        <v/>
      </c>
      <c r="V47" s="11" t="str">
        <f>IF($W47&lt;&gt;"",Base!E47,"")</f>
        <v/>
      </c>
      <c r="W47" s="11" t="str">
        <f>IF(AND($T$2&lt;=Base!F47,$T$2&lt;&gt;""),Base!F47,"")</f>
        <v/>
      </c>
      <c r="X47" s="90" t="str">
        <f>IF($W47&lt;&gt;"",Base!I47,"")</f>
        <v/>
      </c>
      <c r="Y47" s="127" t="str">
        <f>IF($Z47&lt;&gt;"",Base!A47,"")</f>
        <v/>
      </c>
      <c r="Z47" s="42" t="str">
        <f>IF($BE47=1,Base!B47,"")</f>
        <v/>
      </c>
      <c r="AA47" s="11" t="str">
        <f>IF($Z47&lt;&gt;"",Base!C47,"")</f>
        <v/>
      </c>
      <c r="AB47" s="11" t="str">
        <f>IF($Z47&lt;&gt;"",Base!D47,"")</f>
        <v/>
      </c>
      <c r="AC47" s="11" t="str">
        <f>IF($Z47&lt;&gt;"",Base!E47,"")</f>
        <v/>
      </c>
      <c r="AD47" s="11" t="str">
        <f>IF($Z47&lt;&gt;"",Base!F47,"")</f>
        <v/>
      </c>
      <c r="AE47" s="11" t="str">
        <f>IF($Z47&lt;&gt;"",Base!H47,"")</f>
        <v/>
      </c>
      <c r="AF47" s="91" t="str">
        <f>IF($Z47&lt;&gt;"",Base!I47,"")</f>
        <v/>
      </c>
      <c r="AG47" s="127" t="str">
        <f>IF($AH47&lt;&gt;"",Base!A47,"")</f>
        <v/>
      </c>
      <c r="AH47" s="42" t="str">
        <f>IF($BE47=2,Base!B47,"")</f>
        <v/>
      </c>
      <c r="AI47" s="11" t="str">
        <f>IF($AH47&lt;&gt;"",Base!C47,"")</f>
        <v/>
      </c>
      <c r="AJ47" s="11" t="str">
        <f>IF($AH47&lt;&gt;"",Base!D47,"")</f>
        <v/>
      </c>
      <c r="AK47" s="11" t="str">
        <f>IF($AH47&lt;&gt;"",Base!E47,"")</f>
        <v/>
      </c>
      <c r="AL47" s="11" t="str">
        <f>IF($AH47&lt;&gt;"",Base!F47,"")</f>
        <v/>
      </c>
      <c r="AM47" s="11" t="str">
        <f>IF($AH47&lt;&gt;"",Base!H47,"")</f>
        <v/>
      </c>
      <c r="AN47" s="90" t="str">
        <f>IF($AH47&lt;&gt;"",Base!I47,"")</f>
        <v/>
      </c>
      <c r="AO47" s="127" t="str">
        <f>IF($AP47&lt;&gt;"",Base!A47,"")</f>
        <v/>
      </c>
      <c r="AP47" s="42" t="str">
        <f>IF($BE47=3,Base!B47,"")</f>
        <v/>
      </c>
      <c r="AQ47" s="11" t="str">
        <f>IF($AP47&lt;&gt;"",Base!C47,"")</f>
        <v/>
      </c>
      <c r="AR47" s="11" t="str">
        <f>IF($AP47&lt;&gt;"",Base!D47,"")</f>
        <v/>
      </c>
      <c r="AS47" s="11" t="str">
        <f>IF($AP47&lt;&gt;"",Base!E47,"")</f>
        <v/>
      </c>
      <c r="AT47" s="11" t="str">
        <f>IF($AP47&lt;&gt;"",Base!F47,"")</f>
        <v/>
      </c>
      <c r="AU47" s="11" t="str">
        <f>IF($AP47&lt;&gt;"",Base!H47,"")</f>
        <v/>
      </c>
      <c r="AV47" s="126" t="str">
        <f>IF($AP47&lt;&gt;"",Base!I47,"")</f>
        <v/>
      </c>
      <c r="AW47" s="127" t="str">
        <f>IF($AX47&lt;&gt;"",Base!A47,"")</f>
        <v/>
      </c>
      <c r="AX47" s="42" t="str">
        <f>IF($BE47=4,Base!B47,"")</f>
        <v/>
      </c>
      <c r="AY47" s="11" t="str">
        <f>IF($AX47&lt;&gt;"",Base!C47,"")</f>
        <v/>
      </c>
      <c r="AZ47" s="11" t="str">
        <f>IF($AX47&lt;&gt;"",Base!D47,"")</f>
        <v/>
      </c>
      <c r="BA47" s="11" t="str">
        <f>IF($AX47&lt;&gt;"",Base!E47,"")</f>
        <v/>
      </c>
      <c r="BB47" s="11" t="str">
        <f>IF($AX47&lt;&gt;"",Base!F47,"")</f>
        <v/>
      </c>
      <c r="BC47" s="11" t="str">
        <f>IF($AX47&lt;&gt;"",Base!H47,"")</f>
        <v/>
      </c>
      <c r="BD47" s="90" t="str">
        <f>IF($AX47&lt;&gt;"",Base!I47,"")</f>
        <v/>
      </c>
      <c r="BE47" s="9">
        <f>COUNTIF(A47:X47,Base!B47)</f>
        <v>0</v>
      </c>
    </row>
    <row r="48" spans="1:57" x14ac:dyDescent="0.25">
      <c r="A48" s="47" t="str">
        <f>IF(AND($B$2=Base!B48,$B$2&lt;&gt;""),Base!B48,"")</f>
        <v/>
      </c>
      <c r="B48" s="11" t="str">
        <f>IF($A48&lt;&gt;"",Base!C48,"")</f>
        <v/>
      </c>
      <c r="C48" s="11" t="str">
        <f>IF($A48&lt;&gt;"",Base!D48,"")</f>
        <v/>
      </c>
      <c r="D48" s="11" t="str">
        <f>IF($A48&lt;&gt;"",Base!E48,"")</f>
        <v/>
      </c>
      <c r="E48" s="11" t="str">
        <f>IF($A48&lt;&gt;"",Base!F48,"")</f>
        <v/>
      </c>
      <c r="F48" s="90" t="str">
        <f>IF($A48&lt;&gt;"",Base!I48,"")</f>
        <v/>
      </c>
      <c r="G48" s="47" t="str">
        <f>IF($H48&lt;&gt;"",Base!B48,"")</f>
        <v/>
      </c>
      <c r="H48" s="11" t="str">
        <f>IF(AND($H$2=Base!C48,$H$2&lt;&gt;""),Base!C48,"")</f>
        <v/>
      </c>
      <c r="I48" s="11" t="str">
        <f>IF($H48&lt;&gt;"",Base!D48,"")</f>
        <v/>
      </c>
      <c r="J48" s="11" t="str">
        <f>IF($H48&lt;&gt;"",Base!E48,"")</f>
        <v/>
      </c>
      <c r="K48" s="11" t="str">
        <f>IF($H48&lt;&gt;"",Base!F48,"")</f>
        <v/>
      </c>
      <c r="L48" s="90" t="str">
        <f>IF($H48&lt;&gt;"",Base!I48,"")</f>
        <v/>
      </c>
      <c r="M48" s="47" t="str">
        <f>IF($O48&lt;&gt;"",Base!B48,"")</f>
        <v/>
      </c>
      <c r="N48" s="11" t="str">
        <f>IF($O48&lt;&gt;"",Base!C48,"")</f>
        <v/>
      </c>
      <c r="O48" s="11" t="str">
        <f>IF(AND($N$2=Base!D48,$N$2&lt;&gt;""),Base!D48,"")</f>
        <v/>
      </c>
      <c r="P48" s="11" t="str">
        <f>IF($O48&lt;&gt;"",Base!E48,"")</f>
        <v/>
      </c>
      <c r="Q48" s="11" t="str">
        <f>IF($O48&lt;&gt;"",Base!F48,"")</f>
        <v/>
      </c>
      <c r="R48" s="90" t="str">
        <f>IF($O48&lt;&gt;"",Base!I48,"")</f>
        <v/>
      </c>
      <c r="S48" s="36" t="str">
        <f>IF($W48&lt;&gt;"",Base!B48,"")</f>
        <v/>
      </c>
      <c r="T48" s="11" t="str">
        <f>IF($W48&lt;&gt;"",Base!C48,"")</f>
        <v/>
      </c>
      <c r="U48" s="11" t="str">
        <f>IF($W48&lt;&gt;"",Base!D48,"")</f>
        <v/>
      </c>
      <c r="V48" s="11" t="str">
        <f>IF($W48&lt;&gt;"",Base!E48,"")</f>
        <v/>
      </c>
      <c r="W48" s="11" t="str">
        <f>IF(AND($T$2&lt;=Base!F48,$T$2&lt;&gt;""),Base!F48,"")</f>
        <v/>
      </c>
      <c r="X48" s="90" t="str">
        <f>IF($W48&lt;&gt;"",Base!I48,"")</f>
        <v/>
      </c>
      <c r="Y48" s="127" t="str">
        <f>IF($Z48&lt;&gt;"",Base!A48,"")</f>
        <v/>
      </c>
      <c r="Z48" s="42" t="str">
        <f>IF($BE48=1,Base!B48,"")</f>
        <v/>
      </c>
      <c r="AA48" s="11" t="str">
        <f>IF($Z48&lt;&gt;"",Base!C48,"")</f>
        <v/>
      </c>
      <c r="AB48" s="11" t="str">
        <f>IF($Z48&lt;&gt;"",Base!D48,"")</f>
        <v/>
      </c>
      <c r="AC48" s="11" t="str">
        <f>IF($Z48&lt;&gt;"",Base!E48,"")</f>
        <v/>
      </c>
      <c r="AD48" s="11" t="str">
        <f>IF($Z48&lt;&gt;"",Base!F48,"")</f>
        <v/>
      </c>
      <c r="AE48" s="11" t="str">
        <f>IF($Z48&lt;&gt;"",Base!H48,"")</f>
        <v/>
      </c>
      <c r="AF48" s="91" t="str">
        <f>IF($Z48&lt;&gt;"",Base!I48,"")</f>
        <v/>
      </c>
      <c r="AG48" s="127" t="str">
        <f>IF($AH48&lt;&gt;"",Base!A48,"")</f>
        <v/>
      </c>
      <c r="AH48" s="42" t="str">
        <f>IF($BE48=2,Base!B48,"")</f>
        <v/>
      </c>
      <c r="AI48" s="11" t="str">
        <f>IF($AH48&lt;&gt;"",Base!C48,"")</f>
        <v/>
      </c>
      <c r="AJ48" s="11" t="str">
        <f>IF($AH48&lt;&gt;"",Base!D48,"")</f>
        <v/>
      </c>
      <c r="AK48" s="11" t="str">
        <f>IF($AH48&lt;&gt;"",Base!E48,"")</f>
        <v/>
      </c>
      <c r="AL48" s="11" t="str">
        <f>IF($AH48&lt;&gt;"",Base!F48,"")</f>
        <v/>
      </c>
      <c r="AM48" s="11" t="str">
        <f>IF($AH48&lt;&gt;"",Base!H48,"")</f>
        <v/>
      </c>
      <c r="AN48" s="90" t="str">
        <f>IF($AH48&lt;&gt;"",Base!I48,"")</f>
        <v/>
      </c>
      <c r="AO48" s="127" t="str">
        <f>IF($AP48&lt;&gt;"",Base!A48,"")</f>
        <v/>
      </c>
      <c r="AP48" s="42" t="str">
        <f>IF($BE48=3,Base!B48,"")</f>
        <v/>
      </c>
      <c r="AQ48" s="11" t="str">
        <f>IF($AP48&lt;&gt;"",Base!C48,"")</f>
        <v/>
      </c>
      <c r="AR48" s="11" t="str">
        <f>IF($AP48&lt;&gt;"",Base!D48,"")</f>
        <v/>
      </c>
      <c r="AS48" s="11" t="str">
        <f>IF($AP48&lt;&gt;"",Base!E48,"")</f>
        <v/>
      </c>
      <c r="AT48" s="11" t="str">
        <f>IF($AP48&lt;&gt;"",Base!F48,"")</f>
        <v/>
      </c>
      <c r="AU48" s="11" t="str">
        <f>IF($AP48&lt;&gt;"",Base!H48,"")</f>
        <v/>
      </c>
      <c r="AV48" s="126" t="str">
        <f>IF($AP48&lt;&gt;"",Base!I48,"")</f>
        <v/>
      </c>
      <c r="AW48" s="127" t="str">
        <f>IF($AX48&lt;&gt;"",Base!A48,"")</f>
        <v/>
      </c>
      <c r="AX48" s="42" t="str">
        <f>IF($BE48=4,Base!B48,"")</f>
        <v/>
      </c>
      <c r="AY48" s="11" t="str">
        <f>IF($AX48&lt;&gt;"",Base!C48,"")</f>
        <v/>
      </c>
      <c r="AZ48" s="11" t="str">
        <f>IF($AX48&lt;&gt;"",Base!D48,"")</f>
        <v/>
      </c>
      <c r="BA48" s="11" t="str">
        <f>IF($AX48&lt;&gt;"",Base!E48,"")</f>
        <v/>
      </c>
      <c r="BB48" s="11" t="str">
        <f>IF($AX48&lt;&gt;"",Base!F48,"")</f>
        <v/>
      </c>
      <c r="BC48" s="11" t="str">
        <f>IF($AX48&lt;&gt;"",Base!H48,"")</f>
        <v/>
      </c>
      <c r="BD48" s="90" t="str">
        <f>IF($AX48&lt;&gt;"",Base!I48,"")</f>
        <v/>
      </c>
      <c r="BE48" s="9">
        <f>COUNTIF(A48:X48,Base!B48)</f>
        <v>0</v>
      </c>
    </row>
    <row r="49" spans="1:57" x14ac:dyDescent="0.25">
      <c r="A49" s="47" t="str">
        <f>IF(AND($B$2=Base!B49,$B$2&lt;&gt;""),Base!B49,"")</f>
        <v/>
      </c>
      <c r="B49" s="11" t="str">
        <f>IF($A49&lt;&gt;"",Base!C49,"")</f>
        <v/>
      </c>
      <c r="C49" s="11" t="str">
        <f>IF($A49&lt;&gt;"",Base!D49,"")</f>
        <v/>
      </c>
      <c r="D49" s="11" t="str">
        <f>IF($A49&lt;&gt;"",Base!E49,"")</f>
        <v/>
      </c>
      <c r="E49" s="11" t="str">
        <f>IF($A49&lt;&gt;"",Base!F49,"")</f>
        <v/>
      </c>
      <c r="F49" s="90" t="str">
        <f>IF($A49&lt;&gt;"",Base!I49,"")</f>
        <v/>
      </c>
      <c r="G49" s="47" t="str">
        <f>IF($H49&lt;&gt;"",Base!B49,"")</f>
        <v/>
      </c>
      <c r="H49" s="11" t="str">
        <f>IF(AND($H$2=Base!C49,$H$2&lt;&gt;""),Base!C49,"")</f>
        <v/>
      </c>
      <c r="I49" s="11" t="str">
        <f>IF($H49&lt;&gt;"",Base!D49,"")</f>
        <v/>
      </c>
      <c r="J49" s="11" t="str">
        <f>IF($H49&lt;&gt;"",Base!E49,"")</f>
        <v/>
      </c>
      <c r="K49" s="11" t="str">
        <f>IF($H49&lt;&gt;"",Base!F49,"")</f>
        <v/>
      </c>
      <c r="L49" s="90" t="str">
        <f>IF($H49&lt;&gt;"",Base!I49,"")</f>
        <v/>
      </c>
      <c r="M49" s="47" t="str">
        <f>IF($O49&lt;&gt;"",Base!B49,"")</f>
        <v/>
      </c>
      <c r="N49" s="11" t="str">
        <f>IF($O49&lt;&gt;"",Base!C49,"")</f>
        <v/>
      </c>
      <c r="O49" s="11" t="str">
        <f>IF(AND($N$2=Base!D49,$N$2&lt;&gt;""),Base!D49,"")</f>
        <v/>
      </c>
      <c r="P49" s="11" t="str">
        <f>IF($O49&lt;&gt;"",Base!E49,"")</f>
        <v/>
      </c>
      <c r="Q49" s="11" t="str">
        <f>IF($O49&lt;&gt;"",Base!F49,"")</f>
        <v/>
      </c>
      <c r="R49" s="90" t="str">
        <f>IF($O49&lt;&gt;"",Base!I49,"")</f>
        <v/>
      </c>
      <c r="S49" s="36" t="str">
        <f>IF($W49&lt;&gt;"",Base!B49,"")</f>
        <v/>
      </c>
      <c r="T49" s="11" t="str">
        <f>IF($W49&lt;&gt;"",Base!C49,"")</f>
        <v/>
      </c>
      <c r="U49" s="11" t="str">
        <f>IF($W49&lt;&gt;"",Base!D49,"")</f>
        <v/>
      </c>
      <c r="V49" s="11" t="str">
        <f>IF($W49&lt;&gt;"",Base!E49,"")</f>
        <v/>
      </c>
      <c r="W49" s="11" t="str">
        <f>IF(AND($T$2&lt;=Base!F49,$T$2&lt;&gt;""),Base!F49,"")</f>
        <v/>
      </c>
      <c r="X49" s="90" t="str">
        <f>IF($W49&lt;&gt;"",Base!I49,"")</f>
        <v/>
      </c>
      <c r="Y49" s="127" t="str">
        <f>IF($Z49&lt;&gt;"",Base!A49,"")</f>
        <v/>
      </c>
      <c r="Z49" s="42" t="str">
        <f>IF($BE49=1,Base!B49,"")</f>
        <v/>
      </c>
      <c r="AA49" s="11" t="str">
        <f>IF($Z49&lt;&gt;"",Base!C49,"")</f>
        <v/>
      </c>
      <c r="AB49" s="11" t="str">
        <f>IF($Z49&lt;&gt;"",Base!D49,"")</f>
        <v/>
      </c>
      <c r="AC49" s="11" t="str">
        <f>IF($Z49&lt;&gt;"",Base!E49,"")</f>
        <v/>
      </c>
      <c r="AD49" s="11" t="str">
        <f>IF($Z49&lt;&gt;"",Base!F49,"")</f>
        <v/>
      </c>
      <c r="AE49" s="11" t="str">
        <f>IF($Z49&lt;&gt;"",Base!H49,"")</f>
        <v/>
      </c>
      <c r="AF49" s="91" t="str">
        <f>IF($Z49&lt;&gt;"",Base!I49,"")</f>
        <v/>
      </c>
      <c r="AG49" s="127" t="str">
        <f>IF($AH49&lt;&gt;"",Base!A49,"")</f>
        <v/>
      </c>
      <c r="AH49" s="42" t="str">
        <f>IF($BE49=2,Base!B49,"")</f>
        <v/>
      </c>
      <c r="AI49" s="11" t="str">
        <f>IF($AH49&lt;&gt;"",Base!C49,"")</f>
        <v/>
      </c>
      <c r="AJ49" s="11" t="str">
        <f>IF($AH49&lt;&gt;"",Base!D49,"")</f>
        <v/>
      </c>
      <c r="AK49" s="11" t="str">
        <f>IF($AH49&lt;&gt;"",Base!E49,"")</f>
        <v/>
      </c>
      <c r="AL49" s="11" t="str">
        <f>IF($AH49&lt;&gt;"",Base!F49,"")</f>
        <v/>
      </c>
      <c r="AM49" s="11" t="str">
        <f>IF($AH49&lt;&gt;"",Base!H49,"")</f>
        <v/>
      </c>
      <c r="AN49" s="90" t="str">
        <f>IF($AH49&lt;&gt;"",Base!I49,"")</f>
        <v/>
      </c>
      <c r="AO49" s="127" t="str">
        <f>IF($AP49&lt;&gt;"",Base!A49,"")</f>
        <v/>
      </c>
      <c r="AP49" s="42" t="str">
        <f>IF($BE49=3,Base!B49,"")</f>
        <v/>
      </c>
      <c r="AQ49" s="11" t="str">
        <f>IF($AP49&lt;&gt;"",Base!C49,"")</f>
        <v/>
      </c>
      <c r="AR49" s="11" t="str">
        <f>IF($AP49&lt;&gt;"",Base!D49,"")</f>
        <v/>
      </c>
      <c r="AS49" s="11" t="str">
        <f>IF($AP49&lt;&gt;"",Base!E49,"")</f>
        <v/>
      </c>
      <c r="AT49" s="11" t="str">
        <f>IF($AP49&lt;&gt;"",Base!F49,"")</f>
        <v/>
      </c>
      <c r="AU49" s="11" t="str">
        <f>IF($AP49&lt;&gt;"",Base!H49,"")</f>
        <v/>
      </c>
      <c r="AV49" s="126" t="str">
        <f>IF($AP49&lt;&gt;"",Base!I49,"")</f>
        <v/>
      </c>
      <c r="AW49" s="127" t="str">
        <f>IF($AX49&lt;&gt;"",Base!A49,"")</f>
        <v/>
      </c>
      <c r="AX49" s="42" t="str">
        <f>IF($BE49=4,Base!B49,"")</f>
        <v/>
      </c>
      <c r="AY49" s="11" t="str">
        <f>IF($AX49&lt;&gt;"",Base!C49,"")</f>
        <v/>
      </c>
      <c r="AZ49" s="11" t="str">
        <f>IF($AX49&lt;&gt;"",Base!D49,"")</f>
        <v/>
      </c>
      <c r="BA49" s="11" t="str">
        <f>IF($AX49&lt;&gt;"",Base!E49,"")</f>
        <v/>
      </c>
      <c r="BB49" s="11" t="str">
        <f>IF($AX49&lt;&gt;"",Base!F49,"")</f>
        <v/>
      </c>
      <c r="BC49" s="11" t="str">
        <f>IF($AX49&lt;&gt;"",Base!H49,"")</f>
        <v/>
      </c>
      <c r="BD49" s="90" t="str">
        <f>IF($AX49&lt;&gt;"",Base!I49,"")</f>
        <v/>
      </c>
      <c r="BE49" s="9">
        <f>COUNTIF(A49:X49,Base!B49)</f>
        <v>0</v>
      </c>
    </row>
    <row r="50" spans="1:57" x14ac:dyDescent="0.25">
      <c r="A50" s="47" t="str">
        <f>IF(AND($B$2=Base!B50,$B$2&lt;&gt;""),Base!B50,"")</f>
        <v/>
      </c>
      <c r="B50" s="11" t="str">
        <f>IF($A50&lt;&gt;"",Base!C50,"")</f>
        <v/>
      </c>
      <c r="C50" s="11" t="str">
        <f>IF($A50&lt;&gt;"",Base!D50,"")</f>
        <v/>
      </c>
      <c r="D50" s="11" t="str">
        <f>IF($A50&lt;&gt;"",Base!E50,"")</f>
        <v/>
      </c>
      <c r="E50" s="11" t="str">
        <f>IF($A50&lt;&gt;"",Base!F50,"")</f>
        <v/>
      </c>
      <c r="F50" s="90" t="str">
        <f>IF($A50&lt;&gt;"",Base!I50,"")</f>
        <v/>
      </c>
      <c r="G50" s="47" t="str">
        <f>IF($H50&lt;&gt;"",Base!B50,"")</f>
        <v/>
      </c>
      <c r="H50" s="11" t="str">
        <f>IF(AND($H$2=Base!C50,$H$2&lt;&gt;""),Base!C50,"")</f>
        <v/>
      </c>
      <c r="I50" s="11" t="str">
        <f>IF($H50&lt;&gt;"",Base!D50,"")</f>
        <v/>
      </c>
      <c r="J50" s="11" t="str">
        <f>IF($H50&lt;&gt;"",Base!E50,"")</f>
        <v/>
      </c>
      <c r="K50" s="11" t="str">
        <f>IF($H50&lt;&gt;"",Base!F50,"")</f>
        <v/>
      </c>
      <c r="L50" s="90" t="str">
        <f>IF($H50&lt;&gt;"",Base!I50,"")</f>
        <v/>
      </c>
      <c r="M50" s="47" t="str">
        <f>IF($O50&lt;&gt;"",Base!B50,"")</f>
        <v/>
      </c>
      <c r="N50" s="11" t="str">
        <f>IF($O50&lt;&gt;"",Base!C50,"")</f>
        <v/>
      </c>
      <c r="O50" s="11" t="str">
        <f>IF(AND($N$2=Base!D50,$N$2&lt;&gt;""),Base!D50,"")</f>
        <v/>
      </c>
      <c r="P50" s="11" t="str">
        <f>IF($O50&lt;&gt;"",Base!E50,"")</f>
        <v/>
      </c>
      <c r="Q50" s="11" t="str">
        <f>IF($O50&lt;&gt;"",Base!F50,"")</f>
        <v/>
      </c>
      <c r="R50" s="90" t="str">
        <f>IF($O50&lt;&gt;"",Base!I50,"")</f>
        <v/>
      </c>
      <c r="S50" s="36" t="str">
        <f>IF($W50&lt;&gt;"",Base!B50,"")</f>
        <v/>
      </c>
      <c r="T50" s="11" t="str">
        <f>IF($W50&lt;&gt;"",Base!C50,"")</f>
        <v/>
      </c>
      <c r="U50" s="11" t="str">
        <f>IF($W50&lt;&gt;"",Base!D50,"")</f>
        <v/>
      </c>
      <c r="V50" s="11" t="str">
        <f>IF($W50&lt;&gt;"",Base!E50,"")</f>
        <v/>
      </c>
      <c r="W50" s="11" t="str">
        <f>IF(AND($T$2&lt;=Base!F50,$T$2&lt;&gt;""),Base!F50,"")</f>
        <v/>
      </c>
      <c r="X50" s="90" t="str">
        <f>IF($W50&lt;&gt;"",Base!I50,"")</f>
        <v/>
      </c>
      <c r="Y50" s="127" t="str">
        <f>IF($Z50&lt;&gt;"",Base!A50,"")</f>
        <v/>
      </c>
      <c r="Z50" s="42" t="str">
        <f>IF($BE50=1,Base!B50,"")</f>
        <v/>
      </c>
      <c r="AA50" s="11" t="str">
        <f>IF($Z50&lt;&gt;"",Base!C50,"")</f>
        <v/>
      </c>
      <c r="AB50" s="11" t="str">
        <f>IF($Z50&lt;&gt;"",Base!D50,"")</f>
        <v/>
      </c>
      <c r="AC50" s="11" t="str">
        <f>IF($Z50&lt;&gt;"",Base!E50,"")</f>
        <v/>
      </c>
      <c r="AD50" s="11" t="str">
        <f>IF($Z50&lt;&gt;"",Base!F50,"")</f>
        <v/>
      </c>
      <c r="AE50" s="11" t="str">
        <f>IF($Z50&lt;&gt;"",Base!H50,"")</f>
        <v/>
      </c>
      <c r="AF50" s="91" t="str">
        <f>IF($Z50&lt;&gt;"",Base!I50,"")</f>
        <v/>
      </c>
      <c r="AG50" s="127" t="str">
        <f>IF($AH50&lt;&gt;"",Base!A50,"")</f>
        <v/>
      </c>
      <c r="AH50" s="42" t="str">
        <f>IF($BE50=2,Base!B50,"")</f>
        <v/>
      </c>
      <c r="AI50" s="11" t="str">
        <f>IF($AH50&lt;&gt;"",Base!C50,"")</f>
        <v/>
      </c>
      <c r="AJ50" s="11" t="str">
        <f>IF($AH50&lt;&gt;"",Base!D50,"")</f>
        <v/>
      </c>
      <c r="AK50" s="11" t="str">
        <f>IF($AH50&lt;&gt;"",Base!E50,"")</f>
        <v/>
      </c>
      <c r="AL50" s="11" t="str">
        <f>IF($AH50&lt;&gt;"",Base!F50,"")</f>
        <v/>
      </c>
      <c r="AM50" s="11" t="str">
        <f>IF($AH50&lt;&gt;"",Base!H50,"")</f>
        <v/>
      </c>
      <c r="AN50" s="90" t="str">
        <f>IF($AH50&lt;&gt;"",Base!I50,"")</f>
        <v/>
      </c>
      <c r="AO50" s="127" t="str">
        <f>IF($AP50&lt;&gt;"",Base!A50,"")</f>
        <v/>
      </c>
      <c r="AP50" s="42" t="str">
        <f>IF($BE50=3,Base!B50,"")</f>
        <v/>
      </c>
      <c r="AQ50" s="11" t="str">
        <f>IF($AP50&lt;&gt;"",Base!C50,"")</f>
        <v/>
      </c>
      <c r="AR50" s="11" t="str">
        <f>IF($AP50&lt;&gt;"",Base!D50,"")</f>
        <v/>
      </c>
      <c r="AS50" s="11" t="str">
        <f>IF($AP50&lt;&gt;"",Base!E50,"")</f>
        <v/>
      </c>
      <c r="AT50" s="11" t="str">
        <f>IF($AP50&lt;&gt;"",Base!F50,"")</f>
        <v/>
      </c>
      <c r="AU50" s="11" t="str">
        <f>IF($AP50&lt;&gt;"",Base!H50,"")</f>
        <v/>
      </c>
      <c r="AV50" s="126" t="str">
        <f>IF($AP50&lt;&gt;"",Base!I50,"")</f>
        <v/>
      </c>
      <c r="AW50" s="127" t="str">
        <f>IF($AX50&lt;&gt;"",Base!A50,"")</f>
        <v/>
      </c>
      <c r="AX50" s="42" t="str">
        <f>IF($BE50=4,Base!B50,"")</f>
        <v/>
      </c>
      <c r="AY50" s="11" t="str">
        <f>IF($AX50&lt;&gt;"",Base!C50,"")</f>
        <v/>
      </c>
      <c r="AZ50" s="11" t="str">
        <f>IF($AX50&lt;&gt;"",Base!D50,"")</f>
        <v/>
      </c>
      <c r="BA50" s="11" t="str">
        <f>IF($AX50&lt;&gt;"",Base!E50,"")</f>
        <v/>
      </c>
      <c r="BB50" s="11" t="str">
        <f>IF($AX50&lt;&gt;"",Base!F50,"")</f>
        <v/>
      </c>
      <c r="BC50" s="11" t="str">
        <f>IF($AX50&lt;&gt;"",Base!H50,"")</f>
        <v/>
      </c>
      <c r="BD50" s="90" t="str">
        <f>IF($AX50&lt;&gt;"",Base!I50,"")</f>
        <v/>
      </c>
      <c r="BE50" s="9">
        <f>COUNTIF(A50:X50,Base!B50)</f>
        <v>0</v>
      </c>
    </row>
    <row r="51" spans="1:57" x14ac:dyDescent="0.25">
      <c r="A51" s="47" t="str">
        <f>IF(AND($B$2=Base!B51,$B$2&lt;&gt;""),Base!B51,"")</f>
        <v/>
      </c>
      <c r="B51" s="11" t="str">
        <f>IF($A51&lt;&gt;"",Base!C51,"")</f>
        <v/>
      </c>
      <c r="C51" s="11" t="str">
        <f>IF($A51&lt;&gt;"",Base!D51,"")</f>
        <v/>
      </c>
      <c r="D51" s="11" t="str">
        <f>IF($A51&lt;&gt;"",Base!E51,"")</f>
        <v/>
      </c>
      <c r="E51" s="11" t="str">
        <f>IF($A51&lt;&gt;"",Base!F51,"")</f>
        <v/>
      </c>
      <c r="F51" s="90" t="str">
        <f>IF($A51&lt;&gt;"",Base!I51,"")</f>
        <v/>
      </c>
      <c r="G51" s="47" t="str">
        <f>IF($H51&lt;&gt;"",Base!B51,"")</f>
        <v/>
      </c>
      <c r="H51" s="11" t="str">
        <f>IF(AND($H$2=Base!C51,$H$2&lt;&gt;""),Base!C51,"")</f>
        <v/>
      </c>
      <c r="I51" s="11" t="str">
        <f>IF($H51&lt;&gt;"",Base!D51,"")</f>
        <v/>
      </c>
      <c r="J51" s="11" t="str">
        <f>IF($H51&lt;&gt;"",Base!E51,"")</f>
        <v/>
      </c>
      <c r="K51" s="11" t="str">
        <f>IF($H51&lt;&gt;"",Base!F51,"")</f>
        <v/>
      </c>
      <c r="L51" s="90" t="str">
        <f>IF($H51&lt;&gt;"",Base!I51,"")</f>
        <v/>
      </c>
      <c r="M51" s="47" t="str">
        <f>IF($O51&lt;&gt;"",Base!B51,"")</f>
        <v/>
      </c>
      <c r="N51" s="11" t="str">
        <f>IF($O51&lt;&gt;"",Base!C51,"")</f>
        <v/>
      </c>
      <c r="O51" s="11" t="str">
        <f>IF(AND($N$2=Base!D51,$N$2&lt;&gt;""),Base!D51,"")</f>
        <v/>
      </c>
      <c r="P51" s="11" t="str">
        <f>IF($O51&lt;&gt;"",Base!E51,"")</f>
        <v/>
      </c>
      <c r="Q51" s="11" t="str">
        <f>IF($O51&lt;&gt;"",Base!F51,"")</f>
        <v/>
      </c>
      <c r="R51" s="90" t="str">
        <f>IF($O51&lt;&gt;"",Base!I51,"")</f>
        <v/>
      </c>
      <c r="S51" s="36" t="str">
        <f>IF($W51&lt;&gt;"",Base!B51,"")</f>
        <v/>
      </c>
      <c r="T51" s="11" t="str">
        <f>IF($W51&lt;&gt;"",Base!C51,"")</f>
        <v/>
      </c>
      <c r="U51" s="11" t="str">
        <f>IF($W51&lt;&gt;"",Base!D51,"")</f>
        <v/>
      </c>
      <c r="V51" s="11" t="str">
        <f>IF($W51&lt;&gt;"",Base!E51,"")</f>
        <v/>
      </c>
      <c r="W51" s="11" t="str">
        <f>IF(AND($T$2&lt;=Base!F51,$T$2&lt;&gt;""),Base!F51,"")</f>
        <v/>
      </c>
      <c r="X51" s="90" t="str">
        <f>IF($W51&lt;&gt;"",Base!I51,"")</f>
        <v/>
      </c>
      <c r="Y51" s="127" t="str">
        <f>IF($Z51&lt;&gt;"",Base!A51,"")</f>
        <v/>
      </c>
      <c r="Z51" s="42" t="str">
        <f>IF($BE51=1,Base!B51,"")</f>
        <v/>
      </c>
      <c r="AA51" s="11" t="str">
        <f>IF($Z51&lt;&gt;"",Base!C51,"")</f>
        <v/>
      </c>
      <c r="AB51" s="11" t="str">
        <f>IF($Z51&lt;&gt;"",Base!D51,"")</f>
        <v/>
      </c>
      <c r="AC51" s="11" t="str">
        <f>IF($Z51&lt;&gt;"",Base!E51,"")</f>
        <v/>
      </c>
      <c r="AD51" s="11" t="str">
        <f>IF($Z51&lt;&gt;"",Base!F51,"")</f>
        <v/>
      </c>
      <c r="AE51" s="11" t="str">
        <f>IF($Z51&lt;&gt;"",Base!H51,"")</f>
        <v/>
      </c>
      <c r="AF51" s="91" t="str">
        <f>IF($Z51&lt;&gt;"",Base!I51,"")</f>
        <v/>
      </c>
      <c r="AG51" s="127" t="str">
        <f>IF($AH51&lt;&gt;"",Base!A51,"")</f>
        <v/>
      </c>
      <c r="AH51" s="42" t="str">
        <f>IF($BE51=2,Base!B51,"")</f>
        <v/>
      </c>
      <c r="AI51" s="11" t="str">
        <f>IF($AH51&lt;&gt;"",Base!C51,"")</f>
        <v/>
      </c>
      <c r="AJ51" s="11" t="str">
        <f>IF($AH51&lt;&gt;"",Base!D51,"")</f>
        <v/>
      </c>
      <c r="AK51" s="11" t="str">
        <f>IF($AH51&lt;&gt;"",Base!E51,"")</f>
        <v/>
      </c>
      <c r="AL51" s="11" t="str">
        <f>IF($AH51&lt;&gt;"",Base!F51,"")</f>
        <v/>
      </c>
      <c r="AM51" s="11" t="str">
        <f>IF($AH51&lt;&gt;"",Base!H51,"")</f>
        <v/>
      </c>
      <c r="AN51" s="90" t="str">
        <f>IF($AH51&lt;&gt;"",Base!I51,"")</f>
        <v/>
      </c>
      <c r="AO51" s="127" t="str">
        <f>IF($AP51&lt;&gt;"",Base!A51,"")</f>
        <v/>
      </c>
      <c r="AP51" s="42" t="str">
        <f>IF($BE51=3,Base!B51,"")</f>
        <v/>
      </c>
      <c r="AQ51" s="11" t="str">
        <f>IF($AP51&lt;&gt;"",Base!C51,"")</f>
        <v/>
      </c>
      <c r="AR51" s="11" t="str">
        <f>IF($AP51&lt;&gt;"",Base!D51,"")</f>
        <v/>
      </c>
      <c r="AS51" s="11" t="str">
        <f>IF($AP51&lt;&gt;"",Base!E51,"")</f>
        <v/>
      </c>
      <c r="AT51" s="11" t="str">
        <f>IF($AP51&lt;&gt;"",Base!F51,"")</f>
        <v/>
      </c>
      <c r="AU51" s="11" t="str">
        <f>IF($AP51&lt;&gt;"",Base!H51,"")</f>
        <v/>
      </c>
      <c r="AV51" s="126" t="str">
        <f>IF($AP51&lt;&gt;"",Base!I51,"")</f>
        <v/>
      </c>
      <c r="AW51" s="127" t="str">
        <f>IF($AX51&lt;&gt;"",Base!A51,"")</f>
        <v/>
      </c>
      <c r="AX51" s="42" t="str">
        <f>IF($BE51=4,Base!B51,"")</f>
        <v/>
      </c>
      <c r="AY51" s="11" t="str">
        <f>IF($AX51&lt;&gt;"",Base!C51,"")</f>
        <v/>
      </c>
      <c r="AZ51" s="11" t="str">
        <f>IF($AX51&lt;&gt;"",Base!D51,"")</f>
        <v/>
      </c>
      <c r="BA51" s="11" t="str">
        <f>IF($AX51&lt;&gt;"",Base!E51,"")</f>
        <v/>
      </c>
      <c r="BB51" s="11" t="str">
        <f>IF($AX51&lt;&gt;"",Base!F51,"")</f>
        <v/>
      </c>
      <c r="BC51" s="11" t="str">
        <f>IF($AX51&lt;&gt;"",Base!H51,"")</f>
        <v/>
      </c>
      <c r="BD51" s="90" t="str">
        <f>IF($AX51&lt;&gt;"",Base!I51,"")</f>
        <v/>
      </c>
      <c r="BE51" s="9">
        <f>COUNTIF(A51:X51,Base!B51)</f>
        <v>0</v>
      </c>
    </row>
    <row r="52" spans="1:57" x14ac:dyDescent="0.25">
      <c r="A52" s="47" t="str">
        <f>IF(AND($B$2=Base!B52,$B$2&lt;&gt;""),Base!B52,"")</f>
        <v/>
      </c>
      <c r="B52" s="11" t="str">
        <f>IF($A52&lt;&gt;"",Base!C52,"")</f>
        <v/>
      </c>
      <c r="C52" s="11" t="str">
        <f>IF($A52&lt;&gt;"",Base!D52,"")</f>
        <v/>
      </c>
      <c r="D52" s="11" t="str">
        <f>IF($A52&lt;&gt;"",Base!E52,"")</f>
        <v/>
      </c>
      <c r="E52" s="11" t="str">
        <f>IF($A52&lt;&gt;"",Base!F52,"")</f>
        <v/>
      </c>
      <c r="F52" s="90" t="str">
        <f>IF($A52&lt;&gt;"",Base!I52,"")</f>
        <v/>
      </c>
      <c r="G52" s="47" t="str">
        <f>IF($H52&lt;&gt;"",Base!B52,"")</f>
        <v/>
      </c>
      <c r="H52" s="11" t="str">
        <f>IF(AND($H$2=Base!C52,$H$2&lt;&gt;""),Base!C52,"")</f>
        <v/>
      </c>
      <c r="I52" s="11" t="str">
        <f>IF($H52&lt;&gt;"",Base!D52,"")</f>
        <v/>
      </c>
      <c r="J52" s="11" t="str">
        <f>IF($H52&lt;&gt;"",Base!E52,"")</f>
        <v/>
      </c>
      <c r="K52" s="11" t="str">
        <f>IF($H52&lt;&gt;"",Base!F52,"")</f>
        <v/>
      </c>
      <c r="L52" s="90" t="str">
        <f>IF($H52&lt;&gt;"",Base!I52,"")</f>
        <v/>
      </c>
      <c r="M52" s="47" t="str">
        <f>IF($O52&lt;&gt;"",Base!B52,"")</f>
        <v/>
      </c>
      <c r="N52" s="11" t="str">
        <f>IF($O52&lt;&gt;"",Base!C52,"")</f>
        <v/>
      </c>
      <c r="O52" s="11" t="str">
        <f>IF(AND($N$2=Base!D52,$N$2&lt;&gt;""),Base!D52,"")</f>
        <v/>
      </c>
      <c r="P52" s="11" t="str">
        <f>IF($O52&lt;&gt;"",Base!E52,"")</f>
        <v/>
      </c>
      <c r="Q52" s="11" t="str">
        <f>IF($O52&lt;&gt;"",Base!F52,"")</f>
        <v/>
      </c>
      <c r="R52" s="90" t="str">
        <f>IF($O52&lt;&gt;"",Base!I52,"")</f>
        <v/>
      </c>
      <c r="S52" s="36" t="str">
        <f>IF($W52&lt;&gt;"",Base!B52,"")</f>
        <v/>
      </c>
      <c r="T52" s="11" t="str">
        <f>IF($W52&lt;&gt;"",Base!C52,"")</f>
        <v/>
      </c>
      <c r="U52" s="11" t="str">
        <f>IF($W52&lt;&gt;"",Base!D52,"")</f>
        <v/>
      </c>
      <c r="V52" s="11" t="str">
        <f>IF($W52&lt;&gt;"",Base!E52,"")</f>
        <v/>
      </c>
      <c r="W52" s="11" t="str">
        <f>IF(AND($T$2&lt;=Base!F52,$T$2&lt;&gt;""),Base!F52,"")</f>
        <v/>
      </c>
      <c r="X52" s="90" t="str">
        <f>IF($W52&lt;&gt;"",Base!I52,"")</f>
        <v/>
      </c>
      <c r="Y52" s="127" t="str">
        <f>IF($Z52&lt;&gt;"",Base!A52,"")</f>
        <v/>
      </c>
      <c r="Z52" s="42" t="str">
        <f>IF($BE52=1,Base!B52,"")</f>
        <v/>
      </c>
      <c r="AA52" s="11" t="str">
        <f>IF($Z52&lt;&gt;"",Base!C52,"")</f>
        <v/>
      </c>
      <c r="AB52" s="11" t="str">
        <f>IF($Z52&lt;&gt;"",Base!D52,"")</f>
        <v/>
      </c>
      <c r="AC52" s="11" t="str">
        <f>IF($Z52&lt;&gt;"",Base!E52,"")</f>
        <v/>
      </c>
      <c r="AD52" s="11" t="str">
        <f>IF($Z52&lt;&gt;"",Base!F52,"")</f>
        <v/>
      </c>
      <c r="AE52" s="11" t="str">
        <f>IF($Z52&lt;&gt;"",Base!H52,"")</f>
        <v/>
      </c>
      <c r="AF52" s="91" t="str">
        <f>IF($Z52&lt;&gt;"",Base!I52,"")</f>
        <v/>
      </c>
      <c r="AG52" s="127" t="str">
        <f>IF($AH52&lt;&gt;"",Base!A52,"")</f>
        <v/>
      </c>
      <c r="AH52" s="42" t="str">
        <f>IF($BE52=2,Base!B52,"")</f>
        <v/>
      </c>
      <c r="AI52" s="11" t="str">
        <f>IF($AH52&lt;&gt;"",Base!C52,"")</f>
        <v/>
      </c>
      <c r="AJ52" s="11" t="str">
        <f>IF($AH52&lt;&gt;"",Base!D52,"")</f>
        <v/>
      </c>
      <c r="AK52" s="11" t="str">
        <f>IF($AH52&lt;&gt;"",Base!E52,"")</f>
        <v/>
      </c>
      <c r="AL52" s="11" t="str">
        <f>IF($AH52&lt;&gt;"",Base!F52,"")</f>
        <v/>
      </c>
      <c r="AM52" s="11" t="str">
        <f>IF($AH52&lt;&gt;"",Base!H52,"")</f>
        <v/>
      </c>
      <c r="AN52" s="90" t="str">
        <f>IF($AH52&lt;&gt;"",Base!I52,"")</f>
        <v/>
      </c>
      <c r="AO52" s="127" t="str">
        <f>IF($AP52&lt;&gt;"",Base!A52,"")</f>
        <v/>
      </c>
      <c r="AP52" s="42" t="str">
        <f>IF($BE52=3,Base!B52,"")</f>
        <v/>
      </c>
      <c r="AQ52" s="11" t="str">
        <f>IF($AP52&lt;&gt;"",Base!C52,"")</f>
        <v/>
      </c>
      <c r="AR52" s="11" t="str">
        <f>IF($AP52&lt;&gt;"",Base!D52,"")</f>
        <v/>
      </c>
      <c r="AS52" s="11" t="str">
        <f>IF($AP52&lt;&gt;"",Base!E52,"")</f>
        <v/>
      </c>
      <c r="AT52" s="11" t="str">
        <f>IF($AP52&lt;&gt;"",Base!F52,"")</f>
        <v/>
      </c>
      <c r="AU52" s="11" t="str">
        <f>IF($AP52&lt;&gt;"",Base!H52,"")</f>
        <v/>
      </c>
      <c r="AV52" s="126" t="str">
        <f>IF($AP52&lt;&gt;"",Base!I52,"")</f>
        <v/>
      </c>
      <c r="AW52" s="127" t="str">
        <f>IF($AX52&lt;&gt;"",Base!A52,"")</f>
        <v/>
      </c>
      <c r="AX52" s="42" t="str">
        <f>IF($BE52=4,Base!B52,"")</f>
        <v/>
      </c>
      <c r="AY52" s="11" t="str">
        <f>IF($AX52&lt;&gt;"",Base!C52,"")</f>
        <v/>
      </c>
      <c r="AZ52" s="11" t="str">
        <f>IF($AX52&lt;&gt;"",Base!D52,"")</f>
        <v/>
      </c>
      <c r="BA52" s="11" t="str">
        <f>IF($AX52&lt;&gt;"",Base!E52,"")</f>
        <v/>
      </c>
      <c r="BB52" s="11" t="str">
        <f>IF($AX52&lt;&gt;"",Base!F52,"")</f>
        <v/>
      </c>
      <c r="BC52" s="11" t="str">
        <f>IF($AX52&lt;&gt;"",Base!H52,"")</f>
        <v/>
      </c>
      <c r="BD52" s="90" t="str">
        <f>IF($AX52&lt;&gt;"",Base!I52,"")</f>
        <v/>
      </c>
      <c r="BE52" s="9">
        <f>COUNTIF(A52:X52,Base!B52)</f>
        <v>0</v>
      </c>
    </row>
    <row r="53" spans="1:57" x14ac:dyDescent="0.25">
      <c r="A53" s="47" t="str">
        <f>IF(AND($B$2=Base!B53,$B$2&lt;&gt;""),Base!B53,"")</f>
        <v/>
      </c>
      <c r="B53" s="11" t="str">
        <f>IF($A53&lt;&gt;"",Base!C53,"")</f>
        <v/>
      </c>
      <c r="C53" s="11" t="str">
        <f>IF($A53&lt;&gt;"",Base!D53,"")</f>
        <v/>
      </c>
      <c r="D53" s="11" t="str">
        <f>IF($A53&lt;&gt;"",Base!E53,"")</f>
        <v/>
      </c>
      <c r="E53" s="11" t="str">
        <f>IF($A53&lt;&gt;"",Base!F53,"")</f>
        <v/>
      </c>
      <c r="F53" s="90" t="str">
        <f>IF($A53&lt;&gt;"",Base!I53,"")</f>
        <v/>
      </c>
      <c r="G53" s="47" t="str">
        <f>IF($H53&lt;&gt;"",Base!B53,"")</f>
        <v/>
      </c>
      <c r="H53" s="11" t="str">
        <f>IF(AND($H$2=Base!C53,$H$2&lt;&gt;""),Base!C53,"")</f>
        <v/>
      </c>
      <c r="I53" s="11" t="str">
        <f>IF($H53&lt;&gt;"",Base!D53,"")</f>
        <v/>
      </c>
      <c r="J53" s="11" t="str">
        <f>IF($H53&lt;&gt;"",Base!E53,"")</f>
        <v/>
      </c>
      <c r="K53" s="11" t="str">
        <f>IF($H53&lt;&gt;"",Base!F53,"")</f>
        <v/>
      </c>
      <c r="L53" s="90" t="str">
        <f>IF($H53&lt;&gt;"",Base!I53,"")</f>
        <v/>
      </c>
      <c r="M53" s="47" t="str">
        <f>IF($O53&lt;&gt;"",Base!B53,"")</f>
        <v/>
      </c>
      <c r="N53" s="11" t="str">
        <f>IF($O53&lt;&gt;"",Base!C53,"")</f>
        <v/>
      </c>
      <c r="O53" s="11" t="str">
        <f>IF(AND($N$2=Base!D53,$N$2&lt;&gt;""),Base!D53,"")</f>
        <v/>
      </c>
      <c r="P53" s="11" t="str">
        <f>IF($O53&lt;&gt;"",Base!E53,"")</f>
        <v/>
      </c>
      <c r="Q53" s="11" t="str">
        <f>IF($O53&lt;&gt;"",Base!F53,"")</f>
        <v/>
      </c>
      <c r="R53" s="90" t="str">
        <f>IF($O53&lt;&gt;"",Base!I53,"")</f>
        <v/>
      </c>
      <c r="S53" s="36" t="str">
        <f>IF($W53&lt;&gt;"",Base!B53,"")</f>
        <v/>
      </c>
      <c r="T53" s="11" t="str">
        <f>IF($W53&lt;&gt;"",Base!C53,"")</f>
        <v/>
      </c>
      <c r="U53" s="11" t="str">
        <f>IF($W53&lt;&gt;"",Base!D53,"")</f>
        <v/>
      </c>
      <c r="V53" s="11" t="str">
        <f>IF($W53&lt;&gt;"",Base!E53,"")</f>
        <v/>
      </c>
      <c r="W53" s="11" t="str">
        <f>IF(AND($T$2&lt;=Base!F53,$T$2&lt;&gt;""),Base!F53,"")</f>
        <v/>
      </c>
      <c r="X53" s="90" t="str">
        <f>IF($W53&lt;&gt;"",Base!I53,"")</f>
        <v/>
      </c>
      <c r="Y53" s="127" t="str">
        <f>IF($Z53&lt;&gt;"",Base!A53,"")</f>
        <v/>
      </c>
      <c r="Z53" s="42" t="str">
        <f>IF($BE53=1,Base!B53,"")</f>
        <v/>
      </c>
      <c r="AA53" s="11" t="str">
        <f>IF($Z53&lt;&gt;"",Base!C53,"")</f>
        <v/>
      </c>
      <c r="AB53" s="11" t="str">
        <f>IF($Z53&lt;&gt;"",Base!D53,"")</f>
        <v/>
      </c>
      <c r="AC53" s="11" t="str">
        <f>IF($Z53&lt;&gt;"",Base!E53,"")</f>
        <v/>
      </c>
      <c r="AD53" s="11" t="str">
        <f>IF($Z53&lt;&gt;"",Base!F53,"")</f>
        <v/>
      </c>
      <c r="AE53" s="11" t="str">
        <f>IF($Z53&lt;&gt;"",Base!H53,"")</f>
        <v/>
      </c>
      <c r="AF53" s="91" t="str">
        <f>IF($Z53&lt;&gt;"",Base!I53,"")</f>
        <v/>
      </c>
      <c r="AG53" s="127" t="str">
        <f>IF($AH53&lt;&gt;"",Base!A53,"")</f>
        <v/>
      </c>
      <c r="AH53" s="42" t="str">
        <f>IF($BE53=2,Base!B53,"")</f>
        <v/>
      </c>
      <c r="AI53" s="11" t="str">
        <f>IF($AH53&lt;&gt;"",Base!C53,"")</f>
        <v/>
      </c>
      <c r="AJ53" s="11" t="str">
        <f>IF($AH53&lt;&gt;"",Base!D53,"")</f>
        <v/>
      </c>
      <c r="AK53" s="11" t="str">
        <f>IF($AH53&lt;&gt;"",Base!E53,"")</f>
        <v/>
      </c>
      <c r="AL53" s="11" t="str">
        <f>IF($AH53&lt;&gt;"",Base!F53,"")</f>
        <v/>
      </c>
      <c r="AM53" s="11" t="str">
        <f>IF($AH53&lt;&gt;"",Base!H53,"")</f>
        <v/>
      </c>
      <c r="AN53" s="90" t="str">
        <f>IF($AH53&lt;&gt;"",Base!I53,"")</f>
        <v/>
      </c>
      <c r="AO53" s="127" t="str">
        <f>IF($AP53&lt;&gt;"",Base!A53,"")</f>
        <v/>
      </c>
      <c r="AP53" s="42" t="str">
        <f>IF($BE53=3,Base!B53,"")</f>
        <v/>
      </c>
      <c r="AQ53" s="11" t="str">
        <f>IF($AP53&lt;&gt;"",Base!C53,"")</f>
        <v/>
      </c>
      <c r="AR53" s="11" t="str">
        <f>IF($AP53&lt;&gt;"",Base!D53,"")</f>
        <v/>
      </c>
      <c r="AS53" s="11" t="str">
        <f>IF($AP53&lt;&gt;"",Base!E53,"")</f>
        <v/>
      </c>
      <c r="AT53" s="11" t="str">
        <f>IF($AP53&lt;&gt;"",Base!F53,"")</f>
        <v/>
      </c>
      <c r="AU53" s="11" t="str">
        <f>IF($AP53&lt;&gt;"",Base!H53,"")</f>
        <v/>
      </c>
      <c r="AV53" s="126" t="str">
        <f>IF($AP53&lt;&gt;"",Base!I53,"")</f>
        <v/>
      </c>
      <c r="AW53" s="127" t="str">
        <f>IF($AX53&lt;&gt;"",Base!A53,"")</f>
        <v/>
      </c>
      <c r="AX53" s="42" t="str">
        <f>IF($BE53=4,Base!B53,"")</f>
        <v/>
      </c>
      <c r="AY53" s="11" t="str">
        <f>IF($AX53&lt;&gt;"",Base!C53,"")</f>
        <v/>
      </c>
      <c r="AZ53" s="11" t="str">
        <f>IF($AX53&lt;&gt;"",Base!D53,"")</f>
        <v/>
      </c>
      <c r="BA53" s="11" t="str">
        <f>IF($AX53&lt;&gt;"",Base!E53,"")</f>
        <v/>
      </c>
      <c r="BB53" s="11" t="str">
        <f>IF($AX53&lt;&gt;"",Base!F53,"")</f>
        <v/>
      </c>
      <c r="BC53" s="11" t="str">
        <f>IF($AX53&lt;&gt;"",Base!H53,"")</f>
        <v/>
      </c>
      <c r="BD53" s="90" t="str">
        <f>IF($AX53&lt;&gt;"",Base!I53,"")</f>
        <v/>
      </c>
      <c r="BE53" s="9">
        <f>COUNTIF(A53:X53,Base!B53)</f>
        <v>0</v>
      </c>
    </row>
    <row r="54" spans="1:57" x14ac:dyDescent="0.25">
      <c r="A54" s="47" t="str">
        <f>IF(AND($B$2=Base!B54,$B$2&lt;&gt;""),Base!B54,"")</f>
        <v/>
      </c>
      <c r="B54" s="11" t="str">
        <f>IF($A54&lt;&gt;"",Base!C54,"")</f>
        <v/>
      </c>
      <c r="C54" s="11" t="str">
        <f>IF($A54&lt;&gt;"",Base!D54,"")</f>
        <v/>
      </c>
      <c r="D54" s="11" t="str">
        <f>IF($A54&lt;&gt;"",Base!E54,"")</f>
        <v/>
      </c>
      <c r="E54" s="11" t="str">
        <f>IF($A54&lt;&gt;"",Base!F54,"")</f>
        <v/>
      </c>
      <c r="F54" s="90" t="str">
        <f>IF($A54&lt;&gt;"",Base!I54,"")</f>
        <v/>
      </c>
      <c r="G54" s="47" t="str">
        <f>IF($H54&lt;&gt;"",Base!B54,"")</f>
        <v/>
      </c>
      <c r="H54" s="11" t="str">
        <f>IF(AND($H$2=Base!C54,$H$2&lt;&gt;""),Base!C54,"")</f>
        <v/>
      </c>
      <c r="I54" s="11" t="str">
        <f>IF($H54&lt;&gt;"",Base!D54,"")</f>
        <v/>
      </c>
      <c r="J54" s="11" t="str">
        <f>IF($H54&lt;&gt;"",Base!E54,"")</f>
        <v/>
      </c>
      <c r="K54" s="11" t="str">
        <f>IF($H54&lt;&gt;"",Base!F54,"")</f>
        <v/>
      </c>
      <c r="L54" s="90" t="str">
        <f>IF($H54&lt;&gt;"",Base!I54,"")</f>
        <v/>
      </c>
      <c r="M54" s="47" t="str">
        <f>IF($O54&lt;&gt;"",Base!B54,"")</f>
        <v/>
      </c>
      <c r="N54" s="11" t="str">
        <f>IF($O54&lt;&gt;"",Base!C54,"")</f>
        <v/>
      </c>
      <c r="O54" s="11" t="str">
        <f>IF(AND($N$2=Base!D54,$N$2&lt;&gt;""),Base!D54,"")</f>
        <v/>
      </c>
      <c r="P54" s="11" t="str">
        <f>IF($O54&lt;&gt;"",Base!E54,"")</f>
        <v/>
      </c>
      <c r="Q54" s="11" t="str">
        <f>IF($O54&lt;&gt;"",Base!F54,"")</f>
        <v/>
      </c>
      <c r="R54" s="90" t="str">
        <f>IF($O54&lt;&gt;"",Base!I54,"")</f>
        <v/>
      </c>
      <c r="S54" s="36" t="str">
        <f>IF($W54&lt;&gt;"",Base!B54,"")</f>
        <v/>
      </c>
      <c r="T54" s="11" t="str">
        <f>IF($W54&lt;&gt;"",Base!C54,"")</f>
        <v/>
      </c>
      <c r="U54" s="11" t="str">
        <f>IF($W54&lt;&gt;"",Base!D54,"")</f>
        <v/>
      </c>
      <c r="V54" s="11" t="str">
        <f>IF($W54&lt;&gt;"",Base!E54,"")</f>
        <v/>
      </c>
      <c r="W54" s="11" t="str">
        <f>IF(AND($T$2&lt;=Base!F54,$T$2&lt;&gt;""),Base!F54,"")</f>
        <v/>
      </c>
      <c r="X54" s="90" t="str">
        <f>IF($W54&lt;&gt;"",Base!I54,"")</f>
        <v/>
      </c>
      <c r="Y54" s="127" t="str">
        <f>IF($Z54&lt;&gt;"",Base!A54,"")</f>
        <v/>
      </c>
      <c r="Z54" s="42" t="str">
        <f>IF($BE54=1,Base!B54,"")</f>
        <v/>
      </c>
      <c r="AA54" s="11" t="str">
        <f>IF($Z54&lt;&gt;"",Base!C54,"")</f>
        <v/>
      </c>
      <c r="AB54" s="11" t="str">
        <f>IF($Z54&lt;&gt;"",Base!D54,"")</f>
        <v/>
      </c>
      <c r="AC54" s="11" t="str">
        <f>IF($Z54&lt;&gt;"",Base!E54,"")</f>
        <v/>
      </c>
      <c r="AD54" s="11" t="str">
        <f>IF($Z54&lt;&gt;"",Base!F54,"")</f>
        <v/>
      </c>
      <c r="AE54" s="11" t="str">
        <f>IF($Z54&lt;&gt;"",Base!H54,"")</f>
        <v/>
      </c>
      <c r="AF54" s="91" t="str">
        <f>IF($Z54&lt;&gt;"",Base!I54,"")</f>
        <v/>
      </c>
      <c r="AG54" s="127" t="str">
        <f>IF($AH54&lt;&gt;"",Base!A54,"")</f>
        <v/>
      </c>
      <c r="AH54" s="42" t="str">
        <f>IF($BE54=2,Base!B54,"")</f>
        <v/>
      </c>
      <c r="AI54" s="11" t="str">
        <f>IF($AH54&lt;&gt;"",Base!C54,"")</f>
        <v/>
      </c>
      <c r="AJ54" s="11" t="str">
        <f>IF($AH54&lt;&gt;"",Base!D54,"")</f>
        <v/>
      </c>
      <c r="AK54" s="11" t="str">
        <f>IF($AH54&lt;&gt;"",Base!E54,"")</f>
        <v/>
      </c>
      <c r="AL54" s="11" t="str">
        <f>IF($AH54&lt;&gt;"",Base!F54,"")</f>
        <v/>
      </c>
      <c r="AM54" s="11" t="str">
        <f>IF($AH54&lt;&gt;"",Base!H54,"")</f>
        <v/>
      </c>
      <c r="AN54" s="90" t="str">
        <f>IF($AH54&lt;&gt;"",Base!I54,"")</f>
        <v/>
      </c>
      <c r="AO54" s="127" t="str">
        <f>IF($AP54&lt;&gt;"",Base!A54,"")</f>
        <v/>
      </c>
      <c r="AP54" s="42" t="str">
        <f>IF($BE54=3,Base!B54,"")</f>
        <v/>
      </c>
      <c r="AQ54" s="11" t="str">
        <f>IF($AP54&lt;&gt;"",Base!C54,"")</f>
        <v/>
      </c>
      <c r="AR54" s="11" t="str">
        <f>IF($AP54&lt;&gt;"",Base!D54,"")</f>
        <v/>
      </c>
      <c r="AS54" s="11" t="str">
        <f>IF($AP54&lt;&gt;"",Base!E54,"")</f>
        <v/>
      </c>
      <c r="AT54" s="11" t="str">
        <f>IF($AP54&lt;&gt;"",Base!F54,"")</f>
        <v/>
      </c>
      <c r="AU54" s="11" t="str">
        <f>IF($AP54&lt;&gt;"",Base!H54,"")</f>
        <v/>
      </c>
      <c r="AV54" s="126" t="str">
        <f>IF($AP54&lt;&gt;"",Base!I54,"")</f>
        <v/>
      </c>
      <c r="AW54" s="127" t="str">
        <f>IF($AX54&lt;&gt;"",Base!A54,"")</f>
        <v/>
      </c>
      <c r="AX54" s="42" t="str">
        <f>IF($BE54=4,Base!B54,"")</f>
        <v/>
      </c>
      <c r="AY54" s="11" t="str">
        <f>IF($AX54&lt;&gt;"",Base!C54,"")</f>
        <v/>
      </c>
      <c r="AZ54" s="11" t="str">
        <f>IF($AX54&lt;&gt;"",Base!D54,"")</f>
        <v/>
      </c>
      <c r="BA54" s="11" t="str">
        <f>IF($AX54&lt;&gt;"",Base!E54,"")</f>
        <v/>
      </c>
      <c r="BB54" s="11" t="str">
        <f>IF($AX54&lt;&gt;"",Base!F54,"")</f>
        <v/>
      </c>
      <c r="BC54" s="11" t="str">
        <f>IF($AX54&lt;&gt;"",Base!H54,"")</f>
        <v/>
      </c>
      <c r="BD54" s="90" t="str">
        <f>IF($AX54&lt;&gt;"",Base!I54,"")</f>
        <v/>
      </c>
      <c r="BE54" s="9">
        <f>COUNTIF(A54:X54,Base!B54)</f>
        <v>0</v>
      </c>
    </row>
    <row r="55" spans="1:57" x14ac:dyDescent="0.25">
      <c r="A55" s="47" t="str">
        <f>IF(AND($B$2=Base!B55,$B$2&lt;&gt;""),Base!B55,"")</f>
        <v/>
      </c>
      <c r="B55" s="11" t="str">
        <f>IF($A55&lt;&gt;"",Base!C55,"")</f>
        <v/>
      </c>
      <c r="C55" s="11" t="str">
        <f>IF($A55&lt;&gt;"",Base!D55,"")</f>
        <v/>
      </c>
      <c r="D55" s="11" t="str">
        <f>IF($A55&lt;&gt;"",Base!E55,"")</f>
        <v/>
      </c>
      <c r="E55" s="11" t="str">
        <f>IF($A55&lt;&gt;"",Base!F55,"")</f>
        <v/>
      </c>
      <c r="F55" s="90" t="str">
        <f>IF($A55&lt;&gt;"",Base!I55,"")</f>
        <v/>
      </c>
      <c r="G55" s="47" t="str">
        <f>IF($H55&lt;&gt;"",Base!B55,"")</f>
        <v/>
      </c>
      <c r="H55" s="11" t="str">
        <f>IF(AND($H$2=Base!C55,$H$2&lt;&gt;""),Base!C55,"")</f>
        <v/>
      </c>
      <c r="I55" s="11" t="str">
        <f>IF($H55&lt;&gt;"",Base!D55,"")</f>
        <v/>
      </c>
      <c r="J55" s="11" t="str">
        <f>IF($H55&lt;&gt;"",Base!E55,"")</f>
        <v/>
      </c>
      <c r="K55" s="11" t="str">
        <f>IF($H55&lt;&gt;"",Base!F55,"")</f>
        <v/>
      </c>
      <c r="L55" s="90" t="str">
        <f>IF($H55&lt;&gt;"",Base!I55,"")</f>
        <v/>
      </c>
      <c r="M55" s="47" t="str">
        <f>IF($O55&lt;&gt;"",Base!B55,"")</f>
        <v/>
      </c>
      <c r="N55" s="11" t="str">
        <f>IF($O55&lt;&gt;"",Base!C55,"")</f>
        <v/>
      </c>
      <c r="O55" s="11" t="str">
        <f>IF(AND($N$2=Base!D55,$N$2&lt;&gt;""),Base!D55,"")</f>
        <v/>
      </c>
      <c r="P55" s="11" t="str">
        <f>IF($O55&lt;&gt;"",Base!E55,"")</f>
        <v/>
      </c>
      <c r="Q55" s="11" t="str">
        <f>IF($O55&lt;&gt;"",Base!F55,"")</f>
        <v/>
      </c>
      <c r="R55" s="90" t="str">
        <f>IF($O55&lt;&gt;"",Base!I55,"")</f>
        <v/>
      </c>
      <c r="S55" s="36" t="str">
        <f>IF($W55&lt;&gt;"",Base!B55,"")</f>
        <v/>
      </c>
      <c r="T55" s="11" t="str">
        <f>IF($W55&lt;&gt;"",Base!C55,"")</f>
        <v/>
      </c>
      <c r="U55" s="11" t="str">
        <f>IF($W55&lt;&gt;"",Base!D55,"")</f>
        <v/>
      </c>
      <c r="V55" s="11" t="str">
        <f>IF($W55&lt;&gt;"",Base!E55,"")</f>
        <v/>
      </c>
      <c r="W55" s="11" t="str">
        <f>IF(AND($T$2&lt;=Base!F55,$T$2&lt;&gt;""),Base!F55,"")</f>
        <v/>
      </c>
      <c r="X55" s="90" t="str">
        <f>IF($W55&lt;&gt;"",Base!I55,"")</f>
        <v/>
      </c>
      <c r="Y55" s="127" t="str">
        <f>IF($Z55&lt;&gt;"",Base!A55,"")</f>
        <v/>
      </c>
      <c r="Z55" s="42" t="str">
        <f>IF($BE55=1,Base!B55,"")</f>
        <v/>
      </c>
      <c r="AA55" s="11" t="str">
        <f>IF($Z55&lt;&gt;"",Base!C55,"")</f>
        <v/>
      </c>
      <c r="AB55" s="11" t="str">
        <f>IF($Z55&lt;&gt;"",Base!D55,"")</f>
        <v/>
      </c>
      <c r="AC55" s="11" t="str">
        <f>IF($Z55&lt;&gt;"",Base!E55,"")</f>
        <v/>
      </c>
      <c r="AD55" s="11" t="str">
        <f>IF($Z55&lt;&gt;"",Base!F55,"")</f>
        <v/>
      </c>
      <c r="AE55" s="11" t="str">
        <f>IF($Z55&lt;&gt;"",Base!H55,"")</f>
        <v/>
      </c>
      <c r="AF55" s="91" t="str">
        <f>IF($Z55&lt;&gt;"",Base!I55,"")</f>
        <v/>
      </c>
      <c r="AG55" s="127" t="str">
        <f>IF($AH55&lt;&gt;"",Base!A55,"")</f>
        <v/>
      </c>
      <c r="AH55" s="42" t="str">
        <f>IF($BE55=2,Base!B55,"")</f>
        <v/>
      </c>
      <c r="AI55" s="11" t="str">
        <f>IF($AH55&lt;&gt;"",Base!C55,"")</f>
        <v/>
      </c>
      <c r="AJ55" s="11" t="str">
        <f>IF($AH55&lt;&gt;"",Base!D55,"")</f>
        <v/>
      </c>
      <c r="AK55" s="11" t="str">
        <f>IF($AH55&lt;&gt;"",Base!E55,"")</f>
        <v/>
      </c>
      <c r="AL55" s="11" t="str">
        <f>IF($AH55&lt;&gt;"",Base!F55,"")</f>
        <v/>
      </c>
      <c r="AM55" s="11" t="str">
        <f>IF($AH55&lt;&gt;"",Base!H55,"")</f>
        <v/>
      </c>
      <c r="AN55" s="90" t="str">
        <f>IF($AH55&lt;&gt;"",Base!I55,"")</f>
        <v/>
      </c>
      <c r="AO55" s="127" t="str">
        <f>IF($AP55&lt;&gt;"",Base!A55,"")</f>
        <v/>
      </c>
      <c r="AP55" s="42" t="str">
        <f>IF($BE55=3,Base!B55,"")</f>
        <v/>
      </c>
      <c r="AQ55" s="11" t="str">
        <f>IF($AP55&lt;&gt;"",Base!C55,"")</f>
        <v/>
      </c>
      <c r="AR55" s="11" t="str">
        <f>IF($AP55&lt;&gt;"",Base!D55,"")</f>
        <v/>
      </c>
      <c r="AS55" s="11" t="str">
        <f>IF($AP55&lt;&gt;"",Base!E55,"")</f>
        <v/>
      </c>
      <c r="AT55" s="11" t="str">
        <f>IF($AP55&lt;&gt;"",Base!F55,"")</f>
        <v/>
      </c>
      <c r="AU55" s="11" t="str">
        <f>IF($AP55&lt;&gt;"",Base!H55,"")</f>
        <v/>
      </c>
      <c r="AV55" s="126" t="str">
        <f>IF($AP55&lt;&gt;"",Base!I55,"")</f>
        <v/>
      </c>
      <c r="AW55" s="127" t="str">
        <f>IF($AX55&lt;&gt;"",Base!A55,"")</f>
        <v/>
      </c>
      <c r="AX55" s="42" t="str">
        <f>IF($BE55=4,Base!B55,"")</f>
        <v/>
      </c>
      <c r="AY55" s="11" t="str">
        <f>IF($AX55&lt;&gt;"",Base!C55,"")</f>
        <v/>
      </c>
      <c r="AZ55" s="11" t="str">
        <f>IF($AX55&lt;&gt;"",Base!D55,"")</f>
        <v/>
      </c>
      <c r="BA55" s="11" t="str">
        <f>IF($AX55&lt;&gt;"",Base!E55,"")</f>
        <v/>
      </c>
      <c r="BB55" s="11" t="str">
        <f>IF($AX55&lt;&gt;"",Base!F55,"")</f>
        <v/>
      </c>
      <c r="BC55" s="11" t="str">
        <f>IF($AX55&lt;&gt;"",Base!H55,"")</f>
        <v/>
      </c>
      <c r="BD55" s="90" t="str">
        <f>IF($AX55&lt;&gt;"",Base!I55,"")</f>
        <v/>
      </c>
      <c r="BE55" s="9">
        <f>COUNTIF(A55:X55,Base!B55)</f>
        <v>0</v>
      </c>
    </row>
    <row r="56" spans="1:57" x14ac:dyDescent="0.25">
      <c r="A56" s="47" t="str">
        <f>IF(AND($B$2=Base!B56,$B$2&lt;&gt;""),Base!B56,"")</f>
        <v/>
      </c>
      <c r="B56" s="11" t="str">
        <f>IF($A56&lt;&gt;"",Base!C56,"")</f>
        <v/>
      </c>
      <c r="C56" s="11" t="str">
        <f>IF($A56&lt;&gt;"",Base!D56,"")</f>
        <v/>
      </c>
      <c r="D56" s="11" t="str">
        <f>IF($A56&lt;&gt;"",Base!E56,"")</f>
        <v/>
      </c>
      <c r="E56" s="11" t="str">
        <f>IF($A56&lt;&gt;"",Base!F56,"")</f>
        <v/>
      </c>
      <c r="F56" s="90" t="str">
        <f>IF($A56&lt;&gt;"",Base!I56,"")</f>
        <v/>
      </c>
      <c r="G56" s="47" t="str">
        <f>IF($H56&lt;&gt;"",Base!B56,"")</f>
        <v/>
      </c>
      <c r="H56" s="11" t="str">
        <f>IF(AND($H$2=Base!C56,$H$2&lt;&gt;""),Base!C56,"")</f>
        <v/>
      </c>
      <c r="I56" s="11" t="str">
        <f>IF($H56&lt;&gt;"",Base!D56,"")</f>
        <v/>
      </c>
      <c r="J56" s="11" t="str">
        <f>IF($H56&lt;&gt;"",Base!E56,"")</f>
        <v/>
      </c>
      <c r="K56" s="11" t="str">
        <f>IF($H56&lt;&gt;"",Base!F56,"")</f>
        <v/>
      </c>
      <c r="L56" s="90" t="str">
        <f>IF($H56&lt;&gt;"",Base!I56,"")</f>
        <v/>
      </c>
      <c r="M56" s="47" t="str">
        <f>IF($O56&lt;&gt;"",Base!B56,"")</f>
        <v/>
      </c>
      <c r="N56" s="11" t="str">
        <f>IF($O56&lt;&gt;"",Base!C56,"")</f>
        <v/>
      </c>
      <c r="O56" s="11" t="str">
        <f>IF(AND($N$2=Base!D56,$N$2&lt;&gt;""),Base!D56,"")</f>
        <v/>
      </c>
      <c r="P56" s="11" t="str">
        <f>IF($O56&lt;&gt;"",Base!E56,"")</f>
        <v/>
      </c>
      <c r="Q56" s="11" t="str">
        <f>IF($O56&lt;&gt;"",Base!F56,"")</f>
        <v/>
      </c>
      <c r="R56" s="90" t="str">
        <f>IF($O56&lt;&gt;"",Base!I56,"")</f>
        <v/>
      </c>
      <c r="S56" s="36" t="str">
        <f>IF($W56&lt;&gt;"",Base!B56,"")</f>
        <v/>
      </c>
      <c r="T56" s="11" t="str">
        <f>IF($W56&lt;&gt;"",Base!C56,"")</f>
        <v/>
      </c>
      <c r="U56" s="11" t="str">
        <f>IF($W56&lt;&gt;"",Base!D56,"")</f>
        <v/>
      </c>
      <c r="V56" s="11" t="str">
        <f>IF($W56&lt;&gt;"",Base!E56,"")</f>
        <v/>
      </c>
      <c r="W56" s="11" t="str">
        <f>IF(AND($T$2&lt;=Base!F56,$T$2&lt;&gt;""),Base!F56,"")</f>
        <v/>
      </c>
      <c r="X56" s="90" t="str">
        <f>IF($W56&lt;&gt;"",Base!I56,"")</f>
        <v/>
      </c>
      <c r="Y56" s="127" t="str">
        <f>IF($Z56&lt;&gt;"",Base!A56,"")</f>
        <v/>
      </c>
      <c r="Z56" s="42" t="str">
        <f>IF($BE56=1,Base!B56,"")</f>
        <v/>
      </c>
      <c r="AA56" s="11" t="str">
        <f>IF($Z56&lt;&gt;"",Base!C56,"")</f>
        <v/>
      </c>
      <c r="AB56" s="11" t="str">
        <f>IF($Z56&lt;&gt;"",Base!D56,"")</f>
        <v/>
      </c>
      <c r="AC56" s="11" t="str">
        <f>IF($Z56&lt;&gt;"",Base!E56,"")</f>
        <v/>
      </c>
      <c r="AD56" s="11" t="str">
        <f>IF($Z56&lt;&gt;"",Base!F56,"")</f>
        <v/>
      </c>
      <c r="AE56" s="11" t="str">
        <f>IF($Z56&lt;&gt;"",Base!H56,"")</f>
        <v/>
      </c>
      <c r="AF56" s="91" t="str">
        <f>IF($Z56&lt;&gt;"",Base!I56,"")</f>
        <v/>
      </c>
      <c r="AG56" s="127" t="str">
        <f>IF($AH56&lt;&gt;"",Base!A56,"")</f>
        <v/>
      </c>
      <c r="AH56" s="42" t="str">
        <f>IF($BE56=2,Base!B56,"")</f>
        <v/>
      </c>
      <c r="AI56" s="11" t="str">
        <f>IF($AH56&lt;&gt;"",Base!C56,"")</f>
        <v/>
      </c>
      <c r="AJ56" s="11" t="str">
        <f>IF($AH56&lt;&gt;"",Base!D56,"")</f>
        <v/>
      </c>
      <c r="AK56" s="11" t="str">
        <f>IF($AH56&lt;&gt;"",Base!E56,"")</f>
        <v/>
      </c>
      <c r="AL56" s="11" t="str">
        <f>IF($AH56&lt;&gt;"",Base!F56,"")</f>
        <v/>
      </c>
      <c r="AM56" s="11" t="str">
        <f>IF($AH56&lt;&gt;"",Base!H56,"")</f>
        <v/>
      </c>
      <c r="AN56" s="90" t="str">
        <f>IF($AH56&lt;&gt;"",Base!I56,"")</f>
        <v/>
      </c>
      <c r="AO56" s="127" t="str">
        <f>IF($AP56&lt;&gt;"",Base!A56,"")</f>
        <v/>
      </c>
      <c r="AP56" s="42" t="str">
        <f>IF($BE56=3,Base!B56,"")</f>
        <v/>
      </c>
      <c r="AQ56" s="11" t="str">
        <f>IF($AP56&lt;&gt;"",Base!C56,"")</f>
        <v/>
      </c>
      <c r="AR56" s="11" t="str">
        <f>IF($AP56&lt;&gt;"",Base!D56,"")</f>
        <v/>
      </c>
      <c r="AS56" s="11" t="str">
        <f>IF($AP56&lt;&gt;"",Base!E56,"")</f>
        <v/>
      </c>
      <c r="AT56" s="11" t="str">
        <f>IF($AP56&lt;&gt;"",Base!F56,"")</f>
        <v/>
      </c>
      <c r="AU56" s="11" t="str">
        <f>IF($AP56&lt;&gt;"",Base!H56,"")</f>
        <v/>
      </c>
      <c r="AV56" s="126" t="str">
        <f>IF($AP56&lt;&gt;"",Base!I56,"")</f>
        <v/>
      </c>
      <c r="AW56" s="127" t="str">
        <f>IF($AX56&lt;&gt;"",Base!A56,"")</f>
        <v/>
      </c>
      <c r="AX56" s="42" t="str">
        <f>IF($BE56=4,Base!B56,"")</f>
        <v/>
      </c>
      <c r="AY56" s="11" t="str">
        <f>IF($AX56&lt;&gt;"",Base!C56,"")</f>
        <v/>
      </c>
      <c r="AZ56" s="11" t="str">
        <f>IF($AX56&lt;&gt;"",Base!D56,"")</f>
        <v/>
      </c>
      <c r="BA56" s="11" t="str">
        <f>IF($AX56&lt;&gt;"",Base!E56,"")</f>
        <v/>
      </c>
      <c r="BB56" s="11" t="str">
        <f>IF($AX56&lt;&gt;"",Base!F56,"")</f>
        <v/>
      </c>
      <c r="BC56" s="11" t="str">
        <f>IF($AX56&lt;&gt;"",Base!H56,"")</f>
        <v/>
      </c>
      <c r="BD56" s="90" t="str">
        <f>IF($AX56&lt;&gt;"",Base!I56,"")</f>
        <v/>
      </c>
      <c r="BE56" s="9">
        <f>COUNTIF(A56:X56,Base!B56)</f>
        <v>0</v>
      </c>
    </row>
    <row r="57" spans="1:57" x14ac:dyDescent="0.25">
      <c r="A57" s="47" t="str">
        <f>IF(AND($B$2=Base!B57,$B$2&lt;&gt;""),Base!B57,"")</f>
        <v/>
      </c>
      <c r="B57" s="11" t="str">
        <f>IF($A57&lt;&gt;"",Base!C57,"")</f>
        <v/>
      </c>
      <c r="C57" s="11" t="str">
        <f>IF($A57&lt;&gt;"",Base!D57,"")</f>
        <v/>
      </c>
      <c r="D57" s="11" t="str">
        <f>IF($A57&lt;&gt;"",Base!E57,"")</f>
        <v/>
      </c>
      <c r="E57" s="11" t="str">
        <f>IF($A57&lt;&gt;"",Base!F57,"")</f>
        <v/>
      </c>
      <c r="F57" s="90" t="str">
        <f>IF($A57&lt;&gt;"",Base!I57,"")</f>
        <v/>
      </c>
      <c r="G57" s="47" t="str">
        <f>IF($H57&lt;&gt;"",Base!B57,"")</f>
        <v/>
      </c>
      <c r="H57" s="11" t="str">
        <f>IF(AND($H$2=Base!C57,$H$2&lt;&gt;""),Base!C57,"")</f>
        <v/>
      </c>
      <c r="I57" s="11" t="str">
        <f>IF($H57&lt;&gt;"",Base!D57,"")</f>
        <v/>
      </c>
      <c r="J57" s="11" t="str">
        <f>IF($H57&lt;&gt;"",Base!E57,"")</f>
        <v/>
      </c>
      <c r="K57" s="11" t="str">
        <f>IF($H57&lt;&gt;"",Base!F57,"")</f>
        <v/>
      </c>
      <c r="L57" s="90" t="str">
        <f>IF($H57&lt;&gt;"",Base!I57,"")</f>
        <v/>
      </c>
      <c r="M57" s="47" t="str">
        <f>IF($O57&lt;&gt;"",Base!B57,"")</f>
        <v/>
      </c>
      <c r="N57" s="11" t="str">
        <f>IF($O57&lt;&gt;"",Base!C57,"")</f>
        <v/>
      </c>
      <c r="O57" s="11" t="str">
        <f>IF(AND($N$2=Base!D57,$N$2&lt;&gt;""),Base!D57,"")</f>
        <v/>
      </c>
      <c r="P57" s="11" t="str">
        <f>IF($O57&lt;&gt;"",Base!E57,"")</f>
        <v/>
      </c>
      <c r="Q57" s="11" t="str">
        <f>IF($O57&lt;&gt;"",Base!F57,"")</f>
        <v/>
      </c>
      <c r="R57" s="90" t="str">
        <f>IF($O57&lt;&gt;"",Base!I57,"")</f>
        <v/>
      </c>
      <c r="S57" s="36" t="str">
        <f>IF($W57&lt;&gt;"",Base!B57,"")</f>
        <v/>
      </c>
      <c r="T57" s="11" t="str">
        <f>IF($W57&lt;&gt;"",Base!C57,"")</f>
        <v/>
      </c>
      <c r="U57" s="11" t="str">
        <f>IF($W57&lt;&gt;"",Base!D57,"")</f>
        <v/>
      </c>
      <c r="V57" s="11" t="str">
        <f>IF($W57&lt;&gt;"",Base!E57,"")</f>
        <v/>
      </c>
      <c r="W57" s="11" t="str">
        <f>IF(AND($T$2&lt;=Base!F57,$T$2&lt;&gt;""),Base!F57,"")</f>
        <v/>
      </c>
      <c r="X57" s="90" t="str">
        <f>IF($W57&lt;&gt;"",Base!I57,"")</f>
        <v/>
      </c>
      <c r="Y57" s="127" t="str">
        <f>IF($Z57&lt;&gt;"",Base!A57,"")</f>
        <v/>
      </c>
      <c r="Z57" s="42" t="str">
        <f>IF($BE57=1,Base!B57,"")</f>
        <v/>
      </c>
      <c r="AA57" s="11" t="str">
        <f>IF($Z57&lt;&gt;"",Base!C57,"")</f>
        <v/>
      </c>
      <c r="AB57" s="11" t="str">
        <f>IF($Z57&lt;&gt;"",Base!D57,"")</f>
        <v/>
      </c>
      <c r="AC57" s="11" t="str">
        <f>IF($Z57&lt;&gt;"",Base!E57,"")</f>
        <v/>
      </c>
      <c r="AD57" s="11" t="str">
        <f>IF($Z57&lt;&gt;"",Base!F57,"")</f>
        <v/>
      </c>
      <c r="AE57" s="11" t="str">
        <f>IF($Z57&lt;&gt;"",Base!H57,"")</f>
        <v/>
      </c>
      <c r="AF57" s="91" t="str">
        <f>IF($Z57&lt;&gt;"",Base!I57,"")</f>
        <v/>
      </c>
      <c r="AG57" s="127" t="str">
        <f>IF($AH57&lt;&gt;"",Base!A57,"")</f>
        <v/>
      </c>
      <c r="AH57" s="42" t="str">
        <f>IF($BE57=2,Base!B57,"")</f>
        <v/>
      </c>
      <c r="AI57" s="11" t="str">
        <f>IF($AH57&lt;&gt;"",Base!C57,"")</f>
        <v/>
      </c>
      <c r="AJ57" s="11" t="str">
        <f>IF($AH57&lt;&gt;"",Base!D57,"")</f>
        <v/>
      </c>
      <c r="AK57" s="11" t="str">
        <f>IF($AH57&lt;&gt;"",Base!E57,"")</f>
        <v/>
      </c>
      <c r="AL57" s="11" t="str">
        <f>IF($AH57&lt;&gt;"",Base!F57,"")</f>
        <v/>
      </c>
      <c r="AM57" s="11" t="str">
        <f>IF($AH57&lt;&gt;"",Base!H57,"")</f>
        <v/>
      </c>
      <c r="AN57" s="90" t="str">
        <f>IF($AH57&lt;&gt;"",Base!I57,"")</f>
        <v/>
      </c>
      <c r="AO57" s="127" t="str">
        <f>IF($AP57&lt;&gt;"",Base!A57,"")</f>
        <v/>
      </c>
      <c r="AP57" s="42" t="str">
        <f>IF($BE57=3,Base!B57,"")</f>
        <v/>
      </c>
      <c r="AQ57" s="11" t="str">
        <f>IF($AP57&lt;&gt;"",Base!C57,"")</f>
        <v/>
      </c>
      <c r="AR57" s="11" t="str">
        <f>IF($AP57&lt;&gt;"",Base!D57,"")</f>
        <v/>
      </c>
      <c r="AS57" s="11" t="str">
        <f>IF($AP57&lt;&gt;"",Base!E57,"")</f>
        <v/>
      </c>
      <c r="AT57" s="11" t="str">
        <f>IF($AP57&lt;&gt;"",Base!F57,"")</f>
        <v/>
      </c>
      <c r="AU57" s="11" t="str">
        <f>IF($AP57&lt;&gt;"",Base!H57,"")</f>
        <v/>
      </c>
      <c r="AV57" s="126" t="str">
        <f>IF($AP57&lt;&gt;"",Base!I57,"")</f>
        <v/>
      </c>
      <c r="AW57" s="127" t="str">
        <f>IF($AX57&lt;&gt;"",Base!A57,"")</f>
        <v/>
      </c>
      <c r="AX57" s="42" t="str">
        <f>IF($BE57=4,Base!B57,"")</f>
        <v/>
      </c>
      <c r="AY57" s="11" t="str">
        <f>IF($AX57&lt;&gt;"",Base!C57,"")</f>
        <v/>
      </c>
      <c r="AZ57" s="11" t="str">
        <f>IF($AX57&lt;&gt;"",Base!D57,"")</f>
        <v/>
      </c>
      <c r="BA57" s="11" t="str">
        <f>IF($AX57&lt;&gt;"",Base!E57,"")</f>
        <v/>
      </c>
      <c r="BB57" s="11" t="str">
        <f>IF($AX57&lt;&gt;"",Base!F57,"")</f>
        <v/>
      </c>
      <c r="BC57" s="11" t="str">
        <f>IF($AX57&lt;&gt;"",Base!H57,"")</f>
        <v/>
      </c>
      <c r="BD57" s="90" t="str">
        <f>IF($AX57&lt;&gt;"",Base!I57,"")</f>
        <v/>
      </c>
      <c r="BE57" s="9">
        <f>COUNTIF(A57:X57,Base!B57)</f>
        <v>0</v>
      </c>
    </row>
    <row r="58" spans="1:57" x14ac:dyDescent="0.25">
      <c r="A58" s="47" t="str">
        <f>IF(AND($B$2=Base!B58,$B$2&lt;&gt;""),Base!B58,"")</f>
        <v/>
      </c>
      <c r="B58" s="11" t="str">
        <f>IF($A58&lt;&gt;"",Base!C58,"")</f>
        <v/>
      </c>
      <c r="C58" s="11" t="str">
        <f>IF($A58&lt;&gt;"",Base!D58,"")</f>
        <v/>
      </c>
      <c r="D58" s="11" t="str">
        <f>IF($A58&lt;&gt;"",Base!E58,"")</f>
        <v/>
      </c>
      <c r="E58" s="11" t="str">
        <f>IF($A58&lt;&gt;"",Base!F58,"")</f>
        <v/>
      </c>
      <c r="F58" s="90" t="str">
        <f>IF($A58&lt;&gt;"",Base!I58,"")</f>
        <v/>
      </c>
      <c r="G58" s="47" t="str">
        <f>IF($H58&lt;&gt;"",Base!B58,"")</f>
        <v/>
      </c>
      <c r="H58" s="11" t="str">
        <f>IF(AND($H$2=Base!C58,$H$2&lt;&gt;""),Base!C58,"")</f>
        <v/>
      </c>
      <c r="I58" s="11" t="str">
        <f>IF($H58&lt;&gt;"",Base!D58,"")</f>
        <v/>
      </c>
      <c r="J58" s="11" t="str">
        <f>IF($H58&lt;&gt;"",Base!E58,"")</f>
        <v/>
      </c>
      <c r="K58" s="11" t="str">
        <f>IF($H58&lt;&gt;"",Base!F58,"")</f>
        <v/>
      </c>
      <c r="L58" s="90" t="str">
        <f>IF($H58&lt;&gt;"",Base!I58,"")</f>
        <v/>
      </c>
      <c r="M58" s="47" t="str">
        <f>IF($O58&lt;&gt;"",Base!B58,"")</f>
        <v/>
      </c>
      <c r="N58" s="11" t="str">
        <f>IF($O58&lt;&gt;"",Base!C58,"")</f>
        <v/>
      </c>
      <c r="O58" s="11" t="str">
        <f>IF(AND($N$2=Base!D58,$N$2&lt;&gt;""),Base!D58,"")</f>
        <v/>
      </c>
      <c r="P58" s="11" t="str">
        <f>IF($O58&lt;&gt;"",Base!E58,"")</f>
        <v/>
      </c>
      <c r="Q58" s="11" t="str">
        <f>IF($O58&lt;&gt;"",Base!F58,"")</f>
        <v/>
      </c>
      <c r="R58" s="90" t="str">
        <f>IF($O58&lt;&gt;"",Base!I58,"")</f>
        <v/>
      </c>
      <c r="S58" s="36" t="str">
        <f>IF($W58&lt;&gt;"",Base!B58,"")</f>
        <v/>
      </c>
      <c r="T58" s="11" t="str">
        <f>IF($W58&lt;&gt;"",Base!C58,"")</f>
        <v/>
      </c>
      <c r="U58" s="11" t="str">
        <f>IF($W58&lt;&gt;"",Base!D58,"")</f>
        <v/>
      </c>
      <c r="V58" s="11" t="str">
        <f>IF($W58&lt;&gt;"",Base!E58,"")</f>
        <v/>
      </c>
      <c r="W58" s="11" t="str">
        <f>IF(AND($T$2&lt;=Base!F58,$T$2&lt;&gt;""),Base!F58,"")</f>
        <v/>
      </c>
      <c r="X58" s="90" t="str">
        <f>IF($W58&lt;&gt;"",Base!I58,"")</f>
        <v/>
      </c>
      <c r="Y58" s="127" t="str">
        <f>IF($Z58&lt;&gt;"",Base!A58,"")</f>
        <v/>
      </c>
      <c r="Z58" s="42" t="str">
        <f>IF($BE58=1,Base!B58,"")</f>
        <v/>
      </c>
      <c r="AA58" s="11" t="str">
        <f>IF($Z58&lt;&gt;"",Base!C58,"")</f>
        <v/>
      </c>
      <c r="AB58" s="11" t="str">
        <f>IF($Z58&lt;&gt;"",Base!D58,"")</f>
        <v/>
      </c>
      <c r="AC58" s="11" t="str">
        <f>IF($Z58&lt;&gt;"",Base!E58,"")</f>
        <v/>
      </c>
      <c r="AD58" s="11" t="str">
        <f>IF($Z58&lt;&gt;"",Base!F58,"")</f>
        <v/>
      </c>
      <c r="AE58" s="11" t="str">
        <f>IF($Z58&lt;&gt;"",Base!H58,"")</f>
        <v/>
      </c>
      <c r="AF58" s="91" t="str">
        <f>IF($Z58&lt;&gt;"",Base!I58,"")</f>
        <v/>
      </c>
      <c r="AG58" s="127" t="str">
        <f>IF($AH58&lt;&gt;"",Base!A58,"")</f>
        <v/>
      </c>
      <c r="AH58" s="42" t="str">
        <f>IF($BE58=2,Base!B58,"")</f>
        <v/>
      </c>
      <c r="AI58" s="11" t="str">
        <f>IF($AH58&lt;&gt;"",Base!C58,"")</f>
        <v/>
      </c>
      <c r="AJ58" s="11" t="str">
        <f>IF($AH58&lt;&gt;"",Base!D58,"")</f>
        <v/>
      </c>
      <c r="AK58" s="11" t="str">
        <f>IF($AH58&lt;&gt;"",Base!E58,"")</f>
        <v/>
      </c>
      <c r="AL58" s="11" t="str">
        <f>IF($AH58&lt;&gt;"",Base!F58,"")</f>
        <v/>
      </c>
      <c r="AM58" s="11" t="str">
        <f>IF($AH58&lt;&gt;"",Base!H58,"")</f>
        <v/>
      </c>
      <c r="AN58" s="90" t="str">
        <f>IF($AH58&lt;&gt;"",Base!I58,"")</f>
        <v/>
      </c>
      <c r="AO58" s="127" t="str">
        <f>IF($AP58&lt;&gt;"",Base!A58,"")</f>
        <v/>
      </c>
      <c r="AP58" s="42" t="str">
        <f>IF($BE58=3,Base!B58,"")</f>
        <v/>
      </c>
      <c r="AQ58" s="11" t="str">
        <f>IF($AP58&lt;&gt;"",Base!C58,"")</f>
        <v/>
      </c>
      <c r="AR58" s="11" t="str">
        <f>IF($AP58&lt;&gt;"",Base!D58,"")</f>
        <v/>
      </c>
      <c r="AS58" s="11" t="str">
        <f>IF($AP58&lt;&gt;"",Base!E58,"")</f>
        <v/>
      </c>
      <c r="AT58" s="11" t="str">
        <f>IF($AP58&lt;&gt;"",Base!F58,"")</f>
        <v/>
      </c>
      <c r="AU58" s="11" t="str">
        <f>IF($AP58&lt;&gt;"",Base!H58,"")</f>
        <v/>
      </c>
      <c r="AV58" s="126" t="str">
        <f>IF($AP58&lt;&gt;"",Base!I58,"")</f>
        <v/>
      </c>
      <c r="AW58" s="127" t="str">
        <f>IF($AX58&lt;&gt;"",Base!A58,"")</f>
        <v/>
      </c>
      <c r="AX58" s="42" t="str">
        <f>IF($BE58=4,Base!B58,"")</f>
        <v/>
      </c>
      <c r="AY58" s="11" t="str">
        <f>IF($AX58&lt;&gt;"",Base!C58,"")</f>
        <v/>
      </c>
      <c r="AZ58" s="11" t="str">
        <f>IF($AX58&lt;&gt;"",Base!D58,"")</f>
        <v/>
      </c>
      <c r="BA58" s="11" t="str">
        <f>IF($AX58&lt;&gt;"",Base!E58,"")</f>
        <v/>
      </c>
      <c r="BB58" s="11" t="str">
        <f>IF($AX58&lt;&gt;"",Base!F58,"")</f>
        <v/>
      </c>
      <c r="BC58" s="11" t="str">
        <f>IF($AX58&lt;&gt;"",Base!H58,"")</f>
        <v/>
      </c>
      <c r="BD58" s="90" t="str">
        <f>IF($AX58&lt;&gt;"",Base!I58,"")</f>
        <v/>
      </c>
      <c r="BE58" s="9">
        <f>COUNTIF(A58:X58,Base!B58)</f>
        <v>0</v>
      </c>
    </row>
    <row r="59" spans="1:57" x14ac:dyDescent="0.25">
      <c r="A59" s="47" t="str">
        <f>IF(AND($B$2=Base!B59,$B$2&lt;&gt;""),Base!B59,"")</f>
        <v/>
      </c>
      <c r="B59" s="11" t="str">
        <f>IF($A59&lt;&gt;"",Base!C59,"")</f>
        <v/>
      </c>
      <c r="C59" s="11" t="str">
        <f>IF($A59&lt;&gt;"",Base!D59,"")</f>
        <v/>
      </c>
      <c r="D59" s="11" t="str">
        <f>IF($A59&lt;&gt;"",Base!E59,"")</f>
        <v/>
      </c>
      <c r="E59" s="11" t="str">
        <f>IF($A59&lt;&gt;"",Base!F59,"")</f>
        <v/>
      </c>
      <c r="F59" s="90" t="str">
        <f>IF($A59&lt;&gt;"",Base!I59,"")</f>
        <v/>
      </c>
      <c r="G59" s="47" t="str">
        <f>IF($H59&lt;&gt;"",Base!B59,"")</f>
        <v/>
      </c>
      <c r="H59" s="11" t="str">
        <f>IF(AND($H$2=Base!C59,$H$2&lt;&gt;""),Base!C59,"")</f>
        <v/>
      </c>
      <c r="I59" s="11" t="str">
        <f>IF($H59&lt;&gt;"",Base!D59,"")</f>
        <v/>
      </c>
      <c r="J59" s="11" t="str">
        <f>IF($H59&lt;&gt;"",Base!E59,"")</f>
        <v/>
      </c>
      <c r="K59" s="11" t="str">
        <f>IF($H59&lt;&gt;"",Base!F59,"")</f>
        <v/>
      </c>
      <c r="L59" s="90" t="str">
        <f>IF($H59&lt;&gt;"",Base!I59,"")</f>
        <v/>
      </c>
      <c r="M59" s="47" t="str">
        <f>IF($O59&lt;&gt;"",Base!B59,"")</f>
        <v/>
      </c>
      <c r="N59" s="11" t="str">
        <f>IF($O59&lt;&gt;"",Base!C59,"")</f>
        <v/>
      </c>
      <c r="O59" s="11" t="str">
        <f>IF(AND($N$2=Base!D59,$N$2&lt;&gt;""),Base!D59,"")</f>
        <v/>
      </c>
      <c r="P59" s="11" t="str">
        <f>IF($O59&lt;&gt;"",Base!E59,"")</f>
        <v/>
      </c>
      <c r="Q59" s="11" t="str">
        <f>IF($O59&lt;&gt;"",Base!F59,"")</f>
        <v/>
      </c>
      <c r="R59" s="90" t="str">
        <f>IF($O59&lt;&gt;"",Base!I59,"")</f>
        <v/>
      </c>
      <c r="S59" s="36" t="str">
        <f>IF($W59&lt;&gt;"",Base!B59,"")</f>
        <v/>
      </c>
      <c r="T59" s="11" t="str">
        <f>IF($W59&lt;&gt;"",Base!C59,"")</f>
        <v/>
      </c>
      <c r="U59" s="11" t="str">
        <f>IF($W59&lt;&gt;"",Base!D59,"")</f>
        <v/>
      </c>
      <c r="V59" s="11" t="str">
        <f>IF($W59&lt;&gt;"",Base!E59,"")</f>
        <v/>
      </c>
      <c r="W59" s="11" t="str">
        <f>IF(AND($T$2&lt;=Base!F59,$T$2&lt;&gt;""),Base!F59,"")</f>
        <v/>
      </c>
      <c r="X59" s="90" t="str">
        <f>IF($W59&lt;&gt;"",Base!I59,"")</f>
        <v/>
      </c>
      <c r="Y59" s="127" t="str">
        <f>IF($Z59&lt;&gt;"",Base!A59,"")</f>
        <v/>
      </c>
      <c r="Z59" s="42" t="str">
        <f>IF($BE59=1,Base!B59,"")</f>
        <v/>
      </c>
      <c r="AA59" s="11" t="str">
        <f>IF($Z59&lt;&gt;"",Base!C59,"")</f>
        <v/>
      </c>
      <c r="AB59" s="11" t="str">
        <f>IF($Z59&lt;&gt;"",Base!D59,"")</f>
        <v/>
      </c>
      <c r="AC59" s="11" t="str">
        <f>IF($Z59&lt;&gt;"",Base!E59,"")</f>
        <v/>
      </c>
      <c r="AD59" s="11" t="str">
        <f>IF($Z59&lt;&gt;"",Base!F59,"")</f>
        <v/>
      </c>
      <c r="AE59" s="11" t="str">
        <f>IF($Z59&lt;&gt;"",Base!H59,"")</f>
        <v/>
      </c>
      <c r="AF59" s="91" t="str">
        <f>IF($Z59&lt;&gt;"",Base!I59,"")</f>
        <v/>
      </c>
      <c r="AG59" s="127" t="str">
        <f>IF($AH59&lt;&gt;"",Base!A59,"")</f>
        <v/>
      </c>
      <c r="AH59" s="42" t="str">
        <f>IF($BE59=2,Base!B59,"")</f>
        <v/>
      </c>
      <c r="AI59" s="11" t="str">
        <f>IF($AH59&lt;&gt;"",Base!C59,"")</f>
        <v/>
      </c>
      <c r="AJ59" s="11" t="str">
        <f>IF($AH59&lt;&gt;"",Base!D59,"")</f>
        <v/>
      </c>
      <c r="AK59" s="11" t="str">
        <f>IF($AH59&lt;&gt;"",Base!E59,"")</f>
        <v/>
      </c>
      <c r="AL59" s="11" t="str">
        <f>IF($AH59&lt;&gt;"",Base!F59,"")</f>
        <v/>
      </c>
      <c r="AM59" s="11" t="str">
        <f>IF($AH59&lt;&gt;"",Base!H59,"")</f>
        <v/>
      </c>
      <c r="AN59" s="90" t="str">
        <f>IF($AH59&lt;&gt;"",Base!I59,"")</f>
        <v/>
      </c>
      <c r="AO59" s="127" t="str">
        <f>IF($AP59&lt;&gt;"",Base!A59,"")</f>
        <v/>
      </c>
      <c r="AP59" s="42" t="str">
        <f>IF($BE59=3,Base!B59,"")</f>
        <v/>
      </c>
      <c r="AQ59" s="11" t="str">
        <f>IF($AP59&lt;&gt;"",Base!C59,"")</f>
        <v/>
      </c>
      <c r="AR59" s="11" t="str">
        <f>IF($AP59&lt;&gt;"",Base!D59,"")</f>
        <v/>
      </c>
      <c r="AS59" s="11" t="str">
        <f>IF($AP59&lt;&gt;"",Base!E59,"")</f>
        <v/>
      </c>
      <c r="AT59" s="11" t="str">
        <f>IF($AP59&lt;&gt;"",Base!F59,"")</f>
        <v/>
      </c>
      <c r="AU59" s="11" t="str">
        <f>IF($AP59&lt;&gt;"",Base!H59,"")</f>
        <v/>
      </c>
      <c r="AV59" s="126" t="str">
        <f>IF($AP59&lt;&gt;"",Base!I59,"")</f>
        <v/>
      </c>
      <c r="AW59" s="127" t="str">
        <f>IF($AX59&lt;&gt;"",Base!A59,"")</f>
        <v/>
      </c>
      <c r="AX59" s="42" t="str">
        <f>IF($BE59=4,Base!B59,"")</f>
        <v/>
      </c>
      <c r="AY59" s="11" t="str">
        <f>IF($AX59&lt;&gt;"",Base!C59,"")</f>
        <v/>
      </c>
      <c r="AZ59" s="11" t="str">
        <f>IF($AX59&lt;&gt;"",Base!D59,"")</f>
        <v/>
      </c>
      <c r="BA59" s="11" t="str">
        <f>IF($AX59&lt;&gt;"",Base!E59,"")</f>
        <v/>
      </c>
      <c r="BB59" s="11" t="str">
        <f>IF($AX59&lt;&gt;"",Base!F59,"")</f>
        <v/>
      </c>
      <c r="BC59" s="11" t="str">
        <f>IF($AX59&lt;&gt;"",Base!H59,"")</f>
        <v/>
      </c>
      <c r="BD59" s="90" t="str">
        <f>IF($AX59&lt;&gt;"",Base!I59,"")</f>
        <v/>
      </c>
      <c r="BE59" s="9">
        <f>COUNTIF(A59:X59,Base!B59)</f>
        <v>0</v>
      </c>
    </row>
    <row r="60" spans="1:57" x14ac:dyDescent="0.25">
      <c r="A60" s="47" t="str">
        <f>IF(AND($B$2=Base!B60,$B$2&lt;&gt;""),Base!B60,"")</f>
        <v/>
      </c>
      <c r="B60" s="11" t="str">
        <f>IF($A60&lt;&gt;"",Base!C60,"")</f>
        <v/>
      </c>
      <c r="C60" s="11" t="str">
        <f>IF($A60&lt;&gt;"",Base!D60,"")</f>
        <v/>
      </c>
      <c r="D60" s="11" t="str">
        <f>IF($A60&lt;&gt;"",Base!E60,"")</f>
        <v/>
      </c>
      <c r="E60" s="11" t="str">
        <f>IF($A60&lt;&gt;"",Base!F60,"")</f>
        <v/>
      </c>
      <c r="F60" s="90" t="str">
        <f>IF($A60&lt;&gt;"",Base!I60,"")</f>
        <v/>
      </c>
      <c r="G60" s="47" t="str">
        <f>IF($H60&lt;&gt;"",Base!B60,"")</f>
        <v/>
      </c>
      <c r="H60" s="11" t="str">
        <f>IF(AND($H$2=Base!C60,$H$2&lt;&gt;""),Base!C60,"")</f>
        <v/>
      </c>
      <c r="I60" s="11" t="str">
        <f>IF($H60&lt;&gt;"",Base!D60,"")</f>
        <v/>
      </c>
      <c r="J60" s="11" t="str">
        <f>IF($H60&lt;&gt;"",Base!E60,"")</f>
        <v/>
      </c>
      <c r="K60" s="11" t="str">
        <f>IF($H60&lt;&gt;"",Base!F60,"")</f>
        <v/>
      </c>
      <c r="L60" s="90" t="str">
        <f>IF($H60&lt;&gt;"",Base!I60,"")</f>
        <v/>
      </c>
      <c r="M60" s="47" t="str">
        <f>IF($O60&lt;&gt;"",Base!B60,"")</f>
        <v/>
      </c>
      <c r="N60" s="11" t="str">
        <f>IF($O60&lt;&gt;"",Base!C60,"")</f>
        <v/>
      </c>
      <c r="O60" s="11" t="str">
        <f>IF(AND($N$2=Base!D60,$N$2&lt;&gt;""),Base!D60,"")</f>
        <v/>
      </c>
      <c r="P60" s="11" t="str">
        <f>IF($O60&lt;&gt;"",Base!E60,"")</f>
        <v/>
      </c>
      <c r="Q60" s="11" t="str">
        <f>IF($O60&lt;&gt;"",Base!F60,"")</f>
        <v/>
      </c>
      <c r="R60" s="90" t="str">
        <f>IF($O60&lt;&gt;"",Base!I60,"")</f>
        <v/>
      </c>
      <c r="S60" s="36" t="str">
        <f>IF($W60&lt;&gt;"",Base!B60,"")</f>
        <v/>
      </c>
      <c r="T60" s="11" t="str">
        <f>IF($W60&lt;&gt;"",Base!C60,"")</f>
        <v/>
      </c>
      <c r="U60" s="11" t="str">
        <f>IF($W60&lt;&gt;"",Base!D60,"")</f>
        <v/>
      </c>
      <c r="V60" s="11" t="str">
        <f>IF($W60&lt;&gt;"",Base!E60,"")</f>
        <v/>
      </c>
      <c r="W60" s="11" t="str">
        <f>IF(AND($T$2&lt;=Base!F60,$T$2&lt;&gt;""),Base!F60,"")</f>
        <v/>
      </c>
      <c r="X60" s="90" t="str">
        <f>IF($W60&lt;&gt;"",Base!I60,"")</f>
        <v/>
      </c>
      <c r="Y60" s="127" t="str">
        <f>IF($Z60&lt;&gt;"",Base!A60,"")</f>
        <v/>
      </c>
      <c r="Z60" s="42" t="str">
        <f>IF($BE60=1,Base!B60,"")</f>
        <v/>
      </c>
      <c r="AA60" s="11" t="str">
        <f>IF($Z60&lt;&gt;"",Base!C60,"")</f>
        <v/>
      </c>
      <c r="AB60" s="11" t="str">
        <f>IF($Z60&lt;&gt;"",Base!D60,"")</f>
        <v/>
      </c>
      <c r="AC60" s="11" t="str">
        <f>IF($Z60&lt;&gt;"",Base!E60,"")</f>
        <v/>
      </c>
      <c r="AD60" s="11" t="str">
        <f>IF($Z60&lt;&gt;"",Base!F60,"")</f>
        <v/>
      </c>
      <c r="AE60" s="11" t="str">
        <f>IF($Z60&lt;&gt;"",Base!H60,"")</f>
        <v/>
      </c>
      <c r="AF60" s="91" t="str">
        <f>IF($Z60&lt;&gt;"",Base!I60,"")</f>
        <v/>
      </c>
      <c r="AG60" s="127" t="str">
        <f>IF($AH60&lt;&gt;"",Base!A60,"")</f>
        <v/>
      </c>
      <c r="AH60" s="42" t="str">
        <f>IF($BE60=2,Base!B60,"")</f>
        <v/>
      </c>
      <c r="AI60" s="11" t="str">
        <f>IF($AH60&lt;&gt;"",Base!C60,"")</f>
        <v/>
      </c>
      <c r="AJ60" s="11" t="str">
        <f>IF($AH60&lt;&gt;"",Base!D60,"")</f>
        <v/>
      </c>
      <c r="AK60" s="11" t="str">
        <f>IF($AH60&lt;&gt;"",Base!E60,"")</f>
        <v/>
      </c>
      <c r="AL60" s="11" t="str">
        <f>IF($AH60&lt;&gt;"",Base!F60,"")</f>
        <v/>
      </c>
      <c r="AM60" s="11" t="str">
        <f>IF($AH60&lt;&gt;"",Base!H60,"")</f>
        <v/>
      </c>
      <c r="AN60" s="90" t="str">
        <f>IF($AH60&lt;&gt;"",Base!I60,"")</f>
        <v/>
      </c>
      <c r="AO60" s="127" t="str">
        <f>IF($AP60&lt;&gt;"",Base!A60,"")</f>
        <v/>
      </c>
      <c r="AP60" s="42" t="str">
        <f>IF($BE60=3,Base!B60,"")</f>
        <v/>
      </c>
      <c r="AQ60" s="11" t="str">
        <f>IF($AP60&lt;&gt;"",Base!C60,"")</f>
        <v/>
      </c>
      <c r="AR60" s="11" t="str">
        <f>IF($AP60&lt;&gt;"",Base!D60,"")</f>
        <v/>
      </c>
      <c r="AS60" s="11" t="str">
        <f>IF($AP60&lt;&gt;"",Base!E60,"")</f>
        <v/>
      </c>
      <c r="AT60" s="11" t="str">
        <f>IF($AP60&lt;&gt;"",Base!F60,"")</f>
        <v/>
      </c>
      <c r="AU60" s="11" t="str">
        <f>IF($AP60&lt;&gt;"",Base!H60,"")</f>
        <v/>
      </c>
      <c r="AV60" s="126" t="str">
        <f>IF($AP60&lt;&gt;"",Base!I60,"")</f>
        <v/>
      </c>
      <c r="AW60" s="127" t="str">
        <f>IF($AX60&lt;&gt;"",Base!A60,"")</f>
        <v/>
      </c>
      <c r="AX60" s="42" t="str">
        <f>IF($BE60=4,Base!B60,"")</f>
        <v/>
      </c>
      <c r="AY60" s="11" t="str">
        <f>IF($AX60&lt;&gt;"",Base!C60,"")</f>
        <v/>
      </c>
      <c r="AZ60" s="11" t="str">
        <f>IF($AX60&lt;&gt;"",Base!D60,"")</f>
        <v/>
      </c>
      <c r="BA60" s="11" t="str">
        <f>IF($AX60&lt;&gt;"",Base!E60,"")</f>
        <v/>
      </c>
      <c r="BB60" s="11" t="str">
        <f>IF($AX60&lt;&gt;"",Base!F60,"")</f>
        <v/>
      </c>
      <c r="BC60" s="11" t="str">
        <f>IF($AX60&lt;&gt;"",Base!H60,"")</f>
        <v/>
      </c>
      <c r="BD60" s="90" t="str">
        <f>IF($AX60&lt;&gt;"",Base!I60,"")</f>
        <v/>
      </c>
      <c r="BE60" s="9">
        <f>COUNTIF(A60:X60,Base!B60)</f>
        <v>0</v>
      </c>
    </row>
    <row r="61" spans="1:57" x14ac:dyDescent="0.25">
      <c r="A61" s="47" t="str">
        <f>IF(AND($B$2=Base!B61,$B$2&lt;&gt;""),Base!B61,"")</f>
        <v/>
      </c>
      <c r="B61" s="11" t="str">
        <f>IF($A61&lt;&gt;"",Base!C61,"")</f>
        <v/>
      </c>
      <c r="C61" s="11" t="str">
        <f>IF($A61&lt;&gt;"",Base!D61,"")</f>
        <v/>
      </c>
      <c r="D61" s="11" t="str">
        <f>IF($A61&lt;&gt;"",Base!E61,"")</f>
        <v/>
      </c>
      <c r="E61" s="11" t="str">
        <f>IF($A61&lt;&gt;"",Base!F61,"")</f>
        <v/>
      </c>
      <c r="F61" s="90" t="str">
        <f>IF($A61&lt;&gt;"",Base!I61,"")</f>
        <v/>
      </c>
      <c r="G61" s="47" t="str">
        <f>IF($H61&lt;&gt;"",Base!B61,"")</f>
        <v/>
      </c>
      <c r="H61" s="11" t="str">
        <f>IF(AND($H$2=Base!C61,$H$2&lt;&gt;""),Base!C61,"")</f>
        <v/>
      </c>
      <c r="I61" s="11" t="str">
        <f>IF($H61&lt;&gt;"",Base!D61,"")</f>
        <v/>
      </c>
      <c r="J61" s="11" t="str">
        <f>IF($H61&lt;&gt;"",Base!E61,"")</f>
        <v/>
      </c>
      <c r="K61" s="11" t="str">
        <f>IF($H61&lt;&gt;"",Base!F61,"")</f>
        <v/>
      </c>
      <c r="L61" s="90" t="str">
        <f>IF($H61&lt;&gt;"",Base!I61,"")</f>
        <v/>
      </c>
      <c r="M61" s="47" t="str">
        <f>IF($O61&lt;&gt;"",Base!B61,"")</f>
        <v/>
      </c>
      <c r="N61" s="11" t="str">
        <f>IF($O61&lt;&gt;"",Base!C61,"")</f>
        <v/>
      </c>
      <c r="O61" s="11" t="str">
        <f>IF(AND($N$2=Base!D61,$N$2&lt;&gt;""),Base!D61,"")</f>
        <v/>
      </c>
      <c r="P61" s="11" t="str">
        <f>IF($O61&lt;&gt;"",Base!E61,"")</f>
        <v/>
      </c>
      <c r="Q61" s="11" t="str">
        <f>IF($O61&lt;&gt;"",Base!F61,"")</f>
        <v/>
      </c>
      <c r="R61" s="90" t="str">
        <f>IF($O61&lt;&gt;"",Base!I61,"")</f>
        <v/>
      </c>
      <c r="S61" s="36" t="str">
        <f>IF($W61&lt;&gt;"",Base!B61,"")</f>
        <v/>
      </c>
      <c r="T61" s="11" t="str">
        <f>IF($W61&lt;&gt;"",Base!C61,"")</f>
        <v/>
      </c>
      <c r="U61" s="11" t="str">
        <f>IF($W61&lt;&gt;"",Base!D61,"")</f>
        <v/>
      </c>
      <c r="V61" s="11" t="str">
        <f>IF($W61&lt;&gt;"",Base!E61,"")</f>
        <v/>
      </c>
      <c r="W61" s="11" t="str">
        <f>IF(AND($T$2&lt;=Base!F61,$T$2&lt;&gt;""),Base!F61,"")</f>
        <v/>
      </c>
      <c r="X61" s="90" t="str">
        <f>IF($W61&lt;&gt;"",Base!I61,"")</f>
        <v/>
      </c>
      <c r="Y61" s="127" t="str">
        <f>IF($Z61&lt;&gt;"",Base!A61,"")</f>
        <v/>
      </c>
      <c r="Z61" s="42" t="str">
        <f>IF($BE61=1,Base!B61,"")</f>
        <v/>
      </c>
      <c r="AA61" s="11" t="str">
        <f>IF($Z61&lt;&gt;"",Base!C61,"")</f>
        <v/>
      </c>
      <c r="AB61" s="11" t="str">
        <f>IF($Z61&lt;&gt;"",Base!D61,"")</f>
        <v/>
      </c>
      <c r="AC61" s="11" t="str">
        <f>IF($Z61&lt;&gt;"",Base!E61,"")</f>
        <v/>
      </c>
      <c r="AD61" s="11" t="str">
        <f>IF($Z61&lt;&gt;"",Base!F61,"")</f>
        <v/>
      </c>
      <c r="AE61" s="11" t="str">
        <f>IF($Z61&lt;&gt;"",Base!H61,"")</f>
        <v/>
      </c>
      <c r="AF61" s="91" t="str">
        <f>IF($Z61&lt;&gt;"",Base!I61,"")</f>
        <v/>
      </c>
      <c r="AG61" s="127" t="str">
        <f>IF($AH61&lt;&gt;"",Base!A61,"")</f>
        <v/>
      </c>
      <c r="AH61" s="42" t="str">
        <f>IF($BE61=2,Base!B61,"")</f>
        <v/>
      </c>
      <c r="AI61" s="11" t="str">
        <f>IF($AH61&lt;&gt;"",Base!C61,"")</f>
        <v/>
      </c>
      <c r="AJ61" s="11" t="str">
        <f>IF($AH61&lt;&gt;"",Base!D61,"")</f>
        <v/>
      </c>
      <c r="AK61" s="11" t="str">
        <f>IF($AH61&lt;&gt;"",Base!E61,"")</f>
        <v/>
      </c>
      <c r="AL61" s="11" t="str">
        <f>IF($AH61&lt;&gt;"",Base!F61,"")</f>
        <v/>
      </c>
      <c r="AM61" s="11" t="str">
        <f>IF($AH61&lt;&gt;"",Base!H61,"")</f>
        <v/>
      </c>
      <c r="AN61" s="90" t="str">
        <f>IF($AH61&lt;&gt;"",Base!I61,"")</f>
        <v/>
      </c>
      <c r="AO61" s="127" t="str">
        <f>IF($AP61&lt;&gt;"",Base!A61,"")</f>
        <v/>
      </c>
      <c r="AP61" s="42" t="str">
        <f>IF($BE61=3,Base!B61,"")</f>
        <v/>
      </c>
      <c r="AQ61" s="11" t="str">
        <f>IF($AP61&lt;&gt;"",Base!C61,"")</f>
        <v/>
      </c>
      <c r="AR61" s="11" t="str">
        <f>IF($AP61&lt;&gt;"",Base!D61,"")</f>
        <v/>
      </c>
      <c r="AS61" s="11" t="str">
        <f>IF($AP61&lt;&gt;"",Base!E61,"")</f>
        <v/>
      </c>
      <c r="AT61" s="11" t="str">
        <f>IF($AP61&lt;&gt;"",Base!F61,"")</f>
        <v/>
      </c>
      <c r="AU61" s="11" t="str">
        <f>IF($AP61&lt;&gt;"",Base!H61,"")</f>
        <v/>
      </c>
      <c r="AV61" s="126" t="str">
        <f>IF($AP61&lt;&gt;"",Base!I61,"")</f>
        <v/>
      </c>
      <c r="AW61" s="127" t="str">
        <f>IF($AX61&lt;&gt;"",Base!A61,"")</f>
        <v/>
      </c>
      <c r="AX61" s="42" t="str">
        <f>IF($BE61=4,Base!B61,"")</f>
        <v/>
      </c>
      <c r="AY61" s="11" t="str">
        <f>IF($AX61&lt;&gt;"",Base!C61,"")</f>
        <v/>
      </c>
      <c r="AZ61" s="11" t="str">
        <f>IF($AX61&lt;&gt;"",Base!D61,"")</f>
        <v/>
      </c>
      <c r="BA61" s="11" t="str">
        <f>IF($AX61&lt;&gt;"",Base!E61,"")</f>
        <v/>
      </c>
      <c r="BB61" s="11" t="str">
        <f>IF($AX61&lt;&gt;"",Base!F61,"")</f>
        <v/>
      </c>
      <c r="BC61" s="11" t="str">
        <f>IF($AX61&lt;&gt;"",Base!H61,"")</f>
        <v/>
      </c>
      <c r="BD61" s="90" t="str">
        <f>IF($AX61&lt;&gt;"",Base!I61,"")</f>
        <v/>
      </c>
      <c r="BE61" s="9">
        <f>COUNTIF(A61:X61,Base!B61)</f>
        <v>0</v>
      </c>
    </row>
    <row r="62" spans="1:57" x14ac:dyDescent="0.25">
      <c r="A62" s="47" t="str">
        <f>IF(AND($B$2=Base!B62,$B$2&lt;&gt;""),Base!B62,"")</f>
        <v/>
      </c>
      <c r="B62" s="11" t="str">
        <f>IF($A62&lt;&gt;"",Base!C62,"")</f>
        <v/>
      </c>
      <c r="C62" s="11" t="str">
        <f>IF($A62&lt;&gt;"",Base!D62,"")</f>
        <v/>
      </c>
      <c r="D62" s="11" t="str">
        <f>IF($A62&lt;&gt;"",Base!E62,"")</f>
        <v/>
      </c>
      <c r="E62" s="11" t="str">
        <f>IF($A62&lt;&gt;"",Base!F62,"")</f>
        <v/>
      </c>
      <c r="F62" s="90" t="str">
        <f>IF($A62&lt;&gt;"",Base!I62,"")</f>
        <v/>
      </c>
      <c r="G62" s="47" t="str">
        <f>IF($H62&lt;&gt;"",Base!B62,"")</f>
        <v/>
      </c>
      <c r="H62" s="11" t="str">
        <f>IF(AND($H$2=Base!C62,$H$2&lt;&gt;""),Base!C62,"")</f>
        <v/>
      </c>
      <c r="I62" s="11" t="str">
        <f>IF($H62&lt;&gt;"",Base!D62,"")</f>
        <v/>
      </c>
      <c r="J62" s="11" t="str">
        <f>IF($H62&lt;&gt;"",Base!E62,"")</f>
        <v/>
      </c>
      <c r="K62" s="11" t="str">
        <f>IF($H62&lt;&gt;"",Base!F62,"")</f>
        <v/>
      </c>
      <c r="L62" s="90" t="str">
        <f>IF($H62&lt;&gt;"",Base!I62,"")</f>
        <v/>
      </c>
      <c r="M62" s="47" t="str">
        <f>IF($O62&lt;&gt;"",Base!B62,"")</f>
        <v/>
      </c>
      <c r="N62" s="11" t="str">
        <f>IF($O62&lt;&gt;"",Base!C62,"")</f>
        <v/>
      </c>
      <c r="O62" s="11" t="str">
        <f>IF(AND($N$2=Base!D62,$N$2&lt;&gt;""),Base!D62,"")</f>
        <v/>
      </c>
      <c r="P62" s="11" t="str">
        <f>IF($O62&lt;&gt;"",Base!E62,"")</f>
        <v/>
      </c>
      <c r="Q62" s="11" t="str">
        <f>IF($O62&lt;&gt;"",Base!F62,"")</f>
        <v/>
      </c>
      <c r="R62" s="90" t="str">
        <f>IF($O62&lt;&gt;"",Base!I62,"")</f>
        <v/>
      </c>
      <c r="S62" s="36" t="str">
        <f>IF($W62&lt;&gt;"",Base!B62,"")</f>
        <v/>
      </c>
      <c r="T62" s="11" t="str">
        <f>IF($W62&lt;&gt;"",Base!C62,"")</f>
        <v/>
      </c>
      <c r="U62" s="11" t="str">
        <f>IF($W62&lt;&gt;"",Base!D62,"")</f>
        <v/>
      </c>
      <c r="V62" s="11" t="str">
        <f>IF($W62&lt;&gt;"",Base!E62,"")</f>
        <v/>
      </c>
      <c r="W62" s="11" t="str">
        <f>IF(AND($T$2&lt;=Base!F62,$T$2&lt;&gt;""),Base!F62,"")</f>
        <v/>
      </c>
      <c r="X62" s="90" t="str">
        <f>IF($W62&lt;&gt;"",Base!I62,"")</f>
        <v/>
      </c>
      <c r="Y62" s="127" t="str">
        <f>IF($Z62&lt;&gt;"",Base!A62,"")</f>
        <v/>
      </c>
      <c r="Z62" s="42" t="str">
        <f>IF($BE62=1,Base!B62,"")</f>
        <v/>
      </c>
      <c r="AA62" s="11" t="str">
        <f>IF($Z62&lt;&gt;"",Base!C62,"")</f>
        <v/>
      </c>
      <c r="AB62" s="11" t="str">
        <f>IF($Z62&lt;&gt;"",Base!D62,"")</f>
        <v/>
      </c>
      <c r="AC62" s="11" t="str">
        <f>IF($Z62&lt;&gt;"",Base!E62,"")</f>
        <v/>
      </c>
      <c r="AD62" s="11" t="str">
        <f>IF($Z62&lt;&gt;"",Base!F62,"")</f>
        <v/>
      </c>
      <c r="AE62" s="11" t="str">
        <f>IF($Z62&lt;&gt;"",Base!H62,"")</f>
        <v/>
      </c>
      <c r="AF62" s="91" t="str">
        <f>IF($Z62&lt;&gt;"",Base!I62,"")</f>
        <v/>
      </c>
      <c r="AG62" s="127" t="str">
        <f>IF($AH62&lt;&gt;"",Base!A62,"")</f>
        <v/>
      </c>
      <c r="AH62" s="42" t="str">
        <f>IF($BE62=2,Base!B62,"")</f>
        <v/>
      </c>
      <c r="AI62" s="11" t="str">
        <f>IF($AH62&lt;&gt;"",Base!C62,"")</f>
        <v/>
      </c>
      <c r="AJ62" s="11" t="str">
        <f>IF($AH62&lt;&gt;"",Base!D62,"")</f>
        <v/>
      </c>
      <c r="AK62" s="11" t="str">
        <f>IF($AH62&lt;&gt;"",Base!E62,"")</f>
        <v/>
      </c>
      <c r="AL62" s="11" t="str">
        <f>IF($AH62&lt;&gt;"",Base!F62,"")</f>
        <v/>
      </c>
      <c r="AM62" s="11" t="str">
        <f>IF($AH62&lt;&gt;"",Base!H62,"")</f>
        <v/>
      </c>
      <c r="AN62" s="90" t="str">
        <f>IF($AH62&lt;&gt;"",Base!I62,"")</f>
        <v/>
      </c>
      <c r="AO62" s="127" t="str">
        <f>IF($AP62&lt;&gt;"",Base!A62,"")</f>
        <v/>
      </c>
      <c r="AP62" s="42" t="str">
        <f>IF($BE62=3,Base!B62,"")</f>
        <v/>
      </c>
      <c r="AQ62" s="11" t="str">
        <f>IF($AP62&lt;&gt;"",Base!C62,"")</f>
        <v/>
      </c>
      <c r="AR62" s="11" t="str">
        <f>IF($AP62&lt;&gt;"",Base!D62,"")</f>
        <v/>
      </c>
      <c r="AS62" s="11" t="str">
        <f>IF($AP62&lt;&gt;"",Base!E62,"")</f>
        <v/>
      </c>
      <c r="AT62" s="11" t="str">
        <f>IF($AP62&lt;&gt;"",Base!F62,"")</f>
        <v/>
      </c>
      <c r="AU62" s="11" t="str">
        <f>IF($AP62&lt;&gt;"",Base!H62,"")</f>
        <v/>
      </c>
      <c r="AV62" s="126" t="str">
        <f>IF($AP62&lt;&gt;"",Base!I62,"")</f>
        <v/>
      </c>
      <c r="AW62" s="127" t="str">
        <f>IF($AX62&lt;&gt;"",Base!A62,"")</f>
        <v/>
      </c>
      <c r="AX62" s="42" t="str">
        <f>IF($BE62=4,Base!B62,"")</f>
        <v/>
      </c>
      <c r="AY62" s="11" t="str">
        <f>IF($AX62&lt;&gt;"",Base!C62,"")</f>
        <v/>
      </c>
      <c r="AZ62" s="11" t="str">
        <f>IF($AX62&lt;&gt;"",Base!D62,"")</f>
        <v/>
      </c>
      <c r="BA62" s="11" t="str">
        <f>IF($AX62&lt;&gt;"",Base!E62,"")</f>
        <v/>
      </c>
      <c r="BB62" s="11" t="str">
        <f>IF($AX62&lt;&gt;"",Base!F62,"")</f>
        <v/>
      </c>
      <c r="BC62" s="11" t="str">
        <f>IF($AX62&lt;&gt;"",Base!H62,"")</f>
        <v/>
      </c>
      <c r="BD62" s="90" t="str">
        <f>IF($AX62&lt;&gt;"",Base!I62,"")</f>
        <v/>
      </c>
      <c r="BE62" s="9">
        <f>COUNTIF(A62:X62,Base!B62)</f>
        <v>0</v>
      </c>
    </row>
    <row r="63" spans="1:57" x14ac:dyDescent="0.25">
      <c r="A63" s="47" t="str">
        <f>IF(AND($B$2=Base!B63,$B$2&lt;&gt;""),Base!B63,"")</f>
        <v/>
      </c>
      <c r="B63" s="11" t="str">
        <f>IF($A63&lt;&gt;"",Base!C63,"")</f>
        <v/>
      </c>
      <c r="C63" s="11" t="str">
        <f>IF($A63&lt;&gt;"",Base!D63,"")</f>
        <v/>
      </c>
      <c r="D63" s="11" t="str">
        <f>IF($A63&lt;&gt;"",Base!E63,"")</f>
        <v/>
      </c>
      <c r="E63" s="11" t="str">
        <f>IF($A63&lt;&gt;"",Base!F63,"")</f>
        <v/>
      </c>
      <c r="F63" s="90" t="str">
        <f>IF($A63&lt;&gt;"",Base!I63,"")</f>
        <v/>
      </c>
      <c r="G63" s="47" t="str">
        <f>IF($H63&lt;&gt;"",Base!B63,"")</f>
        <v/>
      </c>
      <c r="H63" s="11" t="str">
        <f>IF(AND($H$2=Base!C63,$H$2&lt;&gt;""),Base!C63,"")</f>
        <v/>
      </c>
      <c r="I63" s="11" t="str">
        <f>IF($H63&lt;&gt;"",Base!D63,"")</f>
        <v/>
      </c>
      <c r="J63" s="11" t="str">
        <f>IF($H63&lt;&gt;"",Base!E63,"")</f>
        <v/>
      </c>
      <c r="K63" s="11" t="str">
        <f>IF($H63&lt;&gt;"",Base!F63,"")</f>
        <v/>
      </c>
      <c r="L63" s="90" t="str">
        <f>IF($H63&lt;&gt;"",Base!I63,"")</f>
        <v/>
      </c>
      <c r="M63" s="47" t="str">
        <f>IF($O63&lt;&gt;"",Base!B63,"")</f>
        <v/>
      </c>
      <c r="N63" s="11" t="str">
        <f>IF($O63&lt;&gt;"",Base!C63,"")</f>
        <v/>
      </c>
      <c r="O63" s="11" t="str">
        <f>IF(AND($N$2=Base!D63,$N$2&lt;&gt;""),Base!D63,"")</f>
        <v/>
      </c>
      <c r="P63" s="11" t="str">
        <f>IF($O63&lt;&gt;"",Base!E63,"")</f>
        <v/>
      </c>
      <c r="Q63" s="11" t="str">
        <f>IF($O63&lt;&gt;"",Base!F63,"")</f>
        <v/>
      </c>
      <c r="R63" s="90" t="str">
        <f>IF($O63&lt;&gt;"",Base!I63,"")</f>
        <v/>
      </c>
      <c r="S63" s="36" t="str">
        <f>IF($W63&lt;&gt;"",Base!B63,"")</f>
        <v/>
      </c>
      <c r="T63" s="11" t="str">
        <f>IF($W63&lt;&gt;"",Base!C63,"")</f>
        <v/>
      </c>
      <c r="U63" s="11" t="str">
        <f>IF($W63&lt;&gt;"",Base!D63,"")</f>
        <v/>
      </c>
      <c r="V63" s="11" t="str">
        <f>IF($W63&lt;&gt;"",Base!E63,"")</f>
        <v/>
      </c>
      <c r="W63" s="11" t="str">
        <f>IF(AND($T$2&lt;=Base!F63,$T$2&lt;&gt;""),Base!F63,"")</f>
        <v/>
      </c>
      <c r="X63" s="90" t="str">
        <f>IF($W63&lt;&gt;"",Base!I63,"")</f>
        <v/>
      </c>
      <c r="Y63" s="127" t="str">
        <f>IF($Z63&lt;&gt;"",Base!A63,"")</f>
        <v/>
      </c>
      <c r="Z63" s="42" t="str">
        <f>IF($BE63=1,Base!B63,"")</f>
        <v/>
      </c>
      <c r="AA63" s="11" t="str">
        <f>IF($Z63&lt;&gt;"",Base!C63,"")</f>
        <v/>
      </c>
      <c r="AB63" s="11" t="str">
        <f>IF($Z63&lt;&gt;"",Base!D63,"")</f>
        <v/>
      </c>
      <c r="AC63" s="11" t="str">
        <f>IF($Z63&lt;&gt;"",Base!E63,"")</f>
        <v/>
      </c>
      <c r="AD63" s="11" t="str">
        <f>IF($Z63&lt;&gt;"",Base!F63,"")</f>
        <v/>
      </c>
      <c r="AE63" s="11" t="str">
        <f>IF($Z63&lt;&gt;"",Base!H63,"")</f>
        <v/>
      </c>
      <c r="AF63" s="91" t="str">
        <f>IF($Z63&lt;&gt;"",Base!I63,"")</f>
        <v/>
      </c>
      <c r="AG63" s="127" t="str">
        <f>IF($AH63&lt;&gt;"",Base!A63,"")</f>
        <v/>
      </c>
      <c r="AH63" s="42" t="str">
        <f>IF($BE63=2,Base!B63,"")</f>
        <v/>
      </c>
      <c r="AI63" s="11" t="str">
        <f>IF($AH63&lt;&gt;"",Base!C63,"")</f>
        <v/>
      </c>
      <c r="AJ63" s="11" t="str">
        <f>IF($AH63&lt;&gt;"",Base!D63,"")</f>
        <v/>
      </c>
      <c r="AK63" s="11" t="str">
        <f>IF($AH63&lt;&gt;"",Base!E63,"")</f>
        <v/>
      </c>
      <c r="AL63" s="11" t="str">
        <f>IF($AH63&lt;&gt;"",Base!F63,"")</f>
        <v/>
      </c>
      <c r="AM63" s="11" t="str">
        <f>IF($AH63&lt;&gt;"",Base!H63,"")</f>
        <v/>
      </c>
      <c r="AN63" s="90" t="str">
        <f>IF($AH63&lt;&gt;"",Base!I63,"")</f>
        <v/>
      </c>
      <c r="AO63" s="127" t="str">
        <f>IF($AP63&lt;&gt;"",Base!A63,"")</f>
        <v/>
      </c>
      <c r="AP63" s="42" t="str">
        <f>IF($BE63=3,Base!B63,"")</f>
        <v/>
      </c>
      <c r="AQ63" s="11" t="str">
        <f>IF($AP63&lt;&gt;"",Base!C63,"")</f>
        <v/>
      </c>
      <c r="AR63" s="11" t="str">
        <f>IF($AP63&lt;&gt;"",Base!D63,"")</f>
        <v/>
      </c>
      <c r="AS63" s="11" t="str">
        <f>IF($AP63&lt;&gt;"",Base!E63,"")</f>
        <v/>
      </c>
      <c r="AT63" s="11" t="str">
        <f>IF($AP63&lt;&gt;"",Base!F63,"")</f>
        <v/>
      </c>
      <c r="AU63" s="11" t="str">
        <f>IF($AP63&lt;&gt;"",Base!H63,"")</f>
        <v/>
      </c>
      <c r="AV63" s="126" t="str">
        <f>IF($AP63&lt;&gt;"",Base!I63,"")</f>
        <v/>
      </c>
      <c r="AW63" s="127" t="str">
        <f>IF($AX63&lt;&gt;"",Base!A63,"")</f>
        <v/>
      </c>
      <c r="AX63" s="42" t="str">
        <f>IF($BE63=4,Base!B63,"")</f>
        <v/>
      </c>
      <c r="AY63" s="11" t="str">
        <f>IF($AX63&lt;&gt;"",Base!C63,"")</f>
        <v/>
      </c>
      <c r="AZ63" s="11" t="str">
        <f>IF($AX63&lt;&gt;"",Base!D63,"")</f>
        <v/>
      </c>
      <c r="BA63" s="11" t="str">
        <f>IF($AX63&lt;&gt;"",Base!E63,"")</f>
        <v/>
      </c>
      <c r="BB63" s="11" t="str">
        <f>IF($AX63&lt;&gt;"",Base!F63,"")</f>
        <v/>
      </c>
      <c r="BC63" s="11" t="str">
        <f>IF($AX63&lt;&gt;"",Base!H63,"")</f>
        <v/>
      </c>
      <c r="BD63" s="90" t="str">
        <f>IF($AX63&lt;&gt;"",Base!I63,"")</f>
        <v/>
      </c>
      <c r="BE63" s="9">
        <f>COUNTIF(A63:X63,Base!B63)</f>
        <v>0</v>
      </c>
    </row>
    <row r="64" spans="1:57" x14ac:dyDescent="0.25">
      <c r="A64" s="47" t="str">
        <f>IF(AND($B$2=Base!B64,$B$2&lt;&gt;""),Base!B64,"")</f>
        <v/>
      </c>
      <c r="B64" s="11" t="str">
        <f>IF($A64&lt;&gt;"",Base!C64,"")</f>
        <v/>
      </c>
      <c r="C64" s="11" t="str">
        <f>IF($A64&lt;&gt;"",Base!D64,"")</f>
        <v/>
      </c>
      <c r="D64" s="11" t="str">
        <f>IF($A64&lt;&gt;"",Base!E64,"")</f>
        <v/>
      </c>
      <c r="E64" s="11" t="str">
        <f>IF($A64&lt;&gt;"",Base!F64,"")</f>
        <v/>
      </c>
      <c r="F64" s="90" t="str">
        <f>IF($A64&lt;&gt;"",Base!I64,"")</f>
        <v/>
      </c>
      <c r="G64" s="47" t="str">
        <f>IF($H64&lt;&gt;"",Base!B64,"")</f>
        <v/>
      </c>
      <c r="H64" s="11" t="str">
        <f>IF(AND($H$2=Base!C64,$H$2&lt;&gt;""),Base!C64,"")</f>
        <v/>
      </c>
      <c r="I64" s="11" t="str">
        <f>IF($H64&lt;&gt;"",Base!D64,"")</f>
        <v/>
      </c>
      <c r="J64" s="11" t="str">
        <f>IF($H64&lt;&gt;"",Base!E64,"")</f>
        <v/>
      </c>
      <c r="K64" s="11" t="str">
        <f>IF($H64&lt;&gt;"",Base!F64,"")</f>
        <v/>
      </c>
      <c r="L64" s="90" t="str">
        <f>IF($H64&lt;&gt;"",Base!I64,"")</f>
        <v/>
      </c>
      <c r="M64" s="47" t="str">
        <f>IF($O64&lt;&gt;"",Base!B64,"")</f>
        <v/>
      </c>
      <c r="N64" s="11" t="str">
        <f>IF($O64&lt;&gt;"",Base!C64,"")</f>
        <v/>
      </c>
      <c r="O64" s="11" t="str">
        <f>IF(AND($N$2=Base!D64,$N$2&lt;&gt;""),Base!D64,"")</f>
        <v/>
      </c>
      <c r="P64" s="11" t="str">
        <f>IF($O64&lt;&gt;"",Base!E64,"")</f>
        <v/>
      </c>
      <c r="Q64" s="11" t="str">
        <f>IF($O64&lt;&gt;"",Base!F64,"")</f>
        <v/>
      </c>
      <c r="R64" s="90" t="str">
        <f>IF($O64&lt;&gt;"",Base!I64,"")</f>
        <v/>
      </c>
      <c r="S64" s="36" t="str">
        <f>IF($W64&lt;&gt;"",Base!B64,"")</f>
        <v/>
      </c>
      <c r="T64" s="11" t="str">
        <f>IF($W64&lt;&gt;"",Base!C64,"")</f>
        <v/>
      </c>
      <c r="U64" s="11" t="str">
        <f>IF($W64&lt;&gt;"",Base!D64,"")</f>
        <v/>
      </c>
      <c r="V64" s="11" t="str">
        <f>IF($W64&lt;&gt;"",Base!E64,"")</f>
        <v/>
      </c>
      <c r="W64" s="11" t="str">
        <f>IF(AND($T$2&lt;=Base!F64,$T$2&lt;&gt;""),Base!F64,"")</f>
        <v/>
      </c>
      <c r="X64" s="90" t="str">
        <f>IF($W64&lt;&gt;"",Base!I64,"")</f>
        <v/>
      </c>
      <c r="Y64" s="127" t="str">
        <f>IF($Z64&lt;&gt;"",Base!A64,"")</f>
        <v/>
      </c>
      <c r="Z64" s="42" t="str">
        <f>IF($BE64=1,Base!B64,"")</f>
        <v/>
      </c>
      <c r="AA64" s="11" t="str">
        <f>IF($Z64&lt;&gt;"",Base!C64,"")</f>
        <v/>
      </c>
      <c r="AB64" s="11" t="str">
        <f>IF($Z64&lt;&gt;"",Base!D64,"")</f>
        <v/>
      </c>
      <c r="AC64" s="11" t="str">
        <f>IF($Z64&lt;&gt;"",Base!E64,"")</f>
        <v/>
      </c>
      <c r="AD64" s="11" t="str">
        <f>IF($Z64&lt;&gt;"",Base!F64,"")</f>
        <v/>
      </c>
      <c r="AE64" s="11" t="str">
        <f>IF($Z64&lt;&gt;"",Base!H64,"")</f>
        <v/>
      </c>
      <c r="AF64" s="91" t="str">
        <f>IF($Z64&lt;&gt;"",Base!I64,"")</f>
        <v/>
      </c>
      <c r="AG64" s="127" t="str">
        <f>IF($AH64&lt;&gt;"",Base!A64,"")</f>
        <v/>
      </c>
      <c r="AH64" s="42" t="str">
        <f>IF($BE64=2,Base!B64,"")</f>
        <v/>
      </c>
      <c r="AI64" s="11" t="str">
        <f>IF($AH64&lt;&gt;"",Base!C64,"")</f>
        <v/>
      </c>
      <c r="AJ64" s="11" t="str">
        <f>IF($AH64&lt;&gt;"",Base!D64,"")</f>
        <v/>
      </c>
      <c r="AK64" s="11" t="str">
        <f>IF($AH64&lt;&gt;"",Base!E64,"")</f>
        <v/>
      </c>
      <c r="AL64" s="11" t="str">
        <f>IF($AH64&lt;&gt;"",Base!F64,"")</f>
        <v/>
      </c>
      <c r="AM64" s="11" t="str">
        <f>IF($AH64&lt;&gt;"",Base!H64,"")</f>
        <v/>
      </c>
      <c r="AN64" s="90" t="str">
        <f>IF($AH64&lt;&gt;"",Base!I64,"")</f>
        <v/>
      </c>
      <c r="AO64" s="127" t="str">
        <f>IF($AP64&lt;&gt;"",Base!A64,"")</f>
        <v/>
      </c>
      <c r="AP64" s="42" t="str">
        <f>IF($BE64=3,Base!B64,"")</f>
        <v/>
      </c>
      <c r="AQ64" s="11" t="str">
        <f>IF($AP64&lt;&gt;"",Base!C64,"")</f>
        <v/>
      </c>
      <c r="AR64" s="11" t="str">
        <f>IF($AP64&lt;&gt;"",Base!D64,"")</f>
        <v/>
      </c>
      <c r="AS64" s="11" t="str">
        <f>IF($AP64&lt;&gt;"",Base!E64,"")</f>
        <v/>
      </c>
      <c r="AT64" s="11" t="str">
        <f>IF($AP64&lt;&gt;"",Base!F64,"")</f>
        <v/>
      </c>
      <c r="AU64" s="11" t="str">
        <f>IF($AP64&lt;&gt;"",Base!H64,"")</f>
        <v/>
      </c>
      <c r="AV64" s="126" t="str">
        <f>IF($AP64&lt;&gt;"",Base!I64,"")</f>
        <v/>
      </c>
      <c r="AW64" s="127" t="str">
        <f>IF($AX64&lt;&gt;"",Base!A64,"")</f>
        <v/>
      </c>
      <c r="AX64" s="42" t="str">
        <f>IF($BE64=4,Base!B64,"")</f>
        <v/>
      </c>
      <c r="AY64" s="11" t="str">
        <f>IF($AX64&lt;&gt;"",Base!C64,"")</f>
        <v/>
      </c>
      <c r="AZ64" s="11" t="str">
        <f>IF($AX64&lt;&gt;"",Base!D64,"")</f>
        <v/>
      </c>
      <c r="BA64" s="11" t="str">
        <f>IF($AX64&lt;&gt;"",Base!E64,"")</f>
        <v/>
      </c>
      <c r="BB64" s="11" t="str">
        <f>IF($AX64&lt;&gt;"",Base!F64,"")</f>
        <v/>
      </c>
      <c r="BC64" s="11" t="str">
        <f>IF($AX64&lt;&gt;"",Base!H64,"")</f>
        <v/>
      </c>
      <c r="BD64" s="90" t="str">
        <f>IF($AX64&lt;&gt;"",Base!I64,"")</f>
        <v/>
      </c>
      <c r="BE64" s="9">
        <f>COUNTIF(A64:X64,Base!B64)</f>
        <v>0</v>
      </c>
    </row>
    <row r="65" spans="1:57" x14ac:dyDescent="0.25">
      <c r="A65" s="47" t="str">
        <f>IF(AND($B$2=Base!B65,$B$2&lt;&gt;""),Base!B65,"")</f>
        <v/>
      </c>
      <c r="B65" s="11" t="str">
        <f>IF($A65&lt;&gt;"",Base!C65,"")</f>
        <v/>
      </c>
      <c r="C65" s="11" t="str">
        <f>IF($A65&lt;&gt;"",Base!D65,"")</f>
        <v/>
      </c>
      <c r="D65" s="11" t="str">
        <f>IF($A65&lt;&gt;"",Base!E65,"")</f>
        <v/>
      </c>
      <c r="E65" s="11" t="str">
        <f>IF($A65&lt;&gt;"",Base!F65,"")</f>
        <v/>
      </c>
      <c r="F65" s="90" t="str">
        <f>IF($A65&lt;&gt;"",Base!I65,"")</f>
        <v/>
      </c>
      <c r="G65" s="47" t="str">
        <f>IF($H65&lt;&gt;"",Base!B65,"")</f>
        <v/>
      </c>
      <c r="H65" s="11" t="str">
        <f>IF(AND($H$2=Base!C65,$H$2&lt;&gt;""),Base!C65,"")</f>
        <v/>
      </c>
      <c r="I65" s="11" t="str">
        <f>IF($H65&lt;&gt;"",Base!D65,"")</f>
        <v/>
      </c>
      <c r="J65" s="11" t="str">
        <f>IF($H65&lt;&gt;"",Base!E65,"")</f>
        <v/>
      </c>
      <c r="K65" s="11" t="str">
        <f>IF($H65&lt;&gt;"",Base!F65,"")</f>
        <v/>
      </c>
      <c r="L65" s="90" t="str">
        <f>IF($H65&lt;&gt;"",Base!I65,"")</f>
        <v/>
      </c>
      <c r="M65" s="47" t="str">
        <f>IF($O65&lt;&gt;"",Base!B65,"")</f>
        <v/>
      </c>
      <c r="N65" s="11" t="str">
        <f>IF($O65&lt;&gt;"",Base!C65,"")</f>
        <v/>
      </c>
      <c r="O65" s="11" t="str">
        <f>IF(AND($N$2=Base!D65,$N$2&lt;&gt;""),Base!D65,"")</f>
        <v/>
      </c>
      <c r="P65" s="11" t="str">
        <f>IF($O65&lt;&gt;"",Base!E65,"")</f>
        <v/>
      </c>
      <c r="Q65" s="11" t="str">
        <f>IF($O65&lt;&gt;"",Base!F65,"")</f>
        <v/>
      </c>
      <c r="R65" s="90" t="str">
        <f>IF($O65&lt;&gt;"",Base!I65,"")</f>
        <v/>
      </c>
      <c r="S65" s="36" t="str">
        <f>IF($W65&lt;&gt;"",Base!B65,"")</f>
        <v/>
      </c>
      <c r="T65" s="11" t="str">
        <f>IF($W65&lt;&gt;"",Base!C65,"")</f>
        <v/>
      </c>
      <c r="U65" s="11" t="str">
        <f>IF($W65&lt;&gt;"",Base!D65,"")</f>
        <v/>
      </c>
      <c r="V65" s="11" t="str">
        <f>IF($W65&lt;&gt;"",Base!E65,"")</f>
        <v/>
      </c>
      <c r="W65" s="11" t="str">
        <f>IF(AND($T$2&lt;=Base!F65,$T$2&lt;&gt;""),Base!F65,"")</f>
        <v/>
      </c>
      <c r="X65" s="90" t="str">
        <f>IF($W65&lt;&gt;"",Base!I65,"")</f>
        <v/>
      </c>
      <c r="Y65" s="127" t="str">
        <f>IF($Z65&lt;&gt;"",Base!A65,"")</f>
        <v/>
      </c>
      <c r="Z65" s="42" t="str">
        <f>IF($BE65=1,Base!B65,"")</f>
        <v/>
      </c>
      <c r="AA65" s="11" t="str">
        <f>IF($Z65&lt;&gt;"",Base!C65,"")</f>
        <v/>
      </c>
      <c r="AB65" s="11" t="str">
        <f>IF($Z65&lt;&gt;"",Base!D65,"")</f>
        <v/>
      </c>
      <c r="AC65" s="11" t="str">
        <f>IF($Z65&lt;&gt;"",Base!E65,"")</f>
        <v/>
      </c>
      <c r="AD65" s="11" t="str">
        <f>IF($Z65&lt;&gt;"",Base!F65,"")</f>
        <v/>
      </c>
      <c r="AE65" s="11" t="str">
        <f>IF($Z65&lt;&gt;"",Base!H65,"")</f>
        <v/>
      </c>
      <c r="AF65" s="91" t="str">
        <f>IF($Z65&lt;&gt;"",Base!I65,"")</f>
        <v/>
      </c>
      <c r="AG65" s="127" t="str">
        <f>IF($AH65&lt;&gt;"",Base!A65,"")</f>
        <v/>
      </c>
      <c r="AH65" s="42" t="str">
        <f>IF($BE65=2,Base!B65,"")</f>
        <v/>
      </c>
      <c r="AI65" s="11" t="str">
        <f>IF($AH65&lt;&gt;"",Base!C65,"")</f>
        <v/>
      </c>
      <c r="AJ65" s="11" t="str">
        <f>IF($AH65&lt;&gt;"",Base!D65,"")</f>
        <v/>
      </c>
      <c r="AK65" s="11" t="str">
        <f>IF($AH65&lt;&gt;"",Base!E65,"")</f>
        <v/>
      </c>
      <c r="AL65" s="11" t="str">
        <f>IF($AH65&lt;&gt;"",Base!F65,"")</f>
        <v/>
      </c>
      <c r="AM65" s="11" t="str">
        <f>IF($AH65&lt;&gt;"",Base!H65,"")</f>
        <v/>
      </c>
      <c r="AN65" s="90" t="str">
        <f>IF($AH65&lt;&gt;"",Base!I65,"")</f>
        <v/>
      </c>
      <c r="AO65" s="127" t="str">
        <f>IF($AP65&lt;&gt;"",Base!A65,"")</f>
        <v/>
      </c>
      <c r="AP65" s="42" t="str">
        <f>IF($BE65=3,Base!B65,"")</f>
        <v/>
      </c>
      <c r="AQ65" s="11" t="str">
        <f>IF($AP65&lt;&gt;"",Base!C65,"")</f>
        <v/>
      </c>
      <c r="AR65" s="11" t="str">
        <f>IF($AP65&lt;&gt;"",Base!D65,"")</f>
        <v/>
      </c>
      <c r="AS65" s="11" t="str">
        <f>IF($AP65&lt;&gt;"",Base!E65,"")</f>
        <v/>
      </c>
      <c r="AT65" s="11" t="str">
        <f>IF($AP65&lt;&gt;"",Base!F65,"")</f>
        <v/>
      </c>
      <c r="AU65" s="11" t="str">
        <f>IF($AP65&lt;&gt;"",Base!H65,"")</f>
        <v/>
      </c>
      <c r="AV65" s="126" t="str">
        <f>IF($AP65&lt;&gt;"",Base!I65,"")</f>
        <v/>
      </c>
      <c r="AW65" s="127" t="str">
        <f>IF($AX65&lt;&gt;"",Base!A65,"")</f>
        <v/>
      </c>
      <c r="AX65" s="42" t="str">
        <f>IF($BE65=4,Base!B65,"")</f>
        <v/>
      </c>
      <c r="AY65" s="11" t="str">
        <f>IF($AX65&lt;&gt;"",Base!C65,"")</f>
        <v/>
      </c>
      <c r="AZ65" s="11" t="str">
        <f>IF($AX65&lt;&gt;"",Base!D65,"")</f>
        <v/>
      </c>
      <c r="BA65" s="11" t="str">
        <f>IF($AX65&lt;&gt;"",Base!E65,"")</f>
        <v/>
      </c>
      <c r="BB65" s="11" t="str">
        <f>IF($AX65&lt;&gt;"",Base!F65,"")</f>
        <v/>
      </c>
      <c r="BC65" s="11" t="str">
        <f>IF($AX65&lt;&gt;"",Base!H65,"")</f>
        <v/>
      </c>
      <c r="BD65" s="90" t="str">
        <f>IF($AX65&lt;&gt;"",Base!I65,"")</f>
        <v/>
      </c>
      <c r="BE65" s="9">
        <f>COUNTIF(A65:X65,Base!B65)</f>
        <v>0</v>
      </c>
    </row>
    <row r="66" spans="1:57" x14ac:dyDescent="0.25">
      <c r="A66" s="47" t="str">
        <f>IF(AND($B$2=Base!B66,$B$2&lt;&gt;""),Base!B66,"")</f>
        <v/>
      </c>
      <c r="B66" s="11" t="str">
        <f>IF($A66&lt;&gt;"",Base!C66,"")</f>
        <v/>
      </c>
      <c r="C66" s="11" t="str">
        <f>IF($A66&lt;&gt;"",Base!D66,"")</f>
        <v/>
      </c>
      <c r="D66" s="11" t="str">
        <f>IF($A66&lt;&gt;"",Base!E66,"")</f>
        <v/>
      </c>
      <c r="E66" s="11" t="str">
        <f>IF($A66&lt;&gt;"",Base!F66,"")</f>
        <v/>
      </c>
      <c r="F66" s="90" t="str">
        <f>IF($A66&lt;&gt;"",Base!I66,"")</f>
        <v/>
      </c>
      <c r="G66" s="47" t="str">
        <f>IF($H66&lt;&gt;"",Base!B66,"")</f>
        <v/>
      </c>
      <c r="H66" s="11" t="str">
        <f>IF(AND($H$2=Base!C66,$H$2&lt;&gt;""),Base!C66,"")</f>
        <v/>
      </c>
      <c r="I66" s="11" t="str">
        <f>IF($H66&lt;&gt;"",Base!D66,"")</f>
        <v/>
      </c>
      <c r="J66" s="11" t="str">
        <f>IF($H66&lt;&gt;"",Base!E66,"")</f>
        <v/>
      </c>
      <c r="K66" s="11" t="str">
        <f>IF($H66&lt;&gt;"",Base!F66,"")</f>
        <v/>
      </c>
      <c r="L66" s="90" t="str">
        <f>IF($H66&lt;&gt;"",Base!I66,"")</f>
        <v/>
      </c>
      <c r="M66" s="47" t="str">
        <f>IF($O66&lt;&gt;"",Base!B66,"")</f>
        <v/>
      </c>
      <c r="N66" s="11" t="str">
        <f>IF($O66&lt;&gt;"",Base!C66,"")</f>
        <v/>
      </c>
      <c r="O66" s="11" t="str">
        <f>IF(AND($N$2=Base!D66,$N$2&lt;&gt;""),Base!D66,"")</f>
        <v/>
      </c>
      <c r="P66" s="11" t="str">
        <f>IF($O66&lt;&gt;"",Base!E66,"")</f>
        <v/>
      </c>
      <c r="Q66" s="11" t="str">
        <f>IF($O66&lt;&gt;"",Base!F66,"")</f>
        <v/>
      </c>
      <c r="R66" s="90" t="str">
        <f>IF($O66&lt;&gt;"",Base!I66,"")</f>
        <v/>
      </c>
      <c r="S66" s="36" t="str">
        <f>IF($W66&lt;&gt;"",Base!B66,"")</f>
        <v/>
      </c>
      <c r="T66" s="11" t="str">
        <f>IF($W66&lt;&gt;"",Base!C66,"")</f>
        <v/>
      </c>
      <c r="U66" s="11" t="str">
        <f>IF($W66&lt;&gt;"",Base!D66,"")</f>
        <v/>
      </c>
      <c r="V66" s="11" t="str">
        <f>IF($W66&lt;&gt;"",Base!E66,"")</f>
        <v/>
      </c>
      <c r="W66" s="11" t="str">
        <f>IF(AND($T$2&lt;=Base!F66,$T$2&lt;&gt;""),Base!F66,"")</f>
        <v/>
      </c>
      <c r="X66" s="90" t="str">
        <f>IF($W66&lt;&gt;"",Base!I66,"")</f>
        <v/>
      </c>
      <c r="Y66" s="127" t="str">
        <f>IF($Z66&lt;&gt;"",Base!A66,"")</f>
        <v/>
      </c>
      <c r="Z66" s="42" t="str">
        <f>IF($BE66=1,Base!B66,"")</f>
        <v/>
      </c>
      <c r="AA66" s="11" t="str">
        <f>IF($Z66&lt;&gt;"",Base!C66,"")</f>
        <v/>
      </c>
      <c r="AB66" s="11" t="str">
        <f>IF($Z66&lt;&gt;"",Base!D66,"")</f>
        <v/>
      </c>
      <c r="AC66" s="11" t="str">
        <f>IF($Z66&lt;&gt;"",Base!E66,"")</f>
        <v/>
      </c>
      <c r="AD66" s="11" t="str">
        <f>IF($Z66&lt;&gt;"",Base!F66,"")</f>
        <v/>
      </c>
      <c r="AE66" s="11" t="str">
        <f>IF($Z66&lt;&gt;"",Base!H66,"")</f>
        <v/>
      </c>
      <c r="AF66" s="91" t="str">
        <f>IF($Z66&lt;&gt;"",Base!I66,"")</f>
        <v/>
      </c>
      <c r="AG66" s="127" t="str">
        <f>IF($AH66&lt;&gt;"",Base!A66,"")</f>
        <v/>
      </c>
      <c r="AH66" s="42" t="str">
        <f>IF($BE66=2,Base!B66,"")</f>
        <v/>
      </c>
      <c r="AI66" s="11" t="str">
        <f>IF($AH66&lt;&gt;"",Base!C66,"")</f>
        <v/>
      </c>
      <c r="AJ66" s="11" t="str">
        <f>IF($AH66&lt;&gt;"",Base!D66,"")</f>
        <v/>
      </c>
      <c r="AK66" s="11" t="str">
        <f>IF($AH66&lt;&gt;"",Base!E66,"")</f>
        <v/>
      </c>
      <c r="AL66" s="11" t="str">
        <f>IF($AH66&lt;&gt;"",Base!F66,"")</f>
        <v/>
      </c>
      <c r="AM66" s="11" t="str">
        <f>IF($AH66&lt;&gt;"",Base!H66,"")</f>
        <v/>
      </c>
      <c r="AN66" s="90" t="str">
        <f>IF($AH66&lt;&gt;"",Base!I66,"")</f>
        <v/>
      </c>
      <c r="AO66" s="127" t="str">
        <f>IF($AP66&lt;&gt;"",Base!A66,"")</f>
        <v/>
      </c>
      <c r="AP66" s="42" t="str">
        <f>IF($BE66=3,Base!B66,"")</f>
        <v/>
      </c>
      <c r="AQ66" s="11" t="str">
        <f>IF($AP66&lt;&gt;"",Base!C66,"")</f>
        <v/>
      </c>
      <c r="AR66" s="11" t="str">
        <f>IF($AP66&lt;&gt;"",Base!D66,"")</f>
        <v/>
      </c>
      <c r="AS66" s="11" t="str">
        <f>IF($AP66&lt;&gt;"",Base!E66,"")</f>
        <v/>
      </c>
      <c r="AT66" s="11" t="str">
        <f>IF($AP66&lt;&gt;"",Base!F66,"")</f>
        <v/>
      </c>
      <c r="AU66" s="11" t="str">
        <f>IF($AP66&lt;&gt;"",Base!H66,"")</f>
        <v/>
      </c>
      <c r="AV66" s="126" t="str">
        <f>IF($AP66&lt;&gt;"",Base!I66,"")</f>
        <v/>
      </c>
      <c r="AW66" s="127" t="str">
        <f>IF($AX66&lt;&gt;"",Base!A66,"")</f>
        <v/>
      </c>
      <c r="AX66" s="42" t="str">
        <f>IF($BE66=4,Base!B66,"")</f>
        <v/>
      </c>
      <c r="AY66" s="11" t="str">
        <f>IF($AX66&lt;&gt;"",Base!C66,"")</f>
        <v/>
      </c>
      <c r="AZ66" s="11" t="str">
        <f>IF($AX66&lt;&gt;"",Base!D66,"")</f>
        <v/>
      </c>
      <c r="BA66" s="11" t="str">
        <f>IF($AX66&lt;&gt;"",Base!E66,"")</f>
        <v/>
      </c>
      <c r="BB66" s="11" t="str">
        <f>IF($AX66&lt;&gt;"",Base!F66,"")</f>
        <v/>
      </c>
      <c r="BC66" s="11" t="str">
        <f>IF($AX66&lt;&gt;"",Base!H66,"")</f>
        <v/>
      </c>
      <c r="BD66" s="90" t="str">
        <f>IF($AX66&lt;&gt;"",Base!I66,"")</f>
        <v/>
      </c>
      <c r="BE66" s="9">
        <f>COUNTIF(A66:X66,Base!B66)</f>
        <v>0</v>
      </c>
    </row>
    <row r="67" spans="1:57" x14ac:dyDescent="0.25">
      <c r="A67" s="47" t="str">
        <f>IF(AND($B$2=Base!B67,$B$2&lt;&gt;""),Base!B67,"")</f>
        <v/>
      </c>
      <c r="B67" s="11" t="str">
        <f>IF($A67&lt;&gt;"",Base!C67,"")</f>
        <v/>
      </c>
      <c r="C67" s="11" t="str">
        <f>IF($A67&lt;&gt;"",Base!D67,"")</f>
        <v/>
      </c>
      <c r="D67" s="11" t="str">
        <f>IF($A67&lt;&gt;"",Base!E67,"")</f>
        <v/>
      </c>
      <c r="E67" s="11" t="str">
        <f>IF($A67&lt;&gt;"",Base!F67,"")</f>
        <v/>
      </c>
      <c r="F67" s="90" t="str">
        <f>IF($A67&lt;&gt;"",Base!I67,"")</f>
        <v/>
      </c>
      <c r="G67" s="47" t="str">
        <f>IF($H67&lt;&gt;"",Base!B67,"")</f>
        <v/>
      </c>
      <c r="H67" s="11" t="str">
        <f>IF(AND($H$2=Base!C67,$H$2&lt;&gt;""),Base!C67,"")</f>
        <v/>
      </c>
      <c r="I67" s="11" t="str">
        <f>IF($H67&lt;&gt;"",Base!D67,"")</f>
        <v/>
      </c>
      <c r="J67" s="11" t="str">
        <f>IF($H67&lt;&gt;"",Base!E67,"")</f>
        <v/>
      </c>
      <c r="K67" s="11" t="str">
        <f>IF($H67&lt;&gt;"",Base!F67,"")</f>
        <v/>
      </c>
      <c r="L67" s="90" t="str">
        <f>IF($H67&lt;&gt;"",Base!I67,"")</f>
        <v/>
      </c>
      <c r="M67" s="47" t="str">
        <f>IF($O67&lt;&gt;"",Base!B67,"")</f>
        <v/>
      </c>
      <c r="N67" s="11" t="str">
        <f>IF($O67&lt;&gt;"",Base!C67,"")</f>
        <v/>
      </c>
      <c r="O67" s="11" t="str">
        <f>IF(AND($N$2=Base!D67,$N$2&lt;&gt;""),Base!D67,"")</f>
        <v/>
      </c>
      <c r="P67" s="11" t="str">
        <f>IF($O67&lt;&gt;"",Base!E67,"")</f>
        <v/>
      </c>
      <c r="Q67" s="11" t="str">
        <f>IF($O67&lt;&gt;"",Base!F67,"")</f>
        <v/>
      </c>
      <c r="R67" s="90" t="str">
        <f>IF($O67&lt;&gt;"",Base!I67,"")</f>
        <v/>
      </c>
      <c r="S67" s="36" t="str">
        <f>IF($W67&lt;&gt;"",Base!B67,"")</f>
        <v/>
      </c>
      <c r="T67" s="11" t="str">
        <f>IF($W67&lt;&gt;"",Base!C67,"")</f>
        <v/>
      </c>
      <c r="U67" s="11" t="str">
        <f>IF($W67&lt;&gt;"",Base!D67,"")</f>
        <v/>
      </c>
      <c r="V67" s="11" t="str">
        <f>IF($W67&lt;&gt;"",Base!E67,"")</f>
        <v/>
      </c>
      <c r="W67" s="11" t="str">
        <f>IF(AND($T$2&lt;=Base!F67,$T$2&lt;&gt;""),Base!F67,"")</f>
        <v/>
      </c>
      <c r="X67" s="90" t="str">
        <f>IF($W67&lt;&gt;"",Base!I67,"")</f>
        <v/>
      </c>
      <c r="Y67" s="127" t="str">
        <f>IF($Z67&lt;&gt;"",Base!A67,"")</f>
        <v/>
      </c>
      <c r="Z67" s="42" t="str">
        <f>IF($BE67=1,Base!B67,"")</f>
        <v/>
      </c>
      <c r="AA67" s="11" t="str">
        <f>IF($Z67&lt;&gt;"",Base!C67,"")</f>
        <v/>
      </c>
      <c r="AB67" s="11" t="str">
        <f>IF($Z67&lt;&gt;"",Base!D67,"")</f>
        <v/>
      </c>
      <c r="AC67" s="11" t="str">
        <f>IF($Z67&lt;&gt;"",Base!E67,"")</f>
        <v/>
      </c>
      <c r="AD67" s="11" t="str">
        <f>IF($Z67&lt;&gt;"",Base!F67,"")</f>
        <v/>
      </c>
      <c r="AE67" s="11" t="str">
        <f>IF($Z67&lt;&gt;"",Base!H67,"")</f>
        <v/>
      </c>
      <c r="AF67" s="91" t="str">
        <f>IF($Z67&lt;&gt;"",Base!I67,"")</f>
        <v/>
      </c>
      <c r="AG67" s="127" t="str">
        <f>IF($AH67&lt;&gt;"",Base!A67,"")</f>
        <v/>
      </c>
      <c r="AH67" s="42" t="str">
        <f>IF($BE67=2,Base!B67,"")</f>
        <v/>
      </c>
      <c r="AI67" s="11" t="str">
        <f>IF($AH67&lt;&gt;"",Base!C67,"")</f>
        <v/>
      </c>
      <c r="AJ67" s="11" t="str">
        <f>IF($AH67&lt;&gt;"",Base!D67,"")</f>
        <v/>
      </c>
      <c r="AK67" s="11" t="str">
        <f>IF($AH67&lt;&gt;"",Base!E67,"")</f>
        <v/>
      </c>
      <c r="AL67" s="11" t="str">
        <f>IF($AH67&lt;&gt;"",Base!F67,"")</f>
        <v/>
      </c>
      <c r="AM67" s="11" t="str">
        <f>IF($AH67&lt;&gt;"",Base!H67,"")</f>
        <v/>
      </c>
      <c r="AN67" s="90" t="str">
        <f>IF($AH67&lt;&gt;"",Base!I67,"")</f>
        <v/>
      </c>
      <c r="AO67" s="127" t="str">
        <f>IF($AP67&lt;&gt;"",Base!A67,"")</f>
        <v/>
      </c>
      <c r="AP67" s="42" t="str">
        <f>IF($BE67=3,Base!B67,"")</f>
        <v/>
      </c>
      <c r="AQ67" s="11" t="str">
        <f>IF($AP67&lt;&gt;"",Base!C67,"")</f>
        <v/>
      </c>
      <c r="AR67" s="11" t="str">
        <f>IF($AP67&lt;&gt;"",Base!D67,"")</f>
        <v/>
      </c>
      <c r="AS67" s="11" t="str">
        <f>IF($AP67&lt;&gt;"",Base!E67,"")</f>
        <v/>
      </c>
      <c r="AT67" s="11" t="str">
        <f>IF($AP67&lt;&gt;"",Base!F67,"")</f>
        <v/>
      </c>
      <c r="AU67" s="11" t="str">
        <f>IF($AP67&lt;&gt;"",Base!H67,"")</f>
        <v/>
      </c>
      <c r="AV67" s="126" t="str">
        <f>IF($AP67&lt;&gt;"",Base!I67,"")</f>
        <v/>
      </c>
      <c r="AW67" s="127" t="str">
        <f>IF($AX67&lt;&gt;"",Base!A67,"")</f>
        <v/>
      </c>
      <c r="AX67" s="42" t="str">
        <f>IF($BE67=4,Base!B67,"")</f>
        <v/>
      </c>
      <c r="AY67" s="11" t="str">
        <f>IF($AX67&lt;&gt;"",Base!C67,"")</f>
        <v/>
      </c>
      <c r="AZ67" s="11" t="str">
        <f>IF($AX67&lt;&gt;"",Base!D67,"")</f>
        <v/>
      </c>
      <c r="BA67" s="11" t="str">
        <f>IF($AX67&lt;&gt;"",Base!E67,"")</f>
        <v/>
      </c>
      <c r="BB67" s="11" t="str">
        <f>IF($AX67&lt;&gt;"",Base!F67,"")</f>
        <v/>
      </c>
      <c r="BC67" s="11" t="str">
        <f>IF($AX67&lt;&gt;"",Base!H67,"")</f>
        <v/>
      </c>
      <c r="BD67" s="90" t="str">
        <f>IF($AX67&lt;&gt;"",Base!I67,"")</f>
        <v/>
      </c>
      <c r="BE67" s="9">
        <f>COUNTIF(A67:X67,Base!B67)</f>
        <v>0</v>
      </c>
    </row>
    <row r="68" spans="1:57" x14ac:dyDescent="0.25">
      <c r="A68" s="47" t="str">
        <f>IF(AND($B$2=Base!B68,$B$2&lt;&gt;""),Base!B68,"")</f>
        <v/>
      </c>
      <c r="B68" s="11" t="str">
        <f>IF($A68&lt;&gt;"",Base!C68,"")</f>
        <v/>
      </c>
      <c r="C68" s="11" t="str">
        <f>IF($A68&lt;&gt;"",Base!D68,"")</f>
        <v/>
      </c>
      <c r="D68" s="11" t="str">
        <f>IF($A68&lt;&gt;"",Base!E68,"")</f>
        <v/>
      </c>
      <c r="E68" s="11" t="str">
        <f>IF($A68&lt;&gt;"",Base!F68,"")</f>
        <v/>
      </c>
      <c r="F68" s="90" t="str">
        <f>IF($A68&lt;&gt;"",Base!I68,"")</f>
        <v/>
      </c>
      <c r="G68" s="47" t="str">
        <f>IF($H68&lt;&gt;"",Base!B68,"")</f>
        <v/>
      </c>
      <c r="H68" s="11" t="str">
        <f>IF(AND($H$2=Base!C68,$H$2&lt;&gt;""),Base!C68,"")</f>
        <v/>
      </c>
      <c r="I68" s="11" t="str">
        <f>IF($H68&lt;&gt;"",Base!D68,"")</f>
        <v/>
      </c>
      <c r="J68" s="11" t="str">
        <f>IF($H68&lt;&gt;"",Base!E68,"")</f>
        <v/>
      </c>
      <c r="K68" s="11" t="str">
        <f>IF($H68&lt;&gt;"",Base!F68,"")</f>
        <v/>
      </c>
      <c r="L68" s="90" t="str">
        <f>IF($H68&lt;&gt;"",Base!I68,"")</f>
        <v/>
      </c>
      <c r="M68" s="47" t="str">
        <f>IF($O68&lt;&gt;"",Base!B68,"")</f>
        <v/>
      </c>
      <c r="N68" s="11" t="str">
        <f>IF($O68&lt;&gt;"",Base!C68,"")</f>
        <v/>
      </c>
      <c r="O68" s="11" t="str">
        <f>IF(AND($N$2=Base!D68,$N$2&lt;&gt;""),Base!D68,"")</f>
        <v/>
      </c>
      <c r="P68" s="11" t="str">
        <f>IF($O68&lt;&gt;"",Base!E68,"")</f>
        <v/>
      </c>
      <c r="Q68" s="11" t="str">
        <f>IF($O68&lt;&gt;"",Base!F68,"")</f>
        <v/>
      </c>
      <c r="R68" s="90" t="str">
        <f>IF($O68&lt;&gt;"",Base!I68,"")</f>
        <v/>
      </c>
      <c r="S68" s="36" t="str">
        <f>IF($W68&lt;&gt;"",Base!B68,"")</f>
        <v/>
      </c>
      <c r="T68" s="11" t="str">
        <f>IF($W68&lt;&gt;"",Base!C68,"")</f>
        <v/>
      </c>
      <c r="U68" s="11" t="str">
        <f>IF($W68&lt;&gt;"",Base!D68,"")</f>
        <v/>
      </c>
      <c r="V68" s="11" t="str">
        <f>IF($W68&lt;&gt;"",Base!E68,"")</f>
        <v/>
      </c>
      <c r="W68" s="11" t="str">
        <f>IF(AND($T$2&lt;=Base!F68,$T$2&lt;&gt;""),Base!F68,"")</f>
        <v/>
      </c>
      <c r="X68" s="90" t="str">
        <f>IF($W68&lt;&gt;"",Base!I68,"")</f>
        <v/>
      </c>
      <c r="Y68" s="127" t="str">
        <f>IF($Z68&lt;&gt;"",Base!A68,"")</f>
        <v/>
      </c>
      <c r="Z68" s="42" t="str">
        <f>IF($BE68=1,Base!B68,"")</f>
        <v/>
      </c>
      <c r="AA68" s="11" t="str">
        <f>IF($Z68&lt;&gt;"",Base!C68,"")</f>
        <v/>
      </c>
      <c r="AB68" s="11" t="str">
        <f>IF($Z68&lt;&gt;"",Base!D68,"")</f>
        <v/>
      </c>
      <c r="AC68" s="11" t="str">
        <f>IF($Z68&lt;&gt;"",Base!E68,"")</f>
        <v/>
      </c>
      <c r="AD68" s="11" t="str">
        <f>IF($Z68&lt;&gt;"",Base!F68,"")</f>
        <v/>
      </c>
      <c r="AE68" s="11" t="str">
        <f>IF($Z68&lt;&gt;"",Base!H68,"")</f>
        <v/>
      </c>
      <c r="AF68" s="91" t="str">
        <f>IF($Z68&lt;&gt;"",Base!I68,"")</f>
        <v/>
      </c>
      <c r="AG68" s="127" t="str">
        <f>IF($AH68&lt;&gt;"",Base!A68,"")</f>
        <v/>
      </c>
      <c r="AH68" s="42" t="str">
        <f>IF($BE68=2,Base!B68,"")</f>
        <v/>
      </c>
      <c r="AI68" s="11" t="str">
        <f>IF($AH68&lt;&gt;"",Base!C68,"")</f>
        <v/>
      </c>
      <c r="AJ68" s="11" t="str">
        <f>IF($AH68&lt;&gt;"",Base!D68,"")</f>
        <v/>
      </c>
      <c r="AK68" s="11" t="str">
        <f>IF($AH68&lt;&gt;"",Base!E68,"")</f>
        <v/>
      </c>
      <c r="AL68" s="11" t="str">
        <f>IF($AH68&lt;&gt;"",Base!F68,"")</f>
        <v/>
      </c>
      <c r="AM68" s="11" t="str">
        <f>IF($AH68&lt;&gt;"",Base!H68,"")</f>
        <v/>
      </c>
      <c r="AN68" s="90" t="str">
        <f>IF($AH68&lt;&gt;"",Base!I68,"")</f>
        <v/>
      </c>
      <c r="AO68" s="127" t="str">
        <f>IF($AP68&lt;&gt;"",Base!A68,"")</f>
        <v/>
      </c>
      <c r="AP68" s="42" t="str">
        <f>IF($BE68=3,Base!B68,"")</f>
        <v/>
      </c>
      <c r="AQ68" s="11" t="str">
        <f>IF($AP68&lt;&gt;"",Base!C68,"")</f>
        <v/>
      </c>
      <c r="AR68" s="11" t="str">
        <f>IF($AP68&lt;&gt;"",Base!D68,"")</f>
        <v/>
      </c>
      <c r="AS68" s="11" t="str">
        <f>IF($AP68&lt;&gt;"",Base!E68,"")</f>
        <v/>
      </c>
      <c r="AT68" s="11" t="str">
        <f>IF($AP68&lt;&gt;"",Base!F68,"")</f>
        <v/>
      </c>
      <c r="AU68" s="11" t="str">
        <f>IF($AP68&lt;&gt;"",Base!H68,"")</f>
        <v/>
      </c>
      <c r="AV68" s="126" t="str">
        <f>IF($AP68&lt;&gt;"",Base!I68,"")</f>
        <v/>
      </c>
      <c r="AW68" s="127" t="str">
        <f>IF($AX68&lt;&gt;"",Base!A68,"")</f>
        <v/>
      </c>
      <c r="AX68" s="42" t="str">
        <f>IF($BE68=4,Base!B68,"")</f>
        <v/>
      </c>
      <c r="AY68" s="11" t="str">
        <f>IF($AX68&lt;&gt;"",Base!C68,"")</f>
        <v/>
      </c>
      <c r="AZ68" s="11" t="str">
        <f>IF($AX68&lt;&gt;"",Base!D68,"")</f>
        <v/>
      </c>
      <c r="BA68" s="11" t="str">
        <f>IF($AX68&lt;&gt;"",Base!E68,"")</f>
        <v/>
      </c>
      <c r="BB68" s="11" t="str">
        <f>IF($AX68&lt;&gt;"",Base!F68,"")</f>
        <v/>
      </c>
      <c r="BC68" s="11" t="str">
        <f>IF($AX68&lt;&gt;"",Base!H68,"")</f>
        <v/>
      </c>
      <c r="BD68" s="90" t="str">
        <f>IF($AX68&lt;&gt;"",Base!I68,"")</f>
        <v/>
      </c>
      <c r="BE68" s="9">
        <f>COUNTIF(A68:X68,Base!B68)</f>
        <v>0</v>
      </c>
    </row>
    <row r="69" spans="1:57" x14ac:dyDescent="0.25">
      <c r="A69" s="47" t="str">
        <f>IF(AND($B$2=Base!B69,$B$2&lt;&gt;""),Base!B69,"")</f>
        <v/>
      </c>
      <c r="B69" s="11" t="str">
        <f>IF($A69&lt;&gt;"",Base!C69,"")</f>
        <v/>
      </c>
      <c r="C69" s="11" t="str">
        <f>IF($A69&lt;&gt;"",Base!D69,"")</f>
        <v/>
      </c>
      <c r="D69" s="11" t="str">
        <f>IF($A69&lt;&gt;"",Base!E69,"")</f>
        <v/>
      </c>
      <c r="E69" s="11" t="str">
        <f>IF($A69&lt;&gt;"",Base!F69,"")</f>
        <v/>
      </c>
      <c r="F69" s="90" t="str">
        <f>IF($A69&lt;&gt;"",Base!I69,"")</f>
        <v/>
      </c>
      <c r="G69" s="47" t="str">
        <f>IF($H69&lt;&gt;"",Base!B69,"")</f>
        <v/>
      </c>
      <c r="H69" s="11" t="str">
        <f>IF(AND($H$2=Base!C69,$H$2&lt;&gt;""),Base!C69,"")</f>
        <v/>
      </c>
      <c r="I69" s="11" t="str">
        <f>IF($H69&lt;&gt;"",Base!D69,"")</f>
        <v/>
      </c>
      <c r="J69" s="11" t="str">
        <f>IF($H69&lt;&gt;"",Base!E69,"")</f>
        <v/>
      </c>
      <c r="K69" s="11" t="str">
        <f>IF($H69&lt;&gt;"",Base!F69,"")</f>
        <v/>
      </c>
      <c r="L69" s="90" t="str">
        <f>IF($H69&lt;&gt;"",Base!I69,"")</f>
        <v/>
      </c>
      <c r="M69" s="47" t="str">
        <f>IF($O69&lt;&gt;"",Base!B69,"")</f>
        <v/>
      </c>
      <c r="N69" s="11" t="str">
        <f>IF($O69&lt;&gt;"",Base!C69,"")</f>
        <v/>
      </c>
      <c r="O69" s="11" t="str">
        <f>IF(AND($N$2=Base!D69,$N$2&lt;&gt;""),Base!D69,"")</f>
        <v/>
      </c>
      <c r="P69" s="11" t="str">
        <f>IF($O69&lt;&gt;"",Base!E69,"")</f>
        <v/>
      </c>
      <c r="Q69" s="11" t="str">
        <f>IF($O69&lt;&gt;"",Base!F69,"")</f>
        <v/>
      </c>
      <c r="R69" s="90" t="str">
        <f>IF($O69&lt;&gt;"",Base!I69,"")</f>
        <v/>
      </c>
      <c r="S69" s="36" t="str">
        <f>IF($W69&lt;&gt;"",Base!B69,"")</f>
        <v/>
      </c>
      <c r="T69" s="11" t="str">
        <f>IF($W69&lt;&gt;"",Base!C69,"")</f>
        <v/>
      </c>
      <c r="U69" s="11" t="str">
        <f>IF($W69&lt;&gt;"",Base!D69,"")</f>
        <v/>
      </c>
      <c r="V69" s="11" t="str">
        <f>IF($W69&lt;&gt;"",Base!E69,"")</f>
        <v/>
      </c>
      <c r="W69" s="11" t="str">
        <f>IF(AND($T$2&lt;=Base!F69,$T$2&lt;&gt;""),Base!F69,"")</f>
        <v/>
      </c>
      <c r="X69" s="90" t="str">
        <f>IF($W69&lt;&gt;"",Base!I69,"")</f>
        <v/>
      </c>
      <c r="Y69" s="127" t="str">
        <f>IF($Z69&lt;&gt;"",Base!A69,"")</f>
        <v/>
      </c>
      <c r="Z69" s="42" t="str">
        <f>IF($BE69=1,Base!B69,"")</f>
        <v/>
      </c>
      <c r="AA69" s="11" t="str">
        <f>IF($Z69&lt;&gt;"",Base!C69,"")</f>
        <v/>
      </c>
      <c r="AB69" s="11" t="str">
        <f>IF($Z69&lt;&gt;"",Base!D69,"")</f>
        <v/>
      </c>
      <c r="AC69" s="11" t="str">
        <f>IF($Z69&lt;&gt;"",Base!E69,"")</f>
        <v/>
      </c>
      <c r="AD69" s="11" t="str">
        <f>IF($Z69&lt;&gt;"",Base!F69,"")</f>
        <v/>
      </c>
      <c r="AE69" s="11" t="str">
        <f>IF($Z69&lt;&gt;"",Base!H69,"")</f>
        <v/>
      </c>
      <c r="AF69" s="91" t="str">
        <f>IF($Z69&lt;&gt;"",Base!I69,"")</f>
        <v/>
      </c>
      <c r="AG69" s="127" t="str">
        <f>IF($AH69&lt;&gt;"",Base!A69,"")</f>
        <v/>
      </c>
      <c r="AH69" s="42" t="str">
        <f>IF($BE69=2,Base!B69,"")</f>
        <v/>
      </c>
      <c r="AI69" s="11" t="str">
        <f>IF($AH69&lt;&gt;"",Base!C69,"")</f>
        <v/>
      </c>
      <c r="AJ69" s="11" t="str">
        <f>IF($AH69&lt;&gt;"",Base!D69,"")</f>
        <v/>
      </c>
      <c r="AK69" s="11" t="str">
        <f>IF($AH69&lt;&gt;"",Base!E69,"")</f>
        <v/>
      </c>
      <c r="AL69" s="11" t="str">
        <f>IF($AH69&lt;&gt;"",Base!F69,"")</f>
        <v/>
      </c>
      <c r="AM69" s="11" t="str">
        <f>IF($AH69&lt;&gt;"",Base!H69,"")</f>
        <v/>
      </c>
      <c r="AN69" s="90" t="str">
        <f>IF($AH69&lt;&gt;"",Base!I69,"")</f>
        <v/>
      </c>
      <c r="AO69" s="127" t="str">
        <f>IF($AP69&lt;&gt;"",Base!A69,"")</f>
        <v/>
      </c>
      <c r="AP69" s="42" t="str">
        <f>IF($BE69=3,Base!B69,"")</f>
        <v/>
      </c>
      <c r="AQ69" s="11" t="str">
        <f>IF($AP69&lt;&gt;"",Base!C69,"")</f>
        <v/>
      </c>
      <c r="AR69" s="11" t="str">
        <f>IF($AP69&lt;&gt;"",Base!D69,"")</f>
        <v/>
      </c>
      <c r="AS69" s="11" t="str">
        <f>IF($AP69&lt;&gt;"",Base!E69,"")</f>
        <v/>
      </c>
      <c r="AT69" s="11" t="str">
        <f>IF($AP69&lt;&gt;"",Base!F69,"")</f>
        <v/>
      </c>
      <c r="AU69" s="11" t="str">
        <f>IF($AP69&lt;&gt;"",Base!H69,"")</f>
        <v/>
      </c>
      <c r="AV69" s="126" t="str">
        <f>IF($AP69&lt;&gt;"",Base!I69,"")</f>
        <v/>
      </c>
      <c r="AW69" s="127" t="str">
        <f>IF($AX69&lt;&gt;"",Base!A69,"")</f>
        <v/>
      </c>
      <c r="AX69" s="42" t="str">
        <f>IF($BE69=4,Base!B69,"")</f>
        <v/>
      </c>
      <c r="AY69" s="11" t="str">
        <f>IF($AX69&lt;&gt;"",Base!C69,"")</f>
        <v/>
      </c>
      <c r="AZ69" s="11" t="str">
        <f>IF($AX69&lt;&gt;"",Base!D69,"")</f>
        <v/>
      </c>
      <c r="BA69" s="11" t="str">
        <f>IF($AX69&lt;&gt;"",Base!E69,"")</f>
        <v/>
      </c>
      <c r="BB69" s="11" t="str">
        <f>IF($AX69&lt;&gt;"",Base!F69,"")</f>
        <v/>
      </c>
      <c r="BC69" s="11" t="str">
        <f>IF($AX69&lt;&gt;"",Base!H69,"")</f>
        <v/>
      </c>
      <c r="BD69" s="90" t="str">
        <f>IF($AX69&lt;&gt;"",Base!I69,"")</f>
        <v/>
      </c>
      <c r="BE69" s="9">
        <f>COUNTIF(A69:X69,Base!B69)</f>
        <v>0</v>
      </c>
    </row>
    <row r="70" spans="1:57" x14ac:dyDescent="0.25">
      <c r="A70" s="47" t="str">
        <f>IF(AND($B$2=Base!B70,$B$2&lt;&gt;""),Base!B70,"")</f>
        <v/>
      </c>
      <c r="B70" s="11" t="str">
        <f>IF($A70&lt;&gt;"",Base!C70,"")</f>
        <v/>
      </c>
      <c r="C70" s="11" t="str">
        <f>IF($A70&lt;&gt;"",Base!D70,"")</f>
        <v/>
      </c>
      <c r="D70" s="11" t="str">
        <f>IF($A70&lt;&gt;"",Base!E70,"")</f>
        <v/>
      </c>
      <c r="E70" s="11" t="str">
        <f>IF($A70&lt;&gt;"",Base!F70,"")</f>
        <v/>
      </c>
      <c r="F70" s="90" t="str">
        <f>IF($A70&lt;&gt;"",Base!I70,"")</f>
        <v/>
      </c>
      <c r="G70" s="47" t="str">
        <f>IF($H70&lt;&gt;"",Base!B70,"")</f>
        <v/>
      </c>
      <c r="H70" s="11" t="str">
        <f>IF(AND($H$2=Base!C70,$H$2&lt;&gt;""),Base!C70,"")</f>
        <v/>
      </c>
      <c r="I70" s="11" t="str">
        <f>IF($H70&lt;&gt;"",Base!D70,"")</f>
        <v/>
      </c>
      <c r="J70" s="11" t="str">
        <f>IF($H70&lt;&gt;"",Base!E70,"")</f>
        <v/>
      </c>
      <c r="K70" s="11" t="str">
        <f>IF($H70&lt;&gt;"",Base!F70,"")</f>
        <v/>
      </c>
      <c r="L70" s="90" t="str">
        <f>IF($H70&lt;&gt;"",Base!I70,"")</f>
        <v/>
      </c>
      <c r="M70" s="47" t="str">
        <f>IF($O70&lt;&gt;"",Base!B70,"")</f>
        <v/>
      </c>
      <c r="N70" s="11" t="str">
        <f>IF($O70&lt;&gt;"",Base!C70,"")</f>
        <v/>
      </c>
      <c r="O70" s="11" t="str">
        <f>IF(AND($N$2=Base!D70,$N$2&lt;&gt;""),Base!D70,"")</f>
        <v/>
      </c>
      <c r="P70" s="11" t="str">
        <f>IF($O70&lt;&gt;"",Base!E70,"")</f>
        <v/>
      </c>
      <c r="Q70" s="11" t="str">
        <f>IF($O70&lt;&gt;"",Base!F70,"")</f>
        <v/>
      </c>
      <c r="R70" s="90" t="str">
        <f>IF($O70&lt;&gt;"",Base!I70,"")</f>
        <v/>
      </c>
      <c r="S70" s="36" t="str">
        <f>IF($W70&lt;&gt;"",Base!B70,"")</f>
        <v/>
      </c>
      <c r="T70" s="11" t="str">
        <f>IF($W70&lt;&gt;"",Base!C70,"")</f>
        <v/>
      </c>
      <c r="U70" s="11" t="str">
        <f>IF($W70&lt;&gt;"",Base!D70,"")</f>
        <v/>
      </c>
      <c r="V70" s="11" t="str">
        <f>IF($W70&lt;&gt;"",Base!E70,"")</f>
        <v/>
      </c>
      <c r="W70" s="11" t="str">
        <f>IF(AND($T$2&lt;=Base!F70,$T$2&lt;&gt;""),Base!F70,"")</f>
        <v/>
      </c>
      <c r="X70" s="90" t="str">
        <f>IF($W70&lt;&gt;"",Base!I70,"")</f>
        <v/>
      </c>
      <c r="Y70" s="127" t="str">
        <f>IF($Z70&lt;&gt;"",Base!A70,"")</f>
        <v/>
      </c>
      <c r="Z70" s="42" t="str">
        <f>IF($BE70=1,Base!B70,"")</f>
        <v/>
      </c>
      <c r="AA70" s="11" t="str">
        <f>IF($Z70&lt;&gt;"",Base!C70,"")</f>
        <v/>
      </c>
      <c r="AB70" s="11" t="str">
        <f>IF($Z70&lt;&gt;"",Base!D70,"")</f>
        <v/>
      </c>
      <c r="AC70" s="11" t="str">
        <f>IF($Z70&lt;&gt;"",Base!E70,"")</f>
        <v/>
      </c>
      <c r="AD70" s="11" t="str">
        <f>IF($Z70&lt;&gt;"",Base!F70,"")</f>
        <v/>
      </c>
      <c r="AE70" s="11" t="str">
        <f>IF($Z70&lt;&gt;"",Base!H70,"")</f>
        <v/>
      </c>
      <c r="AF70" s="91" t="str">
        <f>IF($Z70&lt;&gt;"",Base!I70,"")</f>
        <v/>
      </c>
      <c r="AG70" s="127" t="str">
        <f>IF($AH70&lt;&gt;"",Base!A70,"")</f>
        <v/>
      </c>
      <c r="AH70" s="42" t="str">
        <f>IF($BE70=2,Base!B70,"")</f>
        <v/>
      </c>
      <c r="AI70" s="11" t="str">
        <f>IF($AH70&lt;&gt;"",Base!C70,"")</f>
        <v/>
      </c>
      <c r="AJ70" s="11" t="str">
        <f>IF($AH70&lt;&gt;"",Base!D70,"")</f>
        <v/>
      </c>
      <c r="AK70" s="11" t="str">
        <f>IF($AH70&lt;&gt;"",Base!E70,"")</f>
        <v/>
      </c>
      <c r="AL70" s="11" t="str">
        <f>IF($AH70&lt;&gt;"",Base!F70,"")</f>
        <v/>
      </c>
      <c r="AM70" s="11" t="str">
        <f>IF($AH70&lt;&gt;"",Base!H70,"")</f>
        <v/>
      </c>
      <c r="AN70" s="90" t="str">
        <f>IF($AH70&lt;&gt;"",Base!I70,"")</f>
        <v/>
      </c>
      <c r="AO70" s="127" t="str">
        <f>IF($AP70&lt;&gt;"",Base!A70,"")</f>
        <v/>
      </c>
      <c r="AP70" s="42" t="str">
        <f>IF($BE70=3,Base!B70,"")</f>
        <v/>
      </c>
      <c r="AQ70" s="11" t="str">
        <f>IF($AP70&lt;&gt;"",Base!C70,"")</f>
        <v/>
      </c>
      <c r="AR70" s="11" t="str">
        <f>IF($AP70&lt;&gt;"",Base!D70,"")</f>
        <v/>
      </c>
      <c r="AS70" s="11" t="str">
        <f>IF($AP70&lt;&gt;"",Base!E70,"")</f>
        <v/>
      </c>
      <c r="AT70" s="11" t="str">
        <f>IF($AP70&lt;&gt;"",Base!F70,"")</f>
        <v/>
      </c>
      <c r="AU70" s="11" t="str">
        <f>IF($AP70&lt;&gt;"",Base!H70,"")</f>
        <v/>
      </c>
      <c r="AV70" s="126" t="str">
        <f>IF($AP70&lt;&gt;"",Base!I70,"")</f>
        <v/>
      </c>
      <c r="AW70" s="127" t="str">
        <f>IF($AX70&lt;&gt;"",Base!A70,"")</f>
        <v/>
      </c>
      <c r="AX70" s="42" t="str">
        <f>IF($BE70=4,Base!B70,"")</f>
        <v/>
      </c>
      <c r="AY70" s="11" t="str">
        <f>IF($AX70&lt;&gt;"",Base!C70,"")</f>
        <v/>
      </c>
      <c r="AZ70" s="11" t="str">
        <f>IF($AX70&lt;&gt;"",Base!D70,"")</f>
        <v/>
      </c>
      <c r="BA70" s="11" t="str">
        <f>IF($AX70&lt;&gt;"",Base!E70,"")</f>
        <v/>
      </c>
      <c r="BB70" s="11" t="str">
        <f>IF($AX70&lt;&gt;"",Base!F70,"")</f>
        <v/>
      </c>
      <c r="BC70" s="11" t="str">
        <f>IF($AX70&lt;&gt;"",Base!H70,"")</f>
        <v/>
      </c>
      <c r="BD70" s="90" t="str">
        <f>IF($AX70&lt;&gt;"",Base!I70,"")</f>
        <v/>
      </c>
      <c r="BE70" s="9">
        <f>COUNTIF(A70:X70,Base!B70)</f>
        <v>0</v>
      </c>
    </row>
    <row r="71" spans="1:57" x14ac:dyDescent="0.25">
      <c r="A71" s="47" t="str">
        <f>IF(AND($B$2=Base!B71,$B$2&lt;&gt;""),Base!B71,"")</f>
        <v/>
      </c>
      <c r="B71" s="11" t="str">
        <f>IF($A71&lt;&gt;"",Base!C71,"")</f>
        <v/>
      </c>
      <c r="C71" s="11" t="str">
        <f>IF($A71&lt;&gt;"",Base!D71,"")</f>
        <v/>
      </c>
      <c r="D71" s="11" t="str">
        <f>IF($A71&lt;&gt;"",Base!E71,"")</f>
        <v/>
      </c>
      <c r="E71" s="11" t="str">
        <f>IF($A71&lt;&gt;"",Base!F71,"")</f>
        <v/>
      </c>
      <c r="F71" s="90" t="str">
        <f>IF($A71&lt;&gt;"",Base!I71,"")</f>
        <v/>
      </c>
      <c r="G71" s="47" t="str">
        <f>IF($H71&lt;&gt;"",Base!B71,"")</f>
        <v/>
      </c>
      <c r="H71" s="11" t="str">
        <f>IF(AND($H$2=Base!C71,$H$2&lt;&gt;""),Base!C71,"")</f>
        <v/>
      </c>
      <c r="I71" s="11" t="str">
        <f>IF($H71&lt;&gt;"",Base!D71,"")</f>
        <v/>
      </c>
      <c r="J71" s="11" t="str">
        <f>IF($H71&lt;&gt;"",Base!E71,"")</f>
        <v/>
      </c>
      <c r="K71" s="11" t="str">
        <f>IF($H71&lt;&gt;"",Base!F71,"")</f>
        <v/>
      </c>
      <c r="L71" s="90" t="str">
        <f>IF($H71&lt;&gt;"",Base!I71,"")</f>
        <v/>
      </c>
      <c r="M71" s="47" t="str">
        <f>IF($O71&lt;&gt;"",Base!B71,"")</f>
        <v/>
      </c>
      <c r="N71" s="11" t="str">
        <f>IF($O71&lt;&gt;"",Base!C71,"")</f>
        <v/>
      </c>
      <c r="O71" s="11" t="str">
        <f>IF(AND($N$2=Base!D71,$N$2&lt;&gt;""),Base!D71,"")</f>
        <v/>
      </c>
      <c r="P71" s="11" t="str">
        <f>IF($O71&lt;&gt;"",Base!E71,"")</f>
        <v/>
      </c>
      <c r="Q71" s="11" t="str">
        <f>IF($O71&lt;&gt;"",Base!F71,"")</f>
        <v/>
      </c>
      <c r="R71" s="90" t="str">
        <f>IF($O71&lt;&gt;"",Base!I71,"")</f>
        <v/>
      </c>
      <c r="S71" s="36" t="str">
        <f>IF($W71&lt;&gt;"",Base!B71,"")</f>
        <v/>
      </c>
      <c r="T71" s="11" t="str">
        <f>IF($W71&lt;&gt;"",Base!C71,"")</f>
        <v/>
      </c>
      <c r="U71" s="11" t="str">
        <f>IF($W71&lt;&gt;"",Base!D71,"")</f>
        <v/>
      </c>
      <c r="V71" s="11" t="str">
        <f>IF($W71&lt;&gt;"",Base!E71,"")</f>
        <v/>
      </c>
      <c r="W71" s="11" t="str">
        <f>IF(AND($T$2&lt;=Base!F71,$T$2&lt;&gt;""),Base!F71,"")</f>
        <v/>
      </c>
      <c r="X71" s="90" t="str">
        <f>IF($W71&lt;&gt;"",Base!I71,"")</f>
        <v/>
      </c>
      <c r="Y71" s="127" t="str">
        <f>IF($Z71&lt;&gt;"",Base!A71,"")</f>
        <v/>
      </c>
      <c r="Z71" s="42" t="str">
        <f>IF($BE71=1,Base!B71,"")</f>
        <v/>
      </c>
      <c r="AA71" s="11" t="str">
        <f>IF($Z71&lt;&gt;"",Base!C71,"")</f>
        <v/>
      </c>
      <c r="AB71" s="11" t="str">
        <f>IF($Z71&lt;&gt;"",Base!D71,"")</f>
        <v/>
      </c>
      <c r="AC71" s="11" t="str">
        <f>IF($Z71&lt;&gt;"",Base!E71,"")</f>
        <v/>
      </c>
      <c r="AD71" s="11" t="str">
        <f>IF($Z71&lt;&gt;"",Base!F71,"")</f>
        <v/>
      </c>
      <c r="AE71" s="11" t="str">
        <f>IF($Z71&lt;&gt;"",Base!H71,"")</f>
        <v/>
      </c>
      <c r="AF71" s="91" t="str">
        <f>IF($Z71&lt;&gt;"",Base!I71,"")</f>
        <v/>
      </c>
      <c r="AG71" s="127" t="str">
        <f>IF($AH71&lt;&gt;"",Base!A71,"")</f>
        <v/>
      </c>
      <c r="AH71" s="42" t="str">
        <f>IF($BE71=2,Base!B71,"")</f>
        <v/>
      </c>
      <c r="AI71" s="11" t="str">
        <f>IF($AH71&lt;&gt;"",Base!C71,"")</f>
        <v/>
      </c>
      <c r="AJ71" s="11" t="str">
        <f>IF($AH71&lt;&gt;"",Base!D71,"")</f>
        <v/>
      </c>
      <c r="AK71" s="11" t="str">
        <f>IF($AH71&lt;&gt;"",Base!E71,"")</f>
        <v/>
      </c>
      <c r="AL71" s="11" t="str">
        <f>IF($AH71&lt;&gt;"",Base!F71,"")</f>
        <v/>
      </c>
      <c r="AM71" s="11" t="str">
        <f>IF($AH71&lt;&gt;"",Base!H71,"")</f>
        <v/>
      </c>
      <c r="AN71" s="90" t="str">
        <f>IF($AH71&lt;&gt;"",Base!I71,"")</f>
        <v/>
      </c>
      <c r="AO71" s="127" t="str">
        <f>IF($AP71&lt;&gt;"",Base!A71,"")</f>
        <v/>
      </c>
      <c r="AP71" s="42" t="str">
        <f>IF($BE71=3,Base!B71,"")</f>
        <v/>
      </c>
      <c r="AQ71" s="11" t="str">
        <f>IF($AP71&lt;&gt;"",Base!C71,"")</f>
        <v/>
      </c>
      <c r="AR71" s="11" t="str">
        <f>IF($AP71&lt;&gt;"",Base!D71,"")</f>
        <v/>
      </c>
      <c r="AS71" s="11" t="str">
        <f>IF($AP71&lt;&gt;"",Base!E71,"")</f>
        <v/>
      </c>
      <c r="AT71" s="11" t="str">
        <f>IF($AP71&lt;&gt;"",Base!F71,"")</f>
        <v/>
      </c>
      <c r="AU71" s="11" t="str">
        <f>IF($AP71&lt;&gt;"",Base!H71,"")</f>
        <v/>
      </c>
      <c r="AV71" s="126" t="str">
        <f>IF($AP71&lt;&gt;"",Base!I71,"")</f>
        <v/>
      </c>
      <c r="AW71" s="127" t="str">
        <f>IF($AX71&lt;&gt;"",Base!A71,"")</f>
        <v/>
      </c>
      <c r="AX71" s="42" t="str">
        <f>IF($BE71=4,Base!B71,"")</f>
        <v/>
      </c>
      <c r="AY71" s="11" t="str">
        <f>IF($AX71&lt;&gt;"",Base!C71,"")</f>
        <v/>
      </c>
      <c r="AZ71" s="11" t="str">
        <f>IF($AX71&lt;&gt;"",Base!D71,"")</f>
        <v/>
      </c>
      <c r="BA71" s="11" t="str">
        <f>IF($AX71&lt;&gt;"",Base!E71,"")</f>
        <v/>
      </c>
      <c r="BB71" s="11" t="str">
        <f>IF($AX71&lt;&gt;"",Base!F71,"")</f>
        <v/>
      </c>
      <c r="BC71" s="11" t="str">
        <f>IF($AX71&lt;&gt;"",Base!H71,"")</f>
        <v/>
      </c>
      <c r="BD71" s="90" t="str">
        <f>IF($AX71&lt;&gt;"",Base!I71,"")</f>
        <v/>
      </c>
      <c r="BE71" s="9">
        <f>COUNTIF(A71:X71,Base!B71)</f>
        <v>0</v>
      </c>
    </row>
    <row r="72" spans="1:57" x14ac:dyDescent="0.25">
      <c r="A72" s="47" t="str">
        <f>IF(AND($B$2=Base!B72,$B$2&lt;&gt;""),Base!B72,"")</f>
        <v/>
      </c>
      <c r="B72" s="11" t="str">
        <f>IF($A72&lt;&gt;"",Base!C72,"")</f>
        <v/>
      </c>
      <c r="C72" s="11" t="str">
        <f>IF($A72&lt;&gt;"",Base!D72,"")</f>
        <v/>
      </c>
      <c r="D72" s="11" t="str">
        <f>IF($A72&lt;&gt;"",Base!E72,"")</f>
        <v/>
      </c>
      <c r="E72" s="11" t="str">
        <f>IF($A72&lt;&gt;"",Base!F72,"")</f>
        <v/>
      </c>
      <c r="F72" s="90" t="str">
        <f>IF($A72&lt;&gt;"",Base!I72,"")</f>
        <v/>
      </c>
      <c r="G72" s="47" t="str">
        <f>IF($H72&lt;&gt;"",Base!B72,"")</f>
        <v/>
      </c>
      <c r="H72" s="11" t="str">
        <f>IF(AND($H$2=Base!C72,$H$2&lt;&gt;""),Base!C72,"")</f>
        <v/>
      </c>
      <c r="I72" s="11" t="str">
        <f>IF($H72&lt;&gt;"",Base!D72,"")</f>
        <v/>
      </c>
      <c r="J72" s="11" t="str">
        <f>IF($H72&lt;&gt;"",Base!E72,"")</f>
        <v/>
      </c>
      <c r="K72" s="11" t="str">
        <f>IF($H72&lt;&gt;"",Base!F72,"")</f>
        <v/>
      </c>
      <c r="L72" s="90" t="str">
        <f>IF($H72&lt;&gt;"",Base!I72,"")</f>
        <v/>
      </c>
      <c r="M72" s="47" t="str">
        <f>IF($O72&lt;&gt;"",Base!B72,"")</f>
        <v/>
      </c>
      <c r="N72" s="11" t="str">
        <f>IF($O72&lt;&gt;"",Base!C72,"")</f>
        <v/>
      </c>
      <c r="O72" s="11" t="str">
        <f>IF(AND($N$2=Base!D72,$N$2&lt;&gt;""),Base!D72,"")</f>
        <v/>
      </c>
      <c r="P72" s="11" t="str">
        <f>IF($O72&lt;&gt;"",Base!E72,"")</f>
        <v/>
      </c>
      <c r="Q72" s="11" t="str">
        <f>IF($O72&lt;&gt;"",Base!F72,"")</f>
        <v/>
      </c>
      <c r="R72" s="90" t="str">
        <f>IF($O72&lt;&gt;"",Base!I72,"")</f>
        <v/>
      </c>
      <c r="S72" s="36" t="str">
        <f>IF($W72&lt;&gt;"",Base!B72,"")</f>
        <v/>
      </c>
      <c r="T72" s="11" t="str">
        <f>IF($W72&lt;&gt;"",Base!C72,"")</f>
        <v/>
      </c>
      <c r="U72" s="11" t="str">
        <f>IF($W72&lt;&gt;"",Base!D72,"")</f>
        <v/>
      </c>
      <c r="V72" s="11" t="str">
        <f>IF($W72&lt;&gt;"",Base!E72,"")</f>
        <v/>
      </c>
      <c r="W72" s="11" t="str">
        <f>IF(AND($T$2&lt;=Base!F72,$T$2&lt;&gt;""),Base!F72,"")</f>
        <v/>
      </c>
      <c r="X72" s="90" t="str">
        <f>IF($W72&lt;&gt;"",Base!I72,"")</f>
        <v/>
      </c>
      <c r="Y72" s="127" t="str">
        <f>IF($Z72&lt;&gt;"",Base!A72,"")</f>
        <v/>
      </c>
      <c r="Z72" s="42" t="str">
        <f>IF($BE72=1,Base!B72,"")</f>
        <v/>
      </c>
      <c r="AA72" s="11" t="str">
        <f>IF($Z72&lt;&gt;"",Base!C72,"")</f>
        <v/>
      </c>
      <c r="AB72" s="11" t="str">
        <f>IF($Z72&lt;&gt;"",Base!D72,"")</f>
        <v/>
      </c>
      <c r="AC72" s="11" t="str">
        <f>IF($Z72&lt;&gt;"",Base!E72,"")</f>
        <v/>
      </c>
      <c r="AD72" s="11" t="str">
        <f>IF($Z72&lt;&gt;"",Base!F72,"")</f>
        <v/>
      </c>
      <c r="AE72" s="11" t="str">
        <f>IF($Z72&lt;&gt;"",Base!H72,"")</f>
        <v/>
      </c>
      <c r="AF72" s="91" t="str">
        <f>IF($Z72&lt;&gt;"",Base!I72,"")</f>
        <v/>
      </c>
      <c r="AG72" s="127" t="str">
        <f>IF($AH72&lt;&gt;"",Base!A72,"")</f>
        <v/>
      </c>
      <c r="AH72" s="42" t="str">
        <f>IF($BE72=2,Base!B72,"")</f>
        <v/>
      </c>
      <c r="AI72" s="11" t="str">
        <f>IF($AH72&lt;&gt;"",Base!C72,"")</f>
        <v/>
      </c>
      <c r="AJ72" s="11" t="str">
        <f>IF($AH72&lt;&gt;"",Base!D72,"")</f>
        <v/>
      </c>
      <c r="AK72" s="11" t="str">
        <f>IF($AH72&lt;&gt;"",Base!E72,"")</f>
        <v/>
      </c>
      <c r="AL72" s="11" t="str">
        <f>IF($AH72&lt;&gt;"",Base!F72,"")</f>
        <v/>
      </c>
      <c r="AM72" s="11" t="str">
        <f>IF($AH72&lt;&gt;"",Base!H72,"")</f>
        <v/>
      </c>
      <c r="AN72" s="90" t="str">
        <f>IF($AH72&lt;&gt;"",Base!I72,"")</f>
        <v/>
      </c>
      <c r="AO72" s="127" t="str">
        <f>IF($AP72&lt;&gt;"",Base!A72,"")</f>
        <v/>
      </c>
      <c r="AP72" s="42" t="str">
        <f>IF($BE72=3,Base!B72,"")</f>
        <v/>
      </c>
      <c r="AQ72" s="11" t="str">
        <f>IF($AP72&lt;&gt;"",Base!C72,"")</f>
        <v/>
      </c>
      <c r="AR72" s="11" t="str">
        <f>IF($AP72&lt;&gt;"",Base!D72,"")</f>
        <v/>
      </c>
      <c r="AS72" s="11" t="str">
        <f>IF($AP72&lt;&gt;"",Base!E72,"")</f>
        <v/>
      </c>
      <c r="AT72" s="11" t="str">
        <f>IF($AP72&lt;&gt;"",Base!F72,"")</f>
        <v/>
      </c>
      <c r="AU72" s="11" t="str">
        <f>IF($AP72&lt;&gt;"",Base!H72,"")</f>
        <v/>
      </c>
      <c r="AV72" s="126" t="str">
        <f>IF($AP72&lt;&gt;"",Base!I72,"")</f>
        <v/>
      </c>
      <c r="AW72" s="127" t="str">
        <f>IF($AX72&lt;&gt;"",Base!A72,"")</f>
        <v/>
      </c>
      <c r="AX72" s="42" t="str">
        <f>IF($BE72=4,Base!B72,"")</f>
        <v/>
      </c>
      <c r="AY72" s="11" t="str">
        <f>IF($AX72&lt;&gt;"",Base!C72,"")</f>
        <v/>
      </c>
      <c r="AZ72" s="11" t="str">
        <f>IF($AX72&lt;&gt;"",Base!D72,"")</f>
        <v/>
      </c>
      <c r="BA72" s="11" t="str">
        <f>IF($AX72&lt;&gt;"",Base!E72,"")</f>
        <v/>
      </c>
      <c r="BB72" s="11" t="str">
        <f>IF($AX72&lt;&gt;"",Base!F72,"")</f>
        <v/>
      </c>
      <c r="BC72" s="11" t="str">
        <f>IF($AX72&lt;&gt;"",Base!H72,"")</f>
        <v/>
      </c>
      <c r="BD72" s="90" t="str">
        <f>IF($AX72&lt;&gt;"",Base!I72,"")</f>
        <v/>
      </c>
      <c r="BE72" s="9">
        <f>COUNTIF(A72:X72,Base!B72)</f>
        <v>0</v>
      </c>
    </row>
    <row r="73" spans="1:57" x14ac:dyDescent="0.25">
      <c r="A73" s="47" t="str">
        <f>IF(AND($B$2=Base!B73,$B$2&lt;&gt;""),Base!B73,"")</f>
        <v/>
      </c>
      <c r="B73" s="11" t="str">
        <f>IF($A73&lt;&gt;"",Base!C73,"")</f>
        <v/>
      </c>
      <c r="C73" s="11" t="str">
        <f>IF($A73&lt;&gt;"",Base!D73,"")</f>
        <v/>
      </c>
      <c r="D73" s="11" t="str">
        <f>IF($A73&lt;&gt;"",Base!E73,"")</f>
        <v/>
      </c>
      <c r="E73" s="11" t="str">
        <f>IF($A73&lt;&gt;"",Base!F73,"")</f>
        <v/>
      </c>
      <c r="F73" s="90" t="str">
        <f>IF($A73&lt;&gt;"",Base!I73,"")</f>
        <v/>
      </c>
      <c r="G73" s="47" t="str">
        <f>IF($H73&lt;&gt;"",Base!B73,"")</f>
        <v/>
      </c>
      <c r="H73" s="11" t="str">
        <f>IF(AND($H$2=Base!C73,$H$2&lt;&gt;""),Base!C73,"")</f>
        <v/>
      </c>
      <c r="I73" s="11" t="str">
        <f>IF($H73&lt;&gt;"",Base!D73,"")</f>
        <v/>
      </c>
      <c r="J73" s="11" t="str">
        <f>IF($H73&lt;&gt;"",Base!E73,"")</f>
        <v/>
      </c>
      <c r="K73" s="11" t="str">
        <f>IF($H73&lt;&gt;"",Base!F73,"")</f>
        <v/>
      </c>
      <c r="L73" s="90" t="str">
        <f>IF($H73&lt;&gt;"",Base!I73,"")</f>
        <v/>
      </c>
      <c r="M73" s="47" t="str">
        <f>IF($O73&lt;&gt;"",Base!B73,"")</f>
        <v/>
      </c>
      <c r="N73" s="11" t="str">
        <f>IF($O73&lt;&gt;"",Base!C73,"")</f>
        <v/>
      </c>
      <c r="O73" s="11" t="str">
        <f>IF(AND($N$2=Base!D73,$N$2&lt;&gt;""),Base!D73,"")</f>
        <v/>
      </c>
      <c r="P73" s="11" t="str">
        <f>IF($O73&lt;&gt;"",Base!E73,"")</f>
        <v/>
      </c>
      <c r="Q73" s="11" t="str">
        <f>IF($O73&lt;&gt;"",Base!F73,"")</f>
        <v/>
      </c>
      <c r="R73" s="90" t="str">
        <f>IF($O73&lt;&gt;"",Base!I73,"")</f>
        <v/>
      </c>
      <c r="S73" s="36" t="str">
        <f>IF($W73&lt;&gt;"",Base!B73,"")</f>
        <v/>
      </c>
      <c r="T73" s="11" t="str">
        <f>IF($W73&lt;&gt;"",Base!C73,"")</f>
        <v/>
      </c>
      <c r="U73" s="11" t="str">
        <f>IF($W73&lt;&gt;"",Base!D73,"")</f>
        <v/>
      </c>
      <c r="V73" s="11" t="str">
        <f>IF($W73&lt;&gt;"",Base!E73,"")</f>
        <v/>
      </c>
      <c r="W73" s="11" t="str">
        <f>IF(AND($T$2&lt;=Base!F73,$T$2&lt;&gt;""),Base!F73,"")</f>
        <v/>
      </c>
      <c r="X73" s="90" t="str">
        <f>IF($W73&lt;&gt;"",Base!I73,"")</f>
        <v/>
      </c>
      <c r="Y73" s="127" t="str">
        <f>IF($Z73&lt;&gt;"",Base!A73,"")</f>
        <v/>
      </c>
      <c r="Z73" s="42" t="str">
        <f>IF($BE73=1,Base!B73,"")</f>
        <v/>
      </c>
      <c r="AA73" s="11" t="str">
        <f>IF($Z73&lt;&gt;"",Base!C73,"")</f>
        <v/>
      </c>
      <c r="AB73" s="11" t="str">
        <f>IF($Z73&lt;&gt;"",Base!D73,"")</f>
        <v/>
      </c>
      <c r="AC73" s="11" t="str">
        <f>IF($Z73&lt;&gt;"",Base!E73,"")</f>
        <v/>
      </c>
      <c r="AD73" s="11" t="str">
        <f>IF($Z73&lt;&gt;"",Base!F73,"")</f>
        <v/>
      </c>
      <c r="AE73" s="11" t="str">
        <f>IF($Z73&lt;&gt;"",Base!H73,"")</f>
        <v/>
      </c>
      <c r="AF73" s="91" t="str">
        <f>IF($Z73&lt;&gt;"",Base!I73,"")</f>
        <v/>
      </c>
      <c r="AG73" s="127" t="str">
        <f>IF($AH73&lt;&gt;"",Base!A73,"")</f>
        <v/>
      </c>
      <c r="AH73" s="42" t="str">
        <f>IF($BE73=2,Base!B73,"")</f>
        <v/>
      </c>
      <c r="AI73" s="11" t="str">
        <f>IF($AH73&lt;&gt;"",Base!C73,"")</f>
        <v/>
      </c>
      <c r="AJ73" s="11" t="str">
        <f>IF($AH73&lt;&gt;"",Base!D73,"")</f>
        <v/>
      </c>
      <c r="AK73" s="11" t="str">
        <f>IF($AH73&lt;&gt;"",Base!E73,"")</f>
        <v/>
      </c>
      <c r="AL73" s="11" t="str">
        <f>IF($AH73&lt;&gt;"",Base!F73,"")</f>
        <v/>
      </c>
      <c r="AM73" s="11" t="str">
        <f>IF($AH73&lt;&gt;"",Base!H73,"")</f>
        <v/>
      </c>
      <c r="AN73" s="90" t="str">
        <f>IF($AH73&lt;&gt;"",Base!I73,"")</f>
        <v/>
      </c>
      <c r="AO73" s="127" t="str">
        <f>IF($AP73&lt;&gt;"",Base!A73,"")</f>
        <v/>
      </c>
      <c r="AP73" s="42" t="str">
        <f>IF($BE73=3,Base!B73,"")</f>
        <v/>
      </c>
      <c r="AQ73" s="11" t="str">
        <f>IF($AP73&lt;&gt;"",Base!C73,"")</f>
        <v/>
      </c>
      <c r="AR73" s="11" t="str">
        <f>IF($AP73&lt;&gt;"",Base!D73,"")</f>
        <v/>
      </c>
      <c r="AS73" s="11" t="str">
        <f>IF($AP73&lt;&gt;"",Base!E73,"")</f>
        <v/>
      </c>
      <c r="AT73" s="11" t="str">
        <f>IF($AP73&lt;&gt;"",Base!F73,"")</f>
        <v/>
      </c>
      <c r="AU73" s="11" t="str">
        <f>IF($AP73&lt;&gt;"",Base!H73,"")</f>
        <v/>
      </c>
      <c r="AV73" s="126" t="str">
        <f>IF($AP73&lt;&gt;"",Base!I73,"")</f>
        <v/>
      </c>
      <c r="AW73" s="127" t="str">
        <f>IF($AX73&lt;&gt;"",Base!A73,"")</f>
        <v/>
      </c>
      <c r="AX73" s="42" t="str">
        <f>IF($BE73=4,Base!B73,"")</f>
        <v/>
      </c>
      <c r="AY73" s="11" t="str">
        <f>IF($AX73&lt;&gt;"",Base!C73,"")</f>
        <v/>
      </c>
      <c r="AZ73" s="11" t="str">
        <f>IF($AX73&lt;&gt;"",Base!D73,"")</f>
        <v/>
      </c>
      <c r="BA73" s="11" t="str">
        <f>IF($AX73&lt;&gt;"",Base!E73,"")</f>
        <v/>
      </c>
      <c r="BB73" s="11" t="str">
        <f>IF($AX73&lt;&gt;"",Base!F73,"")</f>
        <v/>
      </c>
      <c r="BC73" s="11" t="str">
        <f>IF($AX73&lt;&gt;"",Base!H73,"")</f>
        <v/>
      </c>
      <c r="BD73" s="90" t="str">
        <f>IF($AX73&lt;&gt;"",Base!I73,"")</f>
        <v/>
      </c>
      <c r="BE73" s="9">
        <f>COUNTIF(A73:X73,Base!B73)</f>
        <v>0</v>
      </c>
    </row>
    <row r="74" spans="1:57" x14ac:dyDescent="0.25">
      <c r="A74" s="47" t="str">
        <f>IF(AND($B$2=Base!B74,$B$2&lt;&gt;""),Base!B74,"")</f>
        <v/>
      </c>
      <c r="B74" s="11" t="str">
        <f>IF($A74&lt;&gt;"",Base!C74,"")</f>
        <v/>
      </c>
      <c r="C74" s="11" t="str">
        <f>IF($A74&lt;&gt;"",Base!D74,"")</f>
        <v/>
      </c>
      <c r="D74" s="11" t="str">
        <f>IF($A74&lt;&gt;"",Base!E74,"")</f>
        <v/>
      </c>
      <c r="E74" s="11" t="str">
        <f>IF($A74&lt;&gt;"",Base!F74,"")</f>
        <v/>
      </c>
      <c r="F74" s="90" t="str">
        <f>IF($A74&lt;&gt;"",Base!I74,"")</f>
        <v/>
      </c>
      <c r="G74" s="47" t="str">
        <f>IF($H74&lt;&gt;"",Base!B74,"")</f>
        <v/>
      </c>
      <c r="H74" s="11" t="str">
        <f>IF(AND($H$2=Base!C74,$H$2&lt;&gt;""),Base!C74,"")</f>
        <v/>
      </c>
      <c r="I74" s="11" t="str">
        <f>IF($H74&lt;&gt;"",Base!D74,"")</f>
        <v/>
      </c>
      <c r="J74" s="11" t="str">
        <f>IF($H74&lt;&gt;"",Base!E74,"")</f>
        <v/>
      </c>
      <c r="K74" s="11" t="str">
        <f>IF($H74&lt;&gt;"",Base!F74,"")</f>
        <v/>
      </c>
      <c r="L74" s="90" t="str">
        <f>IF($H74&lt;&gt;"",Base!I74,"")</f>
        <v/>
      </c>
      <c r="M74" s="47" t="str">
        <f>IF($O74&lt;&gt;"",Base!B74,"")</f>
        <v/>
      </c>
      <c r="N74" s="11" t="str">
        <f>IF($O74&lt;&gt;"",Base!C74,"")</f>
        <v/>
      </c>
      <c r="O74" s="11" t="str">
        <f>IF(AND($N$2=Base!D74,$N$2&lt;&gt;""),Base!D74,"")</f>
        <v/>
      </c>
      <c r="P74" s="11" t="str">
        <f>IF($O74&lt;&gt;"",Base!E74,"")</f>
        <v/>
      </c>
      <c r="Q74" s="11" t="str">
        <f>IF($O74&lt;&gt;"",Base!F74,"")</f>
        <v/>
      </c>
      <c r="R74" s="90" t="str">
        <f>IF($O74&lt;&gt;"",Base!I74,"")</f>
        <v/>
      </c>
      <c r="S74" s="36" t="str">
        <f>IF($W74&lt;&gt;"",Base!B74,"")</f>
        <v/>
      </c>
      <c r="T74" s="11" t="str">
        <f>IF($W74&lt;&gt;"",Base!C74,"")</f>
        <v/>
      </c>
      <c r="U74" s="11" t="str">
        <f>IF($W74&lt;&gt;"",Base!D74,"")</f>
        <v/>
      </c>
      <c r="V74" s="11" t="str">
        <f>IF($W74&lt;&gt;"",Base!E74,"")</f>
        <v/>
      </c>
      <c r="W74" s="11" t="str">
        <f>IF(AND($T$2&lt;=Base!F74,$T$2&lt;&gt;""),Base!F74,"")</f>
        <v/>
      </c>
      <c r="X74" s="90" t="str">
        <f>IF($W74&lt;&gt;"",Base!I74,"")</f>
        <v/>
      </c>
      <c r="Y74" s="127" t="str">
        <f>IF($Z74&lt;&gt;"",Base!A74,"")</f>
        <v/>
      </c>
      <c r="Z74" s="42" t="str">
        <f>IF($BE74=1,Base!B74,"")</f>
        <v/>
      </c>
      <c r="AA74" s="11" t="str">
        <f>IF($Z74&lt;&gt;"",Base!C74,"")</f>
        <v/>
      </c>
      <c r="AB74" s="11" t="str">
        <f>IF($Z74&lt;&gt;"",Base!D74,"")</f>
        <v/>
      </c>
      <c r="AC74" s="11" t="str">
        <f>IF($Z74&lt;&gt;"",Base!E74,"")</f>
        <v/>
      </c>
      <c r="AD74" s="11" t="str">
        <f>IF($Z74&lt;&gt;"",Base!F74,"")</f>
        <v/>
      </c>
      <c r="AE74" s="11" t="str">
        <f>IF($Z74&lt;&gt;"",Base!H74,"")</f>
        <v/>
      </c>
      <c r="AF74" s="91" t="str">
        <f>IF($Z74&lt;&gt;"",Base!I74,"")</f>
        <v/>
      </c>
      <c r="AG74" s="127" t="str">
        <f>IF($AH74&lt;&gt;"",Base!A74,"")</f>
        <v/>
      </c>
      <c r="AH74" s="42" t="str">
        <f>IF($BE74=2,Base!B74,"")</f>
        <v/>
      </c>
      <c r="AI74" s="11" t="str">
        <f>IF($AH74&lt;&gt;"",Base!C74,"")</f>
        <v/>
      </c>
      <c r="AJ74" s="11" t="str">
        <f>IF($AH74&lt;&gt;"",Base!D74,"")</f>
        <v/>
      </c>
      <c r="AK74" s="11" t="str">
        <f>IF($AH74&lt;&gt;"",Base!E74,"")</f>
        <v/>
      </c>
      <c r="AL74" s="11" t="str">
        <f>IF($AH74&lt;&gt;"",Base!F74,"")</f>
        <v/>
      </c>
      <c r="AM74" s="11" t="str">
        <f>IF($AH74&lt;&gt;"",Base!H74,"")</f>
        <v/>
      </c>
      <c r="AN74" s="90" t="str">
        <f>IF($AH74&lt;&gt;"",Base!I74,"")</f>
        <v/>
      </c>
      <c r="AO74" s="127" t="str">
        <f>IF($AP74&lt;&gt;"",Base!A74,"")</f>
        <v/>
      </c>
      <c r="AP74" s="42" t="str">
        <f>IF($BE74=3,Base!B74,"")</f>
        <v/>
      </c>
      <c r="AQ74" s="11" t="str">
        <f>IF($AP74&lt;&gt;"",Base!C74,"")</f>
        <v/>
      </c>
      <c r="AR74" s="11" t="str">
        <f>IF($AP74&lt;&gt;"",Base!D74,"")</f>
        <v/>
      </c>
      <c r="AS74" s="11" t="str">
        <f>IF($AP74&lt;&gt;"",Base!E74,"")</f>
        <v/>
      </c>
      <c r="AT74" s="11" t="str">
        <f>IF($AP74&lt;&gt;"",Base!F74,"")</f>
        <v/>
      </c>
      <c r="AU74" s="11" t="str">
        <f>IF($AP74&lt;&gt;"",Base!H74,"")</f>
        <v/>
      </c>
      <c r="AV74" s="126" t="str">
        <f>IF($AP74&lt;&gt;"",Base!I74,"")</f>
        <v/>
      </c>
      <c r="AW74" s="127" t="str">
        <f>IF($AX74&lt;&gt;"",Base!A74,"")</f>
        <v/>
      </c>
      <c r="AX74" s="42" t="str">
        <f>IF($BE74=4,Base!B74,"")</f>
        <v/>
      </c>
      <c r="AY74" s="11" t="str">
        <f>IF($AX74&lt;&gt;"",Base!C74,"")</f>
        <v/>
      </c>
      <c r="AZ74" s="11" t="str">
        <f>IF($AX74&lt;&gt;"",Base!D74,"")</f>
        <v/>
      </c>
      <c r="BA74" s="11" t="str">
        <f>IF($AX74&lt;&gt;"",Base!E74,"")</f>
        <v/>
      </c>
      <c r="BB74" s="11" t="str">
        <f>IF($AX74&lt;&gt;"",Base!F74,"")</f>
        <v/>
      </c>
      <c r="BC74" s="11" t="str">
        <f>IF($AX74&lt;&gt;"",Base!H74,"")</f>
        <v/>
      </c>
      <c r="BD74" s="90" t="str">
        <f>IF($AX74&lt;&gt;"",Base!I74,"")</f>
        <v/>
      </c>
      <c r="BE74" s="9">
        <f>COUNTIF(A74:X74,Base!B74)</f>
        <v>0</v>
      </c>
    </row>
    <row r="75" spans="1:57" x14ac:dyDescent="0.25">
      <c r="A75" s="47" t="str">
        <f>IF(AND($B$2=Base!B75,$B$2&lt;&gt;""),Base!B75,"")</f>
        <v/>
      </c>
      <c r="B75" s="11" t="str">
        <f>IF($A75&lt;&gt;"",Base!C75,"")</f>
        <v/>
      </c>
      <c r="C75" s="11" t="str">
        <f>IF($A75&lt;&gt;"",Base!D75,"")</f>
        <v/>
      </c>
      <c r="D75" s="11" t="str">
        <f>IF($A75&lt;&gt;"",Base!E75,"")</f>
        <v/>
      </c>
      <c r="E75" s="11" t="str">
        <f>IF($A75&lt;&gt;"",Base!F75,"")</f>
        <v/>
      </c>
      <c r="F75" s="90" t="str">
        <f>IF($A75&lt;&gt;"",Base!I75,"")</f>
        <v/>
      </c>
      <c r="G75" s="47" t="str">
        <f>IF($H75&lt;&gt;"",Base!B75,"")</f>
        <v/>
      </c>
      <c r="H75" s="11" t="str">
        <f>IF(AND($H$2=Base!C75,$H$2&lt;&gt;""),Base!C75,"")</f>
        <v/>
      </c>
      <c r="I75" s="11" t="str">
        <f>IF($H75&lt;&gt;"",Base!D75,"")</f>
        <v/>
      </c>
      <c r="J75" s="11" t="str">
        <f>IF($H75&lt;&gt;"",Base!E75,"")</f>
        <v/>
      </c>
      <c r="K75" s="11" t="str">
        <f>IF($H75&lt;&gt;"",Base!F75,"")</f>
        <v/>
      </c>
      <c r="L75" s="90" t="str">
        <f>IF($H75&lt;&gt;"",Base!I75,"")</f>
        <v/>
      </c>
      <c r="M75" s="47" t="str">
        <f>IF($O75&lt;&gt;"",Base!B75,"")</f>
        <v/>
      </c>
      <c r="N75" s="11" t="str">
        <f>IF($O75&lt;&gt;"",Base!C75,"")</f>
        <v/>
      </c>
      <c r="O75" s="11" t="str">
        <f>IF(AND($N$2=Base!D75,$N$2&lt;&gt;""),Base!D75,"")</f>
        <v/>
      </c>
      <c r="P75" s="11" t="str">
        <f>IF($O75&lt;&gt;"",Base!E75,"")</f>
        <v/>
      </c>
      <c r="Q75" s="11" t="str">
        <f>IF($O75&lt;&gt;"",Base!F75,"")</f>
        <v/>
      </c>
      <c r="R75" s="90" t="str">
        <f>IF($O75&lt;&gt;"",Base!I75,"")</f>
        <v/>
      </c>
      <c r="S75" s="36" t="str">
        <f>IF($W75&lt;&gt;"",Base!B75,"")</f>
        <v/>
      </c>
      <c r="T75" s="11" t="str">
        <f>IF($W75&lt;&gt;"",Base!C75,"")</f>
        <v/>
      </c>
      <c r="U75" s="11" t="str">
        <f>IF($W75&lt;&gt;"",Base!D75,"")</f>
        <v/>
      </c>
      <c r="V75" s="11" t="str">
        <f>IF($W75&lt;&gt;"",Base!E75,"")</f>
        <v/>
      </c>
      <c r="W75" s="11" t="str">
        <f>IF(AND($T$2&lt;=Base!F75,$T$2&lt;&gt;""),Base!F75,"")</f>
        <v/>
      </c>
      <c r="X75" s="90" t="str">
        <f>IF($W75&lt;&gt;"",Base!I75,"")</f>
        <v/>
      </c>
      <c r="Y75" s="127" t="str">
        <f>IF($Z75&lt;&gt;"",Base!A75,"")</f>
        <v/>
      </c>
      <c r="Z75" s="42" t="str">
        <f>IF($BE75=1,Base!B75,"")</f>
        <v/>
      </c>
      <c r="AA75" s="11" t="str">
        <f>IF($Z75&lt;&gt;"",Base!C75,"")</f>
        <v/>
      </c>
      <c r="AB75" s="11" t="str">
        <f>IF($Z75&lt;&gt;"",Base!D75,"")</f>
        <v/>
      </c>
      <c r="AC75" s="11" t="str">
        <f>IF($Z75&lt;&gt;"",Base!E75,"")</f>
        <v/>
      </c>
      <c r="AD75" s="11" t="str">
        <f>IF($Z75&lt;&gt;"",Base!F75,"")</f>
        <v/>
      </c>
      <c r="AE75" s="11" t="str">
        <f>IF($Z75&lt;&gt;"",Base!H75,"")</f>
        <v/>
      </c>
      <c r="AF75" s="91" t="str">
        <f>IF($Z75&lt;&gt;"",Base!I75,"")</f>
        <v/>
      </c>
      <c r="AG75" s="127" t="str">
        <f>IF($AH75&lt;&gt;"",Base!A75,"")</f>
        <v/>
      </c>
      <c r="AH75" s="42" t="str">
        <f>IF($BE75=2,Base!B75,"")</f>
        <v/>
      </c>
      <c r="AI75" s="11" t="str">
        <f>IF($AH75&lt;&gt;"",Base!C75,"")</f>
        <v/>
      </c>
      <c r="AJ75" s="11" t="str">
        <f>IF($AH75&lt;&gt;"",Base!D75,"")</f>
        <v/>
      </c>
      <c r="AK75" s="11" t="str">
        <f>IF($AH75&lt;&gt;"",Base!E75,"")</f>
        <v/>
      </c>
      <c r="AL75" s="11" t="str">
        <f>IF($AH75&lt;&gt;"",Base!F75,"")</f>
        <v/>
      </c>
      <c r="AM75" s="11" t="str">
        <f>IF($AH75&lt;&gt;"",Base!H75,"")</f>
        <v/>
      </c>
      <c r="AN75" s="90" t="str">
        <f>IF($AH75&lt;&gt;"",Base!I75,"")</f>
        <v/>
      </c>
      <c r="AO75" s="127" t="str">
        <f>IF($AP75&lt;&gt;"",Base!A75,"")</f>
        <v/>
      </c>
      <c r="AP75" s="42" t="str">
        <f>IF($BE75=3,Base!B75,"")</f>
        <v/>
      </c>
      <c r="AQ75" s="11" t="str">
        <f>IF($AP75&lt;&gt;"",Base!C75,"")</f>
        <v/>
      </c>
      <c r="AR75" s="11" t="str">
        <f>IF($AP75&lt;&gt;"",Base!D75,"")</f>
        <v/>
      </c>
      <c r="AS75" s="11" t="str">
        <f>IF($AP75&lt;&gt;"",Base!E75,"")</f>
        <v/>
      </c>
      <c r="AT75" s="11" t="str">
        <f>IF($AP75&lt;&gt;"",Base!F75,"")</f>
        <v/>
      </c>
      <c r="AU75" s="11" t="str">
        <f>IF($AP75&lt;&gt;"",Base!H75,"")</f>
        <v/>
      </c>
      <c r="AV75" s="126" t="str">
        <f>IF($AP75&lt;&gt;"",Base!I75,"")</f>
        <v/>
      </c>
      <c r="AW75" s="127" t="str">
        <f>IF($AX75&lt;&gt;"",Base!A75,"")</f>
        <v/>
      </c>
      <c r="AX75" s="42" t="str">
        <f>IF($BE75=4,Base!B75,"")</f>
        <v/>
      </c>
      <c r="AY75" s="11" t="str">
        <f>IF($AX75&lt;&gt;"",Base!C75,"")</f>
        <v/>
      </c>
      <c r="AZ75" s="11" t="str">
        <f>IF($AX75&lt;&gt;"",Base!D75,"")</f>
        <v/>
      </c>
      <c r="BA75" s="11" t="str">
        <f>IF($AX75&lt;&gt;"",Base!E75,"")</f>
        <v/>
      </c>
      <c r="BB75" s="11" t="str">
        <f>IF($AX75&lt;&gt;"",Base!F75,"")</f>
        <v/>
      </c>
      <c r="BC75" s="11" t="str">
        <f>IF($AX75&lt;&gt;"",Base!H75,"")</f>
        <v/>
      </c>
      <c r="BD75" s="90" t="str">
        <f>IF($AX75&lt;&gt;"",Base!I75,"")</f>
        <v/>
      </c>
      <c r="BE75" s="9">
        <f>COUNTIF(A75:X75,Base!B75)</f>
        <v>0</v>
      </c>
    </row>
    <row r="76" spans="1:57" x14ac:dyDescent="0.25">
      <c r="A76" s="47" t="str">
        <f>IF(AND($B$2=Base!B76,$B$2&lt;&gt;""),Base!B76,"")</f>
        <v/>
      </c>
      <c r="B76" s="11" t="str">
        <f>IF($A76&lt;&gt;"",Base!C76,"")</f>
        <v/>
      </c>
      <c r="C76" s="11" t="str">
        <f>IF($A76&lt;&gt;"",Base!D76,"")</f>
        <v/>
      </c>
      <c r="D76" s="11" t="str">
        <f>IF($A76&lt;&gt;"",Base!E76,"")</f>
        <v/>
      </c>
      <c r="E76" s="11" t="str">
        <f>IF($A76&lt;&gt;"",Base!F76,"")</f>
        <v/>
      </c>
      <c r="F76" s="90" t="str">
        <f>IF($A76&lt;&gt;"",Base!I76,"")</f>
        <v/>
      </c>
      <c r="G76" s="47" t="str">
        <f>IF($H76&lt;&gt;"",Base!B76,"")</f>
        <v/>
      </c>
      <c r="H76" s="11" t="str">
        <f>IF(AND($H$2=Base!C76,$H$2&lt;&gt;""),Base!C76,"")</f>
        <v/>
      </c>
      <c r="I76" s="11" t="str">
        <f>IF($H76&lt;&gt;"",Base!D76,"")</f>
        <v/>
      </c>
      <c r="J76" s="11" t="str">
        <f>IF($H76&lt;&gt;"",Base!E76,"")</f>
        <v/>
      </c>
      <c r="K76" s="11" t="str">
        <f>IF($H76&lt;&gt;"",Base!F76,"")</f>
        <v/>
      </c>
      <c r="L76" s="90" t="str">
        <f>IF($H76&lt;&gt;"",Base!I76,"")</f>
        <v/>
      </c>
      <c r="M76" s="47" t="str">
        <f>IF($O76&lt;&gt;"",Base!B76,"")</f>
        <v/>
      </c>
      <c r="N76" s="11" t="str">
        <f>IF($O76&lt;&gt;"",Base!C76,"")</f>
        <v/>
      </c>
      <c r="O76" s="11" t="str">
        <f>IF(AND($N$2=Base!D76,$N$2&lt;&gt;""),Base!D76,"")</f>
        <v/>
      </c>
      <c r="P76" s="11" t="str">
        <f>IF($O76&lt;&gt;"",Base!E76,"")</f>
        <v/>
      </c>
      <c r="Q76" s="11" t="str">
        <f>IF($O76&lt;&gt;"",Base!F76,"")</f>
        <v/>
      </c>
      <c r="R76" s="90" t="str">
        <f>IF($O76&lt;&gt;"",Base!I76,"")</f>
        <v/>
      </c>
      <c r="S76" s="36" t="str">
        <f>IF($W76&lt;&gt;"",Base!B76,"")</f>
        <v/>
      </c>
      <c r="T76" s="11" t="str">
        <f>IF($W76&lt;&gt;"",Base!C76,"")</f>
        <v/>
      </c>
      <c r="U76" s="11" t="str">
        <f>IF($W76&lt;&gt;"",Base!D76,"")</f>
        <v/>
      </c>
      <c r="V76" s="11" t="str">
        <f>IF($W76&lt;&gt;"",Base!E76,"")</f>
        <v/>
      </c>
      <c r="W76" s="11" t="str">
        <f>IF(AND($T$2&lt;=Base!F76,$T$2&lt;&gt;""),Base!F76,"")</f>
        <v/>
      </c>
      <c r="X76" s="90" t="str">
        <f>IF($W76&lt;&gt;"",Base!I76,"")</f>
        <v/>
      </c>
      <c r="Y76" s="127" t="str">
        <f>IF($Z76&lt;&gt;"",Base!A76,"")</f>
        <v/>
      </c>
      <c r="Z76" s="42" t="str">
        <f>IF($BE76=1,Base!B76,"")</f>
        <v/>
      </c>
      <c r="AA76" s="11" t="str">
        <f>IF($Z76&lt;&gt;"",Base!C76,"")</f>
        <v/>
      </c>
      <c r="AB76" s="11" t="str">
        <f>IF($Z76&lt;&gt;"",Base!D76,"")</f>
        <v/>
      </c>
      <c r="AC76" s="11" t="str">
        <f>IF($Z76&lt;&gt;"",Base!E76,"")</f>
        <v/>
      </c>
      <c r="AD76" s="11" t="str">
        <f>IF($Z76&lt;&gt;"",Base!F76,"")</f>
        <v/>
      </c>
      <c r="AE76" s="11" t="str">
        <f>IF($Z76&lt;&gt;"",Base!H76,"")</f>
        <v/>
      </c>
      <c r="AF76" s="91" t="str">
        <f>IF($Z76&lt;&gt;"",Base!I76,"")</f>
        <v/>
      </c>
      <c r="AG76" s="127" t="str">
        <f>IF($AH76&lt;&gt;"",Base!A76,"")</f>
        <v/>
      </c>
      <c r="AH76" s="42" t="str">
        <f>IF($BE76=2,Base!B76,"")</f>
        <v/>
      </c>
      <c r="AI76" s="11" t="str">
        <f>IF($AH76&lt;&gt;"",Base!C76,"")</f>
        <v/>
      </c>
      <c r="AJ76" s="11" t="str">
        <f>IF($AH76&lt;&gt;"",Base!D76,"")</f>
        <v/>
      </c>
      <c r="AK76" s="11" t="str">
        <f>IF($AH76&lt;&gt;"",Base!E76,"")</f>
        <v/>
      </c>
      <c r="AL76" s="11" t="str">
        <f>IF($AH76&lt;&gt;"",Base!F76,"")</f>
        <v/>
      </c>
      <c r="AM76" s="11" t="str">
        <f>IF($AH76&lt;&gt;"",Base!H76,"")</f>
        <v/>
      </c>
      <c r="AN76" s="90" t="str">
        <f>IF($AH76&lt;&gt;"",Base!I76,"")</f>
        <v/>
      </c>
      <c r="AO76" s="127" t="str">
        <f>IF($AP76&lt;&gt;"",Base!A76,"")</f>
        <v/>
      </c>
      <c r="AP76" s="42" t="str">
        <f>IF($BE76=3,Base!B76,"")</f>
        <v/>
      </c>
      <c r="AQ76" s="11" t="str">
        <f>IF($AP76&lt;&gt;"",Base!C76,"")</f>
        <v/>
      </c>
      <c r="AR76" s="11" t="str">
        <f>IF($AP76&lt;&gt;"",Base!D76,"")</f>
        <v/>
      </c>
      <c r="AS76" s="11" t="str">
        <f>IF($AP76&lt;&gt;"",Base!E76,"")</f>
        <v/>
      </c>
      <c r="AT76" s="11" t="str">
        <f>IF($AP76&lt;&gt;"",Base!F76,"")</f>
        <v/>
      </c>
      <c r="AU76" s="11" t="str">
        <f>IF($AP76&lt;&gt;"",Base!H76,"")</f>
        <v/>
      </c>
      <c r="AV76" s="126" t="str">
        <f>IF($AP76&lt;&gt;"",Base!I76,"")</f>
        <v/>
      </c>
      <c r="AW76" s="127" t="str">
        <f>IF($AX76&lt;&gt;"",Base!A76,"")</f>
        <v/>
      </c>
      <c r="AX76" s="42" t="str">
        <f>IF($BE76=4,Base!B76,"")</f>
        <v/>
      </c>
      <c r="AY76" s="11" t="str">
        <f>IF($AX76&lt;&gt;"",Base!C76,"")</f>
        <v/>
      </c>
      <c r="AZ76" s="11" t="str">
        <f>IF($AX76&lt;&gt;"",Base!D76,"")</f>
        <v/>
      </c>
      <c r="BA76" s="11" t="str">
        <f>IF($AX76&lt;&gt;"",Base!E76,"")</f>
        <v/>
      </c>
      <c r="BB76" s="11" t="str">
        <f>IF($AX76&lt;&gt;"",Base!F76,"")</f>
        <v/>
      </c>
      <c r="BC76" s="11" t="str">
        <f>IF($AX76&lt;&gt;"",Base!H76,"")</f>
        <v/>
      </c>
      <c r="BD76" s="90" t="str">
        <f>IF($AX76&lt;&gt;"",Base!I76,"")</f>
        <v/>
      </c>
      <c r="BE76" s="9">
        <f>COUNTIF(A76:X76,Base!B76)</f>
        <v>0</v>
      </c>
    </row>
    <row r="77" spans="1:57" x14ac:dyDescent="0.25">
      <c r="A77" s="47" t="str">
        <f>IF(AND($B$2=Base!B77,$B$2&lt;&gt;""),Base!B77,"")</f>
        <v/>
      </c>
      <c r="B77" s="11" t="str">
        <f>IF($A77&lt;&gt;"",Base!C77,"")</f>
        <v/>
      </c>
      <c r="C77" s="11" t="str">
        <f>IF($A77&lt;&gt;"",Base!D77,"")</f>
        <v/>
      </c>
      <c r="D77" s="11" t="str">
        <f>IF($A77&lt;&gt;"",Base!E77,"")</f>
        <v/>
      </c>
      <c r="E77" s="11" t="str">
        <f>IF($A77&lt;&gt;"",Base!F77,"")</f>
        <v/>
      </c>
      <c r="F77" s="90" t="str">
        <f>IF($A77&lt;&gt;"",Base!I77,"")</f>
        <v/>
      </c>
      <c r="G77" s="47" t="str">
        <f>IF($H77&lt;&gt;"",Base!B77,"")</f>
        <v/>
      </c>
      <c r="H77" s="11" t="str">
        <f>IF(AND($H$2=Base!C77,$H$2&lt;&gt;""),Base!C77,"")</f>
        <v/>
      </c>
      <c r="I77" s="11" t="str">
        <f>IF($H77&lt;&gt;"",Base!D77,"")</f>
        <v/>
      </c>
      <c r="J77" s="11" t="str">
        <f>IF($H77&lt;&gt;"",Base!E77,"")</f>
        <v/>
      </c>
      <c r="K77" s="11" t="str">
        <f>IF($H77&lt;&gt;"",Base!F77,"")</f>
        <v/>
      </c>
      <c r="L77" s="90" t="str">
        <f>IF($H77&lt;&gt;"",Base!I77,"")</f>
        <v/>
      </c>
      <c r="M77" s="47" t="str">
        <f>IF($O77&lt;&gt;"",Base!B77,"")</f>
        <v/>
      </c>
      <c r="N77" s="11" t="str">
        <f>IF($O77&lt;&gt;"",Base!C77,"")</f>
        <v/>
      </c>
      <c r="O77" s="11" t="str">
        <f>IF(AND($N$2=Base!D77,$N$2&lt;&gt;""),Base!D77,"")</f>
        <v/>
      </c>
      <c r="P77" s="11" t="str">
        <f>IF($O77&lt;&gt;"",Base!E77,"")</f>
        <v/>
      </c>
      <c r="Q77" s="11" t="str">
        <f>IF($O77&lt;&gt;"",Base!F77,"")</f>
        <v/>
      </c>
      <c r="R77" s="90" t="str">
        <f>IF($O77&lt;&gt;"",Base!I77,"")</f>
        <v/>
      </c>
      <c r="S77" s="36" t="str">
        <f>IF($W77&lt;&gt;"",Base!B77,"")</f>
        <v/>
      </c>
      <c r="T77" s="11" t="str">
        <f>IF($W77&lt;&gt;"",Base!C77,"")</f>
        <v/>
      </c>
      <c r="U77" s="11" t="str">
        <f>IF($W77&lt;&gt;"",Base!D77,"")</f>
        <v/>
      </c>
      <c r="V77" s="11" t="str">
        <f>IF($W77&lt;&gt;"",Base!E77,"")</f>
        <v/>
      </c>
      <c r="W77" s="11" t="str">
        <f>IF(AND($T$2&lt;=Base!F77,$T$2&lt;&gt;""),Base!F77,"")</f>
        <v/>
      </c>
      <c r="X77" s="90" t="str">
        <f>IF($W77&lt;&gt;"",Base!I77,"")</f>
        <v/>
      </c>
      <c r="Y77" s="127" t="str">
        <f>IF($Z77&lt;&gt;"",Base!A77,"")</f>
        <v/>
      </c>
      <c r="Z77" s="42" t="str">
        <f>IF($BE77=1,Base!B77,"")</f>
        <v/>
      </c>
      <c r="AA77" s="11" t="str">
        <f>IF($Z77&lt;&gt;"",Base!C77,"")</f>
        <v/>
      </c>
      <c r="AB77" s="11" t="str">
        <f>IF($Z77&lt;&gt;"",Base!D77,"")</f>
        <v/>
      </c>
      <c r="AC77" s="11" t="str">
        <f>IF($Z77&lt;&gt;"",Base!E77,"")</f>
        <v/>
      </c>
      <c r="AD77" s="11" t="str">
        <f>IF($Z77&lt;&gt;"",Base!F77,"")</f>
        <v/>
      </c>
      <c r="AE77" s="11" t="str">
        <f>IF($Z77&lt;&gt;"",Base!H77,"")</f>
        <v/>
      </c>
      <c r="AF77" s="91" t="str">
        <f>IF($Z77&lt;&gt;"",Base!I77,"")</f>
        <v/>
      </c>
      <c r="AG77" s="127" t="str">
        <f>IF($AH77&lt;&gt;"",Base!A77,"")</f>
        <v/>
      </c>
      <c r="AH77" s="42" t="str">
        <f>IF($BE77=2,Base!B77,"")</f>
        <v/>
      </c>
      <c r="AI77" s="11" t="str">
        <f>IF($AH77&lt;&gt;"",Base!C77,"")</f>
        <v/>
      </c>
      <c r="AJ77" s="11" t="str">
        <f>IF($AH77&lt;&gt;"",Base!D77,"")</f>
        <v/>
      </c>
      <c r="AK77" s="11" t="str">
        <f>IF($AH77&lt;&gt;"",Base!E77,"")</f>
        <v/>
      </c>
      <c r="AL77" s="11" t="str">
        <f>IF($AH77&lt;&gt;"",Base!F77,"")</f>
        <v/>
      </c>
      <c r="AM77" s="11" t="str">
        <f>IF($AH77&lt;&gt;"",Base!H77,"")</f>
        <v/>
      </c>
      <c r="AN77" s="90" t="str">
        <f>IF($AH77&lt;&gt;"",Base!I77,"")</f>
        <v/>
      </c>
      <c r="AO77" s="127" t="str">
        <f>IF($AP77&lt;&gt;"",Base!A77,"")</f>
        <v/>
      </c>
      <c r="AP77" s="42" t="str">
        <f>IF($BE77=3,Base!B77,"")</f>
        <v/>
      </c>
      <c r="AQ77" s="11" t="str">
        <f>IF($AP77&lt;&gt;"",Base!C77,"")</f>
        <v/>
      </c>
      <c r="AR77" s="11" t="str">
        <f>IF($AP77&lt;&gt;"",Base!D77,"")</f>
        <v/>
      </c>
      <c r="AS77" s="11" t="str">
        <f>IF($AP77&lt;&gt;"",Base!E77,"")</f>
        <v/>
      </c>
      <c r="AT77" s="11" t="str">
        <f>IF($AP77&lt;&gt;"",Base!F77,"")</f>
        <v/>
      </c>
      <c r="AU77" s="11" t="str">
        <f>IF($AP77&lt;&gt;"",Base!H77,"")</f>
        <v/>
      </c>
      <c r="AV77" s="126" t="str">
        <f>IF($AP77&lt;&gt;"",Base!I77,"")</f>
        <v/>
      </c>
      <c r="AW77" s="127" t="str">
        <f>IF($AX77&lt;&gt;"",Base!A77,"")</f>
        <v/>
      </c>
      <c r="AX77" s="42" t="str">
        <f>IF($BE77=4,Base!B77,"")</f>
        <v/>
      </c>
      <c r="AY77" s="11" t="str">
        <f>IF($AX77&lt;&gt;"",Base!C77,"")</f>
        <v/>
      </c>
      <c r="AZ77" s="11" t="str">
        <f>IF($AX77&lt;&gt;"",Base!D77,"")</f>
        <v/>
      </c>
      <c r="BA77" s="11" t="str">
        <f>IF($AX77&lt;&gt;"",Base!E77,"")</f>
        <v/>
      </c>
      <c r="BB77" s="11" t="str">
        <f>IF($AX77&lt;&gt;"",Base!F77,"")</f>
        <v/>
      </c>
      <c r="BC77" s="11" t="str">
        <f>IF($AX77&lt;&gt;"",Base!H77,"")</f>
        <v/>
      </c>
      <c r="BD77" s="90" t="str">
        <f>IF($AX77&lt;&gt;"",Base!I77,"")</f>
        <v/>
      </c>
      <c r="BE77" s="9">
        <f>COUNTIF(A77:X77,Base!B77)</f>
        <v>0</v>
      </c>
    </row>
    <row r="78" spans="1:57" x14ac:dyDescent="0.25">
      <c r="A78" s="47" t="str">
        <f>IF(AND($B$2=Base!B78,$B$2&lt;&gt;""),Base!B78,"")</f>
        <v/>
      </c>
      <c r="B78" s="11" t="str">
        <f>IF($A78&lt;&gt;"",Base!C78,"")</f>
        <v/>
      </c>
      <c r="C78" s="11" t="str">
        <f>IF($A78&lt;&gt;"",Base!D78,"")</f>
        <v/>
      </c>
      <c r="D78" s="11" t="str">
        <f>IF($A78&lt;&gt;"",Base!E78,"")</f>
        <v/>
      </c>
      <c r="E78" s="11" t="str">
        <f>IF($A78&lt;&gt;"",Base!F78,"")</f>
        <v/>
      </c>
      <c r="F78" s="90" t="str">
        <f>IF($A78&lt;&gt;"",Base!I78,"")</f>
        <v/>
      </c>
      <c r="G78" s="47" t="str">
        <f>IF($H78&lt;&gt;"",Base!B78,"")</f>
        <v/>
      </c>
      <c r="H78" s="11" t="str">
        <f>IF(AND($H$2=Base!C78,$H$2&lt;&gt;""),Base!C78,"")</f>
        <v/>
      </c>
      <c r="I78" s="11" t="str">
        <f>IF($H78&lt;&gt;"",Base!D78,"")</f>
        <v/>
      </c>
      <c r="J78" s="11" t="str">
        <f>IF($H78&lt;&gt;"",Base!E78,"")</f>
        <v/>
      </c>
      <c r="K78" s="11" t="str">
        <f>IF($H78&lt;&gt;"",Base!F78,"")</f>
        <v/>
      </c>
      <c r="L78" s="90" t="str">
        <f>IF($H78&lt;&gt;"",Base!I78,"")</f>
        <v/>
      </c>
      <c r="M78" s="47" t="str">
        <f>IF($O78&lt;&gt;"",Base!B78,"")</f>
        <v/>
      </c>
      <c r="N78" s="11" t="str">
        <f>IF($O78&lt;&gt;"",Base!C78,"")</f>
        <v/>
      </c>
      <c r="O78" s="11" t="str">
        <f>IF(AND($N$2=Base!D78,$N$2&lt;&gt;""),Base!D78,"")</f>
        <v/>
      </c>
      <c r="P78" s="11" t="str">
        <f>IF($O78&lt;&gt;"",Base!E78,"")</f>
        <v/>
      </c>
      <c r="Q78" s="11" t="str">
        <f>IF($O78&lt;&gt;"",Base!F78,"")</f>
        <v/>
      </c>
      <c r="R78" s="90" t="str">
        <f>IF($O78&lt;&gt;"",Base!I78,"")</f>
        <v/>
      </c>
      <c r="S78" s="36" t="str">
        <f>IF($W78&lt;&gt;"",Base!B78,"")</f>
        <v/>
      </c>
      <c r="T78" s="11" t="str">
        <f>IF($W78&lt;&gt;"",Base!C78,"")</f>
        <v/>
      </c>
      <c r="U78" s="11" t="str">
        <f>IF($W78&lt;&gt;"",Base!D78,"")</f>
        <v/>
      </c>
      <c r="V78" s="11" t="str">
        <f>IF($W78&lt;&gt;"",Base!E78,"")</f>
        <v/>
      </c>
      <c r="W78" s="11" t="str">
        <f>IF(AND($T$2&lt;=Base!F78,$T$2&lt;&gt;""),Base!F78,"")</f>
        <v/>
      </c>
      <c r="X78" s="90" t="str">
        <f>IF($W78&lt;&gt;"",Base!I78,"")</f>
        <v/>
      </c>
      <c r="Y78" s="127" t="str">
        <f>IF($Z78&lt;&gt;"",Base!A78,"")</f>
        <v/>
      </c>
      <c r="Z78" s="42" t="str">
        <f>IF($BE78=1,Base!B78,"")</f>
        <v/>
      </c>
      <c r="AA78" s="11" t="str">
        <f>IF($Z78&lt;&gt;"",Base!C78,"")</f>
        <v/>
      </c>
      <c r="AB78" s="11" t="str">
        <f>IF($Z78&lt;&gt;"",Base!D78,"")</f>
        <v/>
      </c>
      <c r="AC78" s="11" t="str">
        <f>IF($Z78&lt;&gt;"",Base!E78,"")</f>
        <v/>
      </c>
      <c r="AD78" s="11" t="str">
        <f>IF($Z78&lt;&gt;"",Base!F78,"")</f>
        <v/>
      </c>
      <c r="AE78" s="11" t="str">
        <f>IF($Z78&lt;&gt;"",Base!H78,"")</f>
        <v/>
      </c>
      <c r="AF78" s="91" t="str">
        <f>IF($Z78&lt;&gt;"",Base!I78,"")</f>
        <v/>
      </c>
      <c r="AG78" s="127" t="str">
        <f>IF($AH78&lt;&gt;"",Base!A78,"")</f>
        <v/>
      </c>
      <c r="AH78" s="42" t="str">
        <f>IF($BE78=2,Base!B78,"")</f>
        <v/>
      </c>
      <c r="AI78" s="11" t="str">
        <f>IF($AH78&lt;&gt;"",Base!C78,"")</f>
        <v/>
      </c>
      <c r="AJ78" s="11" t="str">
        <f>IF($AH78&lt;&gt;"",Base!D78,"")</f>
        <v/>
      </c>
      <c r="AK78" s="11" t="str">
        <f>IF($AH78&lt;&gt;"",Base!E78,"")</f>
        <v/>
      </c>
      <c r="AL78" s="11" t="str">
        <f>IF($AH78&lt;&gt;"",Base!F78,"")</f>
        <v/>
      </c>
      <c r="AM78" s="11" t="str">
        <f>IF($AH78&lt;&gt;"",Base!H78,"")</f>
        <v/>
      </c>
      <c r="AN78" s="90" t="str">
        <f>IF($AH78&lt;&gt;"",Base!I78,"")</f>
        <v/>
      </c>
      <c r="AO78" s="127" t="str">
        <f>IF($AP78&lt;&gt;"",Base!A78,"")</f>
        <v/>
      </c>
      <c r="AP78" s="42" t="str">
        <f>IF($BE78=3,Base!B78,"")</f>
        <v/>
      </c>
      <c r="AQ78" s="11" t="str">
        <f>IF($AP78&lt;&gt;"",Base!C78,"")</f>
        <v/>
      </c>
      <c r="AR78" s="11" t="str">
        <f>IF($AP78&lt;&gt;"",Base!D78,"")</f>
        <v/>
      </c>
      <c r="AS78" s="11" t="str">
        <f>IF($AP78&lt;&gt;"",Base!E78,"")</f>
        <v/>
      </c>
      <c r="AT78" s="11" t="str">
        <f>IF($AP78&lt;&gt;"",Base!F78,"")</f>
        <v/>
      </c>
      <c r="AU78" s="11" t="str">
        <f>IF($AP78&lt;&gt;"",Base!H78,"")</f>
        <v/>
      </c>
      <c r="AV78" s="126" t="str">
        <f>IF($AP78&lt;&gt;"",Base!I78,"")</f>
        <v/>
      </c>
      <c r="AW78" s="127" t="str">
        <f>IF($AX78&lt;&gt;"",Base!A78,"")</f>
        <v/>
      </c>
      <c r="AX78" s="42" t="str">
        <f>IF($BE78=4,Base!B78,"")</f>
        <v/>
      </c>
      <c r="AY78" s="11" t="str">
        <f>IF($AX78&lt;&gt;"",Base!C78,"")</f>
        <v/>
      </c>
      <c r="AZ78" s="11" t="str">
        <f>IF($AX78&lt;&gt;"",Base!D78,"")</f>
        <v/>
      </c>
      <c r="BA78" s="11" t="str">
        <f>IF($AX78&lt;&gt;"",Base!E78,"")</f>
        <v/>
      </c>
      <c r="BB78" s="11" t="str">
        <f>IF($AX78&lt;&gt;"",Base!F78,"")</f>
        <v/>
      </c>
      <c r="BC78" s="11" t="str">
        <f>IF($AX78&lt;&gt;"",Base!H78,"")</f>
        <v/>
      </c>
      <c r="BD78" s="90" t="str">
        <f>IF($AX78&lt;&gt;"",Base!I78,"")</f>
        <v/>
      </c>
      <c r="BE78" s="9">
        <f>COUNTIF(A78:X78,Base!B78)</f>
        <v>0</v>
      </c>
    </row>
    <row r="79" spans="1:57" x14ac:dyDescent="0.25">
      <c r="A79" s="47" t="str">
        <f>IF(AND($B$2=Base!B79,$B$2&lt;&gt;""),Base!B79,"")</f>
        <v/>
      </c>
      <c r="B79" s="11" t="str">
        <f>IF($A79&lt;&gt;"",Base!C79,"")</f>
        <v/>
      </c>
      <c r="C79" s="11" t="str">
        <f>IF($A79&lt;&gt;"",Base!D79,"")</f>
        <v/>
      </c>
      <c r="D79" s="11" t="str">
        <f>IF($A79&lt;&gt;"",Base!E79,"")</f>
        <v/>
      </c>
      <c r="E79" s="11" t="str">
        <f>IF($A79&lt;&gt;"",Base!F79,"")</f>
        <v/>
      </c>
      <c r="F79" s="90" t="str">
        <f>IF($A79&lt;&gt;"",Base!I79,"")</f>
        <v/>
      </c>
      <c r="G79" s="47" t="str">
        <f>IF($H79&lt;&gt;"",Base!B79,"")</f>
        <v/>
      </c>
      <c r="H79" s="11" t="str">
        <f>IF(AND($H$2=Base!C79,$H$2&lt;&gt;""),Base!C79,"")</f>
        <v/>
      </c>
      <c r="I79" s="11" t="str">
        <f>IF($H79&lt;&gt;"",Base!D79,"")</f>
        <v/>
      </c>
      <c r="J79" s="11" t="str">
        <f>IF($H79&lt;&gt;"",Base!E79,"")</f>
        <v/>
      </c>
      <c r="K79" s="11" t="str">
        <f>IF($H79&lt;&gt;"",Base!F79,"")</f>
        <v/>
      </c>
      <c r="L79" s="90" t="str">
        <f>IF($H79&lt;&gt;"",Base!I79,"")</f>
        <v/>
      </c>
      <c r="M79" s="47" t="str">
        <f>IF($O79&lt;&gt;"",Base!B79,"")</f>
        <v/>
      </c>
      <c r="N79" s="11" t="str">
        <f>IF($O79&lt;&gt;"",Base!C79,"")</f>
        <v/>
      </c>
      <c r="O79" s="11" t="str">
        <f>IF(AND($N$2=Base!D79,$N$2&lt;&gt;""),Base!D79,"")</f>
        <v/>
      </c>
      <c r="P79" s="11" t="str">
        <f>IF($O79&lt;&gt;"",Base!E79,"")</f>
        <v/>
      </c>
      <c r="Q79" s="11" t="str">
        <f>IF($O79&lt;&gt;"",Base!F79,"")</f>
        <v/>
      </c>
      <c r="R79" s="90" t="str">
        <f>IF($O79&lt;&gt;"",Base!I79,"")</f>
        <v/>
      </c>
      <c r="S79" s="36" t="str">
        <f>IF($W79&lt;&gt;"",Base!B79,"")</f>
        <v/>
      </c>
      <c r="T79" s="11" t="str">
        <f>IF($W79&lt;&gt;"",Base!C79,"")</f>
        <v/>
      </c>
      <c r="U79" s="11" t="str">
        <f>IF($W79&lt;&gt;"",Base!D79,"")</f>
        <v/>
      </c>
      <c r="V79" s="11" t="str">
        <f>IF($W79&lt;&gt;"",Base!E79,"")</f>
        <v/>
      </c>
      <c r="W79" s="11" t="str">
        <f>IF(AND($T$2&lt;=Base!F79,$T$2&lt;&gt;""),Base!F79,"")</f>
        <v/>
      </c>
      <c r="X79" s="90" t="str">
        <f>IF($W79&lt;&gt;"",Base!I79,"")</f>
        <v/>
      </c>
      <c r="Y79" s="127" t="str">
        <f>IF($Z79&lt;&gt;"",Base!A79,"")</f>
        <v/>
      </c>
      <c r="Z79" s="42" t="str">
        <f>IF($BE79=1,Base!B79,"")</f>
        <v/>
      </c>
      <c r="AA79" s="11" t="str">
        <f>IF($Z79&lt;&gt;"",Base!C79,"")</f>
        <v/>
      </c>
      <c r="AB79" s="11" t="str">
        <f>IF($Z79&lt;&gt;"",Base!D79,"")</f>
        <v/>
      </c>
      <c r="AC79" s="11" t="str">
        <f>IF($Z79&lt;&gt;"",Base!E79,"")</f>
        <v/>
      </c>
      <c r="AD79" s="11" t="str">
        <f>IF($Z79&lt;&gt;"",Base!F79,"")</f>
        <v/>
      </c>
      <c r="AE79" s="11" t="str">
        <f>IF($Z79&lt;&gt;"",Base!H79,"")</f>
        <v/>
      </c>
      <c r="AF79" s="91" t="str">
        <f>IF($Z79&lt;&gt;"",Base!I79,"")</f>
        <v/>
      </c>
      <c r="AG79" s="127" t="str">
        <f>IF($AH79&lt;&gt;"",Base!A79,"")</f>
        <v/>
      </c>
      <c r="AH79" s="42" t="str">
        <f>IF($BE79=2,Base!B79,"")</f>
        <v/>
      </c>
      <c r="AI79" s="11" t="str">
        <f>IF($AH79&lt;&gt;"",Base!C79,"")</f>
        <v/>
      </c>
      <c r="AJ79" s="11" t="str">
        <f>IF($AH79&lt;&gt;"",Base!D79,"")</f>
        <v/>
      </c>
      <c r="AK79" s="11" t="str">
        <f>IF($AH79&lt;&gt;"",Base!E79,"")</f>
        <v/>
      </c>
      <c r="AL79" s="11" t="str">
        <f>IF($AH79&lt;&gt;"",Base!F79,"")</f>
        <v/>
      </c>
      <c r="AM79" s="11" t="str">
        <f>IF($AH79&lt;&gt;"",Base!H79,"")</f>
        <v/>
      </c>
      <c r="AN79" s="90" t="str">
        <f>IF($AH79&lt;&gt;"",Base!I79,"")</f>
        <v/>
      </c>
      <c r="AO79" s="127" t="str">
        <f>IF($AP79&lt;&gt;"",Base!A79,"")</f>
        <v/>
      </c>
      <c r="AP79" s="42" t="str">
        <f>IF($BE79=3,Base!B79,"")</f>
        <v/>
      </c>
      <c r="AQ79" s="11" t="str">
        <f>IF($AP79&lt;&gt;"",Base!C79,"")</f>
        <v/>
      </c>
      <c r="AR79" s="11" t="str">
        <f>IF($AP79&lt;&gt;"",Base!D79,"")</f>
        <v/>
      </c>
      <c r="AS79" s="11" t="str">
        <f>IF($AP79&lt;&gt;"",Base!E79,"")</f>
        <v/>
      </c>
      <c r="AT79" s="11" t="str">
        <f>IF($AP79&lt;&gt;"",Base!F79,"")</f>
        <v/>
      </c>
      <c r="AU79" s="11" t="str">
        <f>IF($AP79&lt;&gt;"",Base!H79,"")</f>
        <v/>
      </c>
      <c r="AV79" s="126" t="str">
        <f>IF($AP79&lt;&gt;"",Base!I79,"")</f>
        <v/>
      </c>
      <c r="AW79" s="127" t="str">
        <f>IF($AX79&lt;&gt;"",Base!A79,"")</f>
        <v/>
      </c>
      <c r="AX79" s="42" t="str">
        <f>IF($BE79=4,Base!B79,"")</f>
        <v/>
      </c>
      <c r="AY79" s="11" t="str">
        <f>IF($AX79&lt;&gt;"",Base!C79,"")</f>
        <v/>
      </c>
      <c r="AZ79" s="11" t="str">
        <f>IF($AX79&lt;&gt;"",Base!D79,"")</f>
        <v/>
      </c>
      <c r="BA79" s="11" t="str">
        <f>IF($AX79&lt;&gt;"",Base!E79,"")</f>
        <v/>
      </c>
      <c r="BB79" s="11" t="str">
        <f>IF($AX79&lt;&gt;"",Base!F79,"")</f>
        <v/>
      </c>
      <c r="BC79" s="11" t="str">
        <f>IF($AX79&lt;&gt;"",Base!H79,"")</f>
        <v/>
      </c>
      <c r="BD79" s="90" t="str">
        <f>IF($AX79&lt;&gt;"",Base!I79,"")</f>
        <v/>
      </c>
      <c r="BE79" s="9">
        <f>COUNTIF(A79:X79,Base!B79)</f>
        <v>0</v>
      </c>
    </row>
    <row r="80" spans="1:57" x14ac:dyDescent="0.25">
      <c r="A80" s="47" t="str">
        <f>IF(AND($B$2=Base!B80,$B$2&lt;&gt;""),Base!B80,"")</f>
        <v/>
      </c>
      <c r="B80" s="11" t="str">
        <f>IF($A80&lt;&gt;"",Base!C80,"")</f>
        <v/>
      </c>
      <c r="C80" s="11" t="str">
        <f>IF($A80&lt;&gt;"",Base!D80,"")</f>
        <v/>
      </c>
      <c r="D80" s="11" t="str">
        <f>IF($A80&lt;&gt;"",Base!E80,"")</f>
        <v/>
      </c>
      <c r="E80" s="11" t="str">
        <f>IF($A80&lt;&gt;"",Base!F80,"")</f>
        <v/>
      </c>
      <c r="F80" s="90" t="str">
        <f>IF($A80&lt;&gt;"",Base!I80,"")</f>
        <v/>
      </c>
      <c r="G80" s="47" t="str">
        <f>IF($H80&lt;&gt;"",Base!B80,"")</f>
        <v/>
      </c>
      <c r="H80" s="11" t="str">
        <f>IF(AND($H$2=Base!C80,$H$2&lt;&gt;""),Base!C80,"")</f>
        <v/>
      </c>
      <c r="I80" s="11" t="str">
        <f>IF($H80&lt;&gt;"",Base!D80,"")</f>
        <v/>
      </c>
      <c r="J80" s="11" t="str">
        <f>IF($H80&lt;&gt;"",Base!E80,"")</f>
        <v/>
      </c>
      <c r="K80" s="11" t="str">
        <f>IF($H80&lt;&gt;"",Base!F80,"")</f>
        <v/>
      </c>
      <c r="L80" s="90" t="str">
        <f>IF($H80&lt;&gt;"",Base!I80,"")</f>
        <v/>
      </c>
      <c r="M80" s="47" t="str">
        <f>IF($O80&lt;&gt;"",Base!B80,"")</f>
        <v/>
      </c>
      <c r="N80" s="11" t="str">
        <f>IF($O80&lt;&gt;"",Base!C80,"")</f>
        <v/>
      </c>
      <c r="O80" s="11" t="str">
        <f>IF(AND($N$2=Base!D80,$N$2&lt;&gt;""),Base!D80,"")</f>
        <v/>
      </c>
      <c r="P80" s="11" t="str">
        <f>IF($O80&lt;&gt;"",Base!E80,"")</f>
        <v/>
      </c>
      <c r="Q80" s="11" t="str">
        <f>IF($O80&lt;&gt;"",Base!F80,"")</f>
        <v/>
      </c>
      <c r="R80" s="90" t="str">
        <f>IF($O80&lt;&gt;"",Base!I80,"")</f>
        <v/>
      </c>
      <c r="S80" s="36" t="str">
        <f>IF($W80&lt;&gt;"",Base!B80,"")</f>
        <v/>
      </c>
      <c r="T80" s="11" t="str">
        <f>IF($W80&lt;&gt;"",Base!C80,"")</f>
        <v/>
      </c>
      <c r="U80" s="11" t="str">
        <f>IF($W80&lt;&gt;"",Base!D80,"")</f>
        <v/>
      </c>
      <c r="V80" s="11" t="str">
        <f>IF($W80&lt;&gt;"",Base!E80,"")</f>
        <v/>
      </c>
      <c r="W80" s="11" t="str">
        <f>IF(AND($T$2&lt;=Base!F80,$T$2&lt;&gt;""),Base!F80,"")</f>
        <v/>
      </c>
      <c r="X80" s="90" t="str">
        <f>IF($W80&lt;&gt;"",Base!I80,"")</f>
        <v/>
      </c>
      <c r="Y80" s="127" t="str">
        <f>IF($Z80&lt;&gt;"",Base!A80,"")</f>
        <v/>
      </c>
      <c r="Z80" s="42" t="str">
        <f>IF($BE80=1,Base!B80,"")</f>
        <v/>
      </c>
      <c r="AA80" s="11" t="str">
        <f>IF($Z80&lt;&gt;"",Base!C80,"")</f>
        <v/>
      </c>
      <c r="AB80" s="11" t="str">
        <f>IF($Z80&lt;&gt;"",Base!D80,"")</f>
        <v/>
      </c>
      <c r="AC80" s="11" t="str">
        <f>IF($Z80&lt;&gt;"",Base!E80,"")</f>
        <v/>
      </c>
      <c r="AD80" s="11" t="str">
        <f>IF($Z80&lt;&gt;"",Base!F80,"")</f>
        <v/>
      </c>
      <c r="AE80" s="11" t="str">
        <f>IF($Z80&lt;&gt;"",Base!H80,"")</f>
        <v/>
      </c>
      <c r="AF80" s="91" t="str">
        <f>IF($Z80&lt;&gt;"",Base!I80,"")</f>
        <v/>
      </c>
      <c r="AG80" s="127" t="str">
        <f>IF($AH80&lt;&gt;"",Base!A80,"")</f>
        <v/>
      </c>
      <c r="AH80" s="42" t="str">
        <f>IF($BE80=2,Base!B80,"")</f>
        <v/>
      </c>
      <c r="AI80" s="11" t="str">
        <f>IF($AH80&lt;&gt;"",Base!C80,"")</f>
        <v/>
      </c>
      <c r="AJ80" s="11" t="str">
        <f>IF($AH80&lt;&gt;"",Base!D80,"")</f>
        <v/>
      </c>
      <c r="AK80" s="11" t="str">
        <f>IF($AH80&lt;&gt;"",Base!E80,"")</f>
        <v/>
      </c>
      <c r="AL80" s="11" t="str">
        <f>IF($AH80&lt;&gt;"",Base!F80,"")</f>
        <v/>
      </c>
      <c r="AM80" s="11" t="str">
        <f>IF($AH80&lt;&gt;"",Base!H80,"")</f>
        <v/>
      </c>
      <c r="AN80" s="90" t="str">
        <f>IF($AH80&lt;&gt;"",Base!I80,"")</f>
        <v/>
      </c>
      <c r="AO80" s="127" t="str">
        <f>IF($AP80&lt;&gt;"",Base!A80,"")</f>
        <v/>
      </c>
      <c r="AP80" s="42" t="str">
        <f>IF($BE80=3,Base!B80,"")</f>
        <v/>
      </c>
      <c r="AQ80" s="11" t="str">
        <f>IF($AP80&lt;&gt;"",Base!C80,"")</f>
        <v/>
      </c>
      <c r="AR80" s="11" t="str">
        <f>IF($AP80&lt;&gt;"",Base!D80,"")</f>
        <v/>
      </c>
      <c r="AS80" s="11" t="str">
        <f>IF($AP80&lt;&gt;"",Base!E80,"")</f>
        <v/>
      </c>
      <c r="AT80" s="11" t="str">
        <f>IF($AP80&lt;&gt;"",Base!F80,"")</f>
        <v/>
      </c>
      <c r="AU80" s="11" t="str">
        <f>IF($AP80&lt;&gt;"",Base!H80,"")</f>
        <v/>
      </c>
      <c r="AV80" s="126" t="str">
        <f>IF($AP80&lt;&gt;"",Base!I80,"")</f>
        <v/>
      </c>
      <c r="AW80" s="127" t="str">
        <f>IF($AX80&lt;&gt;"",Base!A80,"")</f>
        <v/>
      </c>
      <c r="AX80" s="42" t="str">
        <f>IF($BE80=4,Base!B80,"")</f>
        <v/>
      </c>
      <c r="AY80" s="11" t="str">
        <f>IF($AX80&lt;&gt;"",Base!C80,"")</f>
        <v/>
      </c>
      <c r="AZ80" s="11" t="str">
        <f>IF($AX80&lt;&gt;"",Base!D80,"")</f>
        <v/>
      </c>
      <c r="BA80" s="11" t="str">
        <f>IF($AX80&lt;&gt;"",Base!E80,"")</f>
        <v/>
      </c>
      <c r="BB80" s="11" t="str">
        <f>IF($AX80&lt;&gt;"",Base!F80,"")</f>
        <v/>
      </c>
      <c r="BC80" s="11" t="str">
        <f>IF($AX80&lt;&gt;"",Base!H80,"")</f>
        <v/>
      </c>
      <c r="BD80" s="90" t="str">
        <f>IF($AX80&lt;&gt;"",Base!I80,"")</f>
        <v/>
      </c>
      <c r="BE80" s="9">
        <f>COUNTIF(A80:X80,Base!B80)</f>
        <v>0</v>
      </c>
    </row>
    <row r="81" spans="1:57" x14ac:dyDescent="0.25">
      <c r="A81" s="47" t="str">
        <f>IF(AND($B$2=Base!B81,$B$2&lt;&gt;""),Base!B81,"")</f>
        <v/>
      </c>
      <c r="B81" s="11" t="str">
        <f>IF($A81&lt;&gt;"",Base!C81,"")</f>
        <v/>
      </c>
      <c r="C81" s="11" t="str">
        <f>IF($A81&lt;&gt;"",Base!D81,"")</f>
        <v/>
      </c>
      <c r="D81" s="11" t="str">
        <f>IF($A81&lt;&gt;"",Base!E81,"")</f>
        <v/>
      </c>
      <c r="E81" s="11" t="str">
        <f>IF($A81&lt;&gt;"",Base!F81,"")</f>
        <v/>
      </c>
      <c r="F81" s="90" t="str">
        <f>IF($A81&lt;&gt;"",Base!I81,"")</f>
        <v/>
      </c>
      <c r="G81" s="47" t="str">
        <f>IF($H81&lt;&gt;"",Base!B81,"")</f>
        <v/>
      </c>
      <c r="H81" s="11" t="str">
        <f>IF(AND($H$2=Base!C81,$H$2&lt;&gt;""),Base!C81,"")</f>
        <v/>
      </c>
      <c r="I81" s="11" t="str">
        <f>IF($H81&lt;&gt;"",Base!D81,"")</f>
        <v/>
      </c>
      <c r="J81" s="11" t="str">
        <f>IF($H81&lt;&gt;"",Base!E81,"")</f>
        <v/>
      </c>
      <c r="K81" s="11" t="str">
        <f>IF($H81&lt;&gt;"",Base!F81,"")</f>
        <v/>
      </c>
      <c r="L81" s="90" t="str">
        <f>IF($H81&lt;&gt;"",Base!I81,"")</f>
        <v/>
      </c>
      <c r="M81" s="47" t="str">
        <f>IF($O81&lt;&gt;"",Base!B81,"")</f>
        <v/>
      </c>
      <c r="N81" s="11" t="str">
        <f>IF($O81&lt;&gt;"",Base!C81,"")</f>
        <v/>
      </c>
      <c r="O81" s="11" t="str">
        <f>IF(AND($N$2=Base!D81,$N$2&lt;&gt;""),Base!D81,"")</f>
        <v/>
      </c>
      <c r="P81" s="11" t="str">
        <f>IF($O81&lt;&gt;"",Base!E81,"")</f>
        <v/>
      </c>
      <c r="Q81" s="11" t="str">
        <f>IF($O81&lt;&gt;"",Base!F81,"")</f>
        <v/>
      </c>
      <c r="R81" s="90" t="str">
        <f>IF($O81&lt;&gt;"",Base!I81,"")</f>
        <v/>
      </c>
      <c r="S81" s="36" t="str">
        <f>IF($W81&lt;&gt;"",Base!B81,"")</f>
        <v/>
      </c>
      <c r="T81" s="11" t="str">
        <f>IF($W81&lt;&gt;"",Base!C81,"")</f>
        <v/>
      </c>
      <c r="U81" s="11" t="str">
        <f>IF($W81&lt;&gt;"",Base!D81,"")</f>
        <v/>
      </c>
      <c r="V81" s="11" t="str">
        <f>IF($W81&lt;&gt;"",Base!E81,"")</f>
        <v/>
      </c>
      <c r="W81" s="11" t="str">
        <f>IF(AND($T$2&lt;=Base!F81,$T$2&lt;&gt;""),Base!F81,"")</f>
        <v/>
      </c>
      <c r="X81" s="90" t="str">
        <f>IF($W81&lt;&gt;"",Base!I81,"")</f>
        <v/>
      </c>
      <c r="Y81" s="127" t="str">
        <f>IF($Z81&lt;&gt;"",Base!A81,"")</f>
        <v/>
      </c>
      <c r="Z81" s="42" t="str">
        <f>IF($BE81=1,Base!B81,"")</f>
        <v/>
      </c>
      <c r="AA81" s="11" t="str">
        <f>IF($Z81&lt;&gt;"",Base!C81,"")</f>
        <v/>
      </c>
      <c r="AB81" s="11" t="str">
        <f>IF($Z81&lt;&gt;"",Base!D81,"")</f>
        <v/>
      </c>
      <c r="AC81" s="11" t="str">
        <f>IF($Z81&lt;&gt;"",Base!E81,"")</f>
        <v/>
      </c>
      <c r="AD81" s="11" t="str">
        <f>IF($Z81&lt;&gt;"",Base!F81,"")</f>
        <v/>
      </c>
      <c r="AE81" s="11" t="str">
        <f>IF($Z81&lt;&gt;"",Base!H81,"")</f>
        <v/>
      </c>
      <c r="AF81" s="91" t="str">
        <f>IF($Z81&lt;&gt;"",Base!I81,"")</f>
        <v/>
      </c>
      <c r="AG81" s="127" t="str">
        <f>IF($AH81&lt;&gt;"",Base!A81,"")</f>
        <v/>
      </c>
      <c r="AH81" s="42" t="str">
        <f>IF($BE81=2,Base!B81,"")</f>
        <v/>
      </c>
      <c r="AI81" s="11" t="str">
        <f>IF($AH81&lt;&gt;"",Base!C81,"")</f>
        <v/>
      </c>
      <c r="AJ81" s="11" t="str">
        <f>IF($AH81&lt;&gt;"",Base!D81,"")</f>
        <v/>
      </c>
      <c r="AK81" s="11" t="str">
        <f>IF($AH81&lt;&gt;"",Base!E81,"")</f>
        <v/>
      </c>
      <c r="AL81" s="11" t="str">
        <f>IF($AH81&lt;&gt;"",Base!F81,"")</f>
        <v/>
      </c>
      <c r="AM81" s="11" t="str">
        <f>IF($AH81&lt;&gt;"",Base!H81,"")</f>
        <v/>
      </c>
      <c r="AN81" s="90" t="str">
        <f>IF($AH81&lt;&gt;"",Base!I81,"")</f>
        <v/>
      </c>
      <c r="AO81" s="127" t="str">
        <f>IF($AP81&lt;&gt;"",Base!A81,"")</f>
        <v/>
      </c>
      <c r="AP81" s="42" t="str">
        <f>IF($BE81=3,Base!B81,"")</f>
        <v/>
      </c>
      <c r="AQ81" s="11" t="str">
        <f>IF($AP81&lt;&gt;"",Base!C81,"")</f>
        <v/>
      </c>
      <c r="AR81" s="11" t="str">
        <f>IF($AP81&lt;&gt;"",Base!D81,"")</f>
        <v/>
      </c>
      <c r="AS81" s="11" t="str">
        <f>IF($AP81&lt;&gt;"",Base!E81,"")</f>
        <v/>
      </c>
      <c r="AT81" s="11" t="str">
        <f>IF($AP81&lt;&gt;"",Base!F81,"")</f>
        <v/>
      </c>
      <c r="AU81" s="11" t="str">
        <f>IF($AP81&lt;&gt;"",Base!H81,"")</f>
        <v/>
      </c>
      <c r="AV81" s="126" t="str">
        <f>IF($AP81&lt;&gt;"",Base!I81,"")</f>
        <v/>
      </c>
      <c r="AW81" s="127" t="str">
        <f>IF($AX81&lt;&gt;"",Base!A81,"")</f>
        <v/>
      </c>
      <c r="AX81" s="42" t="str">
        <f>IF($BE81=4,Base!B81,"")</f>
        <v/>
      </c>
      <c r="AY81" s="11" t="str">
        <f>IF($AX81&lt;&gt;"",Base!C81,"")</f>
        <v/>
      </c>
      <c r="AZ81" s="11" t="str">
        <f>IF($AX81&lt;&gt;"",Base!D81,"")</f>
        <v/>
      </c>
      <c r="BA81" s="11" t="str">
        <f>IF($AX81&lt;&gt;"",Base!E81,"")</f>
        <v/>
      </c>
      <c r="BB81" s="11" t="str">
        <f>IF($AX81&lt;&gt;"",Base!F81,"")</f>
        <v/>
      </c>
      <c r="BC81" s="11" t="str">
        <f>IF($AX81&lt;&gt;"",Base!H81,"")</f>
        <v/>
      </c>
      <c r="BD81" s="90" t="str">
        <f>IF($AX81&lt;&gt;"",Base!I81,"")</f>
        <v/>
      </c>
      <c r="BE81" s="9">
        <f>COUNTIF(A81:X81,Base!B81)</f>
        <v>0</v>
      </c>
    </row>
    <row r="82" spans="1:57" x14ac:dyDescent="0.25">
      <c r="A82" s="47" t="str">
        <f>IF(AND($B$2=Base!B82,$B$2&lt;&gt;""),Base!B82,"")</f>
        <v/>
      </c>
      <c r="B82" s="11" t="str">
        <f>IF($A82&lt;&gt;"",Base!C82,"")</f>
        <v/>
      </c>
      <c r="C82" s="11" t="str">
        <f>IF($A82&lt;&gt;"",Base!D82,"")</f>
        <v/>
      </c>
      <c r="D82" s="11" t="str">
        <f>IF($A82&lt;&gt;"",Base!E82,"")</f>
        <v/>
      </c>
      <c r="E82" s="11" t="str">
        <f>IF($A82&lt;&gt;"",Base!F82,"")</f>
        <v/>
      </c>
      <c r="F82" s="90" t="str">
        <f>IF($A82&lt;&gt;"",Base!I82,"")</f>
        <v/>
      </c>
      <c r="G82" s="47" t="str">
        <f>IF($H82&lt;&gt;"",Base!B82,"")</f>
        <v/>
      </c>
      <c r="H82" s="11" t="str">
        <f>IF(AND($H$2=Base!C82,$H$2&lt;&gt;""),Base!C82,"")</f>
        <v/>
      </c>
      <c r="I82" s="11" t="str">
        <f>IF($H82&lt;&gt;"",Base!D82,"")</f>
        <v/>
      </c>
      <c r="J82" s="11" t="str">
        <f>IF($H82&lt;&gt;"",Base!E82,"")</f>
        <v/>
      </c>
      <c r="K82" s="11" t="str">
        <f>IF($H82&lt;&gt;"",Base!F82,"")</f>
        <v/>
      </c>
      <c r="L82" s="90" t="str">
        <f>IF($H82&lt;&gt;"",Base!I82,"")</f>
        <v/>
      </c>
      <c r="M82" s="47" t="str">
        <f>IF($O82&lt;&gt;"",Base!B82,"")</f>
        <v/>
      </c>
      <c r="N82" s="11" t="str">
        <f>IF($O82&lt;&gt;"",Base!C82,"")</f>
        <v/>
      </c>
      <c r="O82" s="11" t="str">
        <f>IF(AND($N$2=Base!D82,$N$2&lt;&gt;""),Base!D82,"")</f>
        <v/>
      </c>
      <c r="P82" s="11" t="str">
        <f>IF($O82&lt;&gt;"",Base!E82,"")</f>
        <v/>
      </c>
      <c r="Q82" s="11" t="str">
        <f>IF($O82&lt;&gt;"",Base!F82,"")</f>
        <v/>
      </c>
      <c r="R82" s="90" t="str">
        <f>IF($O82&lt;&gt;"",Base!I82,"")</f>
        <v/>
      </c>
      <c r="S82" s="36" t="str">
        <f>IF($W82&lt;&gt;"",Base!B82,"")</f>
        <v/>
      </c>
      <c r="T82" s="11" t="str">
        <f>IF($W82&lt;&gt;"",Base!C82,"")</f>
        <v/>
      </c>
      <c r="U82" s="11" t="str">
        <f>IF($W82&lt;&gt;"",Base!D82,"")</f>
        <v/>
      </c>
      <c r="V82" s="11" t="str">
        <f>IF($W82&lt;&gt;"",Base!E82,"")</f>
        <v/>
      </c>
      <c r="W82" s="11" t="str">
        <f>IF(AND($T$2&lt;=Base!F82,$T$2&lt;&gt;""),Base!F82,"")</f>
        <v/>
      </c>
      <c r="X82" s="90" t="str">
        <f>IF($W82&lt;&gt;"",Base!I82,"")</f>
        <v/>
      </c>
      <c r="Y82" s="127" t="str">
        <f>IF($Z82&lt;&gt;"",Base!A82,"")</f>
        <v/>
      </c>
      <c r="Z82" s="42" t="str">
        <f>IF($BE82=1,Base!B82,"")</f>
        <v/>
      </c>
      <c r="AA82" s="11" t="str">
        <f>IF($Z82&lt;&gt;"",Base!C82,"")</f>
        <v/>
      </c>
      <c r="AB82" s="11" t="str">
        <f>IF($Z82&lt;&gt;"",Base!D82,"")</f>
        <v/>
      </c>
      <c r="AC82" s="11" t="str">
        <f>IF($Z82&lt;&gt;"",Base!E82,"")</f>
        <v/>
      </c>
      <c r="AD82" s="11" t="str">
        <f>IF($Z82&lt;&gt;"",Base!F82,"")</f>
        <v/>
      </c>
      <c r="AE82" s="11" t="str">
        <f>IF($Z82&lt;&gt;"",Base!H82,"")</f>
        <v/>
      </c>
      <c r="AF82" s="91" t="str">
        <f>IF($Z82&lt;&gt;"",Base!I82,"")</f>
        <v/>
      </c>
      <c r="AG82" s="127" t="str">
        <f>IF($AH82&lt;&gt;"",Base!A82,"")</f>
        <v/>
      </c>
      <c r="AH82" s="42" t="str">
        <f>IF($BE82=2,Base!B82,"")</f>
        <v/>
      </c>
      <c r="AI82" s="11" t="str">
        <f>IF($AH82&lt;&gt;"",Base!C82,"")</f>
        <v/>
      </c>
      <c r="AJ82" s="11" t="str">
        <f>IF($AH82&lt;&gt;"",Base!D82,"")</f>
        <v/>
      </c>
      <c r="AK82" s="11" t="str">
        <f>IF($AH82&lt;&gt;"",Base!E82,"")</f>
        <v/>
      </c>
      <c r="AL82" s="11" t="str">
        <f>IF($AH82&lt;&gt;"",Base!F82,"")</f>
        <v/>
      </c>
      <c r="AM82" s="11" t="str">
        <f>IF($AH82&lt;&gt;"",Base!H82,"")</f>
        <v/>
      </c>
      <c r="AN82" s="90" t="str">
        <f>IF($AH82&lt;&gt;"",Base!I82,"")</f>
        <v/>
      </c>
      <c r="AO82" s="127" t="str">
        <f>IF($AP82&lt;&gt;"",Base!A82,"")</f>
        <v/>
      </c>
      <c r="AP82" s="42" t="str">
        <f>IF($BE82=3,Base!B82,"")</f>
        <v/>
      </c>
      <c r="AQ82" s="11" t="str">
        <f>IF($AP82&lt;&gt;"",Base!C82,"")</f>
        <v/>
      </c>
      <c r="AR82" s="11" t="str">
        <f>IF($AP82&lt;&gt;"",Base!D82,"")</f>
        <v/>
      </c>
      <c r="AS82" s="11" t="str">
        <f>IF($AP82&lt;&gt;"",Base!E82,"")</f>
        <v/>
      </c>
      <c r="AT82" s="11" t="str">
        <f>IF($AP82&lt;&gt;"",Base!F82,"")</f>
        <v/>
      </c>
      <c r="AU82" s="11" t="str">
        <f>IF($AP82&lt;&gt;"",Base!H82,"")</f>
        <v/>
      </c>
      <c r="AV82" s="126" t="str">
        <f>IF($AP82&lt;&gt;"",Base!I82,"")</f>
        <v/>
      </c>
      <c r="AW82" s="127" t="str">
        <f>IF($AX82&lt;&gt;"",Base!A82,"")</f>
        <v/>
      </c>
      <c r="AX82" s="42" t="str">
        <f>IF($BE82=4,Base!B82,"")</f>
        <v/>
      </c>
      <c r="AY82" s="11" t="str">
        <f>IF($AX82&lt;&gt;"",Base!C82,"")</f>
        <v/>
      </c>
      <c r="AZ82" s="11" t="str">
        <f>IF($AX82&lt;&gt;"",Base!D82,"")</f>
        <v/>
      </c>
      <c r="BA82" s="11" t="str">
        <f>IF($AX82&lt;&gt;"",Base!E82,"")</f>
        <v/>
      </c>
      <c r="BB82" s="11" t="str">
        <f>IF($AX82&lt;&gt;"",Base!F82,"")</f>
        <v/>
      </c>
      <c r="BC82" s="11" t="str">
        <f>IF($AX82&lt;&gt;"",Base!H82,"")</f>
        <v/>
      </c>
      <c r="BD82" s="90" t="str">
        <f>IF($AX82&lt;&gt;"",Base!I82,"")</f>
        <v/>
      </c>
      <c r="BE82" s="9">
        <f>COUNTIF(A82:X82,Base!B82)</f>
        <v>0</v>
      </c>
    </row>
    <row r="83" spans="1:57" x14ac:dyDescent="0.25">
      <c r="A83" s="47" t="str">
        <f>IF(AND($B$2=Base!B83,$B$2&lt;&gt;""),Base!B83,"")</f>
        <v/>
      </c>
      <c r="B83" s="11" t="str">
        <f>IF($A83&lt;&gt;"",Base!C83,"")</f>
        <v/>
      </c>
      <c r="C83" s="11" t="str">
        <f>IF($A83&lt;&gt;"",Base!D83,"")</f>
        <v/>
      </c>
      <c r="D83" s="11" t="str">
        <f>IF($A83&lt;&gt;"",Base!E83,"")</f>
        <v/>
      </c>
      <c r="E83" s="11" t="str">
        <f>IF($A83&lt;&gt;"",Base!F83,"")</f>
        <v/>
      </c>
      <c r="F83" s="90" t="str">
        <f>IF($A83&lt;&gt;"",Base!I83,"")</f>
        <v/>
      </c>
      <c r="G83" s="47" t="str">
        <f>IF($H83&lt;&gt;"",Base!B83,"")</f>
        <v/>
      </c>
      <c r="H83" s="11" t="str">
        <f>IF(AND($H$2=Base!C83,$H$2&lt;&gt;""),Base!C83,"")</f>
        <v/>
      </c>
      <c r="I83" s="11" t="str">
        <f>IF($H83&lt;&gt;"",Base!D83,"")</f>
        <v/>
      </c>
      <c r="J83" s="11" t="str">
        <f>IF($H83&lt;&gt;"",Base!E83,"")</f>
        <v/>
      </c>
      <c r="K83" s="11" t="str">
        <f>IF($H83&lt;&gt;"",Base!F83,"")</f>
        <v/>
      </c>
      <c r="L83" s="90" t="str">
        <f>IF($H83&lt;&gt;"",Base!I83,"")</f>
        <v/>
      </c>
      <c r="M83" s="47" t="str">
        <f>IF($O83&lt;&gt;"",Base!B83,"")</f>
        <v/>
      </c>
      <c r="N83" s="11" t="str">
        <f>IF($O83&lt;&gt;"",Base!C83,"")</f>
        <v/>
      </c>
      <c r="O83" s="11" t="str">
        <f>IF(AND($N$2=Base!D83,$N$2&lt;&gt;""),Base!D83,"")</f>
        <v/>
      </c>
      <c r="P83" s="11" t="str">
        <f>IF($O83&lt;&gt;"",Base!E83,"")</f>
        <v/>
      </c>
      <c r="Q83" s="11" t="str">
        <f>IF($O83&lt;&gt;"",Base!F83,"")</f>
        <v/>
      </c>
      <c r="R83" s="90" t="str">
        <f>IF($O83&lt;&gt;"",Base!I83,"")</f>
        <v/>
      </c>
      <c r="S83" s="36" t="str">
        <f>IF($W83&lt;&gt;"",Base!B83,"")</f>
        <v/>
      </c>
      <c r="T83" s="11" t="str">
        <f>IF($W83&lt;&gt;"",Base!C83,"")</f>
        <v/>
      </c>
      <c r="U83" s="11" t="str">
        <f>IF($W83&lt;&gt;"",Base!D83,"")</f>
        <v/>
      </c>
      <c r="V83" s="11" t="str">
        <f>IF($W83&lt;&gt;"",Base!E83,"")</f>
        <v/>
      </c>
      <c r="W83" s="11" t="str">
        <f>IF(AND($T$2&lt;=Base!F83,$T$2&lt;&gt;""),Base!F83,"")</f>
        <v/>
      </c>
      <c r="X83" s="90" t="str">
        <f>IF($W83&lt;&gt;"",Base!I83,"")</f>
        <v/>
      </c>
      <c r="Y83" s="127" t="str">
        <f>IF($Z83&lt;&gt;"",Base!A83,"")</f>
        <v/>
      </c>
      <c r="Z83" s="42" t="str">
        <f>IF($BE83=1,Base!B83,"")</f>
        <v/>
      </c>
      <c r="AA83" s="11" t="str">
        <f>IF($Z83&lt;&gt;"",Base!C83,"")</f>
        <v/>
      </c>
      <c r="AB83" s="11" t="str">
        <f>IF($Z83&lt;&gt;"",Base!D83,"")</f>
        <v/>
      </c>
      <c r="AC83" s="11" t="str">
        <f>IF($Z83&lt;&gt;"",Base!E83,"")</f>
        <v/>
      </c>
      <c r="AD83" s="11" t="str">
        <f>IF($Z83&lt;&gt;"",Base!F83,"")</f>
        <v/>
      </c>
      <c r="AE83" s="11" t="str">
        <f>IF($Z83&lt;&gt;"",Base!H83,"")</f>
        <v/>
      </c>
      <c r="AF83" s="91" t="str">
        <f>IF($Z83&lt;&gt;"",Base!I83,"")</f>
        <v/>
      </c>
      <c r="AG83" s="127" t="str">
        <f>IF($AH83&lt;&gt;"",Base!A83,"")</f>
        <v/>
      </c>
      <c r="AH83" s="42" t="str">
        <f>IF($BE83=2,Base!B83,"")</f>
        <v/>
      </c>
      <c r="AI83" s="11" t="str">
        <f>IF($AH83&lt;&gt;"",Base!C83,"")</f>
        <v/>
      </c>
      <c r="AJ83" s="11" t="str">
        <f>IF($AH83&lt;&gt;"",Base!D83,"")</f>
        <v/>
      </c>
      <c r="AK83" s="11" t="str">
        <f>IF($AH83&lt;&gt;"",Base!E83,"")</f>
        <v/>
      </c>
      <c r="AL83" s="11" t="str">
        <f>IF($AH83&lt;&gt;"",Base!F83,"")</f>
        <v/>
      </c>
      <c r="AM83" s="11" t="str">
        <f>IF($AH83&lt;&gt;"",Base!H83,"")</f>
        <v/>
      </c>
      <c r="AN83" s="90" t="str">
        <f>IF($AH83&lt;&gt;"",Base!I83,"")</f>
        <v/>
      </c>
      <c r="AO83" s="127" t="str">
        <f>IF($AP83&lt;&gt;"",Base!A83,"")</f>
        <v/>
      </c>
      <c r="AP83" s="42" t="str">
        <f>IF($BE83=3,Base!B83,"")</f>
        <v/>
      </c>
      <c r="AQ83" s="11" t="str">
        <f>IF($AP83&lt;&gt;"",Base!C83,"")</f>
        <v/>
      </c>
      <c r="AR83" s="11" t="str">
        <f>IF($AP83&lt;&gt;"",Base!D83,"")</f>
        <v/>
      </c>
      <c r="AS83" s="11" t="str">
        <f>IF($AP83&lt;&gt;"",Base!E83,"")</f>
        <v/>
      </c>
      <c r="AT83" s="11" t="str">
        <f>IF($AP83&lt;&gt;"",Base!F83,"")</f>
        <v/>
      </c>
      <c r="AU83" s="11" t="str">
        <f>IF($AP83&lt;&gt;"",Base!H83,"")</f>
        <v/>
      </c>
      <c r="AV83" s="126" t="str">
        <f>IF($AP83&lt;&gt;"",Base!I83,"")</f>
        <v/>
      </c>
      <c r="AW83" s="127" t="str">
        <f>IF($AX83&lt;&gt;"",Base!A83,"")</f>
        <v/>
      </c>
      <c r="AX83" s="42" t="str">
        <f>IF($BE83=4,Base!B83,"")</f>
        <v/>
      </c>
      <c r="AY83" s="11" t="str">
        <f>IF($AX83&lt;&gt;"",Base!C83,"")</f>
        <v/>
      </c>
      <c r="AZ83" s="11" t="str">
        <f>IF($AX83&lt;&gt;"",Base!D83,"")</f>
        <v/>
      </c>
      <c r="BA83" s="11" t="str">
        <f>IF($AX83&lt;&gt;"",Base!E83,"")</f>
        <v/>
      </c>
      <c r="BB83" s="11" t="str">
        <f>IF($AX83&lt;&gt;"",Base!F83,"")</f>
        <v/>
      </c>
      <c r="BC83" s="11" t="str">
        <f>IF($AX83&lt;&gt;"",Base!H83,"")</f>
        <v/>
      </c>
      <c r="BD83" s="90" t="str">
        <f>IF($AX83&lt;&gt;"",Base!I83,"")</f>
        <v/>
      </c>
      <c r="BE83" s="9">
        <f>COUNTIF(A83:X83,Base!B83)</f>
        <v>0</v>
      </c>
    </row>
    <row r="84" spans="1:57" x14ac:dyDescent="0.25">
      <c r="A84" s="47" t="str">
        <f>IF(AND($B$2=Base!B84,$B$2&lt;&gt;""),Base!B84,"")</f>
        <v/>
      </c>
      <c r="B84" s="11" t="str">
        <f>IF($A84&lt;&gt;"",Base!C84,"")</f>
        <v/>
      </c>
      <c r="C84" s="11" t="str">
        <f>IF($A84&lt;&gt;"",Base!D84,"")</f>
        <v/>
      </c>
      <c r="D84" s="11" t="str">
        <f>IF($A84&lt;&gt;"",Base!E84,"")</f>
        <v/>
      </c>
      <c r="E84" s="11" t="str">
        <f>IF($A84&lt;&gt;"",Base!F84,"")</f>
        <v/>
      </c>
      <c r="F84" s="90" t="str">
        <f>IF($A84&lt;&gt;"",Base!I84,"")</f>
        <v/>
      </c>
      <c r="G84" s="47" t="str">
        <f>IF($H84&lt;&gt;"",Base!B84,"")</f>
        <v/>
      </c>
      <c r="H84" s="11" t="str">
        <f>IF(AND($H$2=Base!C84,$H$2&lt;&gt;""),Base!C84,"")</f>
        <v/>
      </c>
      <c r="I84" s="11" t="str">
        <f>IF($H84&lt;&gt;"",Base!D84,"")</f>
        <v/>
      </c>
      <c r="J84" s="11" t="str">
        <f>IF($H84&lt;&gt;"",Base!E84,"")</f>
        <v/>
      </c>
      <c r="K84" s="11" t="str">
        <f>IF($H84&lt;&gt;"",Base!F84,"")</f>
        <v/>
      </c>
      <c r="L84" s="90" t="str">
        <f>IF($H84&lt;&gt;"",Base!I84,"")</f>
        <v/>
      </c>
      <c r="M84" s="47" t="str">
        <f>IF($O84&lt;&gt;"",Base!B84,"")</f>
        <v/>
      </c>
      <c r="N84" s="11" t="str">
        <f>IF($O84&lt;&gt;"",Base!C84,"")</f>
        <v/>
      </c>
      <c r="O84" s="11" t="str">
        <f>IF(AND($N$2=Base!D84,$N$2&lt;&gt;""),Base!D84,"")</f>
        <v/>
      </c>
      <c r="P84" s="11" t="str">
        <f>IF($O84&lt;&gt;"",Base!E84,"")</f>
        <v/>
      </c>
      <c r="Q84" s="11" t="str">
        <f>IF($O84&lt;&gt;"",Base!F84,"")</f>
        <v/>
      </c>
      <c r="R84" s="90" t="str">
        <f>IF($O84&lt;&gt;"",Base!I84,"")</f>
        <v/>
      </c>
      <c r="S84" s="36" t="str">
        <f>IF($W84&lt;&gt;"",Base!B84,"")</f>
        <v/>
      </c>
      <c r="T84" s="11" t="str">
        <f>IF($W84&lt;&gt;"",Base!C84,"")</f>
        <v/>
      </c>
      <c r="U84" s="11" t="str">
        <f>IF($W84&lt;&gt;"",Base!D84,"")</f>
        <v/>
      </c>
      <c r="V84" s="11" t="str">
        <f>IF($W84&lt;&gt;"",Base!E84,"")</f>
        <v/>
      </c>
      <c r="W84" s="11" t="str">
        <f>IF(AND($T$2&lt;=Base!F84,$T$2&lt;&gt;""),Base!F84,"")</f>
        <v/>
      </c>
      <c r="X84" s="90" t="str">
        <f>IF($W84&lt;&gt;"",Base!I84,"")</f>
        <v/>
      </c>
      <c r="Y84" s="127" t="str">
        <f>IF($Z84&lt;&gt;"",Base!A84,"")</f>
        <v/>
      </c>
      <c r="Z84" s="42" t="str">
        <f>IF($BE84=1,Base!B84,"")</f>
        <v/>
      </c>
      <c r="AA84" s="11" t="str">
        <f>IF($Z84&lt;&gt;"",Base!C84,"")</f>
        <v/>
      </c>
      <c r="AB84" s="11" t="str">
        <f>IF($Z84&lt;&gt;"",Base!D84,"")</f>
        <v/>
      </c>
      <c r="AC84" s="11" t="str">
        <f>IF($Z84&lt;&gt;"",Base!E84,"")</f>
        <v/>
      </c>
      <c r="AD84" s="11" t="str">
        <f>IF($Z84&lt;&gt;"",Base!F84,"")</f>
        <v/>
      </c>
      <c r="AE84" s="11" t="str">
        <f>IF($Z84&lt;&gt;"",Base!H84,"")</f>
        <v/>
      </c>
      <c r="AF84" s="91" t="str">
        <f>IF($Z84&lt;&gt;"",Base!I84,"")</f>
        <v/>
      </c>
      <c r="AG84" s="127" t="str">
        <f>IF($AH84&lt;&gt;"",Base!A84,"")</f>
        <v/>
      </c>
      <c r="AH84" s="42" t="str">
        <f>IF($BE84=2,Base!B84,"")</f>
        <v/>
      </c>
      <c r="AI84" s="11" t="str">
        <f>IF($AH84&lt;&gt;"",Base!C84,"")</f>
        <v/>
      </c>
      <c r="AJ84" s="11" t="str">
        <f>IF($AH84&lt;&gt;"",Base!D84,"")</f>
        <v/>
      </c>
      <c r="AK84" s="11" t="str">
        <f>IF($AH84&lt;&gt;"",Base!E84,"")</f>
        <v/>
      </c>
      <c r="AL84" s="11" t="str">
        <f>IF($AH84&lt;&gt;"",Base!F84,"")</f>
        <v/>
      </c>
      <c r="AM84" s="11" t="str">
        <f>IF($AH84&lt;&gt;"",Base!H84,"")</f>
        <v/>
      </c>
      <c r="AN84" s="90" t="str">
        <f>IF($AH84&lt;&gt;"",Base!I84,"")</f>
        <v/>
      </c>
      <c r="AO84" s="127" t="str">
        <f>IF($AP84&lt;&gt;"",Base!A84,"")</f>
        <v/>
      </c>
      <c r="AP84" s="42" t="str">
        <f>IF($BE84=3,Base!B84,"")</f>
        <v/>
      </c>
      <c r="AQ84" s="11" t="str">
        <f>IF($AP84&lt;&gt;"",Base!C84,"")</f>
        <v/>
      </c>
      <c r="AR84" s="11" t="str">
        <f>IF($AP84&lt;&gt;"",Base!D84,"")</f>
        <v/>
      </c>
      <c r="AS84" s="11" t="str">
        <f>IF($AP84&lt;&gt;"",Base!E84,"")</f>
        <v/>
      </c>
      <c r="AT84" s="11" t="str">
        <f>IF($AP84&lt;&gt;"",Base!F84,"")</f>
        <v/>
      </c>
      <c r="AU84" s="11" t="str">
        <f>IF($AP84&lt;&gt;"",Base!H84,"")</f>
        <v/>
      </c>
      <c r="AV84" s="126" t="str">
        <f>IF($AP84&lt;&gt;"",Base!I84,"")</f>
        <v/>
      </c>
      <c r="AW84" s="127" t="str">
        <f>IF($AX84&lt;&gt;"",Base!A84,"")</f>
        <v/>
      </c>
      <c r="AX84" s="42" t="str">
        <f>IF($BE84=4,Base!B84,"")</f>
        <v/>
      </c>
      <c r="AY84" s="11" t="str">
        <f>IF($AX84&lt;&gt;"",Base!C84,"")</f>
        <v/>
      </c>
      <c r="AZ84" s="11" t="str">
        <f>IF($AX84&lt;&gt;"",Base!D84,"")</f>
        <v/>
      </c>
      <c r="BA84" s="11" t="str">
        <f>IF($AX84&lt;&gt;"",Base!E84,"")</f>
        <v/>
      </c>
      <c r="BB84" s="11" t="str">
        <f>IF($AX84&lt;&gt;"",Base!F84,"")</f>
        <v/>
      </c>
      <c r="BC84" s="11" t="str">
        <f>IF($AX84&lt;&gt;"",Base!H84,"")</f>
        <v/>
      </c>
      <c r="BD84" s="90" t="str">
        <f>IF($AX84&lt;&gt;"",Base!I84,"")</f>
        <v/>
      </c>
      <c r="BE84" s="9">
        <f>COUNTIF(A84:X84,Base!B84)</f>
        <v>0</v>
      </c>
    </row>
    <row r="85" spans="1:57" x14ac:dyDescent="0.25">
      <c r="A85" s="47" t="str">
        <f>IF(AND($B$2=Base!B85,$B$2&lt;&gt;""),Base!B85,"")</f>
        <v/>
      </c>
      <c r="B85" s="11" t="str">
        <f>IF($A85&lt;&gt;"",Base!C85,"")</f>
        <v/>
      </c>
      <c r="C85" s="11" t="str">
        <f>IF($A85&lt;&gt;"",Base!D85,"")</f>
        <v/>
      </c>
      <c r="D85" s="11" t="str">
        <f>IF($A85&lt;&gt;"",Base!E85,"")</f>
        <v/>
      </c>
      <c r="E85" s="11" t="str">
        <f>IF($A85&lt;&gt;"",Base!F85,"")</f>
        <v/>
      </c>
      <c r="F85" s="90" t="str">
        <f>IF($A85&lt;&gt;"",Base!I85,"")</f>
        <v/>
      </c>
      <c r="G85" s="47" t="str">
        <f>IF($H85&lt;&gt;"",Base!B85,"")</f>
        <v/>
      </c>
      <c r="H85" s="11" t="str">
        <f>IF(AND($H$2=Base!C85,$H$2&lt;&gt;""),Base!C85,"")</f>
        <v/>
      </c>
      <c r="I85" s="11" t="str">
        <f>IF($H85&lt;&gt;"",Base!D85,"")</f>
        <v/>
      </c>
      <c r="J85" s="11" t="str">
        <f>IF($H85&lt;&gt;"",Base!E85,"")</f>
        <v/>
      </c>
      <c r="K85" s="11" t="str">
        <f>IF($H85&lt;&gt;"",Base!F85,"")</f>
        <v/>
      </c>
      <c r="L85" s="90" t="str">
        <f>IF($H85&lt;&gt;"",Base!I85,"")</f>
        <v/>
      </c>
      <c r="M85" s="47" t="str">
        <f>IF($O85&lt;&gt;"",Base!B85,"")</f>
        <v/>
      </c>
      <c r="N85" s="11" t="str">
        <f>IF($O85&lt;&gt;"",Base!C85,"")</f>
        <v/>
      </c>
      <c r="O85" s="11" t="str">
        <f>IF(AND($N$2=Base!D85,$N$2&lt;&gt;""),Base!D85,"")</f>
        <v/>
      </c>
      <c r="P85" s="11" t="str">
        <f>IF($O85&lt;&gt;"",Base!E85,"")</f>
        <v/>
      </c>
      <c r="Q85" s="11" t="str">
        <f>IF($O85&lt;&gt;"",Base!F85,"")</f>
        <v/>
      </c>
      <c r="R85" s="90" t="str">
        <f>IF($O85&lt;&gt;"",Base!I85,"")</f>
        <v/>
      </c>
      <c r="S85" s="36" t="str">
        <f>IF($W85&lt;&gt;"",Base!B85,"")</f>
        <v/>
      </c>
      <c r="T85" s="11" t="str">
        <f>IF($W85&lt;&gt;"",Base!C85,"")</f>
        <v/>
      </c>
      <c r="U85" s="11" t="str">
        <f>IF($W85&lt;&gt;"",Base!D85,"")</f>
        <v/>
      </c>
      <c r="V85" s="11" t="str">
        <f>IF($W85&lt;&gt;"",Base!E85,"")</f>
        <v/>
      </c>
      <c r="W85" s="11" t="str">
        <f>IF(AND($T$2&lt;=Base!F85,$T$2&lt;&gt;""),Base!F85,"")</f>
        <v/>
      </c>
      <c r="X85" s="90" t="str">
        <f>IF($W85&lt;&gt;"",Base!I85,"")</f>
        <v/>
      </c>
      <c r="Y85" s="127" t="str">
        <f>IF($Z85&lt;&gt;"",Base!A85,"")</f>
        <v/>
      </c>
      <c r="Z85" s="42" t="str">
        <f>IF($BE85=1,Base!B85,"")</f>
        <v/>
      </c>
      <c r="AA85" s="11" t="str">
        <f>IF($Z85&lt;&gt;"",Base!C85,"")</f>
        <v/>
      </c>
      <c r="AB85" s="11" t="str">
        <f>IF($Z85&lt;&gt;"",Base!D85,"")</f>
        <v/>
      </c>
      <c r="AC85" s="11" t="str">
        <f>IF($Z85&lt;&gt;"",Base!E85,"")</f>
        <v/>
      </c>
      <c r="AD85" s="11" t="str">
        <f>IF($Z85&lt;&gt;"",Base!F85,"")</f>
        <v/>
      </c>
      <c r="AE85" s="11" t="str">
        <f>IF($Z85&lt;&gt;"",Base!H85,"")</f>
        <v/>
      </c>
      <c r="AF85" s="91" t="str">
        <f>IF($Z85&lt;&gt;"",Base!I85,"")</f>
        <v/>
      </c>
      <c r="AG85" s="127" t="str">
        <f>IF($AH85&lt;&gt;"",Base!A85,"")</f>
        <v/>
      </c>
      <c r="AH85" s="42" t="str">
        <f>IF($BE85=2,Base!B85,"")</f>
        <v/>
      </c>
      <c r="AI85" s="11" t="str">
        <f>IF($AH85&lt;&gt;"",Base!C85,"")</f>
        <v/>
      </c>
      <c r="AJ85" s="11" t="str">
        <f>IF($AH85&lt;&gt;"",Base!D85,"")</f>
        <v/>
      </c>
      <c r="AK85" s="11" t="str">
        <f>IF($AH85&lt;&gt;"",Base!E85,"")</f>
        <v/>
      </c>
      <c r="AL85" s="11" t="str">
        <f>IF($AH85&lt;&gt;"",Base!F85,"")</f>
        <v/>
      </c>
      <c r="AM85" s="11" t="str">
        <f>IF($AH85&lt;&gt;"",Base!H85,"")</f>
        <v/>
      </c>
      <c r="AN85" s="90" t="str">
        <f>IF($AH85&lt;&gt;"",Base!I85,"")</f>
        <v/>
      </c>
      <c r="AO85" s="127" t="str">
        <f>IF($AP85&lt;&gt;"",Base!A85,"")</f>
        <v/>
      </c>
      <c r="AP85" s="42" t="str">
        <f>IF($BE85=3,Base!B85,"")</f>
        <v/>
      </c>
      <c r="AQ85" s="11" t="str">
        <f>IF($AP85&lt;&gt;"",Base!C85,"")</f>
        <v/>
      </c>
      <c r="AR85" s="11" t="str">
        <f>IF($AP85&lt;&gt;"",Base!D85,"")</f>
        <v/>
      </c>
      <c r="AS85" s="11" t="str">
        <f>IF($AP85&lt;&gt;"",Base!E85,"")</f>
        <v/>
      </c>
      <c r="AT85" s="11" t="str">
        <f>IF($AP85&lt;&gt;"",Base!F85,"")</f>
        <v/>
      </c>
      <c r="AU85" s="11" t="str">
        <f>IF($AP85&lt;&gt;"",Base!H85,"")</f>
        <v/>
      </c>
      <c r="AV85" s="126" t="str">
        <f>IF($AP85&lt;&gt;"",Base!I85,"")</f>
        <v/>
      </c>
      <c r="AW85" s="127" t="str">
        <f>IF($AX85&lt;&gt;"",Base!A85,"")</f>
        <v/>
      </c>
      <c r="AX85" s="42" t="str">
        <f>IF($BE85=4,Base!B85,"")</f>
        <v/>
      </c>
      <c r="AY85" s="11" t="str">
        <f>IF($AX85&lt;&gt;"",Base!C85,"")</f>
        <v/>
      </c>
      <c r="AZ85" s="11" t="str">
        <f>IF($AX85&lt;&gt;"",Base!D85,"")</f>
        <v/>
      </c>
      <c r="BA85" s="11" t="str">
        <f>IF($AX85&lt;&gt;"",Base!E85,"")</f>
        <v/>
      </c>
      <c r="BB85" s="11" t="str">
        <f>IF($AX85&lt;&gt;"",Base!F85,"")</f>
        <v/>
      </c>
      <c r="BC85" s="11" t="str">
        <f>IF($AX85&lt;&gt;"",Base!H85,"")</f>
        <v/>
      </c>
      <c r="BD85" s="90" t="str">
        <f>IF($AX85&lt;&gt;"",Base!I85,"")</f>
        <v/>
      </c>
      <c r="BE85" s="9">
        <f>COUNTIF(A85:X85,Base!B85)</f>
        <v>0</v>
      </c>
    </row>
    <row r="86" spans="1:57" x14ac:dyDescent="0.25">
      <c r="A86" s="47" t="str">
        <f>IF(AND($B$2=Base!B86,$B$2&lt;&gt;""),Base!B86,"")</f>
        <v/>
      </c>
      <c r="B86" s="11" t="str">
        <f>IF($A86&lt;&gt;"",Base!C86,"")</f>
        <v/>
      </c>
      <c r="C86" s="11" t="str">
        <f>IF($A86&lt;&gt;"",Base!D86,"")</f>
        <v/>
      </c>
      <c r="D86" s="11" t="str">
        <f>IF($A86&lt;&gt;"",Base!E86,"")</f>
        <v/>
      </c>
      <c r="E86" s="11" t="str">
        <f>IF($A86&lt;&gt;"",Base!F86,"")</f>
        <v/>
      </c>
      <c r="F86" s="90" t="str">
        <f>IF($A86&lt;&gt;"",Base!I86,"")</f>
        <v/>
      </c>
      <c r="G86" s="47" t="str">
        <f>IF($H86&lt;&gt;"",Base!B86,"")</f>
        <v/>
      </c>
      <c r="H86" s="11" t="str">
        <f>IF(AND($H$2=Base!C86,$H$2&lt;&gt;""),Base!C86,"")</f>
        <v/>
      </c>
      <c r="I86" s="11" t="str">
        <f>IF($H86&lt;&gt;"",Base!D86,"")</f>
        <v/>
      </c>
      <c r="J86" s="11" t="str">
        <f>IF($H86&lt;&gt;"",Base!E86,"")</f>
        <v/>
      </c>
      <c r="K86" s="11" t="str">
        <f>IF($H86&lt;&gt;"",Base!F86,"")</f>
        <v/>
      </c>
      <c r="L86" s="90" t="str">
        <f>IF($H86&lt;&gt;"",Base!I86,"")</f>
        <v/>
      </c>
      <c r="M86" s="47" t="str">
        <f>IF($O86&lt;&gt;"",Base!B86,"")</f>
        <v/>
      </c>
      <c r="N86" s="11" t="str">
        <f>IF($O86&lt;&gt;"",Base!C86,"")</f>
        <v/>
      </c>
      <c r="O86" s="11" t="str">
        <f>IF(AND($N$2=Base!D86,$N$2&lt;&gt;""),Base!D86,"")</f>
        <v/>
      </c>
      <c r="P86" s="11" t="str">
        <f>IF($O86&lt;&gt;"",Base!E86,"")</f>
        <v/>
      </c>
      <c r="Q86" s="11" t="str">
        <f>IF($O86&lt;&gt;"",Base!F86,"")</f>
        <v/>
      </c>
      <c r="R86" s="90" t="str">
        <f>IF($O86&lt;&gt;"",Base!I86,"")</f>
        <v/>
      </c>
      <c r="S86" s="36" t="str">
        <f>IF($W86&lt;&gt;"",Base!B86,"")</f>
        <v/>
      </c>
      <c r="T86" s="11" t="str">
        <f>IF($W86&lt;&gt;"",Base!C86,"")</f>
        <v/>
      </c>
      <c r="U86" s="11" t="str">
        <f>IF($W86&lt;&gt;"",Base!D86,"")</f>
        <v/>
      </c>
      <c r="V86" s="11" t="str">
        <f>IF($W86&lt;&gt;"",Base!E86,"")</f>
        <v/>
      </c>
      <c r="W86" s="11" t="str">
        <f>IF(AND($T$2&lt;=Base!F86,$T$2&lt;&gt;""),Base!F86,"")</f>
        <v/>
      </c>
      <c r="X86" s="90" t="str">
        <f>IF($W86&lt;&gt;"",Base!I86,"")</f>
        <v/>
      </c>
      <c r="Y86" s="127" t="str">
        <f>IF($Z86&lt;&gt;"",Base!A86,"")</f>
        <v/>
      </c>
      <c r="Z86" s="42" t="str">
        <f>IF($BE86=1,Base!B86,"")</f>
        <v/>
      </c>
      <c r="AA86" s="11" t="str">
        <f>IF($Z86&lt;&gt;"",Base!C86,"")</f>
        <v/>
      </c>
      <c r="AB86" s="11" t="str">
        <f>IF($Z86&lt;&gt;"",Base!D86,"")</f>
        <v/>
      </c>
      <c r="AC86" s="11" t="str">
        <f>IF($Z86&lt;&gt;"",Base!E86,"")</f>
        <v/>
      </c>
      <c r="AD86" s="11" t="str">
        <f>IF($Z86&lt;&gt;"",Base!F86,"")</f>
        <v/>
      </c>
      <c r="AE86" s="11" t="str">
        <f>IF($Z86&lt;&gt;"",Base!H86,"")</f>
        <v/>
      </c>
      <c r="AF86" s="91" t="str">
        <f>IF($Z86&lt;&gt;"",Base!I86,"")</f>
        <v/>
      </c>
      <c r="AG86" s="127" t="str">
        <f>IF($AH86&lt;&gt;"",Base!A86,"")</f>
        <v/>
      </c>
      <c r="AH86" s="42" t="str">
        <f>IF($BE86=2,Base!B86,"")</f>
        <v/>
      </c>
      <c r="AI86" s="11" t="str">
        <f>IF($AH86&lt;&gt;"",Base!C86,"")</f>
        <v/>
      </c>
      <c r="AJ86" s="11" t="str">
        <f>IF($AH86&lt;&gt;"",Base!D86,"")</f>
        <v/>
      </c>
      <c r="AK86" s="11" t="str">
        <f>IF($AH86&lt;&gt;"",Base!E86,"")</f>
        <v/>
      </c>
      <c r="AL86" s="11" t="str">
        <f>IF($AH86&lt;&gt;"",Base!F86,"")</f>
        <v/>
      </c>
      <c r="AM86" s="11" t="str">
        <f>IF($AH86&lt;&gt;"",Base!H86,"")</f>
        <v/>
      </c>
      <c r="AN86" s="90" t="str">
        <f>IF($AH86&lt;&gt;"",Base!I86,"")</f>
        <v/>
      </c>
      <c r="AO86" s="127" t="str">
        <f>IF($AP86&lt;&gt;"",Base!A86,"")</f>
        <v/>
      </c>
      <c r="AP86" s="42" t="str">
        <f>IF($BE86=3,Base!B86,"")</f>
        <v/>
      </c>
      <c r="AQ86" s="11" t="str">
        <f>IF($AP86&lt;&gt;"",Base!C86,"")</f>
        <v/>
      </c>
      <c r="AR86" s="11" t="str">
        <f>IF($AP86&lt;&gt;"",Base!D86,"")</f>
        <v/>
      </c>
      <c r="AS86" s="11" t="str">
        <f>IF($AP86&lt;&gt;"",Base!E86,"")</f>
        <v/>
      </c>
      <c r="AT86" s="11" t="str">
        <f>IF($AP86&lt;&gt;"",Base!F86,"")</f>
        <v/>
      </c>
      <c r="AU86" s="11" t="str">
        <f>IF($AP86&lt;&gt;"",Base!H86,"")</f>
        <v/>
      </c>
      <c r="AV86" s="126" t="str">
        <f>IF($AP86&lt;&gt;"",Base!I86,"")</f>
        <v/>
      </c>
      <c r="AW86" s="127" t="str">
        <f>IF($AX86&lt;&gt;"",Base!A86,"")</f>
        <v/>
      </c>
      <c r="AX86" s="42" t="str">
        <f>IF($BE86=4,Base!B86,"")</f>
        <v/>
      </c>
      <c r="AY86" s="11" t="str">
        <f>IF($AX86&lt;&gt;"",Base!C86,"")</f>
        <v/>
      </c>
      <c r="AZ86" s="11" t="str">
        <f>IF($AX86&lt;&gt;"",Base!D86,"")</f>
        <v/>
      </c>
      <c r="BA86" s="11" t="str">
        <f>IF($AX86&lt;&gt;"",Base!E86,"")</f>
        <v/>
      </c>
      <c r="BB86" s="11" t="str">
        <f>IF($AX86&lt;&gt;"",Base!F86,"")</f>
        <v/>
      </c>
      <c r="BC86" s="11" t="str">
        <f>IF($AX86&lt;&gt;"",Base!H86,"")</f>
        <v/>
      </c>
      <c r="BD86" s="90" t="str">
        <f>IF($AX86&lt;&gt;"",Base!I86,"")</f>
        <v/>
      </c>
      <c r="BE86" s="9">
        <f>COUNTIF(A86:X86,Base!B86)</f>
        <v>0</v>
      </c>
    </row>
    <row r="87" spans="1:57" x14ac:dyDescent="0.25">
      <c r="A87" s="47" t="str">
        <f>IF(AND($B$2=Base!B87,$B$2&lt;&gt;""),Base!B87,"")</f>
        <v/>
      </c>
      <c r="B87" s="11" t="str">
        <f>IF($A87&lt;&gt;"",Base!C87,"")</f>
        <v/>
      </c>
      <c r="C87" s="11" t="str">
        <f>IF($A87&lt;&gt;"",Base!D87,"")</f>
        <v/>
      </c>
      <c r="D87" s="11" t="str">
        <f>IF($A87&lt;&gt;"",Base!E87,"")</f>
        <v/>
      </c>
      <c r="E87" s="11" t="str">
        <f>IF($A87&lt;&gt;"",Base!F87,"")</f>
        <v/>
      </c>
      <c r="F87" s="90" t="str">
        <f>IF($A87&lt;&gt;"",Base!I87,"")</f>
        <v/>
      </c>
      <c r="G87" s="47" t="str">
        <f>IF($H87&lt;&gt;"",Base!B87,"")</f>
        <v/>
      </c>
      <c r="H87" s="11" t="str">
        <f>IF(AND($H$2=Base!C87,$H$2&lt;&gt;""),Base!C87,"")</f>
        <v/>
      </c>
      <c r="I87" s="11" t="str">
        <f>IF($H87&lt;&gt;"",Base!D87,"")</f>
        <v/>
      </c>
      <c r="J87" s="11" t="str">
        <f>IF($H87&lt;&gt;"",Base!E87,"")</f>
        <v/>
      </c>
      <c r="K87" s="11" t="str">
        <f>IF($H87&lt;&gt;"",Base!F87,"")</f>
        <v/>
      </c>
      <c r="L87" s="90" t="str">
        <f>IF($H87&lt;&gt;"",Base!I87,"")</f>
        <v/>
      </c>
      <c r="M87" s="47" t="str">
        <f>IF($O87&lt;&gt;"",Base!B87,"")</f>
        <v/>
      </c>
      <c r="N87" s="11" t="str">
        <f>IF($O87&lt;&gt;"",Base!C87,"")</f>
        <v/>
      </c>
      <c r="O87" s="11" t="str">
        <f>IF(AND($N$2=Base!D87,$N$2&lt;&gt;""),Base!D87,"")</f>
        <v/>
      </c>
      <c r="P87" s="11" t="str">
        <f>IF($O87&lt;&gt;"",Base!E87,"")</f>
        <v/>
      </c>
      <c r="Q87" s="11" t="str">
        <f>IF($O87&lt;&gt;"",Base!F87,"")</f>
        <v/>
      </c>
      <c r="R87" s="90" t="str">
        <f>IF($O87&lt;&gt;"",Base!I87,"")</f>
        <v/>
      </c>
      <c r="S87" s="36" t="str">
        <f>IF($W87&lt;&gt;"",Base!B87,"")</f>
        <v/>
      </c>
      <c r="T87" s="11" t="str">
        <f>IF($W87&lt;&gt;"",Base!C87,"")</f>
        <v/>
      </c>
      <c r="U87" s="11" t="str">
        <f>IF($W87&lt;&gt;"",Base!D87,"")</f>
        <v/>
      </c>
      <c r="V87" s="11" t="str">
        <f>IF($W87&lt;&gt;"",Base!E87,"")</f>
        <v/>
      </c>
      <c r="W87" s="11" t="str">
        <f>IF(AND($T$2&lt;=Base!F87,$T$2&lt;&gt;""),Base!F87,"")</f>
        <v/>
      </c>
      <c r="X87" s="90" t="str">
        <f>IF($W87&lt;&gt;"",Base!I87,"")</f>
        <v/>
      </c>
      <c r="Y87" s="127" t="str">
        <f>IF($Z87&lt;&gt;"",Base!A87,"")</f>
        <v/>
      </c>
      <c r="Z87" s="42" t="str">
        <f>IF($BE87=1,Base!B87,"")</f>
        <v/>
      </c>
      <c r="AA87" s="11" t="str">
        <f>IF($Z87&lt;&gt;"",Base!C87,"")</f>
        <v/>
      </c>
      <c r="AB87" s="11" t="str">
        <f>IF($Z87&lt;&gt;"",Base!D87,"")</f>
        <v/>
      </c>
      <c r="AC87" s="11" t="str">
        <f>IF($Z87&lt;&gt;"",Base!E87,"")</f>
        <v/>
      </c>
      <c r="AD87" s="11" t="str">
        <f>IF($Z87&lt;&gt;"",Base!F87,"")</f>
        <v/>
      </c>
      <c r="AE87" s="11" t="str">
        <f>IF($Z87&lt;&gt;"",Base!H87,"")</f>
        <v/>
      </c>
      <c r="AF87" s="91" t="str">
        <f>IF($Z87&lt;&gt;"",Base!I87,"")</f>
        <v/>
      </c>
      <c r="AG87" s="127" t="str">
        <f>IF($AH87&lt;&gt;"",Base!A87,"")</f>
        <v/>
      </c>
      <c r="AH87" s="42" t="str">
        <f>IF($BE87=2,Base!B87,"")</f>
        <v/>
      </c>
      <c r="AI87" s="11" t="str">
        <f>IF($AH87&lt;&gt;"",Base!C87,"")</f>
        <v/>
      </c>
      <c r="AJ87" s="11" t="str">
        <f>IF($AH87&lt;&gt;"",Base!D87,"")</f>
        <v/>
      </c>
      <c r="AK87" s="11" t="str">
        <f>IF($AH87&lt;&gt;"",Base!E87,"")</f>
        <v/>
      </c>
      <c r="AL87" s="11" t="str">
        <f>IF($AH87&lt;&gt;"",Base!F87,"")</f>
        <v/>
      </c>
      <c r="AM87" s="11" t="str">
        <f>IF($AH87&lt;&gt;"",Base!H87,"")</f>
        <v/>
      </c>
      <c r="AN87" s="90" t="str">
        <f>IF($AH87&lt;&gt;"",Base!I87,"")</f>
        <v/>
      </c>
      <c r="AO87" s="127" t="str">
        <f>IF($AP87&lt;&gt;"",Base!A87,"")</f>
        <v/>
      </c>
      <c r="AP87" s="42" t="str">
        <f>IF($BE87=3,Base!B87,"")</f>
        <v/>
      </c>
      <c r="AQ87" s="11" t="str">
        <f>IF($AP87&lt;&gt;"",Base!C87,"")</f>
        <v/>
      </c>
      <c r="AR87" s="11" t="str">
        <f>IF($AP87&lt;&gt;"",Base!D87,"")</f>
        <v/>
      </c>
      <c r="AS87" s="11" t="str">
        <f>IF($AP87&lt;&gt;"",Base!E87,"")</f>
        <v/>
      </c>
      <c r="AT87" s="11" t="str">
        <f>IF($AP87&lt;&gt;"",Base!F87,"")</f>
        <v/>
      </c>
      <c r="AU87" s="11" t="str">
        <f>IF($AP87&lt;&gt;"",Base!H87,"")</f>
        <v/>
      </c>
      <c r="AV87" s="126" t="str">
        <f>IF($AP87&lt;&gt;"",Base!I87,"")</f>
        <v/>
      </c>
      <c r="AW87" s="127" t="str">
        <f>IF($AX87&lt;&gt;"",Base!A87,"")</f>
        <v/>
      </c>
      <c r="AX87" s="42" t="str">
        <f>IF($BE87=4,Base!B87,"")</f>
        <v/>
      </c>
      <c r="AY87" s="11" t="str">
        <f>IF($AX87&lt;&gt;"",Base!C87,"")</f>
        <v/>
      </c>
      <c r="AZ87" s="11" t="str">
        <f>IF($AX87&lt;&gt;"",Base!D87,"")</f>
        <v/>
      </c>
      <c r="BA87" s="11" t="str">
        <f>IF($AX87&lt;&gt;"",Base!E87,"")</f>
        <v/>
      </c>
      <c r="BB87" s="11" t="str">
        <f>IF($AX87&lt;&gt;"",Base!F87,"")</f>
        <v/>
      </c>
      <c r="BC87" s="11" t="str">
        <f>IF($AX87&lt;&gt;"",Base!H87,"")</f>
        <v/>
      </c>
      <c r="BD87" s="90" t="str">
        <f>IF($AX87&lt;&gt;"",Base!I87,"")</f>
        <v/>
      </c>
      <c r="BE87" s="9">
        <f>COUNTIF(A87:X87,Base!B87)</f>
        <v>0</v>
      </c>
    </row>
    <row r="88" spans="1:57" x14ac:dyDescent="0.25">
      <c r="A88" s="47" t="str">
        <f>IF(AND($B$2=Base!B88,$B$2&lt;&gt;""),Base!B88,"")</f>
        <v/>
      </c>
      <c r="B88" s="11" t="str">
        <f>IF($A88&lt;&gt;"",Base!C88,"")</f>
        <v/>
      </c>
      <c r="C88" s="11" t="str">
        <f>IF($A88&lt;&gt;"",Base!D88,"")</f>
        <v/>
      </c>
      <c r="D88" s="11" t="str">
        <f>IF($A88&lt;&gt;"",Base!E88,"")</f>
        <v/>
      </c>
      <c r="E88" s="11" t="str">
        <f>IF($A88&lt;&gt;"",Base!F88,"")</f>
        <v/>
      </c>
      <c r="F88" s="90" t="str">
        <f>IF($A88&lt;&gt;"",Base!I88,"")</f>
        <v/>
      </c>
      <c r="G88" s="47" t="str">
        <f>IF($H88&lt;&gt;"",Base!B88,"")</f>
        <v/>
      </c>
      <c r="H88" s="11" t="str">
        <f>IF(AND($H$2=Base!C88,$H$2&lt;&gt;""),Base!C88,"")</f>
        <v/>
      </c>
      <c r="I88" s="11" t="str">
        <f>IF($H88&lt;&gt;"",Base!D88,"")</f>
        <v/>
      </c>
      <c r="J88" s="11" t="str">
        <f>IF($H88&lt;&gt;"",Base!E88,"")</f>
        <v/>
      </c>
      <c r="K88" s="11" t="str">
        <f>IF($H88&lt;&gt;"",Base!F88,"")</f>
        <v/>
      </c>
      <c r="L88" s="90" t="str">
        <f>IF($H88&lt;&gt;"",Base!I88,"")</f>
        <v/>
      </c>
      <c r="M88" s="47" t="str">
        <f>IF($O88&lt;&gt;"",Base!B88,"")</f>
        <v/>
      </c>
      <c r="N88" s="11" t="str">
        <f>IF($O88&lt;&gt;"",Base!C88,"")</f>
        <v/>
      </c>
      <c r="O88" s="11" t="str">
        <f>IF(AND($N$2=Base!D88,$N$2&lt;&gt;""),Base!D88,"")</f>
        <v/>
      </c>
      <c r="P88" s="11" t="str">
        <f>IF($O88&lt;&gt;"",Base!E88,"")</f>
        <v/>
      </c>
      <c r="Q88" s="11" t="str">
        <f>IF($O88&lt;&gt;"",Base!F88,"")</f>
        <v/>
      </c>
      <c r="R88" s="90" t="str">
        <f>IF($O88&lt;&gt;"",Base!I88,"")</f>
        <v/>
      </c>
      <c r="S88" s="36" t="str">
        <f>IF($W88&lt;&gt;"",Base!B88,"")</f>
        <v/>
      </c>
      <c r="T88" s="11" t="str">
        <f>IF($W88&lt;&gt;"",Base!C88,"")</f>
        <v/>
      </c>
      <c r="U88" s="11" t="str">
        <f>IF($W88&lt;&gt;"",Base!D88,"")</f>
        <v/>
      </c>
      <c r="V88" s="11" t="str">
        <f>IF($W88&lt;&gt;"",Base!E88,"")</f>
        <v/>
      </c>
      <c r="W88" s="11" t="str">
        <f>IF(AND($T$2&lt;=Base!F88,$T$2&lt;&gt;""),Base!F88,"")</f>
        <v/>
      </c>
      <c r="X88" s="90" t="str">
        <f>IF($W88&lt;&gt;"",Base!I88,"")</f>
        <v/>
      </c>
      <c r="Y88" s="127" t="str">
        <f>IF($Z88&lt;&gt;"",Base!A88,"")</f>
        <v/>
      </c>
      <c r="Z88" s="42" t="str">
        <f>IF($BE88=1,Base!B88,"")</f>
        <v/>
      </c>
      <c r="AA88" s="11" t="str">
        <f>IF($Z88&lt;&gt;"",Base!C88,"")</f>
        <v/>
      </c>
      <c r="AB88" s="11" t="str">
        <f>IF($Z88&lt;&gt;"",Base!D88,"")</f>
        <v/>
      </c>
      <c r="AC88" s="11" t="str">
        <f>IF($Z88&lt;&gt;"",Base!E88,"")</f>
        <v/>
      </c>
      <c r="AD88" s="11" t="str">
        <f>IF($Z88&lt;&gt;"",Base!F88,"")</f>
        <v/>
      </c>
      <c r="AE88" s="11" t="str">
        <f>IF($Z88&lt;&gt;"",Base!H88,"")</f>
        <v/>
      </c>
      <c r="AF88" s="91" t="str">
        <f>IF($Z88&lt;&gt;"",Base!I88,"")</f>
        <v/>
      </c>
      <c r="AG88" s="127" t="str">
        <f>IF($AH88&lt;&gt;"",Base!A88,"")</f>
        <v/>
      </c>
      <c r="AH88" s="42" t="str">
        <f>IF($BE88=2,Base!B88,"")</f>
        <v/>
      </c>
      <c r="AI88" s="11" t="str">
        <f>IF($AH88&lt;&gt;"",Base!C88,"")</f>
        <v/>
      </c>
      <c r="AJ88" s="11" t="str">
        <f>IF($AH88&lt;&gt;"",Base!D88,"")</f>
        <v/>
      </c>
      <c r="AK88" s="11" t="str">
        <f>IF($AH88&lt;&gt;"",Base!E88,"")</f>
        <v/>
      </c>
      <c r="AL88" s="11" t="str">
        <f>IF($AH88&lt;&gt;"",Base!F88,"")</f>
        <v/>
      </c>
      <c r="AM88" s="11" t="str">
        <f>IF($AH88&lt;&gt;"",Base!H88,"")</f>
        <v/>
      </c>
      <c r="AN88" s="90" t="str">
        <f>IF($AH88&lt;&gt;"",Base!I88,"")</f>
        <v/>
      </c>
      <c r="AO88" s="127" t="str">
        <f>IF($AP88&lt;&gt;"",Base!A88,"")</f>
        <v/>
      </c>
      <c r="AP88" s="42" t="str">
        <f>IF($BE88=3,Base!B88,"")</f>
        <v/>
      </c>
      <c r="AQ88" s="11" t="str">
        <f>IF($AP88&lt;&gt;"",Base!C88,"")</f>
        <v/>
      </c>
      <c r="AR88" s="11" t="str">
        <f>IF($AP88&lt;&gt;"",Base!D88,"")</f>
        <v/>
      </c>
      <c r="AS88" s="11" t="str">
        <f>IF($AP88&lt;&gt;"",Base!E88,"")</f>
        <v/>
      </c>
      <c r="AT88" s="11" t="str">
        <f>IF($AP88&lt;&gt;"",Base!F88,"")</f>
        <v/>
      </c>
      <c r="AU88" s="11" t="str">
        <f>IF($AP88&lt;&gt;"",Base!H88,"")</f>
        <v/>
      </c>
      <c r="AV88" s="126" t="str">
        <f>IF($AP88&lt;&gt;"",Base!I88,"")</f>
        <v/>
      </c>
      <c r="AW88" s="127" t="str">
        <f>IF($AX88&lt;&gt;"",Base!A88,"")</f>
        <v/>
      </c>
      <c r="AX88" s="42" t="str">
        <f>IF($BE88=4,Base!B88,"")</f>
        <v/>
      </c>
      <c r="AY88" s="11" t="str">
        <f>IF($AX88&lt;&gt;"",Base!C88,"")</f>
        <v/>
      </c>
      <c r="AZ88" s="11" t="str">
        <f>IF($AX88&lt;&gt;"",Base!D88,"")</f>
        <v/>
      </c>
      <c r="BA88" s="11" t="str">
        <f>IF($AX88&lt;&gt;"",Base!E88,"")</f>
        <v/>
      </c>
      <c r="BB88" s="11" t="str">
        <f>IF($AX88&lt;&gt;"",Base!F88,"")</f>
        <v/>
      </c>
      <c r="BC88" s="11" t="str">
        <f>IF($AX88&lt;&gt;"",Base!H88,"")</f>
        <v/>
      </c>
      <c r="BD88" s="90" t="str">
        <f>IF($AX88&lt;&gt;"",Base!I88,"")</f>
        <v/>
      </c>
      <c r="BE88" s="9">
        <f>COUNTIF(A88:X88,Base!B88)</f>
        <v>0</v>
      </c>
    </row>
    <row r="89" spans="1:57" x14ac:dyDescent="0.25">
      <c r="A89" s="47" t="str">
        <f>IF(AND($B$2=Base!B89,$B$2&lt;&gt;""),Base!B89,"")</f>
        <v/>
      </c>
      <c r="B89" s="11" t="str">
        <f>IF($A89&lt;&gt;"",Base!C89,"")</f>
        <v/>
      </c>
      <c r="C89" s="11" t="str">
        <f>IF($A89&lt;&gt;"",Base!D89,"")</f>
        <v/>
      </c>
      <c r="D89" s="11" t="str">
        <f>IF($A89&lt;&gt;"",Base!E89,"")</f>
        <v/>
      </c>
      <c r="E89" s="11" t="str">
        <f>IF($A89&lt;&gt;"",Base!F89,"")</f>
        <v/>
      </c>
      <c r="F89" s="90" t="str">
        <f>IF($A89&lt;&gt;"",Base!I89,"")</f>
        <v/>
      </c>
      <c r="G89" s="47" t="str">
        <f>IF($H89&lt;&gt;"",Base!B89,"")</f>
        <v/>
      </c>
      <c r="H89" s="11" t="str">
        <f>IF(AND($H$2=Base!C89,$H$2&lt;&gt;""),Base!C89,"")</f>
        <v/>
      </c>
      <c r="I89" s="11" t="str">
        <f>IF($H89&lt;&gt;"",Base!D89,"")</f>
        <v/>
      </c>
      <c r="J89" s="11" t="str">
        <f>IF($H89&lt;&gt;"",Base!E89,"")</f>
        <v/>
      </c>
      <c r="K89" s="11" t="str">
        <f>IF($H89&lt;&gt;"",Base!F89,"")</f>
        <v/>
      </c>
      <c r="L89" s="90" t="str">
        <f>IF($H89&lt;&gt;"",Base!I89,"")</f>
        <v/>
      </c>
      <c r="M89" s="47" t="str">
        <f>IF($O89&lt;&gt;"",Base!B89,"")</f>
        <v/>
      </c>
      <c r="N89" s="11" t="str">
        <f>IF($O89&lt;&gt;"",Base!C89,"")</f>
        <v/>
      </c>
      <c r="O89" s="11" t="str">
        <f>IF(AND($N$2=Base!D89,$N$2&lt;&gt;""),Base!D89,"")</f>
        <v/>
      </c>
      <c r="P89" s="11" t="str">
        <f>IF($O89&lt;&gt;"",Base!E89,"")</f>
        <v/>
      </c>
      <c r="Q89" s="11" t="str">
        <f>IF($O89&lt;&gt;"",Base!F89,"")</f>
        <v/>
      </c>
      <c r="R89" s="90" t="str">
        <f>IF($O89&lt;&gt;"",Base!I89,"")</f>
        <v/>
      </c>
      <c r="S89" s="36" t="str">
        <f>IF($W89&lt;&gt;"",Base!B89,"")</f>
        <v/>
      </c>
      <c r="T89" s="11" t="str">
        <f>IF($W89&lt;&gt;"",Base!C89,"")</f>
        <v/>
      </c>
      <c r="U89" s="11" t="str">
        <f>IF($W89&lt;&gt;"",Base!D89,"")</f>
        <v/>
      </c>
      <c r="V89" s="11" t="str">
        <f>IF($W89&lt;&gt;"",Base!E89,"")</f>
        <v/>
      </c>
      <c r="W89" s="11" t="str">
        <f>IF(AND($T$2&lt;=Base!F89,$T$2&lt;&gt;""),Base!F89,"")</f>
        <v/>
      </c>
      <c r="X89" s="90" t="str">
        <f>IF($W89&lt;&gt;"",Base!I89,"")</f>
        <v/>
      </c>
      <c r="Y89" s="127" t="str">
        <f>IF($Z89&lt;&gt;"",Base!A89,"")</f>
        <v/>
      </c>
      <c r="Z89" s="42" t="str">
        <f>IF($BE89=1,Base!B89,"")</f>
        <v/>
      </c>
      <c r="AA89" s="11" t="str">
        <f>IF($Z89&lt;&gt;"",Base!C89,"")</f>
        <v/>
      </c>
      <c r="AB89" s="11" t="str">
        <f>IF($Z89&lt;&gt;"",Base!D89,"")</f>
        <v/>
      </c>
      <c r="AC89" s="11" t="str">
        <f>IF($Z89&lt;&gt;"",Base!E89,"")</f>
        <v/>
      </c>
      <c r="AD89" s="11" t="str">
        <f>IF($Z89&lt;&gt;"",Base!F89,"")</f>
        <v/>
      </c>
      <c r="AE89" s="11" t="str">
        <f>IF($Z89&lt;&gt;"",Base!H89,"")</f>
        <v/>
      </c>
      <c r="AF89" s="91" t="str">
        <f>IF($Z89&lt;&gt;"",Base!I89,"")</f>
        <v/>
      </c>
      <c r="AG89" s="127" t="str">
        <f>IF($AH89&lt;&gt;"",Base!A89,"")</f>
        <v/>
      </c>
      <c r="AH89" s="42" t="str">
        <f>IF($BE89=2,Base!B89,"")</f>
        <v/>
      </c>
      <c r="AI89" s="11" t="str">
        <f>IF($AH89&lt;&gt;"",Base!C89,"")</f>
        <v/>
      </c>
      <c r="AJ89" s="11" t="str">
        <f>IF($AH89&lt;&gt;"",Base!D89,"")</f>
        <v/>
      </c>
      <c r="AK89" s="11" t="str">
        <f>IF($AH89&lt;&gt;"",Base!E89,"")</f>
        <v/>
      </c>
      <c r="AL89" s="11" t="str">
        <f>IF($AH89&lt;&gt;"",Base!F89,"")</f>
        <v/>
      </c>
      <c r="AM89" s="11" t="str">
        <f>IF($AH89&lt;&gt;"",Base!H89,"")</f>
        <v/>
      </c>
      <c r="AN89" s="90" t="str">
        <f>IF($AH89&lt;&gt;"",Base!I89,"")</f>
        <v/>
      </c>
      <c r="AO89" s="127" t="str">
        <f>IF($AP89&lt;&gt;"",Base!A89,"")</f>
        <v/>
      </c>
      <c r="AP89" s="42" t="str">
        <f>IF($BE89=3,Base!B89,"")</f>
        <v/>
      </c>
      <c r="AQ89" s="11" t="str">
        <f>IF($AP89&lt;&gt;"",Base!C89,"")</f>
        <v/>
      </c>
      <c r="AR89" s="11" t="str">
        <f>IF($AP89&lt;&gt;"",Base!D89,"")</f>
        <v/>
      </c>
      <c r="AS89" s="11" t="str">
        <f>IF($AP89&lt;&gt;"",Base!E89,"")</f>
        <v/>
      </c>
      <c r="AT89" s="11" t="str">
        <f>IF($AP89&lt;&gt;"",Base!F89,"")</f>
        <v/>
      </c>
      <c r="AU89" s="11" t="str">
        <f>IF($AP89&lt;&gt;"",Base!H89,"")</f>
        <v/>
      </c>
      <c r="AV89" s="126" t="str">
        <f>IF($AP89&lt;&gt;"",Base!I89,"")</f>
        <v/>
      </c>
      <c r="AW89" s="127" t="str">
        <f>IF($AX89&lt;&gt;"",Base!A89,"")</f>
        <v/>
      </c>
      <c r="AX89" s="42" t="str">
        <f>IF($BE89=4,Base!B89,"")</f>
        <v/>
      </c>
      <c r="AY89" s="11" t="str">
        <f>IF($AX89&lt;&gt;"",Base!C89,"")</f>
        <v/>
      </c>
      <c r="AZ89" s="11" t="str">
        <f>IF($AX89&lt;&gt;"",Base!D89,"")</f>
        <v/>
      </c>
      <c r="BA89" s="11" t="str">
        <f>IF($AX89&lt;&gt;"",Base!E89,"")</f>
        <v/>
      </c>
      <c r="BB89" s="11" t="str">
        <f>IF($AX89&lt;&gt;"",Base!F89,"")</f>
        <v/>
      </c>
      <c r="BC89" s="11" t="str">
        <f>IF($AX89&lt;&gt;"",Base!H89,"")</f>
        <v/>
      </c>
      <c r="BD89" s="90" t="str">
        <f>IF($AX89&lt;&gt;"",Base!I89,"")</f>
        <v/>
      </c>
      <c r="BE89" s="9">
        <f>COUNTIF(A89:X89,Base!B89)</f>
        <v>0</v>
      </c>
    </row>
    <row r="90" spans="1:57" x14ac:dyDescent="0.25">
      <c r="A90" s="47" t="str">
        <f>IF(AND($B$2=Base!B90,$B$2&lt;&gt;""),Base!B90,"")</f>
        <v/>
      </c>
      <c r="B90" s="11" t="str">
        <f>IF($A90&lt;&gt;"",Base!C90,"")</f>
        <v/>
      </c>
      <c r="C90" s="11" t="str">
        <f>IF($A90&lt;&gt;"",Base!D90,"")</f>
        <v/>
      </c>
      <c r="D90" s="11" t="str">
        <f>IF($A90&lt;&gt;"",Base!E90,"")</f>
        <v/>
      </c>
      <c r="E90" s="11" t="str">
        <f>IF($A90&lt;&gt;"",Base!F90,"")</f>
        <v/>
      </c>
      <c r="F90" s="90" t="str">
        <f>IF($A90&lt;&gt;"",Base!I90,"")</f>
        <v/>
      </c>
      <c r="G90" s="47" t="str">
        <f>IF($H90&lt;&gt;"",Base!B90,"")</f>
        <v/>
      </c>
      <c r="H90" s="11" t="str">
        <f>IF(AND($H$2=Base!C90,$H$2&lt;&gt;""),Base!C90,"")</f>
        <v/>
      </c>
      <c r="I90" s="11" t="str">
        <f>IF($H90&lt;&gt;"",Base!D90,"")</f>
        <v/>
      </c>
      <c r="J90" s="11" t="str">
        <f>IF($H90&lt;&gt;"",Base!E90,"")</f>
        <v/>
      </c>
      <c r="K90" s="11" t="str">
        <f>IF($H90&lt;&gt;"",Base!F90,"")</f>
        <v/>
      </c>
      <c r="L90" s="90" t="str">
        <f>IF($H90&lt;&gt;"",Base!I90,"")</f>
        <v/>
      </c>
      <c r="M90" s="47" t="str">
        <f>IF($O90&lt;&gt;"",Base!B90,"")</f>
        <v/>
      </c>
      <c r="N90" s="11" t="str">
        <f>IF($O90&lt;&gt;"",Base!C90,"")</f>
        <v/>
      </c>
      <c r="O90" s="11" t="str">
        <f>IF(AND($N$2=Base!D90,$N$2&lt;&gt;""),Base!D90,"")</f>
        <v/>
      </c>
      <c r="P90" s="11" t="str">
        <f>IF($O90&lt;&gt;"",Base!E90,"")</f>
        <v/>
      </c>
      <c r="Q90" s="11" t="str">
        <f>IF($O90&lt;&gt;"",Base!F90,"")</f>
        <v/>
      </c>
      <c r="R90" s="90" t="str">
        <f>IF($O90&lt;&gt;"",Base!I90,"")</f>
        <v/>
      </c>
      <c r="S90" s="36" t="str">
        <f>IF($W90&lt;&gt;"",Base!B90,"")</f>
        <v/>
      </c>
      <c r="T90" s="11" t="str">
        <f>IF($W90&lt;&gt;"",Base!C90,"")</f>
        <v/>
      </c>
      <c r="U90" s="11" t="str">
        <f>IF($W90&lt;&gt;"",Base!D90,"")</f>
        <v/>
      </c>
      <c r="V90" s="11" t="str">
        <f>IF($W90&lt;&gt;"",Base!E90,"")</f>
        <v/>
      </c>
      <c r="W90" s="11" t="str">
        <f>IF(AND($T$2&lt;=Base!F90,$T$2&lt;&gt;""),Base!F90,"")</f>
        <v/>
      </c>
      <c r="X90" s="90" t="str">
        <f>IF($W90&lt;&gt;"",Base!I90,"")</f>
        <v/>
      </c>
      <c r="Y90" s="127" t="str">
        <f>IF($Z90&lt;&gt;"",Base!A90,"")</f>
        <v/>
      </c>
      <c r="Z90" s="42" t="str">
        <f>IF($BE90=1,Base!B90,"")</f>
        <v/>
      </c>
      <c r="AA90" s="11" t="str">
        <f>IF($Z90&lt;&gt;"",Base!C90,"")</f>
        <v/>
      </c>
      <c r="AB90" s="11" t="str">
        <f>IF($Z90&lt;&gt;"",Base!D90,"")</f>
        <v/>
      </c>
      <c r="AC90" s="11" t="str">
        <f>IF($Z90&lt;&gt;"",Base!E90,"")</f>
        <v/>
      </c>
      <c r="AD90" s="11" t="str">
        <f>IF($Z90&lt;&gt;"",Base!F90,"")</f>
        <v/>
      </c>
      <c r="AE90" s="11" t="str">
        <f>IF($Z90&lt;&gt;"",Base!H90,"")</f>
        <v/>
      </c>
      <c r="AF90" s="91" t="str">
        <f>IF($Z90&lt;&gt;"",Base!I90,"")</f>
        <v/>
      </c>
      <c r="AG90" s="127" t="str">
        <f>IF($AH90&lt;&gt;"",Base!A90,"")</f>
        <v/>
      </c>
      <c r="AH90" s="42" t="str">
        <f>IF($BE90=2,Base!B90,"")</f>
        <v/>
      </c>
      <c r="AI90" s="11" t="str">
        <f>IF($AH90&lt;&gt;"",Base!C90,"")</f>
        <v/>
      </c>
      <c r="AJ90" s="11" t="str">
        <f>IF($AH90&lt;&gt;"",Base!D90,"")</f>
        <v/>
      </c>
      <c r="AK90" s="11" t="str">
        <f>IF($AH90&lt;&gt;"",Base!E90,"")</f>
        <v/>
      </c>
      <c r="AL90" s="11" t="str">
        <f>IF($AH90&lt;&gt;"",Base!F90,"")</f>
        <v/>
      </c>
      <c r="AM90" s="11" t="str">
        <f>IF($AH90&lt;&gt;"",Base!H90,"")</f>
        <v/>
      </c>
      <c r="AN90" s="90" t="str">
        <f>IF($AH90&lt;&gt;"",Base!I90,"")</f>
        <v/>
      </c>
      <c r="AO90" s="127" t="str">
        <f>IF($AP90&lt;&gt;"",Base!A90,"")</f>
        <v/>
      </c>
      <c r="AP90" s="42" t="str">
        <f>IF($BE90=3,Base!B90,"")</f>
        <v/>
      </c>
      <c r="AQ90" s="11" t="str">
        <f>IF($AP90&lt;&gt;"",Base!C90,"")</f>
        <v/>
      </c>
      <c r="AR90" s="11" t="str">
        <f>IF($AP90&lt;&gt;"",Base!D90,"")</f>
        <v/>
      </c>
      <c r="AS90" s="11" t="str">
        <f>IF($AP90&lt;&gt;"",Base!E90,"")</f>
        <v/>
      </c>
      <c r="AT90" s="11" t="str">
        <f>IF($AP90&lt;&gt;"",Base!F90,"")</f>
        <v/>
      </c>
      <c r="AU90" s="11" t="str">
        <f>IF($AP90&lt;&gt;"",Base!H90,"")</f>
        <v/>
      </c>
      <c r="AV90" s="126" t="str">
        <f>IF($AP90&lt;&gt;"",Base!I90,"")</f>
        <v/>
      </c>
      <c r="AW90" s="127" t="str">
        <f>IF($AX90&lt;&gt;"",Base!A90,"")</f>
        <v/>
      </c>
      <c r="AX90" s="42" t="str">
        <f>IF($BE90=4,Base!B90,"")</f>
        <v/>
      </c>
      <c r="AY90" s="11" t="str">
        <f>IF($AX90&lt;&gt;"",Base!C90,"")</f>
        <v/>
      </c>
      <c r="AZ90" s="11" t="str">
        <f>IF($AX90&lt;&gt;"",Base!D90,"")</f>
        <v/>
      </c>
      <c r="BA90" s="11" t="str">
        <f>IF($AX90&lt;&gt;"",Base!E90,"")</f>
        <v/>
      </c>
      <c r="BB90" s="11" t="str">
        <f>IF($AX90&lt;&gt;"",Base!F90,"")</f>
        <v/>
      </c>
      <c r="BC90" s="11" t="str">
        <f>IF($AX90&lt;&gt;"",Base!H90,"")</f>
        <v/>
      </c>
      <c r="BD90" s="90" t="str">
        <f>IF($AX90&lt;&gt;"",Base!I90,"")</f>
        <v/>
      </c>
      <c r="BE90" s="9">
        <f>COUNTIF(A90:X90,Base!B90)</f>
        <v>0</v>
      </c>
    </row>
    <row r="91" spans="1:57" x14ac:dyDescent="0.25">
      <c r="A91" s="47" t="str">
        <f>IF(AND($B$2=Base!B91,$B$2&lt;&gt;""),Base!B91,"")</f>
        <v/>
      </c>
      <c r="B91" s="11" t="str">
        <f>IF($A91&lt;&gt;"",Base!C91,"")</f>
        <v/>
      </c>
      <c r="C91" s="11" t="str">
        <f>IF($A91&lt;&gt;"",Base!D91,"")</f>
        <v/>
      </c>
      <c r="D91" s="11" t="str">
        <f>IF($A91&lt;&gt;"",Base!E91,"")</f>
        <v/>
      </c>
      <c r="E91" s="11" t="str">
        <f>IF($A91&lt;&gt;"",Base!F91,"")</f>
        <v/>
      </c>
      <c r="F91" s="90" t="str">
        <f>IF($A91&lt;&gt;"",Base!I91,"")</f>
        <v/>
      </c>
      <c r="G91" s="47" t="str">
        <f>IF($H91&lt;&gt;"",Base!B91,"")</f>
        <v/>
      </c>
      <c r="H91" s="11" t="str">
        <f>IF(AND($H$2=Base!C91,$H$2&lt;&gt;""),Base!C91,"")</f>
        <v/>
      </c>
      <c r="I91" s="11" t="str">
        <f>IF($H91&lt;&gt;"",Base!D91,"")</f>
        <v/>
      </c>
      <c r="J91" s="11" t="str">
        <f>IF($H91&lt;&gt;"",Base!E91,"")</f>
        <v/>
      </c>
      <c r="K91" s="11" t="str">
        <f>IF($H91&lt;&gt;"",Base!F91,"")</f>
        <v/>
      </c>
      <c r="L91" s="90" t="str">
        <f>IF($H91&lt;&gt;"",Base!I91,"")</f>
        <v/>
      </c>
      <c r="M91" s="47" t="str">
        <f>IF($O91&lt;&gt;"",Base!B91,"")</f>
        <v/>
      </c>
      <c r="N91" s="11" t="str">
        <f>IF($O91&lt;&gt;"",Base!C91,"")</f>
        <v/>
      </c>
      <c r="O91" s="11" t="str">
        <f>IF(AND($N$2=Base!D91,$N$2&lt;&gt;""),Base!D91,"")</f>
        <v/>
      </c>
      <c r="P91" s="11" t="str">
        <f>IF($O91&lt;&gt;"",Base!E91,"")</f>
        <v/>
      </c>
      <c r="Q91" s="11" t="str">
        <f>IF($O91&lt;&gt;"",Base!F91,"")</f>
        <v/>
      </c>
      <c r="R91" s="90" t="str">
        <f>IF($O91&lt;&gt;"",Base!I91,"")</f>
        <v/>
      </c>
      <c r="S91" s="36" t="str">
        <f>IF($W91&lt;&gt;"",Base!B91,"")</f>
        <v/>
      </c>
      <c r="T91" s="11" t="str">
        <f>IF($W91&lt;&gt;"",Base!C91,"")</f>
        <v/>
      </c>
      <c r="U91" s="11" t="str">
        <f>IF($W91&lt;&gt;"",Base!D91,"")</f>
        <v/>
      </c>
      <c r="V91" s="11" t="str">
        <f>IF($W91&lt;&gt;"",Base!E91,"")</f>
        <v/>
      </c>
      <c r="W91" s="11" t="str">
        <f>IF(AND($T$2&lt;=Base!F91,$T$2&lt;&gt;""),Base!F91,"")</f>
        <v/>
      </c>
      <c r="X91" s="90" t="str">
        <f>IF($W91&lt;&gt;"",Base!I91,"")</f>
        <v/>
      </c>
      <c r="Y91" s="127" t="str">
        <f>IF($Z91&lt;&gt;"",Base!A91,"")</f>
        <v/>
      </c>
      <c r="Z91" s="42" t="str">
        <f>IF($BE91=1,Base!B91,"")</f>
        <v/>
      </c>
      <c r="AA91" s="11" t="str">
        <f>IF($Z91&lt;&gt;"",Base!C91,"")</f>
        <v/>
      </c>
      <c r="AB91" s="11" t="str">
        <f>IF($Z91&lt;&gt;"",Base!D91,"")</f>
        <v/>
      </c>
      <c r="AC91" s="11" t="str">
        <f>IF($Z91&lt;&gt;"",Base!E91,"")</f>
        <v/>
      </c>
      <c r="AD91" s="11" t="str">
        <f>IF($Z91&lt;&gt;"",Base!F91,"")</f>
        <v/>
      </c>
      <c r="AE91" s="11" t="str">
        <f>IF($Z91&lt;&gt;"",Base!H91,"")</f>
        <v/>
      </c>
      <c r="AF91" s="91" t="str">
        <f>IF($Z91&lt;&gt;"",Base!I91,"")</f>
        <v/>
      </c>
      <c r="AG91" s="127" t="str">
        <f>IF($AH91&lt;&gt;"",Base!A91,"")</f>
        <v/>
      </c>
      <c r="AH91" s="42" t="str">
        <f>IF($BE91=2,Base!B91,"")</f>
        <v/>
      </c>
      <c r="AI91" s="11" t="str">
        <f>IF($AH91&lt;&gt;"",Base!C91,"")</f>
        <v/>
      </c>
      <c r="AJ91" s="11" t="str">
        <f>IF($AH91&lt;&gt;"",Base!D91,"")</f>
        <v/>
      </c>
      <c r="AK91" s="11" t="str">
        <f>IF($AH91&lt;&gt;"",Base!E91,"")</f>
        <v/>
      </c>
      <c r="AL91" s="11" t="str">
        <f>IF($AH91&lt;&gt;"",Base!F91,"")</f>
        <v/>
      </c>
      <c r="AM91" s="11" t="str">
        <f>IF($AH91&lt;&gt;"",Base!H91,"")</f>
        <v/>
      </c>
      <c r="AN91" s="90" t="str">
        <f>IF($AH91&lt;&gt;"",Base!I91,"")</f>
        <v/>
      </c>
      <c r="AO91" s="127" t="str">
        <f>IF($AP91&lt;&gt;"",Base!A91,"")</f>
        <v/>
      </c>
      <c r="AP91" s="42" t="str">
        <f>IF($BE91=3,Base!B91,"")</f>
        <v/>
      </c>
      <c r="AQ91" s="11" t="str">
        <f>IF($AP91&lt;&gt;"",Base!C91,"")</f>
        <v/>
      </c>
      <c r="AR91" s="11" t="str">
        <f>IF($AP91&lt;&gt;"",Base!D91,"")</f>
        <v/>
      </c>
      <c r="AS91" s="11" t="str">
        <f>IF($AP91&lt;&gt;"",Base!E91,"")</f>
        <v/>
      </c>
      <c r="AT91" s="11" t="str">
        <f>IF($AP91&lt;&gt;"",Base!F91,"")</f>
        <v/>
      </c>
      <c r="AU91" s="11" t="str">
        <f>IF($AP91&lt;&gt;"",Base!H91,"")</f>
        <v/>
      </c>
      <c r="AV91" s="126" t="str">
        <f>IF($AP91&lt;&gt;"",Base!I91,"")</f>
        <v/>
      </c>
      <c r="AW91" s="127" t="str">
        <f>IF($AX91&lt;&gt;"",Base!A91,"")</f>
        <v/>
      </c>
      <c r="AX91" s="42" t="str">
        <f>IF($BE91=4,Base!B91,"")</f>
        <v/>
      </c>
      <c r="AY91" s="11" t="str">
        <f>IF($AX91&lt;&gt;"",Base!C91,"")</f>
        <v/>
      </c>
      <c r="AZ91" s="11" t="str">
        <f>IF($AX91&lt;&gt;"",Base!D91,"")</f>
        <v/>
      </c>
      <c r="BA91" s="11" t="str">
        <f>IF($AX91&lt;&gt;"",Base!E91,"")</f>
        <v/>
      </c>
      <c r="BB91" s="11" t="str">
        <f>IF($AX91&lt;&gt;"",Base!F91,"")</f>
        <v/>
      </c>
      <c r="BC91" s="11" t="str">
        <f>IF($AX91&lt;&gt;"",Base!H91,"")</f>
        <v/>
      </c>
      <c r="BD91" s="90" t="str">
        <f>IF($AX91&lt;&gt;"",Base!I91,"")</f>
        <v/>
      </c>
      <c r="BE91" s="9">
        <f>COUNTIF(A91:X91,Base!B91)</f>
        <v>0</v>
      </c>
    </row>
    <row r="92" spans="1:57" x14ac:dyDescent="0.25">
      <c r="A92" s="47" t="str">
        <f>IF(AND($B$2=Base!B92,$B$2&lt;&gt;""),Base!B92,"")</f>
        <v/>
      </c>
      <c r="B92" s="11" t="str">
        <f>IF($A92&lt;&gt;"",Base!C92,"")</f>
        <v/>
      </c>
      <c r="C92" s="11" t="str">
        <f>IF($A92&lt;&gt;"",Base!D92,"")</f>
        <v/>
      </c>
      <c r="D92" s="11" t="str">
        <f>IF($A92&lt;&gt;"",Base!E92,"")</f>
        <v/>
      </c>
      <c r="E92" s="11" t="str">
        <f>IF($A92&lt;&gt;"",Base!F92,"")</f>
        <v/>
      </c>
      <c r="F92" s="90" t="str">
        <f>IF($A92&lt;&gt;"",Base!I92,"")</f>
        <v/>
      </c>
      <c r="G92" s="47" t="str">
        <f>IF($H92&lt;&gt;"",Base!B92,"")</f>
        <v/>
      </c>
      <c r="H92" s="11" t="str">
        <f>IF(AND($H$2=Base!C92,$H$2&lt;&gt;""),Base!C92,"")</f>
        <v/>
      </c>
      <c r="I92" s="11" t="str">
        <f>IF($H92&lt;&gt;"",Base!D92,"")</f>
        <v/>
      </c>
      <c r="J92" s="11" t="str">
        <f>IF($H92&lt;&gt;"",Base!E92,"")</f>
        <v/>
      </c>
      <c r="K92" s="11" t="str">
        <f>IF($H92&lt;&gt;"",Base!F92,"")</f>
        <v/>
      </c>
      <c r="L92" s="90" t="str">
        <f>IF($H92&lt;&gt;"",Base!I92,"")</f>
        <v/>
      </c>
      <c r="M92" s="47" t="str">
        <f>IF($O92&lt;&gt;"",Base!B92,"")</f>
        <v/>
      </c>
      <c r="N92" s="11" t="str">
        <f>IF($O92&lt;&gt;"",Base!C92,"")</f>
        <v/>
      </c>
      <c r="O92" s="11" t="str">
        <f>IF(AND($N$2=Base!D92,$N$2&lt;&gt;""),Base!D92,"")</f>
        <v/>
      </c>
      <c r="P92" s="11" t="str">
        <f>IF($O92&lt;&gt;"",Base!E92,"")</f>
        <v/>
      </c>
      <c r="Q92" s="11" t="str">
        <f>IF($O92&lt;&gt;"",Base!F92,"")</f>
        <v/>
      </c>
      <c r="R92" s="90" t="str">
        <f>IF($O92&lt;&gt;"",Base!I92,"")</f>
        <v/>
      </c>
      <c r="S92" s="36" t="str">
        <f>IF($W92&lt;&gt;"",Base!B92,"")</f>
        <v/>
      </c>
      <c r="T92" s="11" t="str">
        <f>IF($W92&lt;&gt;"",Base!C92,"")</f>
        <v/>
      </c>
      <c r="U92" s="11" t="str">
        <f>IF($W92&lt;&gt;"",Base!D92,"")</f>
        <v/>
      </c>
      <c r="V92" s="11" t="str">
        <f>IF($W92&lt;&gt;"",Base!E92,"")</f>
        <v/>
      </c>
      <c r="W92" s="11" t="str">
        <f>IF(AND($T$2&lt;=Base!F92,$T$2&lt;&gt;""),Base!F92,"")</f>
        <v/>
      </c>
      <c r="X92" s="90" t="str">
        <f>IF($W92&lt;&gt;"",Base!I92,"")</f>
        <v/>
      </c>
      <c r="Y92" s="127" t="str">
        <f>IF($Z92&lt;&gt;"",Base!A92,"")</f>
        <v/>
      </c>
      <c r="Z92" s="42" t="str">
        <f>IF($BE92=1,Base!B92,"")</f>
        <v/>
      </c>
      <c r="AA92" s="11" t="str">
        <f>IF($Z92&lt;&gt;"",Base!C92,"")</f>
        <v/>
      </c>
      <c r="AB92" s="11" t="str">
        <f>IF($Z92&lt;&gt;"",Base!D92,"")</f>
        <v/>
      </c>
      <c r="AC92" s="11" t="str">
        <f>IF($Z92&lt;&gt;"",Base!E92,"")</f>
        <v/>
      </c>
      <c r="AD92" s="11" t="str">
        <f>IF($Z92&lt;&gt;"",Base!F92,"")</f>
        <v/>
      </c>
      <c r="AE92" s="11" t="str">
        <f>IF($Z92&lt;&gt;"",Base!H92,"")</f>
        <v/>
      </c>
      <c r="AF92" s="91" t="str">
        <f>IF($Z92&lt;&gt;"",Base!I92,"")</f>
        <v/>
      </c>
      <c r="AG92" s="127" t="str">
        <f>IF($AH92&lt;&gt;"",Base!A92,"")</f>
        <v/>
      </c>
      <c r="AH92" s="42" t="str">
        <f>IF($BE92=2,Base!B92,"")</f>
        <v/>
      </c>
      <c r="AI92" s="11" t="str">
        <f>IF($AH92&lt;&gt;"",Base!C92,"")</f>
        <v/>
      </c>
      <c r="AJ92" s="11" t="str">
        <f>IF($AH92&lt;&gt;"",Base!D92,"")</f>
        <v/>
      </c>
      <c r="AK92" s="11" t="str">
        <f>IF($AH92&lt;&gt;"",Base!E92,"")</f>
        <v/>
      </c>
      <c r="AL92" s="11" t="str">
        <f>IF($AH92&lt;&gt;"",Base!F92,"")</f>
        <v/>
      </c>
      <c r="AM92" s="11" t="str">
        <f>IF($AH92&lt;&gt;"",Base!H92,"")</f>
        <v/>
      </c>
      <c r="AN92" s="90" t="str">
        <f>IF($AH92&lt;&gt;"",Base!I92,"")</f>
        <v/>
      </c>
      <c r="AO92" s="127" t="str">
        <f>IF($AP92&lt;&gt;"",Base!A92,"")</f>
        <v/>
      </c>
      <c r="AP92" s="42" t="str">
        <f>IF($BE92=3,Base!B92,"")</f>
        <v/>
      </c>
      <c r="AQ92" s="11" t="str">
        <f>IF($AP92&lt;&gt;"",Base!C92,"")</f>
        <v/>
      </c>
      <c r="AR92" s="11" t="str">
        <f>IF($AP92&lt;&gt;"",Base!D92,"")</f>
        <v/>
      </c>
      <c r="AS92" s="11" t="str">
        <f>IF($AP92&lt;&gt;"",Base!E92,"")</f>
        <v/>
      </c>
      <c r="AT92" s="11" t="str">
        <f>IF($AP92&lt;&gt;"",Base!F92,"")</f>
        <v/>
      </c>
      <c r="AU92" s="11" t="str">
        <f>IF($AP92&lt;&gt;"",Base!H92,"")</f>
        <v/>
      </c>
      <c r="AV92" s="126" t="str">
        <f>IF($AP92&lt;&gt;"",Base!I92,"")</f>
        <v/>
      </c>
      <c r="AW92" s="127" t="str">
        <f>IF($AX92&lt;&gt;"",Base!A92,"")</f>
        <v/>
      </c>
      <c r="AX92" s="42" t="str">
        <f>IF($BE92=4,Base!B92,"")</f>
        <v/>
      </c>
      <c r="AY92" s="11" t="str">
        <f>IF($AX92&lt;&gt;"",Base!C92,"")</f>
        <v/>
      </c>
      <c r="AZ92" s="11" t="str">
        <f>IF($AX92&lt;&gt;"",Base!D92,"")</f>
        <v/>
      </c>
      <c r="BA92" s="11" t="str">
        <f>IF($AX92&lt;&gt;"",Base!E92,"")</f>
        <v/>
      </c>
      <c r="BB92" s="11" t="str">
        <f>IF($AX92&lt;&gt;"",Base!F92,"")</f>
        <v/>
      </c>
      <c r="BC92" s="11" t="str">
        <f>IF($AX92&lt;&gt;"",Base!H92,"")</f>
        <v/>
      </c>
      <c r="BD92" s="90" t="str">
        <f>IF($AX92&lt;&gt;"",Base!I92,"")</f>
        <v/>
      </c>
      <c r="BE92" s="9">
        <f>COUNTIF(A92:X92,Base!B92)</f>
        <v>0</v>
      </c>
    </row>
    <row r="93" spans="1:57" x14ac:dyDescent="0.25">
      <c r="A93" s="47" t="str">
        <f>IF(AND($B$2=Base!B93,$B$2&lt;&gt;""),Base!B93,"")</f>
        <v/>
      </c>
      <c r="B93" s="11" t="str">
        <f>IF($A93&lt;&gt;"",Base!C93,"")</f>
        <v/>
      </c>
      <c r="C93" s="11" t="str">
        <f>IF($A93&lt;&gt;"",Base!D93,"")</f>
        <v/>
      </c>
      <c r="D93" s="11" t="str">
        <f>IF($A93&lt;&gt;"",Base!E93,"")</f>
        <v/>
      </c>
      <c r="E93" s="11" t="str">
        <f>IF($A93&lt;&gt;"",Base!F93,"")</f>
        <v/>
      </c>
      <c r="F93" s="90" t="str">
        <f>IF($A93&lt;&gt;"",Base!I93,"")</f>
        <v/>
      </c>
      <c r="G93" s="47" t="str">
        <f>IF($H93&lt;&gt;"",Base!B93,"")</f>
        <v/>
      </c>
      <c r="H93" s="11" t="str">
        <f>IF(AND($H$2=Base!C93,$H$2&lt;&gt;""),Base!C93,"")</f>
        <v/>
      </c>
      <c r="I93" s="11" t="str">
        <f>IF($H93&lt;&gt;"",Base!D93,"")</f>
        <v/>
      </c>
      <c r="J93" s="11" t="str">
        <f>IF($H93&lt;&gt;"",Base!E93,"")</f>
        <v/>
      </c>
      <c r="K93" s="11" t="str">
        <f>IF($H93&lt;&gt;"",Base!F93,"")</f>
        <v/>
      </c>
      <c r="L93" s="90" t="str">
        <f>IF($H93&lt;&gt;"",Base!I93,"")</f>
        <v/>
      </c>
      <c r="M93" s="47" t="str">
        <f>IF($O93&lt;&gt;"",Base!B93,"")</f>
        <v/>
      </c>
      <c r="N93" s="11" t="str">
        <f>IF($O93&lt;&gt;"",Base!C93,"")</f>
        <v/>
      </c>
      <c r="O93" s="11" t="str">
        <f>IF(AND($N$2=Base!D93,$N$2&lt;&gt;""),Base!D93,"")</f>
        <v/>
      </c>
      <c r="P93" s="11" t="str">
        <f>IF($O93&lt;&gt;"",Base!E93,"")</f>
        <v/>
      </c>
      <c r="Q93" s="11" t="str">
        <f>IF($O93&lt;&gt;"",Base!F93,"")</f>
        <v/>
      </c>
      <c r="R93" s="90" t="str">
        <f>IF($O93&lt;&gt;"",Base!I93,"")</f>
        <v/>
      </c>
      <c r="S93" s="36" t="str">
        <f>IF($W93&lt;&gt;"",Base!B93,"")</f>
        <v/>
      </c>
      <c r="T93" s="11" t="str">
        <f>IF($W93&lt;&gt;"",Base!C93,"")</f>
        <v/>
      </c>
      <c r="U93" s="11" t="str">
        <f>IF($W93&lt;&gt;"",Base!D93,"")</f>
        <v/>
      </c>
      <c r="V93" s="11" t="str">
        <f>IF($W93&lt;&gt;"",Base!E93,"")</f>
        <v/>
      </c>
      <c r="W93" s="11" t="str">
        <f>IF(AND($T$2&lt;=Base!F93,$T$2&lt;&gt;""),Base!F93,"")</f>
        <v/>
      </c>
      <c r="X93" s="90" t="str">
        <f>IF($W93&lt;&gt;"",Base!I93,"")</f>
        <v/>
      </c>
      <c r="Y93" s="127" t="str">
        <f>IF($Z93&lt;&gt;"",Base!A93,"")</f>
        <v/>
      </c>
      <c r="Z93" s="42" t="str">
        <f>IF($BE93=1,Base!B93,"")</f>
        <v/>
      </c>
      <c r="AA93" s="11" t="str">
        <f>IF($Z93&lt;&gt;"",Base!C93,"")</f>
        <v/>
      </c>
      <c r="AB93" s="11" t="str">
        <f>IF($Z93&lt;&gt;"",Base!D93,"")</f>
        <v/>
      </c>
      <c r="AC93" s="11" t="str">
        <f>IF($Z93&lt;&gt;"",Base!E93,"")</f>
        <v/>
      </c>
      <c r="AD93" s="11" t="str">
        <f>IF($Z93&lt;&gt;"",Base!F93,"")</f>
        <v/>
      </c>
      <c r="AE93" s="11" t="str">
        <f>IF($Z93&lt;&gt;"",Base!H93,"")</f>
        <v/>
      </c>
      <c r="AF93" s="91" t="str">
        <f>IF($Z93&lt;&gt;"",Base!I93,"")</f>
        <v/>
      </c>
      <c r="AG93" s="127" t="str">
        <f>IF($AH93&lt;&gt;"",Base!A93,"")</f>
        <v/>
      </c>
      <c r="AH93" s="42" t="str">
        <f>IF($BE93=2,Base!B93,"")</f>
        <v/>
      </c>
      <c r="AI93" s="11" t="str">
        <f>IF($AH93&lt;&gt;"",Base!C93,"")</f>
        <v/>
      </c>
      <c r="AJ93" s="11" t="str">
        <f>IF($AH93&lt;&gt;"",Base!D93,"")</f>
        <v/>
      </c>
      <c r="AK93" s="11" t="str">
        <f>IF($AH93&lt;&gt;"",Base!E93,"")</f>
        <v/>
      </c>
      <c r="AL93" s="11" t="str">
        <f>IF($AH93&lt;&gt;"",Base!F93,"")</f>
        <v/>
      </c>
      <c r="AM93" s="11" t="str">
        <f>IF($AH93&lt;&gt;"",Base!H93,"")</f>
        <v/>
      </c>
      <c r="AN93" s="90" t="str">
        <f>IF($AH93&lt;&gt;"",Base!I93,"")</f>
        <v/>
      </c>
      <c r="AO93" s="127" t="str">
        <f>IF($AP93&lt;&gt;"",Base!A93,"")</f>
        <v/>
      </c>
      <c r="AP93" s="42" t="str">
        <f>IF($BE93=3,Base!B93,"")</f>
        <v/>
      </c>
      <c r="AQ93" s="11" t="str">
        <f>IF($AP93&lt;&gt;"",Base!C93,"")</f>
        <v/>
      </c>
      <c r="AR93" s="11" t="str">
        <f>IF($AP93&lt;&gt;"",Base!D93,"")</f>
        <v/>
      </c>
      <c r="AS93" s="11" t="str">
        <f>IF($AP93&lt;&gt;"",Base!E93,"")</f>
        <v/>
      </c>
      <c r="AT93" s="11" t="str">
        <f>IF($AP93&lt;&gt;"",Base!F93,"")</f>
        <v/>
      </c>
      <c r="AU93" s="11" t="str">
        <f>IF($AP93&lt;&gt;"",Base!H93,"")</f>
        <v/>
      </c>
      <c r="AV93" s="126" t="str">
        <f>IF($AP93&lt;&gt;"",Base!I93,"")</f>
        <v/>
      </c>
      <c r="AW93" s="127" t="str">
        <f>IF($AX93&lt;&gt;"",Base!A93,"")</f>
        <v/>
      </c>
      <c r="AX93" s="42" t="str">
        <f>IF($BE93=4,Base!B93,"")</f>
        <v/>
      </c>
      <c r="AY93" s="11" t="str">
        <f>IF($AX93&lt;&gt;"",Base!C93,"")</f>
        <v/>
      </c>
      <c r="AZ93" s="11" t="str">
        <f>IF($AX93&lt;&gt;"",Base!D93,"")</f>
        <v/>
      </c>
      <c r="BA93" s="11" t="str">
        <f>IF($AX93&lt;&gt;"",Base!E93,"")</f>
        <v/>
      </c>
      <c r="BB93" s="11" t="str">
        <f>IF($AX93&lt;&gt;"",Base!F93,"")</f>
        <v/>
      </c>
      <c r="BC93" s="11" t="str">
        <f>IF($AX93&lt;&gt;"",Base!H93,"")</f>
        <v/>
      </c>
      <c r="BD93" s="90" t="str">
        <f>IF($AX93&lt;&gt;"",Base!I93,"")</f>
        <v/>
      </c>
      <c r="BE93" s="9">
        <f>COUNTIF(A93:X93,Base!B93)</f>
        <v>0</v>
      </c>
    </row>
    <row r="94" spans="1:57" x14ac:dyDescent="0.25">
      <c r="A94" s="47" t="str">
        <f>IF(AND($B$2=Base!B94,$B$2&lt;&gt;""),Base!B94,"")</f>
        <v/>
      </c>
      <c r="B94" s="11" t="str">
        <f>IF($A94&lt;&gt;"",Base!C94,"")</f>
        <v/>
      </c>
      <c r="C94" s="11" t="str">
        <f>IF($A94&lt;&gt;"",Base!D94,"")</f>
        <v/>
      </c>
      <c r="D94" s="11" t="str">
        <f>IF($A94&lt;&gt;"",Base!E94,"")</f>
        <v/>
      </c>
      <c r="E94" s="11" t="str">
        <f>IF($A94&lt;&gt;"",Base!F94,"")</f>
        <v/>
      </c>
      <c r="F94" s="90" t="str">
        <f>IF($A94&lt;&gt;"",Base!I94,"")</f>
        <v/>
      </c>
      <c r="G94" s="47" t="str">
        <f>IF($H94&lt;&gt;"",Base!B94,"")</f>
        <v/>
      </c>
      <c r="H94" s="11" t="str">
        <f>IF(AND($H$2=Base!C94,$H$2&lt;&gt;""),Base!C94,"")</f>
        <v/>
      </c>
      <c r="I94" s="11" t="str">
        <f>IF($H94&lt;&gt;"",Base!D94,"")</f>
        <v/>
      </c>
      <c r="J94" s="11" t="str">
        <f>IF($H94&lt;&gt;"",Base!E94,"")</f>
        <v/>
      </c>
      <c r="K94" s="11" t="str">
        <f>IF($H94&lt;&gt;"",Base!F94,"")</f>
        <v/>
      </c>
      <c r="L94" s="90" t="str">
        <f>IF($H94&lt;&gt;"",Base!I94,"")</f>
        <v/>
      </c>
      <c r="M94" s="47" t="str">
        <f>IF($O94&lt;&gt;"",Base!B94,"")</f>
        <v/>
      </c>
      <c r="N94" s="11" t="str">
        <f>IF($O94&lt;&gt;"",Base!C94,"")</f>
        <v/>
      </c>
      <c r="O94" s="11" t="str">
        <f>IF(AND($N$2=Base!D94,$N$2&lt;&gt;""),Base!D94,"")</f>
        <v/>
      </c>
      <c r="P94" s="11" t="str">
        <f>IF($O94&lt;&gt;"",Base!E94,"")</f>
        <v/>
      </c>
      <c r="Q94" s="11" t="str">
        <f>IF($O94&lt;&gt;"",Base!F94,"")</f>
        <v/>
      </c>
      <c r="R94" s="90" t="str">
        <f>IF($O94&lt;&gt;"",Base!I94,"")</f>
        <v/>
      </c>
      <c r="S94" s="36" t="str">
        <f>IF($W94&lt;&gt;"",Base!B94,"")</f>
        <v/>
      </c>
      <c r="T94" s="11" t="str">
        <f>IF($W94&lt;&gt;"",Base!C94,"")</f>
        <v/>
      </c>
      <c r="U94" s="11" t="str">
        <f>IF($W94&lt;&gt;"",Base!D94,"")</f>
        <v/>
      </c>
      <c r="V94" s="11" t="str">
        <f>IF($W94&lt;&gt;"",Base!E94,"")</f>
        <v/>
      </c>
      <c r="W94" s="11" t="str">
        <f>IF(AND($T$2&lt;=Base!F94,$T$2&lt;&gt;""),Base!F94,"")</f>
        <v/>
      </c>
      <c r="X94" s="90" t="str">
        <f>IF($W94&lt;&gt;"",Base!I94,"")</f>
        <v/>
      </c>
      <c r="Y94" s="127" t="str">
        <f>IF($Z94&lt;&gt;"",Base!A94,"")</f>
        <v/>
      </c>
      <c r="Z94" s="42" t="str">
        <f>IF($BE94=1,Base!B94,"")</f>
        <v/>
      </c>
      <c r="AA94" s="11" t="str">
        <f>IF($Z94&lt;&gt;"",Base!C94,"")</f>
        <v/>
      </c>
      <c r="AB94" s="11" t="str">
        <f>IF($Z94&lt;&gt;"",Base!D94,"")</f>
        <v/>
      </c>
      <c r="AC94" s="11" t="str">
        <f>IF($Z94&lt;&gt;"",Base!E94,"")</f>
        <v/>
      </c>
      <c r="AD94" s="11" t="str">
        <f>IF($Z94&lt;&gt;"",Base!F94,"")</f>
        <v/>
      </c>
      <c r="AE94" s="11" t="str">
        <f>IF($Z94&lt;&gt;"",Base!H94,"")</f>
        <v/>
      </c>
      <c r="AF94" s="91" t="str">
        <f>IF($Z94&lt;&gt;"",Base!I94,"")</f>
        <v/>
      </c>
      <c r="AG94" s="127" t="str">
        <f>IF($AH94&lt;&gt;"",Base!A94,"")</f>
        <v/>
      </c>
      <c r="AH94" s="42" t="str">
        <f>IF($BE94=2,Base!B94,"")</f>
        <v/>
      </c>
      <c r="AI94" s="11" t="str">
        <f>IF($AH94&lt;&gt;"",Base!C94,"")</f>
        <v/>
      </c>
      <c r="AJ94" s="11" t="str">
        <f>IF($AH94&lt;&gt;"",Base!D94,"")</f>
        <v/>
      </c>
      <c r="AK94" s="11" t="str">
        <f>IF($AH94&lt;&gt;"",Base!E94,"")</f>
        <v/>
      </c>
      <c r="AL94" s="11" t="str">
        <f>IF($AH94&lt;&gt;"",Base!F94,"")</f>
        <v/>
      </c>
      <c r="AM94" s="11" t="str">
        <f>IF($AH94&lt;&gt;"",Base!H94,"")</f>
        <v/>
      </c>
      <c r="AN94" s="90" t="str">
        <f>IF($AH94&lt;&gt;"",Base!I94,"")</f>
        <v/>
      </c>
      <c r="AO94" s="127" t="str">
        <f>IF($AP94&lt;&gt;"",Base!A94,"")</f>
        <v/>
      </c>
      <c r="AP94" s="42" t="str">
        <f>IF($BE94=3,Base!B94,"")</f>
        <v/>
      </c>
      <c r="AQ94" s="11" t="str">
        <f>IF($AP94&lt;&gt;"",Base!C94,"")</f>
        <v/>
      </c>
      <c r="AR94" s="11" t="str">
        <f>IF($AP94&lt;&gt;"",Base!D94,"")</f>
        <v/>
      </c>
      <c r="AS94" s="11" t="str">
        <f>IF($AP94&lt;&gt;"",Base!E94,"")</f>
        <v/>
      </c>
      <c r="AT94" s="11" t="str">
        <f>IF($AP94&lt;&gt;"",Base!F94,"")</f>
        <v/>
      </c>
      <c r="AU94" s="11" t="str">
        <f>IF($AP94&lt;&gt;"",Base!H94,"")</f>
        <v/>
      </c>
      <c r="AV94" s="126" t="str">
        <f>IF($AP94&lt;&gt;"",Base!I94,"")</f>
        <v/>
      </c>
      <c r="AW94" s="127" t="str">
        <f>IF($AX94&lt;&gt;"",Base!A94,"")</f>
        <v/>
      </c>
      <c r="AX94" s="42" t="str">
        <f>IF($BE94=4,Base!B94,"")</f>
        <v/>
      </c>
      <c r="AY94" s="11" t="str">
        <f>IF($AX94&lt;&gt;"",Base!C94,"")</f>
        <v/>
      </c>
      <c r="AZ94" s="11" t="str">
        <f>IF($AX94&lt;&gt;"",Base!D94,"")</f>
        <v/>
      </c>
      <c r="BA94" s="11" t="str">
        <f>IF($AX94&lt;&gt;"",Base!E94,"")</f>
        <v/>
      </c>
      <c r="BB94" s="11" t="str">
        <f>IF($AX94&lt;&gt;"",Base!F94,"")</f>
        <v/>
      </c>
      <c r="BC94" s="11" t="str">
        <f>IF($AX94&lt;&gt;"",Base!H94,"")</f>
        <v/>
      </c>
      <c r="BD94" s="90" t="str">
        <f>IF($AX94&lt;&gt;"",Base!I94,"")</f>
        <v/>
      </c>
      <c r="BE94" s="9">
        <f>COUNTIF(A94:X94,Base!B94)</f>
        <v>0</v>
      </c>
    </row>
    <row r="95" spans="1:57" x14ac:dyDescent="0.25">
      <c r="A95" s="47" t="str">
        <f>IF(AND($B$2=Base!B95,$B$2&lt;&gt;""),Base!B95,"")</f>
        <v/>
      </c>
      <c r="B95" s="11" t="str">
        <f>IF($A95&lt;&gt;"",Base!C95,"")</f>
        <v/>
      </c>
      <c r="C95" s="11" t="str">
        <f>IF($A95&lt;&gt;"",Base!D95,"")</f>
        <v/>
      </c>
      <c r="D95" s="11" t="str">
        <f>IF($A95&lt;&gt;"",Base!E95,"")</f>
        <v/>
      </c>
      <c r="E95" s="11" t="str">
        <f>IF($A95&lt;&gt;"",Base!F95,"")</f>
        <v/>
      </c>
      <c r="F95" s="90" t="str">
        <f>IF($A95&lt;&gt;"",Base!I95,"")</f>
        <v/>
      </c>
      <c r="G95" s="47" t="str">
        <f>IF($H95&lt;&gt;"",Base!B95,"")</f>
        <v/>
      </c>
      <c r="H95" s="11" t="str">
        <f>IF(AND($H$2=Base!C95,$H$2&lt;&gt;""),Base!C95,"")</f>
        <v/>
      </c>
      <c r="I95" s="11" t="str">
        <f>IF($H95&lt;&gt;"",Base!D95,"")</f>
        <v/>
      </c>
      <c r="J95" s="11" t="str">
        <f>IF($H95&lt;&gt;"",Base!E95,"")</f>
        <v/>
      </c>
      <c r="K95" s="11" t="str">
        <f>IF($H95&lt;&gt;"",Base!F95,"")</f>
        <v/>
      </c>
      <c r="L95" s="90" t="str">
        <f>IF($H95&lt;&gt;"",Base!I95,"")</f>
        <v/>
      </c>
      <c r="M95" s="47" t="str">
        <f>IF($O95&lt;&gt;"",Base!B95,"")</f>
        <v/>
      </c>
      <c r="N95" s="11" t="str">
        <f>IF($O95&lt;&gt;"",Base!C95,"")</f>
        <v/>
      </c>
      <c r="O95" s="11" t="str">
        <f>IF(AND($N$2=Base!D95,$N$2&lt;&gt;""),Base!D95,"")</f>
        <v/>
      </c>
      <c r="P95" s="11" t="str">
        <f>IF($O95&lt;&gt;"",Base!E95,"")</f>
        <v/>
      </c>
      <c r="Q95" s="11" t="str">
        <f>IF($O95&lt;&gt;"",Base!F95,"")</f>
        <v/>
      </c>
      <c r="R95" s="90" t="str">
        <f>IF($O95&lt;&gt;"",Base!I95,"")</f>
        <v/>
      </c>
      <c r="S95" s="36" t="str">
        <f>IF($W95&lt;&gt;"",Base!B95,"")</f>
        <v/>
      </c>
      <c r="T95" s="11" t="str">
        <f>IF($W95&lt;&gt;"",Base!C95,"")</f>
        <v/>
      </c>
      <c r="U95" s="11" t="str">
        <f>IF($W95&lt;&gt;"",Base!D95,"")</f>
        <v/>
      </c>
      <c r="V95" s="11" t="str">
        <f>IF($W95&lt;&gt;"",Base!E95,"")</f>
        <v/>
      </c>
      <c r="W95" s="11" t="str">
        <f>IF(AND($T$2&lt;=Base!F95,$T$2&lt;&gt;""),Base!F95,"")</f>
        <v/>
      </c>
      <c r="X95" s="90" t="str">
        <f>IF($W95&lt;&gt;"",Base!I95,"")</f>
        <v/>
      </c>
      <c r="Y95" s="127" t="str">
        <f>IF($Z95&lt;&gt;"",Base!A95,"")</f>
        <v/>
      </c>
      <c r="Z95" s="42" t="str">
        <f>IF($BE95=1,Base!B95,"")</f>
        <v/>
      </c>
      <c r="AA95" s="11" t="str">
        <f>IF($Z95&lt;&gt;"",Base!C95,"")</f>
        <v/>
      </c>
      <c r="AB95" s="11" t="str">
        <f>IF($Z95&lt;&gt;"",Base!D95,"")</f>
        <v/>
      </c>
      <c r="AC95" s="11" t="str">
        <f>IF($Z95&lt;&gt;"",Base!E95,"")</f>
        <v/>
      </c>
      <c r="AD95" s="11" t="str">
        <f>IF($Z95&lt;&gt;"",Base!F95,"")</f>
        <v/>
      </c>
      <c r="AE95" s="11" t="str">
        <f>IF($Z95&lt;&gt;"",Base!H95,"")</f>
        <v/>
      </c>
      <c r="AF95" s="91" t="str">
        <f>IF($Z95&lt;&gt;"",Base!I95,"")</f>
        <v/>
      </c>
      <c r="AG95" s="127" t="str">
        <f>IF($AH95&lt;&gt;"",Base!A95,"")</f>
        <v/>
      </c>
      <c r="AH95" s="42" t="str">
        <f>IF($BE95=2,Base!B95,"")</f>
        <v/>
      </c>
      <c r="AI95" s="11" t="str">
        <f>IF($AH95&lt;&gt;"",Base!C95,"")</f>
        <v/>
      </c>
      <c r="AJ95" s="11" t="str">
        <f>IF($AH95&lt;&gt;"",Base!D95,"")</f>
        <v/>
      </c>
      <c r="AK95" s="11" t="str">
        <f>IF($AH95&lt;&gt;"",Base!E95,"")</f>
        <v/>
      </c>
      <c r="AL95" s="11" t="str">
        <f>IF($AH95&lt;&gt;"",Base!F95,"")</f>
        <v/>
      </c>
      <c r="AM95" s="11" t="str">
        <f>IF($AH95&lt;&gt;"",Base!H95,"")</f>
        <v/>
      </c>
      <c r="AN95" s="90" t="str">
        <f>IF($AH95&lt;&gt;"",Base!I95,"")</f>
        <v/>
      </c>
      <c r="AO95" s="127" t="str">
        <f>IF($AP95&lt;&gt;"",Base!A95,"")</f>
        <v/>
      </c>
      <c r="AP95" s="42" t="str">
        <f>IF($BE95=3,Base!B95,"")</f>
        <v/>
      </c>
      <c r="AQ95" s="11" t="str">
        <f>IF($AP95&lt;&gt;"",Base!C95,"")</f>
        <v/>
      </c>
      <c r="AR95" s="11" t="str">
        <f>IF($AP95&lt;&gt;"",Base!D95,"")</f>
        <v/>
      </c>
      <c r="AS95" s="11" t="str">
        <f>IF($AP95&lt;&gt;"",Base!E95,"")</f>
        <v/>
      </c>
      <c r="AT95" s="11" t="str">
        <f>IF($AP95&lt;&gt;"",Base!F95,"")</f>
        <v/>
      </c>
      <c r="AU95" s="11" t="str">
        <f>IF($AP95&lt;&gt;"",Base!H95,"")</f>
        <v/>
      </c>
      <c r="AV95" s="126" t="str">
        <f>IF($AP95&lt;&gt;"",Base!I95,"")</f>
        <v/>
      </c>
      <c r="AW95" s="127" t="str">
        <f>IF($AX95&lt;&gt;"",Base!A95,"")</f>
        <v/>
      </c>
      <c r="AX95" s="42" t="str">
        <f>IF($BE95=4,Base!B95,"")</f>
        <v/>
      </c>
      <c r="AY95" s="11" t="str">
        <f>IF($AX95&lt;&gt;"",Base!C95,"")</f>
        <v/>
      </c>
      <c r="AZ95" s="11" t="str">
        <f>IF($AX95&lt;&gt;"",Base!D95,"")</f>
        <v/>
      </c>
      <c r="BA95" s="11" t="str">
        <f>IF($AX95&lt;&gt;"",Base!E95,"")</f>
        <v/>
      </c>
      <c r="BB95" s="11" t="str">
        <f>IF($AX95&lt;&gt;"",Base!F95,"")</f>
        <v/>
      </c>
      <c r="BC95" s="11" t="str">
        <f>IF($AX95&lt;&gt;"",Base!H95,"")</f>
        <v/>
      </c>
      <c r="BD95" s="90" t="str">
        <f>IF($AX95&lt;&gt;"",Base!I95,"")</f>
        <v/>
      </c>
      <c r="BE95" s="9">
        <f>COUNTIF(A95:X95,Base!B95)</f>
        <v>0</v>
      </c>
    </row>
    <row r="96" spans="1:57" x14ac:dyDescent="0.25">
      <c r="A96" s="47" t="str">
        <f>IF(AND($B$2=Base!B96,$B$2&lt;&gt;""),Base!B96,"")</f>
        <v/>
      </c>
      <c r="B96" s="11" t="str">
        <f>IF($A96&lt;&gt;"",Base!C96,"")</f>
        <v/>
      </c>
      <c r="C96" s="11" t="str">
        <f>IF($A96&lt;&gt;"",Base!D96,"")</f>
        <v/>
      </c>
      <c r="D96" s="11" t="str">
        <f>IF($A96&lt;&gt;"",Base!E96,"")</f>
        <v/>
      </c>
      <c r="E96" s="11" t="str">
        <f>IF($A96&lt;&gt;"",Base!F96,"")</f>
        <v/>
      </c>
      <c r="F96" s="90" t="str">
        <f>IF($A96&lt;&gt;"",Base!I96,"")</f>
        <v/>
      </c>
      <c r="G96" s="47" t="str">
        <f>IF($H96&lt;&gt;"",Base!B96,"")</f>
        <v/>
      </c>
      <c r="H96" s="11" t="str">
        <f>IF(AND($H$2=Base!C96,$H$2&lt;&gt;""),Base!C96,"")</f>
        <v/>
      </c>
      <c r="I96" s="11" t="str">
        <f>IF($H96&lt;&gt;"",Base!D96,"")</f>
        <v/>
      </c>
      <c r="J96" s="11" t="str">
        <f>IF($H96&lt;&gt;"",Base!E96,"")</f>
        <v/>
      </c>
      <c r="K96" s="11" t="str">
        <f>IF($H96&lt;&gt;"",Base!F96,"")</f>
        <v/>
      </c>
      <c r="L96" s="90" t="str">
        <f>IF($H96&lt;&gt;"",Base!I96,"")</f>
        <v/>
      </c>
      <c r="M96" s="47" t="str">
        <f>IF($O96&lt;&gt;"",Base!B96,"")</f>
        <v/>
      </c>
      <c r="N96" s="11" t="str">
        <f>IF($O96&lt;&gt;"",Base!C96,"")</f>
        <v/>
      </c>
      <c r="O96" s="11" t="str">
        <f>IF(AND($N$2=Base!D96,$N$2&lt;&gt;""),Base!D96,"")</f>
        <v/>
      </c>
      <c r="P96" s="11" t="str">
        <f>IF($O96&lt;&gt;"",Base!E96,"")</f>
        <v/>
      </c>
      <c r="Q96" s="11" t="str">
        <f>IF($O96&lt;&gt;"",Base!F96,"")</f>
        <v/>
      </c>
      <c r="R96" s="90" t="str">
        <f>IF($O96&lt;&gt;"",Base!I96,"")</f>
        <v/>
      </c>
      <c r="S96" s="36" t="str">
        <f>IF($W96&lt;&gt;"",Base!B96,"")</f>
        <v/>
      </c>
      <c r="T96" s="11" t="str">
        <f>IF($W96&lt;&gt;"",Base!C96,"")</f>
        <v/>
      </c>
      <c r="U96" s="11" t="str">
        <f>IF($W96&lt;&gt;"",Base!D96,"")</f>
        <v/>
      </c>
      <c r="V96" s="11" t="str">
        <f>IF($W96&lt;&gt;"",Base!E96,"")</f>
        <v/>
      </c>
      <c r="W96" s="11" t="str">
        <f>IF(AND($T$2&lt;=Base!F96,$T$2&lt;&gt;""),Base!F96,"")</f>
        <v/>
      </c>
      <c r="X96" s="90" t="str">
        <f>IF($W96&lt;&gt;"",Base!I96,"")</f>
        <v/>
      </c>
      <c r="Y96" s="127" t="str">
        <f>IF($Z96&lt;&gt;"",Base!A96,"")</f>
        <v/>
      </c>
      <c r="Z96" s="42" t="str">
        <f>IF($BE96=1,Base!B96,"")</f>
        <v/>
      </c>
      <c r="AA96" s="11" t="str">
        <f>IF($Z96&lt;&gt;"",Base!C96,"")</f>
        <v/>
      </c>
      <c r="AB96" s="11" t="str">
        <f>IF($Z96&lt;&gt;"",Base!D96,"")</f>
        <v/>
      </c>
      <c r="AC96" s="11" t="str">
        <f>IF($Z96&lt;&gt;"",Base!E96,"")</f>
        <v/>
      </c>
      <c r="AD96" s="11" t="str">
        <f>IF($Z96&lt;&gt;"",Base!F96,"")</f>
        <v/>
      </c>
      <c r="AE96" s="11" t="str">
        <f>IF($Z96&lt;&gt;"",Base!H96,"")</f>
        <v/>
      </c>
      <c r="AF96" s="91" t="str">
        <f>IF($Z96&lt;&gt;"",Base!I96,"")</f>
        <v/>
      </c>
      <c r="AG96" s="127" t="str">
        <f>IF($AH96&lt;&gt;"",Base!A96,"")</f>
        <v/>
      </c>
      <c r="AH96" s="42" t="str">
        <f>IF($BE96=2,Base!B96,"")</f>
        <v/>
      </c>
      <c r="AI96" s="11" t="str">
        <f>IF($AH96&lt;&gt;"",Base!C96,"")</f>
        <v/>
      </c>
      <c r="AJ96" s="11" t="str">
        <f>IF($AH96&lt;&gt;"",Base!D96,"")</f>
        <v/>
      </c>
      <c r="AK96" s="11" t="str">
        <f>IF($AH96&lt;&gt;"",Base!E96,"")</f>
        <v/>
      </c>
      <c r="AL96" s="11" t="str">
        <f>IF($AH96&lt;&gt;"",Base!F96,"")</f>
        <v/>
      </c>
      <c r="AM96" s="11" t="str">
        <f>IF($AH96&lt;&gt;"",Base!H96,"")</f>
        <v/>
      </c>
      <c r="AN96" s="90" t="str">
        <f>IF($AH96&lt;&gt;"",Base!I96,"")</f>
        <v/>
      </c>
      <c r="AO96" s="127" t="str">
        <f>IF($AP96&lt;&gt;"",Base!A96,"")</f>
        <v/>
      </c>
      <c r="AP96" s="42" t="str">
        <f>IF($BE96=3,Base!B96,"")</f>
        <v/>
      </c>
      <c r="AQ96" s="11" t="str">
        <f>IF($AP96&lt;&gt;"",Base!C96,"")</f>
        <v/>
      </c>
      <c r="AR96" s="11" t="str">
        <f>IF($AP96&lt;&gt;"",Base!D96,"")</f>
        <v/>
      </c>
      <c r="AS96" s="11" t="str">
        <f>IF($AP96&lt;&gt;"",Base!E96,"")</f>
        <v/>
      </c>
      <c r="AT96" s="11" t="str">
        <f>IF($AP96&lt;&gt;"",Base!F96,"")</f>
        <v/>
      </c>
      <c r="AU96" s="11" t="str">
        <f>IF($AP96&lt;&gt;"",Base!H96,"")</f>
        <v/>
      </c>
      <c r="AV96" s="126" t="str">
        <f>IF($AP96&lt;&gt;"",Base!I96,"")</f>
        <v/>
      </c>
      <c r="AW96" s="127" t="str">
        <f>IF($AX96&lt;&gt;"",Base!A96,"")</f>
        <v/>
      </c>
      <c r="AX96" s="42" t="str">
        <f>IF($BE96=4,Base!B96,"")</f>
        <v/>
      </c>
      <c r="AY96" s="11" t="str">
        <f>IF($AX96&lt;&gt;"",Base!C96,"")</f>
        <v/>
      </c>
      <c r="AZ96" s="11" t="str">
        <f>IF($AX96&lt;&gt;"",Base!D96,"")</f>
        <v/>
      </c>
      <c r="BA96" s="11" t="str">
        <f>IF($AX96&lt;&gt;"",Base!E96,"")</f>
        <v/>
      </c>
      <c r="BB96" s="11" t="str">
        <f>IF($AX96&lt;&gt;"",Base!F96,"")</f>
        <v/>
      </c>
      <c r="BC96" s="11" t="str">
        <f>IF($AX96&lt;&gt;"",Base!H96,"")</f>
        <v/>
      </c>
      <c r="BD96" s="90" t="str">
        <f>IF($AX96&lt;&gt;"",Base!I96,"")</f>
        <v/>
      </c>
      <c r="BE96" s="9">
        <f>COUNTIF(A96:X96,Base!B96)</f>
        <v>0</v>
      </c>
    </row>
    <row r="97" spans="1:57" x14ac:dyDescent="0.25">
      <c r="A97" s="47" t="str">
        <f>IF(AND($B$2=Base!B97,$B$2&lt;&gt;""),Base!B97,"")</f>
        <v/>
      </c>
      <c r="B97" s="11" t="str">
        <f>IF($A97&lt;&gt;"",Base!C97,"")</f>
        <v/>
      </c>
      <c r="C97" s="11" t="str">
        <f>IF($A97&lt;&gt;"",Base!D97,"")</f>
        <v/>
      </c>
      <c r="D97" s="11" t="str">
        <f>IF($A97&lt;&gt;"",Base!E97,"")</f>
        <v/>
      </c>
      <c r="E97" s="11" t="str">
        <f>IF($A97&lt;&gt;"",Base!F97,"")</f>
        <v/>
      </c>
      <c r="F97" s="90" t="str">
        <f>IF($A97&lt;&gt;"",Base!I97,"")</f>
        <v/>
      </c>
      <c r="G97" s="47" t="str">
        <f>IF($H97&lt;&gt;"",Base!B97,"")</f>
        <v/>
      </c>
      <c r="H97" s="11" t="str">
        <f>IF(AND($H$2=Base!C97,$H$2&lt;&gt;""),Base!C97,"")</f>
        <v/>
      </c>
      <c r="I97" s="11" t="str">
        <f>IF($H97&lt;&gt;"",Base!D97,"")</f>
        <v/>
      </c>
      <c r="J97" s="11" t="str">
        <f>IF($H97&lt;&gt;"",Base!E97,"")</f>
        <v/>
      </c>
      <c r="K97" s="11" t="str">
        <f>IF($H97&lt;&gt;"",Base!F97,"")</f>
        <v/>
      </c>
      <c r="L97" s="90" t="str">
        <f>IF($H97&lt;&gt;"",Base!I97,"")</f>
        <v/>
      </c>
      <c r="M97" s="47" t="str">
        <f>IF($O97&lt;&gt;"",Base!B97,"")</f>
        <v/>
      </c>
      <c r="N97" s="11" t="str">
        <f>IF($O97&lt;&gt;"",Base!C97,"")</f>
        <v/>
      </c>
      <c r="O97" s="11" t="str">
        <f>IF(AND($N$2=Base!D97,$N$2&lt;&gt;""),Base!D97,"")</f>
        <v/>
      </c>
      <c r="P97" s="11" t="str">
        <f>IF($O97&lt;&gt;"",Base!E97,"")</f>
        <v/>
      </c>
      <c r="Q97" s="11" t="str">
        <f>IF($O97&lt;&gt;"",Base!F97,"")</f>
        <v/>
      </c>
      <c r="R97" s="90" t="str">
        <f>IF($O97&lt;&gt;"",Base!I97,"")</f>
        <v/>
      </c>
      <c r="S97" s="36" t="str">
        <f>IF($W97&lt;&gt;"",Base!B97,"")</f>
        <v/>
      </c>
      <c r="T97" s="11" t="str">
        <f>IF($W97&lt;&gt;"",Base!C97,"")</f>
        <v/>
      </c>
      <c r="U97" s="11" t="str">
        <f>IF($W97&lt;&gt;"",Base!D97,"")</f>
        <v/>
      </c>
      <c r="V97" s="11" t="str">
        <f>IF($W97&lt;&gt;"",Base!E97,"")</f>
        <v/>
      </c>
      <c r="W97" s="11" t="str">
        <f>IF(AND($T$2&lt;=Base!F97,$T$2&lt;&gt;""),Base!F97,"")</f>
        <v/>
      </c>
      <c r="X97" s="90" t="str">
        <f>IF($W97&lt;&gt;"",Base!I97,"")</f>
        <v/>
      </c>
      <c r="Y97" s="127" t="str">
        <f>IF($Z97&lt;&gt;"",Base!A97,"")</f>
        <v/>
      </c>
      <c r="Z97" s="42" t="str">
        <f>IF($BE97=1,Base!B97,"")</f>
        <v/>
      </c>
      <c r="AA97" s="11" t="str">
        <f>IF($Z97&lt;&gt;"",Base!C97,"")</f>
        <v/>
      </c>
      <c r="AB97" s="11" t="str">
        <f>IF($Z97&lt;&gt;"",Base!D97,"")</f>
        <v/>
      </c>
      <c r="AC97" s="11" t="str">
        <f>IF($Z97&lt;&gt;"",Base!E97,"")</f>
        <v/>
      </c>
      <c r="AD97" s="11" t="str">
        <f>IF($Z97&lt;&gt;"",Base!F97,"")</f>
        <v/>
      </c>
      <c r="AE97" s="11" t="str">
        <f>IF($Z97&lt;&gt;"",Base!H97,"")</f>
        <v/>
      </c>
      <c r="AF97" s="91" t="str">
        <f>IF($Z97&lt;&gt;"",Base!I97,"")</f>
        <v/>
      </c>
      <c r="AG97" s="127" t="str">
        <f>IF($AH97&lt;&gt;"",Base!A97,"")</f>
        <v/>
      </c>
      <c r="AH97" s="42" t="str">
        <f>IF($BE97=2,Base!B97,"")</f>
        <v/>
      </c>
      <c r="AI97" s="11" t="str">
        <f>IF($AH97&lt;&gt;"",Base!C97,"")</f>
        <v/>
      </c>
      <c r="AJ97" s="11" t="str">
        <f>IF($AH97&lt;&gt;"",Base!D97,"")</f>
        <v/>
      </c>
      <c r="AK97" s="11" t="str">
        <f>IF($AH97&lt;&gt;"",Base!E97,"")</f>
        <v/>
      </c>
      <c r="AL97" s="11" t="str">
        <f>IF($AH97&lt;&gt;"",Base!F97,"")</f>
        <v/>
      </c>
      <c r="AM97" s="11" t="str">
        <f>IF($AH97&lt;&gt;"",Base!H97,"")</f>
        <v/>
      </c>
      <c r="AN97" s="90" t="str">
        <f>IF($AH97&lt;&gt;"",Base!I97,"")</f>
        <v/>
      </c>
      <c r="AO97" s="127" t="str">
        <f>IF($AP97&lt;&gt;"",Base!A97,"")</f>
        <v/>
      </c>
      <c r="AP97" s="42" t="str">
        <f>IF($BE97=3,Base!B97,"")</f>
        <v/>
      </c>
      <c r="AQ97" s="11" t="str">
        <f>IF($AP97&lt;&gt;"",Base!C97,"")</f>
        <v/>
      </c>
      <c r="AR97" s="11" t="str">
        <f>IF($AP97&lt;&gt;"",Base!D97,"")</f>
        <v/>
      </c>
      <c r="AS97" s="11" t="str">
        <f>IF($AP97&lt;&gt;"",Base!E97,"")</f>
        <v/>
      </c>
      <c r="AT97" s="11" t="str">
        <f>IF($AP97&lt;&gt;"",Base!F97,"")</f>
        <v/>
      </c>
      <c r="AU97" s="11" t="str">
        <f>IF($AP97&lt;&gt;"",Base!H97,"")</f>
        <v/>
      </c>
      <c r="AV97" s="126" t="str">
        <f>IF($AP97&lt;&gt;"",Base!I97,"")</f>
        <v/>
      </c>
      <c r="AW97" s="127" t="str">
        <f>IF($AX97&lt;&gt;"",Base!A97,"")</f>
        <v/>
      </c>
      <c r="AX97" s="42" t="str">
        <f>IF($BE97=4,Base!B97,"")</f>
        <v/>
      </c>
      <c r="AY97" s="11" t="str">
        <f>IF($AX97&lt;&gt;"",Base!C97,"")</f>
        <v/>
      </c>
      <c r="AZ97" s="11" t="str">
        <f>IF($AX97&lt;&gt;"",Base!D97,"")</f>
        <v/>
      </c>
      <c r="BA97" s="11" t="str">
        <f>IF($AX97&lt;&gt;"",Base!E97,"")</f>
        <v/>
      </c>
      <c r="BB97" s="11" t="str">
        <f>IF($AX97&lt;&gt;"",Base!F97,"")</f>
        <v/>
      </c>
      <c r="BC97" s="11" t="str">
        <f>IF($AX97&lt;&gt;"",Base!H97,"")</f>
        <v/>
      </c>
      <c r="BD97" s="90" t="str">
        <f>IF($AX97&lt;&gt;"",Base!I97,"")</f>
        <v/>
      </c>
      <c r="BE97" s="9">
        <f>COUNTIF(A97:X97,Base!B97)</f>
        <v>0</v>
      </c>
    </row>
    <row r="98" spans="1:57" x14ac:dyDescent="0.25">
      <c r="A98" s="47" t="str">
        <f>IF(AND($B$2=Base!B98,$B$2&lt;&gt;""),Base!B98,"")</f>
        <v/>
      </c>
      <c r="B98" s="11" t="str">
        <f>IF($A98&lt;&gt;"",Base!C98,"")</f>
        <v/>
      </c>
      <c r="C98" s="11" t="str">
        <f>IF($A98&lt;&gt;"",Base!D98,"")</f>
        <v/>
      </c>
      <c r="D98" s="11" t="str">
        <f>IF($A98&lt;&gt;"",Base!E98,"")</f>
        <v/>
      </c>
      <c r="E98" s="11" t="str">
        <f>IF($A98&lt;&gt;"",Base!F98,"")</f>
        <v/>
      </c>
      <c r="F98" s="90" t="str">
        <f>IF($A98&lt;&gt;"",Base!I98,"")</f>
        <v/>
      </c>
      <c r="G98" s="47" t="str">
        <f>IF($H98&lt;&gt;"",Base!B98,"")</f>
        <v/>
      </c>
      <c r="H98" s="11" t="str">
        <f>IF(AND($H$2=Base!C98,$H$2&lt;&gt;""),Base!C98,"")</f>
        <v/>
      </c>
      <c r="I98" s="11" t="str">
        <f>IF($H98&lt;&gt;"",Base!D98,"")</f>
        <v/>
      </c>
      <c r="J98" s="11" t="str">
        <f>IF($H98&lt;&gt;"",Base!E98,"")</f>
        <v/>
      </c>
      <c r="K98" s="11" t="str">
        <f>IF($H98&lt;&gt;"",Base!F98,"")</f>
        <v/>
      </c>
      <c r="L98" s="90" t="str">
        <f>IF($H98&lt;&gt;"",Base!I98,"")</f>
        <v/>
      </c>
      <c r="M98" s="47" t="str">
        <f>IF($O98&lt;&gt;"",Base!B98,"")</f>
        <v/>
      </c>
      <c r="N98" s="11" t="str">
        <f>IF($O98&lt;&gt;"",Base!C98,"")</f>
        <v/>
      </c>
      <c r="O98" s="11" t="str">
        <f>IF(AND($N$2=Base!D98,$N$2&lt;&gt;""),Base!D98,"")</f>
        <v/>
      </c>
      <c r="P98" s="11" t="str">
        <f>IF($O98&lt;&gt;"",Base!E98,"")</f>
        <v/>
      </c>
      <c r="Q98" s="11" t="str">
        <f>IF($O98&lt;&gt;"",Base!F98,"")</f>
        <v/>
      </c>
      <c r="R98" s="90" t="str">
        <f>IF($O98&lt;&gt;"",Base!I98,"")</f>
        <v/>
      </c>
      <c r="S98" s="36" t="str">
        <f>IF($W98&lt;&gt;"",Base!B98,"")</f>
        <v/>
      </c>
      <c r="T98" s="11" t="str">
        <f>IF($W98&lt;&gt;"",Base!C98,"")</f>
        <v/>
      </c>
      <c r="U98" s="11" t="str">
        <f>IF($W98&lt;&gt;"",Base!D98,"")</f>
        <v/>
      </c>
      <c r="V98" s="11" t="str">
        <f>IF($W98&lt;&gt;"",Base!E98,"")</f>
        <v/>
      </c>
      <c r="W98" s="11" t="str">
        <f>IF(AND($T$2&lt;=Base!F98,$T$2&lt;&gt;""),Base!F98,"")</f>
        <v/>
      </c>
      <c r="X98" s="90" t="str">
        <f>IF($W98&lt;&gt;"",Base!I98,"")</f>
        <v/>
      </c>
      <c r="Y98" s="127" t="str">
        <f>IF($Z98&lt;&gt;"",Base!A98,"")</f>
        <v/>
      </c>
      <c r="Z98" s="42" t="str">
        <f>IF($BE98=1,Base!B98,"")</f>
        <v/>
      </c>
      <c r="AA98" s="11" t="str">
        <f>IF($Z98&lt;&gt;"",Base!C98,"")</f>
        <v/>
      </c>
      <c r="AB98" s="11" t="str">
        <f>IF($Z98&lt;&gt;"",Base!D98,"")</f>
        <v/>
      </c>
      <c r="AC98" s="11" t="str">
        <f>IF($Z98&lt;&gt;"",Base!E98,"")</f>
        <v/>
      </c>
      <c r="AD98" s="11" t="str">
        <f>IF($Z98&lt;&gt;"",Base!F98,"")</f>
        <v/>
      </c>
      <c r="AE98" s="11" t="str">
        <f>IF($Z98&lt;&gt;"",Base!H98,"")</f>
        <v/>
      </c>
      <c r="AF98" s="91" t="str">
        <f>IF($Z98&lt;&gt;"",Base!I98,"")</f>
        <v/>
      </c>
      <c r="AG98" s="127" t="str">
        <f>IF($AH98&lt;&gt;"",Base!A98,"")</f>
        <v/>
      </c>
      <c r="AH98" s="42" t="str">
        <f>IF($BE98=2,Base!B98,"")</f>
        <v/>
      </c>
      <c r="AI98" s="11" t="str">
        <f>IF($AH98&lt;&gt;"",Base!C98,"")</f>
        <v/>
      </c>
      <c r="AJ98" s="11" t="str">
        <f>IF($AH98&lt;&gt;"",Base!D98,"")</f>
        <v/>
      </c>
      <c r="AK98" s="11" t="str">
        <f>IF($AH98&lt;&gt;"",Base!E98,"")</f>
        <v/>
      </c>
      <c r="AL98" s="11" t="str">
        <f>IF($AH98&lt;&gt;"",Base!F98,"")</f>
        <v/>
      </c>
      <c r="AM98" s="11" t="str">
        <f>IF($AH98&lt;&gt;"",Base!H98,"")</f>
        <v/>
      </c>
      <c r="AN98" s="90" t="str">
        <f>IF($AH98&lt;&gt;"",Base!I98,"")</f>
        <v/>
      </c>
      <c r="AO98" s="127" t="str">
        <f>IF($AP98&lt;&gt;"",Base!A98,"")</f>
        <v/>
      </c>
      <c r="AP98" s="42" t="str">
        <f>IF($BE98=3,Base!B98,"")</f>
        <v/>
      </c>
      <c r="AQ98" s="11" t="str">
        <f>IF($AP98&lt;&gt;"",Base!C98,"")</f>
        <v/>
      </c>
      <c r="AR98" s="11" t="str">
        <f>IF($AP98&lt;&gt;"",Base!D98,"")</f>
        <v/>
      </c>
      <c r="AS98" s="11" t="str">
        <f>IF($AP98&lt;&gt;"",Base!E98,"")</f>
        <v/>
      </c>
      <c r="AT98" s="11" t="str">
        <f>IF($AP98&lt;&gt;"",Base!F98,"")</f>
        <v/>
      </c>
      <c r="AU98" s="11" t="str">
        <f>IF($AP98&lt;&gt;"",Base!H98,"")</f>
        <v/>
      </c>
      <c r="AV98" s="126" t="str">
        <f>IF($AP98&lt;&gt;"",Base!I98,"")</f>
        <v/>
      </c>
      <c r="AW98" s="127" t="str">
        <f>IF($AX98&lt;&gt;"",Base!A98,"")</f>
        <v/>
      </c>
      <c r="AX98" s="42" t="str">
        <f>IF($BE98=4,Base!B98,"")</f>
        <v/>
      </c>
      <c r="AY98" s="11" t="str">
        <f>IF($AX98&lt;&gt;"",Base!C98,"")</f>
        <v/>
      </c>
      <c r="AZ98" s="11" t="str">
        <f>IF($AX98&lt;&gt;"",Base!D98,"")</f>
        <v/>
      </c>
      <c r="BA98" s="11" t="str">
        <f>IF($AX98&lt;&gt;"",Base!E98,"")</f>
        <v/>
      </c>
      <c r="BB98" s="11" t="str">
        <f>IF($AX98&lt;&gt;"",Base!F98,"")</f>
        <v/>
      </c>
      <c r="BC98" s="11" t="str">
        <f>IF($AX98&lt;&gt;"",Base!H98,"")</f>
        <v/>
      </c>
      <c r="BD98" s="90" t="str">
        <f>IF($AX98&lt;&gt;"",Base!I98,"")</f>
        <v/>
      </c>
      <c r="BE98" s="9">
        <f>COUNTIF(A98:X98,Base!B98)</f>
        <v>0</v>
      </c>
    </row>
    <row r="99" spans="1:57" x14ac:dyDescent="0.25">
      <c r="A99" s="47" t="str">
        <f>IF(AND($B$2=Base!B99,$B$2&lt;&gt;""),Base!B99,"")</f>
        <v/>
      </c>
      <c r="B99" s="11" t="str">
        <f>IF($A99&lt;&gt;"",Base!C99,"")</f>
        <v/>
      </c>
      <c r="C99" s="11" t="str">
        <f>IF($A99&lt;&gt;"",Base!D99,"")</f>
        <v/>
      </c>
      <c r="D99" s="11" t="str">
        <f>IF($A99&lt;&gt;"",Base!E99,"")</f>
        <v/>
      </c>
      <c r="E99" s="11" t="str">
        <f>IF($A99&lt;&gt;"",Base!F99,"")</f>
        <v/>
      </c>
      <c r="F99" s="90" t="str">
        <f>IF($A99&lt;&gt;"",Base!I99,"")</f>
        <v/>
      </c>
      <c r="G99" s="47" t="str">
        <f>IF($H99&lt;&gt;"",Base!B99,"")</f>
        <v/>
      </c>
      <c r="H99" s="11" t="str">
        <f>IF(AND($H$2=Base!C99,$H$2&lt;&gt;""),Base!C99,"")</f>
        <v/>
      </c>
      <c r="I99" s="11" t="str">
        <f>IF($H99&lt;&gt;"",Base!D99,"")</f>
        <v/>
      </c>
      <c r="J99" s="11" t="str">
        <f>IF($H99&lt;&gt;"",Base!E99,"")</f>
        <v/>
      </c>
      <c r="K99" s="11" t="str">
        <f>IF($H99&lt;&gt;"",Base!F99,"")</f>
        <v/>
      </c>
      <c r="L99" s="90" t="str">
        <f>IF($H99&lt;&gt;"",Base!I99,"")</f>
        <v/>
      </c>
      <c r="M99" s="47" t="str">
        <f>IF($O99&lt;&gt;"",Base!B99,"")</f>
        <v/>
      </c>
      <c r="N99" s="11" t="str">
        <f>IF($O99&lt;&gt;"",Base!C99,"")</f>
        <v/>
      </c>
      <c r="O99" s="11" t="str">
        <f>IF(AND($N$2=Base!D99,$N$2&lt;&gt;""),Base!D99,"")</f>
        <v/>
      </c>
      <c r="P99" s="11" t="str">
        <f>IF($O99&lt;&gt;"",Base!E99,"")</f>
        <v/>
      </c>
      <c r="Q99" s="11" t="str">
        <f>IF($O99&lt;&gt;"",Base!F99,"")</f>
        <v/>
      </c>
      <c r="R99" s="90" t="str">
        <f>IF($O99&lt;&gt;"",Base!I99,"")</f>
        <v/>
      </c>
      <c r="S99" s="36" t="str">
        <f>IF($W99&lt;&gt;"",Base!B99,"")</f>
        <v/>
      </c>
      <c r="T99" s="11" t="str">
        <f>IF($W99&lt;&gt;"",Base!C99,"")</f>
        <v/>
      </c>
      <c r="U99" s="11" t="str">
        <f>IF($W99&lt;&gt;"",Base!D99,"")</f>
        <v/>
      </c>
      <c r="V99" s="11" t="str">
        <f>IF($W99&lt;&gt;"",Base!E99,"")</f>
        <v/>
      </c>
      <c r="W99" s="11" t="str">
        <f>IF(AND($T$2&lt;=Base!F99,$T$2&lt;&gt;""),Base!F99,"")</f>
        <v/>
      </c>
      <c r="X99" s="90" t="str">
        <f>IF($W99&lt;&gt;"",Base!I99,"")</f>
        <v/>
      </c>
      <c r="Y99" s="127" t="str">
        <f>IF($Z99&lt;&gt;"",Base!A99,"")</f>
        <v/>
      </c>
      <c r="Z99" s="42" t="str">
        <f>IF($BE99=1,Base!B99,"")</f>
        <v/>
      </c>
      <c r="AA99" s="11" t="str">
        <f>IF($Z99&lt;&gt;"",Base!C99,"")</f>
        <v/>
      </c>
      <c r="AB99" s="11" t="str">
        <f>IF($Z99&lt;&gt;"",Base!D99,"")</f>
        <v/>
      </c>
      <c r="AC99" s="11" t="str">
        <f>IF($Z99&lt;&gt;"",Base!E99,"")</f>
        <v/>
      </c>
      <c r="AD99" s="11" t="str">
        <f>IF($Z99&lt;&gt;"",Base!F99,"")</f>
        <v/>
      </c>
      <c r="AE99" s="11" t="str">
        <f>IF($Z99&lt;&gt;"",Base!H99,"")</f>
        <v/>
      </c>
      <c r="AF99" s="91" t="str">
        <f>IF($Z99&lt;&gt;"",Base!I99,"")</f>
        <v/>
      </c>
      <c r="AG99" s="127" t="str">
        <f>IF($AH99&lt;&gt;"",Base!A99,"")</f>
        <v/>
      </c>
      <c r="AH99" s="42" t="str">
        <f>IF($BE99=2,Base!B99,"")</f>
        <v/>
      </c>
      <c r="AI99" s="11" t="str">
        <f>IF($AH99&lt;&gt;"",Base!C99,"")</f>
        <v/>
      </c>
      <c r="AJ99" s="11" t="str">
        <f>IF($AH99&lt;&gt;"",Base!D99,"")</f>
        <v/>
      </c>
      <c r="AK99" s="11" t="str">
        <f>IF($AH99&lt;&gt;"",Base!E99,"")</f>
        <v/>
      </c>
      <c r="AL99" s="11" t="str">
        <f>IF($AH99&lt;&gt;"",Base!F99,"")</f>
        <v/>
      </c>
      <c r="AM99" s="11" t="str">
        <f>IF($AH99&lt;&gt;"",Base!H99,"")</f>
        <v/>
      </c>
      <c r="AN99" s="90" t="str">
        <f>IF($AH99&lt;&gt;"",Base!I99,"")</f>
        <v/>
      </c>
      <c r="AO99" s="127" t="str">
        <f>IF($AP99&lt;&gt;"",Base!A99,"")</f>
        <v/>
      </c>
      <c r="AP99" s="42" t="str">
        <f>IF($BE99=3,Base!B99,"")</f>
        <v/>
      </c>
      <c r="AQ99" s="11" t="str">
        <f>IF($AP99&lt;&gt;"",Base!C99,"")</f>
        <v/>
      </c>
      <c r="AR99" s="11" t="str">
        <f>IF($AP99&lt;&gt;"",Base!D99,"")</f>
        <v/>
      </c>
      <c r="AS99" s="11" t="str">
        <f>IF($AP99&lt;&gt;"",Base!E99,"")</f>
        <v/>
      </c>
      <c r="AT99" s="11" t="str">
        <f>IF($AP99&lt;&gt;"",Base!F99,"")</f>
        <v/>
      </c>
      <c r="AU99" s="11" t="str">
        <f>IF($AP99&lt;&gt;"",Base!H99,"")</f>
        <v/>
      </c>
      <c r="AV99" s="126" t="str">
        <f>IF($AP99&lt;&gt;"",Base!I99,"")</f>
        <v/>
      </c>
      <c r="AW99" s="127" t="str">
        <f>IF($AX99&lt;&gt;"",Base!A99,"")</f>
        <v/>
      </c>
      <c r="AX99" s="42" t="str">
        <f>IF($BE99=4,Base!B99,"")</f>
        <v/>
      </c>
      <c r="AY99" s="11" t="str">
        <f>IF($AX99&lt;&gt;"",Base!C99,"")</f>
        <v/>
      </c>
      <c r="AZ99" s="11" t="str">
        <f>IF($AX99&lt;&gt;"",Base!D99,"")</f>
        <v/>
      </c>
      <c r="BA99" s="11" t="str">
        <f>IF($AX99&lt;&gt;"",Base!E99,"")</f>
        <v/>
      </c>
      <c r="BB99" s="11" t="str">
        <f>IF($AX99&lt;&gt;"",Base!F99,"")</f>
        <v/>
      </c>
      <c r="BC99" s="11" t="str">
        <f>IF($AX99&lt;&gt;"",Base!H99,"")</f>
        <v/>
      </c>
      <c r="BD99" s="90" t="str">
        <f>IF($AX99&lt;&gt;"",Base!I99,"")</f>
        <v/>
      </c>
      <c r="BE99" s="9">
        <f>COUNTIF(A99:X99,Base!B99)</f>
        <v>0</v>
      </c>
    </row>
    <row r="100" spans="1:57" x14ac:dyDescent="0.25">
      <c r="A100" s="47" t="str">
        <f>IF(AND($B$2=Base!B100,$B$2&lt;&gt;""),Base!B100,"")</f>
        <v/>
      </c>
      <c r="B100" s="11" t="str">
        <f>IF($A100&lt;&gt;"",Base!C100,"")</f>
        <v/>
      </c>
      <c r="C100" s="11" t="str">
        <f>IF($A100&lt;&gt;"",Base!D100,"")</f>
        <v/>
      </c>
      <c r="D100" s="11" t="str">
        <f>IF($A100&lt;&gt;"",Base!E100,"")</f>
        <v/>
      </c>
      <c r="E100" s="11" t="str">
        <f>IF($A100&lt;&gt;"",Base!F100,"")</f>
        <v/>
      </c>
      <c r="F100" s="90" t="str">
        <f>IF($A100&lt;&gt;"",Base!I100,"")</f>
        <v/>
      </c>
      <c r="G100" s="47" t="str">
        <f>IF($H100&lt;&gt;"",Base!B100,"")</f>
        <v/>
      </c>
      <c r="H100" s="11" t="str">
        <f>IF(AND($H$2=Base!C100,$H$2&lt;&gt;""),Base!C100,"")</f>
        <v/>
      </c>
      <c r="I100" s="11" t="str">
        <f>IF($H100&lt;&gt;"",Base!D100,"")</f>
        <v/>
      </c>
      <c r="J100" s="11" t="str">
        <f>IF($H100&lt;&gt;"",Base!E100,"")</f>
        <v/>
      </c>
      <c r="K100" s="11" t="str">
        <f>IF($H100&lt;&gt;"",Base!F100,"")</f>
        <v/>
      </c>
      <c r="L100" s="90" t="str">
        <f>IF($H100&lt;&gt;"",Base!I100,"")</f>
        <v/>
      </c>
      <c r="M100" s="47" t="str">
        <f>IF($O100&lt;&gt;"",Base!B100,"")</f>
        <v/>
      </c>
      <c r="N100" s="11" t="str">
        <f>IF($O100&lt;&gt;"",Base!C100,"")</f>
        <v/>
      </c>
      <c r="O100" s="11" t="str">
        <f>IF(AND($N$2=Base!D100,$N$2&lt;&gt;""),Base!D100,"")</f>
        <v/>
      </c>
      <c r="P100" s="11" t="str">
        <f>IF($O100&lt;&gt;"",Base!E100,"")</f>
        <v/>
      </c>
      <c r="Q100" s="11" t="str">
        <f>IF($O100&lt;&gt;"",Base!F100,"")</f>
        <v/>
      </c>
      <c r="R100" s="90" t="str">
        <f>IF($O100&lt;&gt;"",Base!I100,"")</f>
        <v/>
      </c>
      <c r="S100" s="36" t="str">
        <f>IF($W100&lt;&gt;"",Base!B100,"")</f>
        <v/>
      </c>
      <c r="T100" s="11" t="str">
        <f>IF($W100&lt;&gt;"",Base!C100,"")</f>
        <v/>
      </c>
      <c r="U100" s="11" t="str">
        <f>IF($W100&lt;&gt;"",Base!D100,"")</f>
        <v/>
      </c>
      <c r="V100" s="11" t="str">
        <f>IF($W100&lt;&gt;"",Base!E100,"")</f>
        <v/>
      </c>
      <c r="W100" s="11" t="str">
        <f>IF(AND($T$2&lt;=Base!F100,$T$2&lt;&gt;""),Base!F100,"")</f>
        <v/>
      </c>
      <c r="X100" s="90" t="str">
        <f>IF($W100&lt;&gt;"",Base!I100,"")</f>
        <v/>
      </c>
      <c r="Y100" s="127" t="str">
        <f>IF($Z100&lt;&gt;"",Base!A100,"")</f>
        <v/>
      </c>
      <c r="Z100" s="42" t="str">
        <f>IF($BE100=1,Base!B100,"")</f>
        <v/>
      </c>
      <c r="AA100" s="11" t="str">
        <f>IF($Z100&lt;&gt;"",Base!C100,"")</f>
        <v/>
      </c>
      <c r="AB100" s="11" t="str">
        <f>IF($Z100&lt;&gt;"",Base!D100,"")</f>
        <v/>
      </c>
      <c r="AC100" s="11" t="str">
        <f>IF($Z100&lt;&gt;"",Base!E100,"")</f>
        <v/>
      </c>
      <c r="AD100" s="11" t="str">
        <f>IF($Z100&lt;&gt;"",Base!F100,"")</f>
        <v/>
      </c>
      <c r="AE100" s="11" t="str">
        <f>IF($Z100&lt;&gt;"",Base!H100,"")</f>
        <v/>
      </c>
      <c r="AF100" s="91" t="str">
        <f>IF($Z100&lt;&gt;"",Base!I100,"")</f>
        <v/>
      </c>
      <c r="AG100" s="127" t="str">
        <f>IF($AH100&lt;&gt;"",Base!A100,"")</f>
        <v/>
      </c>
      <c r="AH100" s="42" t="str">
        <f>IF($BE100=2,Base!B100,"")</f>
        <v/>
      </c>
      <c r="AI100" s="11" t="str">
        <f>IF($AH100&lt;&gt;"",Base!C100,"")</f>
        <v/>
      </c>
      <c r="AJ100" s="11" t="str">
        <f>IF($AH100&lt;&gt;"",Base!D100,"")</f>
        <v/>
      </c>
      <c r="AK100" s="11" t="str">
        <f>IF($AH100&lt;&gt;"",Base!E100,"")</f>
        <v/>
      </c>
      <c r="AL100" s="11" t="str">
        <f>IF($AH100&lt;&gt;"",Base!F100,"")</f>
        <v/>
      </c>
      <c r="AM100" s="11" t="str">
        <f>IF($AH100&lt;&gt;"",Base!H100,"")</f>
        <v/>
      </c>
      <c r="AN100" s="90" t="str">
        <f>IF($AH100&lt;&gt;"",Base!I100,"")</f>
        <v/>
      </c>
      <c r="AO100" s="127" t="str">
        <f>IF($AP100&lt;&gt;"",Base!A100,"")</f>
        <v/>
      </c>
      <c r="AP100" s="42" t="str">
        <f>IF($BE100=3,Base!B100,"")</f>
        <v/>
      </c>
      <c r="AQ100" s="11" t="str">
        <f>IF($AP100&lt;&gt;"",Base!C100,"")</f>
        <v/>
      </c>
      <c r="AR100" s="11" t="str">
        <f>IF($AP100&lt;&gt;"",Base!D100,"")</f>
        <v/>
      </c>
      <c r="AS100" s="11" t="str">
        <f>IF($AP100&lt;&gt;"",Base!E100,"")</f>
        <v/>
      </c>
      <c r="AT100" s="11" t="str">
        <f>IF($AP100&lt;&gt;"",Base!F100,"")</f>
        <v/>
      </c>
      <c r="AU100" s="11" t="str">
        <f>IF($AP100&lt;&gt;"",Base!H100,"")</f>
        <v/>
      </c>
      <c r="AV100" s="126" t="str">
        <f>IF($AP100&lt;&gt;"",Base!I100,"")</f>
        <v/>
      </c>
      <c r="AW100" s="127" t="str">
        <f>IF($AX100&lt;&gt;"",Base!A100,"")</f>
        <v/>
      </c>
      <c r="AX100" s="42" t="str">
        <f>IF($BE100=4,Base!B100,"")</f>
        <v/>
      </c>
      <c r="AY100" s="11" t="str">
        <f>IF($AX100&lt;&gt;"",Base!C100,"")</f>
        <v/>
      </c>
      <c r="AZ100" s="11" t="str">
        <f>IF($AX100&lt;&gt;"",Base!D100,"")</f>
        <v/>
      </c>
      <c r="BA100" s="11" t="str">
        <f>IF($AX100&lt;&gt;"",Base!E100,"")</f>
        <v/>
      </c>
      <c r="BB100" s="11" t="str">
        <f>IF($AX100&lt;&gt;"",Base!F100,"")</f>
        <v/>
      </c>
      <c r="BC100" s="11" t="str">
        <f>IF($AX100&lt;&gt;"",Base!H100,"")</f>
        <v/>
      </c>
      <c r="BD100" s="90" t="str">
        <f>IF($AX100&lt;&gt;"",Base!I100,"")</f>
        <v/>
      </c>
      <c r="BE100" s="9">
        <f>COUNTIF(A100:X100,Base!B100)</f>
        <v>0</v>
      </c>
    </row>
    <row r="101" spans="1:57" x14ac:dyDescent="0.25">
      <c r="A101" s="47" t="str">
        <f>IF(AND($B$2=Base!B101,$B$2&lt;&gt;""),Base!B101,"")</f>
        <v/>
      </c>
      <c r="B101" s="11" t="str">
        <f>IF($A101&lt;&gt;"",Base!C101,"")</f>
        <v/>
      </c>
      <c r="C101" s="11" t="str">
        <f>IF($A101&lt;&gt;"",Base!D101,"")</f>
        <v/>
      </c>
      <c r="D101" s="11" t="str">
        <f>IF($A101&lt;&gt;"",Base!E101,"")</f>
        <v/>
      </c>
      <c r="E101" s="11" t="str">
        <f>IF($A101&lt;&gt;"",Base!F101,"")</f>
        <v/>
      </c>
      <c r="F101" s="90" t="str">
        <f>IF($A101&lt;&gt;"",Base!I101,"")</f>
        <v/>
      </c>
      <c r="G101" s="47" t="str">
        <f>IF($H101&lt;&gt;"",Base!B101,"")</f>
        <v/>
      </c>
      <c r="H101" s="11" t="str">
        <f>IF(AND($H$2=Base!C101,$H$2&lt;&gt;""),Base!C101,"")</f>
        <v/>
      </c>
      <c r="I101" s="11" t="str">
        <f>IF($H101&lt;&gt;"",Base!D101,"")</f>
        <v/>
      </c>
      <c r="J101" s="11" t="str">
        <f>IF($H101&lt;&gt;"",Base!E101,"")</f>
        <v/>
      </c>
      <c r="K101" s="11" t="str">
        <f>IF($H101&lt;&gt;"",Base!F101,"")</f>
        <v/>
      </c>
      <c r="L101" s="90" t="str">
        <f>IF($H101&lt;&gt;"",Base!I101,"")</f>
        <v/>
      </c>
      <c r="M101" s="47" t="str">
        <f>IF($O101&lt;&gt;"",Base!B101,"")</f>
        <v/>
      </c>
      <c r="N101" s="11" t="str">
        <f>IF($O101&lt;&gt;"",Base!C101,"")</f>
        <v/>
      </c>
      <c r="O101" s="11" t="str">
        <f>IF(AND($N$2=Base!D101,$N$2&lt;&gt;""),Base!D101,"")</f>
        <v/>
      </c>
      <c r="P101" s="11" t="str">
        <f>IF($O101&lt;&gt;"",Base!E101,"")</f>
        <v/>
      </c>
      <c r="Q101" s="11" t="str">
        <f>IF($O101&lt;&gt;"",Base!F101,"")</f>
        <v/>
      </c>
      <c r="R101" s="90" t="str">
        <f>IF($O101&lt;&gt;"",Base!I101,"")</f>
        <v/>
      </c>
      <c r="S101" s="36" t="str">
        <f>IF($W101&lt;&gt;"",Base!B101,"")</f>
        <v/>
      </c>
      <c r="T101" s="11" t="str">
        <f>IF($W101&lt;&gt;"",Base!C101,"")</f>
        <v/>
      </c>
      <c r="U101" s="11" t="str">
        <f>IF($W101&lt;&gt;"",Base!D101,"")</f>
        <v/>
      </c>
      <c r="V101" s="11" t="str">
        <f>IF($W101&lt;&gt;"",Base!E101,"")</f>
        <v/>
      </c>
      <c r="W101" s="11" t="str">
        <f>IF(AND($T$2&lt;=Base!F101,$T$2&lt;&gt;""),Base!F101,"")</f>
        <v/>
      </c>
      <c r="X101" s="90" t="str">
        <f>IF($W101&lt;&gt;"",Base!I101,"")</f>
        <v/>
      </c>
      <c r="Y101" s="127" t="str">
        <f>IF($Z101&lt;&gt;"",Base!A101,"")</f>
        <v/>
      </c>
      <c r="Z101" s="42" t="str">
        <f>IF($BE101=1,Base!B101,"")</f>
        <v/>
      </c>
      <c r="AA101" s="11" t="str">
        <f>IF($Z101&lt;&gt;"",Base!C101,"")</f>
        <v/>
      </c>
      <c r="AB101" s="11" t="str">
        <f>IF($Z101&lt;&gt;"",Base!D101,"")</f>
        <v/>
      </c>
      <c r="AC101" s="11" t="str">
        <f>IF($Z101&lt;&gt;"",Base!E101,"")</f>
        <v/>
      </c>
      <c r="AD101" s="11" t="str">
        <f>IF($Z101&lt;&gt;"",Base!F101,"")</f>
        <v/>
      </c>
      <c r="AE101" s="11" t="str">
        <f>IF($Z101&lt;&gt;"",Base!H101,"")</f>
        <v/>
      </c>
      <c r="AF101" s="91" t="str">
        <f>IF($Z101&lt;&gt;"",Base!I101,"")</f>
        <v/>
      </c>
      <c r="AG101" s="127" t="str">
        <f>IF($AH101&lt;&gt;"",Base!A101,"")</f>
        <v/>
      </c>
      <c r="AH101" s="42" t="str">
        <f>IF($BE101=2,Base!B101,"")</f>
        <v/>
      </c>
      <c r="AI101" s="11" t="str">
        <f>IF($AH101&lt;&gt;"",Base!C101,"")</f>
        <v/>
      </c>
      <c r="AJ101" s="11" t="str">
        <f>IF($AH101&lt;&gt;"",Base!D101,"")</f>
        <v/>
      </c>
      <c r="AK101" s="11" t="str">
        <f>IF($AH101&lt;&gt;"",Base!E101,"")</f>
        <v/>
      </c>
      <c r="AL101" s="11" t="str">
        <f>IF($AH101&lt;&gt;"",Base!F101,"")</f>
        <v/>
      </c>
      <c r="AM101" s="11" t="str">
        <f>IF($AH101&lt;&gt;"",Base!H101,"")</f>
        <v/>
      </c>
      <c r="AN101" s="90" t="str">
        <f>IF($AH101&lt;&gt;"",Base!I101,"")</f>
        <v/>
      </c>
      <c r="AO101" s="127" t="str">
        <f>IF($AP101&lt;&gt;"",Base!A101,"")</f>
        <v/>
      </c>
      <c r="AP101" s="42" t="str">
        <f>IF($BE101=3,Base!B101,"")</f>
        <v/>
      </c>
      <c r="AQ101" s="11" t="str">
        <f>IF($AP101&lt;&gt;"",Base!C101,"")</f>
        <v/>
      </c>
      <c r="AR101" s="11" t="str">
        <f>IF($AP101&lt;&gt;"",Base!D101,"")</f>
        <v/>
      </c>
      <c r="AS101" s="11" t="str">
        <f>IF($AP101&lt;&gt;"",Base!E101,"")</f>
        <v/>
      </c>
      <c r="AT101" s="11" t="str">
        <f>IF($AP101&lt;&gt;"",Base!F101,"")</f>
        <v/>
      </c>
      <c r="AU101" s="11" t="str">
        <f>IF($AP101&lt;&gt;"",Base!H101,"")</f>
        <v/>
      </c>
      <c r="AV101" s="126" t="str">
        <f>IF($AP101&lt;&gt;"",Base!I101,"")</f>
        <v/>
      </c>
      <c r="AW101" s="127" t="str">
        <f>IF($AX101&lt;&gt;"",Base!A101,"")</f>
        <v/>
      </c>
      <c r="AX101" s="42" t="str">
        <f>IF($BE101=4,Base!B101,"")</f>
        <v/>
      </c>
      <c r="AY101" s="11" t="str">
        <f>IF($AX101&lt;&gt;"",Base!C101,"")</f>
        <v/>
      </c>
      <c r="AZ101" s="11" t="str">
        <f>IF($AX101&lt;&gt;"",Base!D101,"")</f>
        <v/>
      </c>
      <c r="BA101" s="11" t="str">
        <f>IF($AX101&lt;&gt;"",Base!E101,"")</f>
        <v/>
      </c>
      <c r="BB101" s="11" t="str">
        <f>IF($AX101&lt;&gt;"",Base!F101,"")</f>
        <v/>
      </c>
      <c r="BC101" s="11" t="str">
        <f>IF($AX101&lt;&gt;"",Base!H101,"")</f>
        <v/>
      </c>
      <c r="BD101" s="90" t="str">
        <f>IF($AX101&lt;&gt;"",Base!I101,"")</f>
        <v/>
      </c>
      <c r="BE101" s="9">
        <f>COUNTIF(A101:X101,Base!B101)</f>
        <v>0</v>
      </c>
    </row>
    <row r="102" spans="1:57" x14ac:dyDescent="0.25">
      <c r="A102" s="47" t="str">
        <f>IF(AND($B$2=Base!B102,$B$2&lt;&gt;""),Base!B102,"")</f>
        <v/>
      </c>
      <c r="B102" s="11" t="str">
        <f>IF($A102&lt;&gt;"",Base!C102,"")</f>
        <v/>
      </c>
      <c r="C102" s="11" t="str">
        <f>IF($A102&lt;&gt;"",Base!D102,"")</f>
        <v/>
      </c>
      <c r="D102" s="11" t="str">
        <f>IF($A102&lt;&gt;"",Base!E102,"")</f>
        <v/>
      </c>
      <c r="E102" s="11" t="str">
        <f>IF($A102&lt;&gt;"",Base!F102,"")</f>
        <v/>
      </c>
      <c r="F102" s="90" t="str">
        <f>IF($A102&lt;&gt;"",Base!I102,"")</f>
        <v/>
      </c>
      <c r="G102" s="47" t="str">
        <f>IF($H102&lt;&gt;"",Base!B102,"")</f>
        <v/>
      </c>
      <c r="H102" s="11" t="str">
        <f>IF(AND($H$2=Base!C102,$H$2&lt;&gt;""),Base!C102,"")</f>
        <v/>
      </c>
      <c r="I102" s="11" t="str">
        <f>IF($H102&lt;&gt;"",Base!D102,"")</f>
        <v/>
      </c>
      <c r="J102" s="11" t="str">
        <f>IF($H102&lt;&gt;"",Base!E102,"")</f>
        <v/>
      </c>
      <c r="K102" s="11" t="str">
        <f>IF($H102&lt;&gt;"",Base!F102,"")</f>
        <v/>
      </c>
      <c r="L102" s="90" t="str">
        <f>IF($H102&lt;&gt;"",Base!I102,"")</f>
        <v/>
      </c>
      <c r="M102" s="47" t="str">
        <f>IF($O102&lt;&gt;"",Base!B102,"")</f>
        <v/>
      </c>
      <c r="N102" s="11" t="str">
        <f>IF($O102&lt;&gt;"",Base!C102,"")</f>
        <v/>
      </c>
      <c r="O102" s="11" t="str">
        <f>IF(AND($N$2=Base!D102,$N$2&lt;&gt;""),Base!D102,"")</f>
        <v/>
      </c>
      <c r="P102" s="11" t="str">
        <f>IF($O102&lt;&gt;"",Base!E102,"")</f>
        <v/>
      </c>
      <c r="Q102" s="11" t="str">
        <f>IF($O102&lt;&gt;"",Base!F102,"")</f>
        <v/>
      </c>
      <c r="R102" s="90" t="str">
        <f>IF($O102&lt;&gt;"",Base!I102,"")</f>
        <v/>
      </c>
      <c r="S102" s="36" t="str">
        <f>IF($W102&lt;&gt;"",Base!B102,"")</f>
        <v/>
      </c>
      <c r="T102" s="11" t="str">
        <f>IF($W102&lt;&gt;"",Base!C102,"")</f>
        <v/>
      </c>
      <c r="U102" s="11" t="str">
        <f>IF($W102&lt;&gt;"",Base!D102,"")</f>
        <v/>
      </c>
      <c r="V102" s="11" t="str">
        <f>IF($W102&lt;&gt;"",Base!E102,"")</f>
        <v/>
      </c>
      <c r="W102" s="11" t="str">
        <f>IF(AND($T$2&lt;=Base!F102,$T$2&lt;&gt;""),Base!F102,"")</f>
        <v/>
      </c>
      <c r="X102" s="90" t="str">
        <f>IF($W102&lt;&gt;"",Base!I102,"")</f>
        <v/>
      </c>
      <c r="Y102" s="127" t="str">
        <f>IF($Z102&lt;&gt;"",Base!A102,"")</f>
        <v/>
      </c>
      <c r="Z102" s="42" t="str">
        <f>IF($BE102=1,Base!B102,"")</f>
        <v/>
      </c>
      <c r="AA102" s="11" t="str">
        <f>IF($Z102&lt;&gt;"",Base!C102,"")</f>
        <v/>
      </c>
      <c r="AB102" s="11" t="str">
        <f>IF($Z102&lt;&gt;"",Base!D102,"")</f>
        <v/>
      </c>
      <c r="AC102" s="11" t="str">
        <f>IF($Z102&lt;&gt;"",Base!E102,"")</f>
        <v/>
      </c>
      <c r="AD102" s="11" t="str">
        <f>IF($Z102&lt;&gt;"",Base!F102,"")</f>
        <v/>
      </c>
      <c r="AE102" s="11" t="str">
        <f>IF($Z102&lt;&gt;"",Base!H102,"")</f>
        <v/>
      </c>
      <c r="AF102" s="91" t="str">
        <f>IF($Z102&lt;&gt;"",Base!I102,"")</f>
        <v/>
      </c>
      <c r="AG102" s="127" t="str">
        <f>IF($AH102&lt;&gt;"",Base!A102,"")</f>
        <v/>
      </c>
      <c r="AH102" s="42" t="str">
        <f>IF($BE102=2,Base!B102,"")</f>
        <v/>
      </c>
      <c r="AI102" s="11" t="str">
        <f>IF($AH102&lt;&gt;"",Base!C102,"")</f>
        <v/>
      </c>
      <c r="AJ102" s="11" t="str">
        <f>IF($AH102&lt;&gt;"",Base!D102,"")</f>
        <v/>
      </c>
      <c r="AK102" s="11" t="str">
        <f>IF($AH102&lt;&gt;"",Base!E102,"")</f>
        <v/>
      </c>
      <c r="AL102" s="11" t="str">
        <f>IF($AH102&lt;&gt;"",Base!F102,"")</f>
        <v/>
      </c>
      <c r="AM102" s="11" t="str">
        <f>IF($AH102&lt;&gt;"",Base!H102,"")</f>
        <v/>
      </c>
      <c r="AN102" s="90" t="str">
        <f>IF($AH102&lt;&gt;"",Base!I102,"")</f>
        <v/>
      </c>
      <c r="AO102" s="127" t="str">
        <f>IF($AP102&lt;&gt;"",Base!A102,"")</f>
        <v/>
      </c>
      <c r="AP102" s="42" t="str">
        <f>IF($BE102=3,Base!B102,"")</f>
        <v/>
      </c>
      <c r="AQ102" s="11" t="str">
        <f>IF($AP102&lt;&gt;"",Base!C102,"")</f>
        <v/>
      </c>
      <c r="AR102" s="11" t="str">
        <f>IF($AP102&lt;&gt;"",Base!D102,"")</f>
        <v/>
      </c>
      <c r="AS102" s="11" t="str">
        <f>IF($AP102&lt;&gt;"",Base!E102,"")</f>
        <v/>
      </c>
      <c r="AT102" s="11" t="str">
        <f>IF($AP102&lt;&gt;"",Base!F102,"")</f>
        <v/>
      </c>
      <c r="AU102" s="11" t="str">
        <f>IF($AP102&lt;&gt;"",Base!H102,"")</f>
        <v/>
      </c>
      <c r="AV102" s="126" t="str">
        <f>IF($AP102&lt;&gt;"",Base!I102,"")</f>
        <v/>
      </c>
      <c r="AW102" s="127" t="str">
        <f>IF($AX102&lt;&gt;"",Base!A102,"")</f>
        <v/>
      </c>
      <c r="AX102" s="42" t="str">
        <f>IF($BE102=4,Base!B102,"")</f>
        <v/>
      </c>
      <c r="AY102" s="11" t="str">
        <f>IF($AX102&lt;&gt;"",Base!C102,"")</f>
        <v/>
      </c>
      <c r="AZ102" s="11" t="str">
        <f>IF($AX102&lt;&gt;"",Base!D102,"")</f>
        <v/>
      </c>
      <c r="BA102" s="11" t="str">
        <f>IF($AX102&lt;&gt;"",Base!E102,"")</f>
        <v/>
      </c>
      <c r="BB102" s="11" t="str">
        <f>IF($AX102&lt;&gt;"",Base!F102,"")</f>
        <v/>
      </c>
      <c r="BC102" s="11" t="str">
        <f>IF($AX102&lt;&gt;"",Base!H102,"")</f>
        <v/>
      </c>
      <c r="BD102" s="90" t="str">
        <f>IF($AX102&lt;&gt;"",Base!I102,"")</f>
        <v/>
      </c>
      <c r="BE102" s="9">
        <f>COUNTIF(A102:X102,Base!B102)</f>
        <v>0</v>
      </c>
    </row>
    <row r="103" spans="1:57" x14ac:dyDescent="0.25">
      <c r="A103" s="47" t="str">
        <f>IF(AND($B$2=Base!B103,$B$2&lt;&gt;""),Base!B103,"")</f>
        <v/>
      </c>
      <c r="B103" s="11" t="str">
        <f>IF($A103&lt;&gt;"",Base!C103,"")</f>
        <v/>
      </c>
      <c r="C103" s="11" t="str">
        <f>IF($A103&lt;&gt;"",Base!D103,"")</f>
        <v/>
      </c>
      <c r="D103" s="11" t="str">
        <f>IF($A103&lt;&gt;"",Base!E103,"")</f>
        <v/>
      </c>
      <c r="E103" s="11" t="str">
        <f>IF($A103&lt;&gt;"",Base!F103,"")</f>
        <v/>
      </c>
      <c r="F103" s="90" t="str">
        <f>IF($A103&lt;&gt;"",Base!I103,"")</f>
        <v/>
      </c>
      <c r="G103" s="47" t="str">
        <f>IF($H103&lt;&gt;"",Base!B103,"")</f>
        <v/>
      </c>
      <c r="H103" s="11" t="str">
        <f>IF(AND($H$2=Base!C103,$H$2&lt;&gt;""),Base!C103,"")</f>
        <v/>
      </c>
      <c r="I103" s="11" t="str">
        <f>IF($H103&lt;&gt;"",Base!D103,"")</f>
        <v/>
      </c>
      <c r="J103" s="11" t="str">
        <f>IF($H103&lt;&gt;"",Base!E103,"")</f>
        <v/>
      </c>
      <c r="K103" s="11" t="str">
        <f>IF($H103&lt;&gt;"",Base!F103,"")</f>
        <v/>
      </c>
      <c r="L103" s="90" t="str">
        <f>IF($H103&lt;&gt;"",Base!I103,"")</f>
        <v/>
      </c>
      <c r="M103" s="47" t="str">
        <f>IF($O103&lt;&gt;"",Base!B103,"")</f>
        <v/>
      </c>
      <c r="N103" s="11" t="str">
        <f>IF($O103&lt;&gt;"",Base!C103,"")</f>
        <v/>
      </c>
      <c r="O103" s="11" t="str">
        <f>IF(AND($N$2=Base!D103,$N$2&lt;&gt;""),Base!D103,"")</f>
        <v/>
      </c>
      <c r="P103" s="11" t="str">
        <f>IF($O103&lt;&gt;"",Base!E103,"")</f>
        <v/>
      </c>
      <c r="Q103" s="11" t="str">
        <f>IF($O103&lt;&gt;"",Base!F103,"")</f>
        <v/>
      </c>
      <c r="R103" s="90" t="str">
        <f>IF($O103&lt;&gt;"",Base!I103,"")</f>
        <v/>
      </c>
      <c r="S103" s="36" t="str">
        <f>IF($W103&lt;&gt;"",Base!B103,"")</f>
        <v/>
      </c>
      <c r="T103" s="11" t="str">
        <f>IF($W103&lt;&gt;"",Base!C103,"")</f>
        <v/>
      </c>
      <c r="U103" s="11" t="str">
        <f>IF($W103&lt;&gt;"",Base!D103,"")</f>
        <v/>
      </c>
      <c r="V103" s="11" t="str">
        <f>IF($W103&lt;&gt;"",Base!E103,"")</f>
        <v/>
      </c>
      <c r="W103" s="11" t="str">
        <f>IF(AND($T$2&lt;=Base!F103,$T$2&lt;&gt;""),Base!F103,"")</f>
        <v/>
      </c>
      <c r="X103" s="90" t="str">
        <f>IF($W103&lt;&gt;"",Base!I103,"")</f>
        <v/>
      </c>
      <c r="Y103" s="127" t="str">
        <f>IF($Z103&lt;&gt;"",Base!A103,"")</f>
        <v/>
      </c>
      <c r="Z103" s="42" t="str">
        <f>IF($BE103=1,Base!B103,"")</f>
        <v/>
      </c>
      <c r="AA103" s="11" t="str">
        <f>IF($Z103&lt;&gt;"",Base!C103,"")</f>
        <v/>
      </c>
      <c r="AB103" s="11" t="str">
        <f>IF($Z103&lt;&gt;"",Base!D103,"")</f>
        <v/>
      </c>
      <c r="AC103" s="11" t="str">
        <f>IF($Z103&lt;&gt;"",Base!E103,"")</f>
        <v/>
      </c>
      <c r="AD103" s="11" t="str">
        <f>IF($Z103&lt;&gt;"",Base!F103,"")</f>
        <v/>
      </c>
      <c r="AE103" s="11" t="str">
        <f>IF($Z103&lt;&gt;"",Base!H103,"")</f>
        <v/>
      </c>
      <c r="AF103" s="91" t="str">
        <f>IF($Z103&lt;&gt;"",Base!I103,"")</f>
        <v/>
      </c>
      <c r="AG103" s="127" t="str">
        <f>IF($AH103&lt;&gt;"",Base!A103,"")</f>
        <v/>
      </c>
      <c r="AH103" s="42" t="str">
        <f>IF($BE103=2,Base!B103,"")</f>
        <v/>
      </c>
      <c r="AI103" s="11" t="str">
        <f>IF($AH103&lt;&gt;"",Base!C103,"")</f>
        <v/>
      </c>
      <c r="AJ103" s="11" t="str">
        <f>IF($AH103&lt;&gt;"",Base!D103,"")</f>
        <v/>
      </c>
      <c r="AK103" s="11" t="str">
        <f>IF($AH103&lt;&gt;"",Base!E103,"")</f>
        <v/>
      </c>
      <c r="AL103" s="11" t="str">
        <f>IF($AH103&lt;&gt;"",Base!F103,"")</f>
        <v/>
      </c>
      <c r="AM103" s="11" t="str">
        <f>IF($AH103&lt;&gt;"",Base!H103,"")</f>
        <v/>
      </c>
      <c r="AN103" s="90" t="str">
        <f>IF($AH103&lt;&gt;"",Base!I103,"")</f>
        <v/>
      </c>
      <c r="AO103" s="127" t="str">
        <f>IF($AP103&lt;&gt;"",Base!A103,"")</f>
        <v/>
      </c>
      <c r="AP103" s="42" t="str">
        <f>IF($BE103=3,Base!B103,"")</f>
        <v/>
      </c>
      <c r="AQ103" s="11" t="str">
        <f>IF($AP103&lt;&gt;"",Base!C103,"")</f>
        <v/>
      </c>
      <c r="AR103" s="11" t="str">
        <f>IF($AP103&lt;&gt;"",Base!D103,"")</f>
        <v/>
      </c>
      <c r="AS103" s="11" t="str">
        <f>IF($AP103&lt;&gt;"",Base!E103,"")</f>
        <v/>
      </c>
      <c r="AT103" s="11" t="str">
        <f>IF($AP103&lt;&gt;"",Base!F103,"")</f>
        <v/>
      </c>
      <c r="AU103" s="11" t="str">
        <f>IF($AP103&lt;&gt;"",Base!H103,"")</f>
        <v/>
      </c>
      <c r="AV103" s="126" t="str">
        <f>IF($AP103&lt;&gt;"",Base!I103,"")</f>
        <v/>
      </c>
      <c r="AW103" s="127" t="str">
        <f>IF($AX103&lt;&gt;"",Base!A103,"")</f>
        <v/>
      </c>
      <c r="AX103" s="42" t="str">
        <f>IF($BE103=4,Base!B103,"")</f>
        <v/>
      </c>
      <c r="AY103" s="11" t="str">
        <f>IF($AX103&lt;&gt;"",Base!C103,"")</f>
        <v/>
      </c>
      <c r="AZ103" s="11" t="str">
        <f>IF($AX103&lt;&gt;"",Base!D103,"")</f>
        <v/>
      </c>
      <c r="BA103" s="11" t="str">
        <f>IF($AX103&lt;&gt;"",Base!E103,"")</f>
        <v/>
      </c>
      <c r="BB103" s="11" t="str">
        <f>IF($AX103&lt;&gt;"",Base!F103,"")</f>
        <v/>
      </c>
      <c r="BC103" s="11" t="str">
        <f>IF($AX103&lt;&gt;"",Base!H103,"")</f>
        <v/>
      </c>
      <c r="BD103" s="90" t="str">
        <f>IF($AX103&lt;&gt;"",Base!I103,"")</f>
        <v/>
      </c>
      <c r="BE103" s="9">
        <f>COUNTIF(A103:X103,Base!B103)</f>
        <v>0</v>
      </c>
    </row>
    <row r="104" spans="1:57" x14ac:dyDescent="0.25">
      <c r="A104" s="47" t="str">
        <f>IF(AND($B$2=Base!B104,$B$2&lt;&gt;""),Base!B104,"")</f>
        <v/>
      </c>
      <c r="B104" s="11" t="str">
        <f>IF($A104&lt;&gt;"",Base!C104,"")</f>
        <v/>
      </c>
      <c r="C104" s="11" t="str">
        <f>IF($A104&lt;&gt;"",Base!D104,"")</f>
        <v/>
      </c>
      <c r="D104" s="11" t="str">
        <f>IF($A104&lt;&gt;"",Base!E104,"")</f>
        <v/>
      </c>
      <c r="E104" s="11" t="str">
        <f>IF($A104&lt;&gt;"",Base!F104,"")</f>
        <v/>
      </c>
      <c r="F104" s="90" t="str">
        <f>IF($A104&lt;&gt;"",Base!I104,"")</f>
        <v/>
      </c>
      <c r="G104" s="47" t="str">
        <f>IF($H104&lt;&gt;"",Base!B104,"")</f>
        <v/>
      </c>
      <c r="H104" s="11" t="str">
        <f>IF(AND($H$2=Base!C104,$H$2&lt;&gt;""),Base!C104,"")</f>
        <v/>
      </c>
      <c r="I104" s="11" t="str">
        <f>IF($H104&lt;&gt;"",Base!D104,"")</f>
        <v/>
      </c>
      <c r="J104" s="11" t="str">
        <f>IF($H104&lt;&gt;"",Base!E104,"")</f>
        <v/>
      </c>
      <c r="K104" s="11" t="str">
        <f>IF($H104&lt;&gt;"",Base!F104,"")</f>
        <v/>
      </c>
      <c r="L104" s="90" t="str">
        <f>IF($H104&lt;&gt;"",Base!I104,"")</f>
        <v/>
      </c>
      <c r="M104" s="47" t="str">
        <f>IF($O104&lt;&gt;"",Base!B104,"")</f>
        <v/>
      </c>
      <c r="N104" s="11" t="str">
        <f>IF($O104&lt;&gt;"",Base!C104,"")</f>
        <v/>
      </c>
      <c r="O104" s="11" t="str">
        <f>IF(AND($N$2=Base!D104,$N$2&lt;&gt;""),Base!D104,"")</f>
        <v/>
      </c>
      <c r="P104" s="11" t="str">
        <f>IF($O104&lt;&gt;"",Base!E104,"")</f>
        <v/>
      </c>
      <c r="Q104" s="11" t="str">
        <f>IF($O104&lt;&gt;"",Base!F104,"")</f>
        <v/>
      </c>
      <c r="R104" s="90" t="str">
        <f>IF($O104&lt;&gt;"",Base!I104,"")</f>
        <v/>
      </c>
      <c r="S104" s="36" t="str">
        <f>IF($W104&lt;&gt;"",Base!B104,"")</f>
        <v/>
      </c>
      <c r="T104" s="11" t="str">
        <f>IF($W104&lt;&gt;"",Base!C104,"")</f>
        <v/>
      </c>
      <c r="U104" s="11" t="str">
        <f>IF($W104&lt;&gt;"",Base!D104,"")</f>
        <v/>
      </c>
      <c r="V104" s="11" t="str">
        <f>IF($W104&lt;&gt;"",Base!E104,"")</f>
        <v/>
      </c>
      <c r="W104" s="11" t="str">
        <f>IF(AND($T$2&lt;=Base!F104,$T$2&lt;&gt;""),Base!F104,"")</f>
        <v/>
      </c>
      <c r="X104" s="90" t="str">
        <f>IF($W104&lt;&gt;"",Base!I104,"")</f>
        <v/>
      </c>
      <c r="Y104" s="127" t="str">
        <f>IF($Z104&lt;&gt;"",Base!A104,"")</f>
        <v/>
      </c>
      <c r="Z104" s="42" t="str">
        <f>IF($BE104=1,Base!B104,"")</f>
        <v/>
      </c>
      <c r="AA104" s="11" t="str">
        <f>IF($Z104&lt;&gt;"",Base!C104,"")</f>
        <v/>
      </c>
      <c r="AB104" s="11" t="str">
        <f>IF($Z104&lt;&gt;"",Base!D104,"")</f>
        <v/>
      </c>
      <c r="AC104" s="11" t="str">
        <f>IF($Z104&lt;&gt;"",Base!E104,"")</f>
        <v/>
      </c>
      <c r="AD104" s="11" t="str">
        <f>IF($Z104&lt;&gt;"",Base!F104,"")</f>
        <v/>
      </c>
      <c r="AE104" s="11" t="str">
        <f>IF($Z104&lt;&gt;"",Base!H104,"")</f>
        <v/>
      </c>
      <c r="AF104" s="91" t="str">
        <f>IF($Z104&lt;&gt;"",Base!I104,"")</f>
        <v/>
      </c>
      <c r="AG104" s="127" t="str">
        <f>IF($AH104&lt;&gt;"",Base!A104,"")</f>
        <v/>
      </c>
      <c r="AH104" s="42" t="str">
        <f>IF($BE104=2,Base!B104,"")</f>
        <v/>
      </c>
      <c r="AI104" s="11" t="str">
        <f>IF($AH104&lt;&gt;"",Base!C104,"")</f>
        <v/>
      </c>
      <c r="AJ104" s="11" t="str">
        <f>IF($AH104&lt;&gt;"",Base!D104,"")</f>
        <v/>
      </c>
      <c r="AK104" s="11" t="str">
        <f>IF($AH104&lt;&gt;"",Base!E104,"")</f>
        <v/>
      </c>
      <c r="AL104" s="11" t="str">
        <f>IF($AH104&lt;&gt;"",Base!F104,"")</f>
        <v/>
      </c>
      <c r="AM104" s="11" t="str">
        <f>IF($AH104&lt;&gt;"",Base!H104,"")</f>
        <v/>
      </c>
      <c r="AN104" s="90" t="str">
        <f>IF($AH104&lt;&gt;"",Base!I104,"")</f>
        <v/>
      </c>
      <c r="AO104" s="127" t="str">
        <f>IF($AP104&lt;&gt;"",Base!A104,"")</f>
        <v/>
      </c>
      <c r="AP104" s="42" t="str">
        <f>IF($BE104=3,Base!B104,"")</f>
        <v/>
      </c>
      <c r="AQ104" s="11" t="str">
        <f>IF($AP104&lt;&gt;"",Base!C104,"")</f>
        <v/>
      </c>
      <c r="AR104" s="11" t="str">
        <f>IF($AP104&lt;&gt;"",Base!D104,"")</f>
        <v/>
      </c>
      <c r="AS104" s="11" t="str">
        <f>IF($AP104&lt;&gt;"",Base!E104,"")</f>
        <v/>
      </c>
      <c r="AT104" s="11" t="str">
        <f>IF($AP104&lt;&gt;"",Base!F104,"")</f>
        <v/>
      </c>
      <c r="AU104" s="11" t="str">
        <f>IF($AP104&lt;&gt;"",Base!H104,"")</f>
        <v/>
      </c>
      <c r="AV104" s="126" t="str">
        <f>IF($AP104&lt;&gt;"",Base!I104,"")</f>
        <v/>
      </c>
      <c r="AW104" s="127" t="str">
        <f>IF($AX104&lt;&gt;"",Base!A104,"")</f>
        <v/>
      </c>
      <c r="AX104" s="42" t="str">
        <f>IF($BE104=4,Base!B104,"")</f>
        <v/>
      </c>
      <c r="AY104" s="11" t="str">
        <f>IF($AX104&lt;&gt;"",Base!C104,"")</f>
        <v/>
      </c>
      <c r="AZ104" s="11" t="str">
        <f>IF($AX104&lt;&gt;"",Base!D104,"")</f>
        <v/>
      </c>
      <c r="BA104" s="11" t="str">
        <f>IF($AX104&lt;&gt;"",Base!E104,"")</f>
        <v/>
      </c>
      <c r="BB104" s="11" t="str">
        <f>IF($AX104&lt;&gt;"",Base!F104,"")</f>
        <v/>
      </c>
      <c r="BC104" s="11" t="str">
        <f>IF($AX104&lt;&gt;"",Base!H104,"")</f>
        <v/>
      </c>
      <c r="BD104" s="90" t="str">
        <f>IF($AX104&lt;&gt;"",Base!I104,"")</f>
        <v/>
      </c>
      <c r="BE104" s="9">
        <f>COUNTIF(A104:X104,Base!B104)</f>
        <v>0</v>
      </c>
    </row>
    <row r="105" spans="1:57" x14ac:dyDescent="0.25">
      <c r="A105" s="47" t="str">
        <f>IF(AND($B$2=Base!B105,$B$2&lt;&gt;""),Base!B105,"")</f>
        <v/>
      </c>
      <c r="B105" s="11" t="str">
        <f>IF($A105&lt;&gt;"",Base!C105,"")</f>
        <v/>
      </c>
      <c r="C105" s="11" t="str">
        <f>IF($A105&lt;&gt;"",Base!D105,"")</f>
        <v/>
      </c>
      <c r="D105" s="11" t="str">
        <f>IF($A105&lt;&gt;"",Base!E105,"")</f>
        <v/>
      </c>
      <c r="E105" s="11" t="str">
        <f>IF($A105&lt;&gt;"",Base!F105,"")</f>
        <v/>
      </c>
      <c r="F105" s="90" t="str">
        <f>IF($A105&lt;&gt;"",Base!I105,"")</f>
        <v/>
      </c>
      <c r="G105" s="47" t="str">
        <f>IF($H105&lt;&gt;"",Base!B105,"")</f>
        <v/>
      </c>
      <c r="H105" s="11" t="str">
        <f>IF(AND($H$2=Base!C105,$H$2&lt;&gt;""),Base!C105,"")</f>
        <v/>
      </c>
      <c r="I105" s="11" t="str">
        <f>IF($H105&lt;&gt;"",Base!D105,"")</f>
        <v/>
      </c>
      <c r="J105" s="11" t="str">
        <f>IF($H105&lt;&gt;"",Base!E105,"")</f>
        <v/>
      </c>
      <c r="K105" s="11" t="str">
        <f>IF($H105&lt;&gt;"",Base!F105,"")</f>
        <v/>
      </c>
      <c r="L105" s="90" t="str">
        <f>IF($H105&lt;&gt;"",Base!I105,"")</f>
        <v/>
      </c>
      <c r="M105" s="47" t="str">
        <f>IF($O105&lt;&gt;"",Base!B105,"")</f>
        <v/>
      </c>
      <c r="N105" s="11" t="str">
        <f>IF($O105&lt;&gt;"",Base!C105,"")</f>
        <v/>
      </c>
      <c r="O105" s="11" t="str">
        <f>IF(AND($N$2=Base!D105,$N$2&lt;&gt;""),Base!D105,"")</f>
        <v/>
      </c>
      <c r="P105" s="11" t="str">
        <f>IF($O105&lt;&gt;"",Base!E105,"")</f>
        <v/>
      </c>
      <c r="Q105" s="11" t="str">
        <f>IF($O105&lt;&gt;"",Base!F105,"")</f>
        <v/>
      </c>
      <c r="R105" s="90" t="str">
        <f>IF($O105&lt;&gt;"",Base!I105,"")</f>
        <v/>
      </c>
      <c r="S105" s="36" t="str">
        <f>IF($W105&lt;&gt;"",Base!B105,"")</f>
        <v/>
      </c>
      <c r="T105" s="11" t="str">
        <f>IF($W105&lt;&gt;"",Base!C105,"")</f>
        <v/>
      </c>
      <c r="U105" s="11" t="str">
        <f>IF($W105&lt;&gt;"",Base!D105,"")</f>
        <v/>
      </c>
      <c r="V105" s="11" t="str">
        <f>IF($W105&lt;&gt;"",Base!E105,"")</f>
        <v/>
      </c>
      <c r="W105" s="11" t="str">
        <f>IF(AND($T$2&lt;=Base!F105,$T$2&lt;&gt;""),Base!F105,"")</f>
        <v/>
      </c>
      <c r="X105" s="90" t="str">
        <f>IF($W105&lt;&gt;"",Base!I105,"")</f>
        <v/>
      </c>
      <c r="Y105" s="127" t="str">
        <f>IF($Z105&lt;&gt;"",Base!A105,"")</f>
        <v/>
      </c>
      <c r="Z105" s="42" t="str">
        <f>IF($BE105=1,Base!B105,"")</f>
        <v/>
      </c>
      <c r="AA105" s="11" t="str">
        <f>IF($Z105&lt;&gt;"",Base!C105,"")</f>
        <v/>
      </c>
      <c r="AB105" s="11" t="str">
        <f>IF($Z105&lt;&gt;"",Base!D105,"")</f>
        <v/>
      </c>
      <c r="AC105" s="11" t="str">
        <f>IF($Z105&lt;&gt;"",Base!E105,"")</f>
        <v/>
      </c>
      <c r="AD105" s="11" t="str">
        <f>IF($Z105&lt;&gt;"",Base!F105,"")</f>
        <v/>
      </c>
      <c r="AE105" s="11" t="str">
        <f>IF($Z105&lt;&gt;"",Base!H105,"")</f>
        <v/>
      </c>
      <c r="AF105" s="91" t="str">
        <f>IF($Z105&lt;&gt;"",Base!I105,"")</f>
        <v/>
      </c>
      <c r="AG105" s="127" t="str">
        <f>IF($AH105&lt;&gt;"",Base!A105,"")</f>
        <v/>
      </c>
      <c r="AH105" s="42" t="str">
        <f>IF($BE105=2,Base!B105,"")</f>
        <v/>
      </c>
      <c r="AI105" s="11" t="str">
        <f>IF($AH105&lt;&gt;"",Base!C105,"")</f>
        <v/>
      </c>
      <c r="AJ105" s="11" t="str">
        <f>IF($AH105&lt;&gt;"",Base!D105,"")</f>
        <v/>
      </c>
      <c r="AK105" s="11" t="str">
        <f>IF($AH105&lt;&gt;"",Base!E105,"")</f>
        <v/>
      </c>
      <c r="AL105" s="11" t="str">
        <f>IF($AH105&lt;&gt;"",Base!F105,"")</f>
        <v/>
      </c>
      <c r="AM105" s="11" t="str">
        <f>IF($AH105&lt;&gt;"",Base!H105,"")</f>
        <v/>
      </c>
      <c r="AN105" s="90" t="str">
        <f>IF($AH105&lt;&gt;"",Base!I105,"")</f>
        <v/>
      </c>
      <c r="AO105" s="127" t="str">
        <f>IF($AP105&lt;&gt;"",Base!A105,"")</f>
        <v/>
      </c>
      <c r="AP105" s="42" t="str">
        <f>IF($BE105=3,Base!B105,"")</f>
        <v/>
      </c>
      <c r="AQ105" s="11" t="str">
        <f>IF($AP105&lt;&gt;"",Base!C105,"")</f>
        <v/>
      </c>
      <c r="AR105" s="11" t="str">
        <f>IF($AP105&lt;&gt;"",Base!D105,"")</f>
        <v/>
      </c>
      <c r="AS105" s="11" t="str">
        <f>IF($AP105&lt;&gt;"",Base!E105,"")</f>
        <v/>
      </c>
      <c r="AT105" s="11" t="str">
        <f>IF($AP105&lt;&gt;"",Base!F105,"")</f>
        <v/>
      </c>
      <c r="AU105" s="11" t="str">
        <f>IF($AP105&lt;&gt;"",Base!H105,"")</f>
        <v/>
      </c>
      <c r="AV105" s="126" t="str">
        <f>IF($AP105&lt;&gt;"",Base!I105,"")</f>
        <v/>
      </c>
      <c r="AW105" s="127" t="str">
        <f>IF($AX105&lt;&gt;"",Base!A105,"")</f>
        <v/>
      </c>
      <c r="AX105" s="42" t="str">
        <f>IF($BE105=4,Base!B105,"")</f>
        <v/>
      </c>
      <c r="AY105" s="11" t="str">
        <f>IF($AX105&lt;&gt;"",Base!C105,"")</f>
        <v/>
      </c>
      <c r="AZ105" s="11" t="str">
        <f>IF($AX105&lt;&gt;"",Base!D105,"")</f>
        <v/>
      </c>
      <c r="BA105" s="11" t="str">
        <f>IF($AX105&lt;&gt;"",Base!E105,"")</f>
        <v/>
      </c>
      <c r="BB105" s="11" t="str">
        <f>IF($AX105&lt;&gt;"",Base!F105,"")</f>
        <v/>
      </c>
      <c r="BC105" s="11" t="str">
        <f>IF($AX105&lt;&gt;"",Base!H105,"")</f>
        <v/>
      </c>
      <c r="BD105" s="90" t="str">
        <f>IF($AX105&lt;&gt;"",Base!I105,"")</f>
        <v/>
      </c>
      <c r="BE105" s="9">
        <f>COUNTIF(A105:X105,Base!B105)</f>
        <v>0</v>
      </c>
    </row>
    <row r="106" spans="1:57" x14ac:dyDescent="0.25">
      <c r="A106" s="47" t="str">
        <f>IF(AND($B$2=Base!B106,$B$2&lt;&gt;""),Base!B106,"")</f>
        <v/>
      </c>
      <c r="B106" s="11" t="str">
        <f>IF($A106&lt;&gt;"",Base!C106,"")</f>
        <v/>
      </c>
      <c r="C106" s="11" t="str">
        <f>IF($A106&lt;&gt;"",Base!D106,"")</f>
        <v/>
      </c>
      <c r="D106" s="11" t="str">
        <f>IF($A106&lt;&gt;"",Base!E106,"")</f>
        <v/>
      </c>
      <c r="E106" s="11" t="str">
        <f>IF($A106&lt;&gt;"",Base!F106,"")</f>
        <v/>
      </c>
      <c r="F106" s="90" t="str">
        <f>IF($A106&lt;&gt;"",Base!I106,"")</f>
        <v/>
      </c>
      <c r="G106" s="47" t="str">
        <f>IF($H106&lt;&gt;"",Base!B106,"")</f>
        <v/>
      </c>
      <c r="H106" s="11" t="str">
        <f>IF(AND($H$2=Base!C106,$H$2&lt;&gt;""),Base!C106,"")</f>
        <v/>
      </c>
      <c r="I106" s="11" t="str">
        <f>IF($H106&lt;&gt;"",Base!D106,"")</f>
        <v/>
      </c>
      <c r="J106" s="11" t="str">
        <f>IF($H106&lt;&gt;"",Base!E106,"")</f>
        <v/>
      </c>
      <c r="K106" s="11" t="str">
        <f>IF($H106&lt;&gt;"",Base!F106,"")</f>
        <v/>
      </c>
      <c r="L106" s="90" t="str">
        <f>IF($H106&lt;&gt;"",Base!I106,"")</f>
        <v/>
      </c>
      <c r="M106" s="47" t="str">
        <f>IF($O106&lt;&gt;"",Base!B106,"")</f>
        <v/>
      </c>
      <c r="N106" s="11" t="str">
        <f>IF($O106&lt;&gt;"",Base!C106,"")</f>
        <v/>
      </c>
      <c r="O106" s="11" t="str">
        <f>IF(AND($N$2=Base!D106,$N$2&lt;&gt;""),Base!D106,"")</f>
        <v/>
      </c>
      <c r="P106" s="11" t="str">
        <f>IF($O106&lt;&gt;"",Base!E106,"")</f>
        <v/>
      </c>
      <c r="Q106" s="11" t="str">
        <f>IF($O106&lt;&gt;"",Base!F106,"")</f>
        <v/>
      </c>
      <c r="R106" s="90" t="str">
        <f>IF($O106&lt;&gt;"",Base!I106,"")</f>
        <v/>
      </c>
      <c r="S106" s="36" t="str">
        <f>IF($W106&lt;&gt;"",Base!B106,"")</f>
        <v/>
      </c>
      <c r="T106" s="11" t="str">
        <f>IF($W106&lt;&gt;"",Base!C106,"")</f>
        <v/>
      </c>
      <c r="U106" s="11" t="str">
        <f>IF($W106&lt;&gt;"",Base!D106,"")</f>
        <v/>
      </c>
      <c r="V106" s="11" t="str">
        <f>IF($W106&lt;&gt;"",Base!E106,"")</f>
        <v/>
      </c>
      <c r="W106" s="11" t="str">
        <f>IF(AND($T$2&lt;=Base!F106,$T$2&lt;&gt;""),Base!F106,"")</f>
        <v/>
      </c>
      <c r="X106" s="90" t="str">
        <f>IF($W106&lt;&gt;"",Base!I106,"")</f>
        <v/>
      </c>
      <c r="Y106" s="127" t="str">
        <f>IF($Z106&lt;&gt;"",Base!A106,"")</f>
        <v/>
      </c>
      <c r="Z106" s="42" t="str">
        <f>IF($BE106=1,Base!B106,"")</f>
        <v/>
      </c>
      <c r="AA106" s="11" t="str">
        <f>IF($Z106&lt;&gt;"",Base!C106,"")</f>
        <v/>
      </c>
      <c r="AB106" s="11" t="str">
        <f>IF($Z106&lt;&gt;"",Base!D106,"")</f>
        <v/>
      </c>
      <c r="AC106" s="11" t="str">
        <f>IF($Z106&lt;&gt;"",Base!E106,"")</f>
        <v/>
      </c>
      <c r="AD106" s="11" t="str">
        <f>IF($Z106&lt;&gt;"",Base!F106,"")</f>
        <v/>
      </c>
      <c r="AE106" s="11" t="str">
        <f>IF($Z106&lt;&gt;"",Base!H106,"")</f>
        <v/>
      </c>
      <c r="AF106" s="91" t="str">
        <f>IF($Z106&lt;&gt;"",Base!I106,"")</f>
        <v/>
      </c>
      <c r="AG106" s="127" t="str">
        <f>IF($AH106&lt;&gt;"",Base!A106,"")</f>
        <v/>
      </c>
      <c r="AH106" s="42" t="str">
        <f>IF($BE106=2,Base!B106,"")</f>
        <v/>
      </c>
      <c r="AI106" s="11" t="str">
        <f>IF($AH106&lt;&gt;"",Base!C106,"")</f>
        <v/>
      </c>
      <c r="AJ106" s="11" t="str">
        <f>IF($AH106&lt;&gt;"",Base!D106,"")</f>
        <v/>
      </c>
      <c r="AK106" s="11" t="str">
        <f>IF($AH106&lt;&gt;"",Base!E106,"")</f>
        <v/>
      </c>
      <c r="AL106" s="11" t="str">
        <f>IF($AH106&lt;&gt;"",Base!F106,"")</f>
        <v/>
      </c>
      <c r="AM106" s="11" t="str">
        <f>IF($AH106&lt;&gt;"",Base!H106,"")</f>
        <v/>
      </c>
      <c r="AN106" s="90" t="str">
        <f>IF($AH106&lt;&gt;"",Base!I106,"")</f>
        <v/>
      </c>
      <c r="AO106" s="127" t="str">
        <f>IF($AP106&lt;&gt;"",Base!A106,"")</f>
        <v/>
      </c>
      <c r="AP106" s="42" t="str">
        <f>IF($BE106=3,Base!B106,"")</f>
        <v/>
      </c>
      <c r="AQ106" s="11" t="str">
        <f>IF($AP106&lt;&gt;"",Base!C106,"")</f>
        <v/>
      </c>
      <c r="AR106" s="11" t="str">
        <f>IF($AP106&lt;&gt;"",Base!D106,"")</f>
        <v/>
      </c>
      <c r="AS106" s="11" t="str">
        <f>IF($AP106&lt;&gt;"",Base!E106,"")</f>
        <v/>
      </c>
      <c r="AT106" s="11" t="str">
        <f>IF($AP106&lt;&gt;"",Base!F106,"")</f>
        <v/>
      </c>
      <c r="AU106" s="11" t="str">
        <f>IF($AP106&lt;&gt;"",Base!H106,"")</f>
        <v/>
      </c>
      <c r="AV106" s="126" t="str">
        <f>IF($AP106&lt;&gt;"",Base!I106,"")</f>
        <v/>
      </c>
      <c r="AW106" s="127" t="str">
        <f>IF($AX106&lt;&gt;"",Base!A106,"")</f>
        <v/>
      </c>
      <c r="AX106" s="42" t="str">
        <f>IF($BE106=4,Base!B106,"")</f>
        <v/>
      </c>
      <c r="AY106" s="11" t="str">
        <f>IF($AX106&lt;&gt;"",Base!C106,"")</f>
        <v/>
      </c>
      <c r="AZ106" s="11" t="str">
        <f>IF($AX106&lt;&gt;"",Base!D106,"")</f>
        <v/>
      </c>
      <c r="BA106" s="11" t="str">
        <f>IF($AX106&lt;&gt;"",Base!E106,"")</f>
        <v/>
      </c>
      <c r="BB106" s="11" t="str">
        <f>IF($AX106&lt;&gt;"",Base!F106,"")</f>
        <v/>
      </c>
      <c r="BC106" s="11" t="str">
        <f>IF($AX106&lt;&gt;"",Base!H106,"")</f>
        <v/>
      </c>
      <c r="BD106" s="90" t="str">
        <f>IF($AX106&lt;&gt;"",Base!I106,"")</f>
        <v/>
      </c>
      <c r="BE106" s="9">
        <f>COUNTIF(A106:X106,Base!B106)</f>
        <v>0</v>
      </c>
    </row>
    <row r="107" spans="1:57" x14ac:dyDescent="0.25">
      <c r="A107" s="47" t="str">
        <f>IF(AND($B$2=Base!B107,$B$2&lt;&gt;""),Base!B107,"")</f>
        <v/>
      </c>
      <c r="B107" s="11" t="str">
        <f>IF($A107&lt;&gt;"",Base!C107,"")</f>
        <v/>
      </c>
      <c r="C107" s="11" t="str">
        <f>IF($A107&lt;&gt;"",Base!D107,"")</f>
        <v/>
      </c>
      <c r="D107" s="11" t="str">
        <f>IF($A107&lt;&gt;"",Base!E107,"")</f>
        <v/>
      </c>
      <c r="E107" s="11" t="str">
        <f>IF($A107&lt;&gt;"",Base!F107,"")</f>
        <v/>
      </c>
      <c r="F107" s="90" t="str">
        <f>IF($A107&lt;&gt;"",Base!I107,"")</f>
        <v/>
      </c>
      <c r="G107" s="47" t="str">
        <f>IF($H107&lt;&gt;"",Base!B107,"")</f>
        <v/>
      </c>
      <c r="H107" s="11" t="str">
        <f>IF(AND($H$2=Base!C107,$H$2&lt;&gt;""),Base!C107,"")</f>
        <v/>
      </c>
      <c r="I107" s="11" t="str">
        <f>IF($H107&lt;&gt;"",Base!D107,"")</f>
        <v/>
      </c>
      <c r="J107" s="11" t="str">
        <f>IF($H107&lt;&gt;"",Base!E107,"")</f>
        <v/>
      </c>
      <c r="K107" s="11" t="str">
        <f>IF($H107&lt;&gt;"",Base!F107,"")</f>
        <v/>
      </c>
      <c r="L107" s="90" t="str">
        <f>IF($H107&lt;&gt;"",Base!I107,"")</f>
        <v/>
      </c>
      <c r="M107" s="47" t="str">
        <f>IF($O107&lt;&gt;"",Base!B107,"")</f>
        <v/>
      </c>
      <c r="N107" s="11" t="str">
        <f>IF($O107&lt;&gt;"",Base!C107,"")</f>
        <v/>
      </c>
      <c r="O107" s="11" t="str">
        <f>IF(AND($N$2=Base!D107,$N$2&lt;&gt;""),Base!D107,"")</f>
        <v/>
      </c>
      <c r="P107" s="11" t="str">
        <f>IF($O107&lt;&gt;"",Base!E107,"")</f>
        <v/>
      </c>
      <c r="Q107" s="11" t="str">
        <f>IF($O107&lt;&gt;"",Base!F107,"")</f>
        <v/>
      </c>
      <c r="R107" s="90" t="str">
        <f>IF($O107&lt;&gt;"",Base!I107,"")</f>
        <v/>
      </c>
      <c r="S107" s="36" t="str">
        <f>IF($W107&lt;&gt;"",Base!B107,"")</f>
        <v/>
      </c>
      <c r="T107" s="11" t="str">
        <f>IF($W107&lt;&gt;"",Base!C107,"")</f>
        <v/>
      </c>
      <c r="U107" s="11" t="str">
        <f>IF($W107&lt;&gt;"",Base!D107,"")</f>
        <v/>
      </c>
      <c r="V107" s="11" t="str">
        <f>IF($W107&lt;&gt;"",Base!E107,"")</f>
        <v/>
      </c>
      <c r="W107" s="11" t="str">
        <f>IF(AND($T$2&lt;=Base!F107,$T$2&lt;&gt;""),Base!F107,"")</f>
        <v/>
      </c>
      <c r="X107" s="90" t="str">
        <f>IF($W107&lt;&gt;"",Base!I107,"")</f>
        <v/>
      </c>
      <c r="Y107" s="127" t="str">
        <f>IF($Z107&lt;&gt;"",Base!A107,"")</f>
        <v/>
      </c>
      <c r="Z107" s="42" t="str">
        <f>IF($BE107=1,Base!B107,"")</f>
        <v/>
      </c>
      <c r="AA107" s="11" t="str">
        <f>IF($Z107&lt;&gt;"",Base!C107,"")</f>
        <v/>
      </c>
      <c r="AB107" s="11" t="str">
        <f>IF($Z107&lt;&gt;"",Base!D107,"")</f>
        <v/>
      </c>
      <c r="AC107" s="11" t="str">
        <f>IF($Z107&lt;&gt;"",Base!E107,"")</f>
        <v/>
      </c>
      <c r="AD107" s="11" t="str">
        <f>IF($Z107&lt;&gt;"",Base!F107,"")</f>
        <v/>
      </c>
      <c r="AE107" s="11" t="str">
        <f>IF($Z107&lt;&gt;"",Base!H107,"")</f>
        <v/>
      </c>
      <c r="AF107" s="91" t="str">
        <f>IF($Z107&lt;&gt;"",Base!I107,"")</f>
        <v/>
      </c>
      <c r="AG107" s="127" t="str">
        <f>IF($AH107&lt;&gt;"",Base!A107,"")</f>
        <v/>
      </c>
      <c r="AH107" s="42" t="str">
        <f>IF($BE107=2,Base!B107,"")</f>
        <v/>
      </c>
      <c r="AI107" s="11" t="str">
        <f>IF($AH107&lt;&gt;"",Base!C107,"")</f>
        <v/>
      </c>
      <c r="AJ107" s="11" t="str">
        <f>IF($AH107&lt;&gt;"",Base!D107,"")</f>
        <v/>
      </c>
      <c r="AK107" s="11" t="str">
        <f>IF($AH107&lt;&gt;"",Base!E107,"")</f>
        <v/>
      </c>
      <c r="AL107" s="11" t="str">
        <f>IF($AH107&lt;&gt;"",Base!F107,"")</f>
        <v/>
      </c>
      <c r="AM107" s="11" t="str">
        <f>IF($AH107&lt;&gt;"",Base!H107,"")</f>
        <v/>
      </c>
      <c r="AN107" s="90" t="str">
        <f>IF($AH107&lt;&gt;"",Base!I107,"")</f>
        <v/>
      </c>
      <c r="AO107" s="127" t="str">
        <f>IF($AP107&lt;&gt;"",Base!A107,"")</f>
        <v/>
      </c>
      <c r="AP107" s="42" t="str">
        <f>IF($BE107=3,Base!B107,"")</f>
        <v/>
      </c>
      <c r="AQ107" s="11" t="str">
        <f>IF($AP107&lt;&gt;"",Base!C107,"")</f>
        <v/>
      </c>
      <c r="AR107" s="11" t="str">
        <f>IF($AP107&lt;&gt;"",Base!D107,"")</f>
        <v/>
      </c>
      <c r="AS107" s="11" t="str">
        <f>IF($AP107&lt;&gt;"",Base!E107,"")</f>
        <v/>
      </c>
      <c r="AT107" s="11" t="str">
        <f>IF($AP107&lt;&gt;"",Base!F107,"")</f>
        <v/>
      </c>
      <c r="AU107" s="11" t="str">
        <f>IF($AP107&lt;&gt;"",Base!H107,"")</f>
        <v/>
      </c>
      <c r="AV107" s="126" t="str">
        <f>IF($AP107&lt;&gt;"",Base!I107,"")</f>
        <v/>
      </c>
      <c r="AW107" s="127" t="str">
        <f>IF($AX107&lt;&gt;"",Base!A107,"")</f>
        <v/>
      </c>
      <c r="AX107" s="42" t="str">
        <f>IF($BE107=4,Base!B107,"")</f>
        <v/>
      </c>
      <c r="AY107" s="11" t="str">
        <f>IF($AX107&lt;&gt;"",Base!C107,"")</f>
        <v/>
      </c>
      <c r="AZ107" s="11" t="str">
        <f>IF($AX107&lt;&gt;"",Base!D107,"")</f>
        <v/>
      </c>
      <c r="BA107" s="11" t="str">
        <f>IF($AX107&lt;&gt;"",Base!E107,"")</f>
        <v/>
      </c>
      <c r="BB107" s="11" t="str">
        <f>IF($AX107&lt;&gt;"",Base!F107,"")</f>
        <v/>
      </c>
      <c r="BC107" s="11" t="str">
        <f>IF($AX107&lt;&gt;"",Base!H107,"")</f>
        <v/>
      </c>
      <c r="BD107" s="90" t="str">
        <f>IF($AX107&lt;&gt;"",Base!I107,"")</f>
        <v/>
      </c>
      <c r="BE107" s="9">
        <f>COUNTIF(A107:X107,Base!B107)</f>
        <v>0</v>
      </c>
    </row>
    <row r="108" spans="1:57" x14ac:dyDescent="0.25">
      <c r="A108" s="47" t="str">
        <f>IF(AND($B$2=Base!B108,$B$2&lt;&gt;""),Base!B108,"")</f>
        <v/>
      </c>
      <c r="B108" s="11" t="str">
        <f>IF($A108&lt;&gt;"",Base!C108,"")</f>
        <v/>
      </c>
      <c r="C108" s="11" t="str">
        <f>IF($A108&lt;&gt;"",Base!D108,"")</f>
        <v/>
      </c>
      <c r="D108" s="11" t="str">
        <f>IF($A108&lt;&gt;"",Base!E108,"")</f>
        <v/>
      </c>
      <c r="E108" s="11" t="str">
        <f>IF($A108&lt;&gt;"",Base!F108,"")</f>
        <v/>
      </c>
      <c r="F108" s="90" t="str">
        <f>IF($A108&lt;&gt;"",Base!I108,"")</f>
        <v/>
      </c>
      <c r="G108" s="47" t="str">
        <f>IF($H108&lt;&gt;"",Base!B108,"")</f>
        <v/>
      </c>
      <c r="H108" s="11" t="str">
        <f>IF(AND($H$2=Base!C108,$H$2&lt;&gt;""),Base!C108,"")</f>
        <v/>
      </c>
      <c r="I108" s="11" t="str">
        <f>IF($H108&lt;&gt;"",Base!D108,"")</f>
        <v/>
      </c>
      <c r="J108" s="11" t="str">
        <f>IF($H108&lt;&gt;"",Base!E108,"")</f>
        <v/>
      </c>
      <c r="K108" s="11" t="str">
        <f>IF($H108&lt;&gt;"",Base!F108,"")</f>
        <v/>
      </c>
      <c r="L108" s="90" t="str">
        <f>IF($H108&lt;&gt;"",Base!I108,"")</f>
        <v/>
      </c>
      <c r="M108" s="47" t="str">
        <f>IF($O108&lt;&gt;"",Base!B108,"")</f>
        <v/>
      </c>
      <c r="N108" s="11" t="str">
        <f>IF($O108&lt;&gt;"",Base!C108,"")</f>
        <v/>
      </c>
      <c r="O108" s="11" t="str">
        <f>IF(AND($N$2=Base!D108,$N$2&lt;&gt;""),Base!D108,"")</f>
        <v/>
      </c>
      <c r="P108" s="11" t="str">
        <f>IF($O108&lt;&gt;"",Base!E108,"")</f>
        <v/>
      </c>
      <c r="Q108" s="11" t="str">
        <f>IF($O108&lt;&gt;"",Base!F108,"")</f>
        <v/>
      </c>
      <c r="R108" s="90" t="str">
        <f>IF($O108&lt;&gt;"",Base!I108,"")</f>
        <v/>
      </c>
      <c r="S108" s="36" t="str">
        <f>IF($W108&lt;&gt;"",Base!B108,"")</f>
        <v/>
      </c>
      <c r="T108" s="11" t="str">
        <f>IF($W108&lt;&gt;"",Base!C108,"")</f>
        <v/>
      </c>
      <c r="U108" s="11" t="str">
        <f>IF($W108&lt;&gt;"",Base!D108,"")</f>
        <v/>
      </c>
      <c r="V108" s="11" t="str">
        <f>IF($W108&lt;&gt;"",Base!E108,"")</f>
        <v/>
      </c>
      <c r="W108" s="11" t="str">
        <f>IF(AND($T$2&lt;=Base!F108,$T$2&lt;&gt;""),Base!F108,"")</f>
        <v/>
      </c>
      <c r="X108" s="90" t="str">
        <f>IF($W108&lt;&gt;"",Base!I108,"")</f>
        <v/>
      </c>
      <c r="Y108" s="127" t="str">
        <f>IF($Z108&lt;&gt;"",Base!A108,"")</f>
        <v/>
      </c>
      <c r="Z108" s="42" t="str">
        <f>IF($BE108=1,Base!B108,"")</f>
        <v/>
      </c>
      <c r="AA108" s="11" t="str">
        <f>IF($Z108&lt;&gt;"",Base!C108,"")</f>
        <v/>
      </c>
      <c r="AB108" s="11" t="str">
        <f>IF($Z108&lt;&gt;"",Base!D108,"")</f>
        <v/>
      </c>
      <c r="AC108" s="11" t="str">
        <f>IF($Z108&lt;&gt;"",Base!E108,"")</f>
        <v/>
      </c>
      <c r="AD108" s="11" t="str">
        <f>IF($Z108&lt;&gt;"",Base!F108,"")</f>
        <v/>
      </c>
      <c r="AE108" s="11" t="str">
        <f>IF($Z108&lt;&gt;"",Base!H108,"")</f>
        <v/>
      </c>
      <c r="AF108" s="91" t="str">
        <f>IF($Z108&lt;&gt;"",Base!I108,"")</f>
        <v/>
      </c>
      <c r="AG108" s="127" t="str">
        <f>IF($AH108&lt;&gt;"",Base!A108,"")</f>
        <v/>
      </c>
      <c r="AH108" s="42" t="str">
        <f>IF($BE108=2,Base!B108,"")</f>
        <v/>
      </c>
      <c r="AI108" s="11" t="str">
        <f>IF($AH108&lt;&gt;"",Base!C108,"")</f>
        <v/>
      </c>
      <c r="AJ108" s="11" t="str">
        <f>IF($AH108&lt;&gt;"",Base!D108,"")</f>
        <v/>
      </c>
      <c r="AK108" s="11" t="str">
        <f>IF($AH108&lt;&gt;"",Base!E108,"")</f>
        <v/>
      </c>
      <c r="AL108" s="11" t="str">
        <f>IF($AH108&lt;&gt;"",Base!F108,"")</f>
        <v/>
      </c>
      <c r="AM108" s="11" t="str">
        <f>IF($AH108&lt;&gt;"",Base!H108,"")</f>
        <v/>
      </c>
      <c r="AN108" s="90" t="str">
        <f>IF($AH108&lt;&gt;"",Base!I108,"")</f>
        <v/>
      </c>
      <c r="AO108" s="127" t="str">
        <f>IF($AP108&lt;&gt;"",Base!A108,"")</f>
        <v/>
      </c>
      <c r="AP108" s="42" t="str">
        <f>IF($BE108=3,Base!B108,"")</f>
        <v/>
      </c>
      <c r="AQ108" s="11" t="str">
        <f>IF($AP108&lt;&gt;"",Base!C108,"")</f>
        <v/>
      </c>
      <c r="AR108" s="11" t="str">
        <f>IF($AP108&lt;&gt;"",Base!D108,"")</f>
        <v/>
      </c>
      <c r="AS108" s="11" t="str">
        <f>IF($AP108&lt;&gt;"",Base!E108,"")</f>
        <v/>
      </c>
      <c r="AT108" s="11" t="str">
        <f>IF($AP108&lt;&gt;"",Base!F108,"")</f>
        <v/>
      </c>
      <c r="AU108" s="11" t="str">
        <f>IF($AP108&lt;&gt;"",Base!H108,"")</f>
        <v/>
      </c>
      <c r="AV108" s="126" t="str">
        <f>IF($AP108&lt;&gt;"",Base!I108,"")</f>
        <v/>
      </c>
      <c r="AW108" s="127" t="str">
        <f>IF($AX108&lt;&gt;"",Base!A108,"")</f>
        <v/>
      </c>
      <c r="AX108" s="42" t="str">
        <f>IF($BE108=4,Base!B108,"")</f>
        <v/>
      </c>
      <c r="AY108" s="11" t="str">
        <f>IF($AX108&lt;&gt;"",Base!C108,"")</f>
        <v/>
      </c>
      <c r="AZ108" s="11" t="str">
        <f>IF($AX108&lt;&gt;"",Base!D108,"")</f>
        <v/>
      </c>
      <c r="BA108" s="11" t="str">
        <f>IF($AX108&lt;&gt;"",Base!E108,"")</f>
        <v/>
      </c>
      <c r="BB108" s="11" t="str">
        <f>IF($AX108&lt;&gt;"",Base!F108,"")</f>
        <v/>
      </c>
      <c r="BC108" s="11" t="str">
        <f>IF($AX108&lt;&gt;"",Base!H108,"")</f>
        <v/>
      </c>
      <c r="BD108" s="90" t="str">
        <f>IF($AX108&lt;&gt;"",Base!I108,"")</f>
        <v/>
      </c>
      <c r="BE108" s="9">
        <f>COUNTIF(A108:X108,Base!B108)</f>
        <v>0</v>
      </c>
    </row>
    <row r="109" spans="1:57" x14ac:dyDescent="0.25">
      <c r="A109" s="47" t="str">
        <f>IF(AND($B$2=Base!B109,$B$2&lt;&gt;""),Base!B109,"")</f>
        <v/>
      </c>
      <c r="B109" s="11" t="str">
        <f>IF($A109&lt;&gt;"",Base!C109,"")</f>
        <v/>
      </c>
      <c r="C109" s="11" t="str">
        <f>IF($A109&lt;&gt;"",Base!D109,"")</f>
        <v/>
      </c>
      <c r="D109" s="11" t="str">
        <f>IF($A109&lt;&gt;"",Base!E109,"")</f>
        <v/>
      </c>
      <c r="E109" s="11" t="str">
        <f>IF($A109&lt;&gt;"",Base!F109,"")</f>
        <v/>
      </c>
      <c r="F109" s="90" t="str">
        <f>IF($A109&lt;&gt;"",Base!I109,"")</f>
        <v/>
      </c>
      <c r="G109" s="47" t="str">
        <f>IF($H109&lt;&gt;"",Base!B109,"")</f>
        <v/>
      </c>
      <c r="H109" s="11" t="str">
        <f>IF(AND($H$2=Base!C109,$H$2&lt;&gt;""),Base!C109,"")</f>
        <v/>
      </c>
      <c r="I109" s="11" t="str">
        <f>IF($H109&lt;&gt;"",Base!D109,"")</f>
        <v/>
      </c>
      <c r="J109" s="11" t="str">
        <f>IF($H109&lt;&gt;"",Base!E109,"")</f>
        <v/>
      </c>
      <c r="K109" s="11" t="str">
        <f>IF($H109&lt;&gt;"",Base!F109,"")</f>
        <v/>
      </c>
      <c r="L109" s="90" t="str">
        <f>IF($H109&lt;&gt;"",Base!I109,"")</f>
        <v/>
      </c>
      <c r="M109" s="47" t="str">
        <f>IF($O109&lt;&gt;"",Base!B109,"")</f>
        <v/>
      </c>
      <c r="N109" s="11" t="str">
        <f>IF($O109&lt;&gt;"",Base!C109,"")</f>
        <v/>
      </c>
      <c r="O109" s="11" t="str">
        <f>IF(AND($N$2=Base!D109,$N$2&lt;&gt;""),Base!D109,"")</f>
        <v/>
      </c>
      <c r="P109" s="11" t="str">
        <f>IF($O109&lt;&gt;"",Base!E109,"")</f>
        <v/>
      </c>
      <c r="Q109" s="11" t="str">
        <f>IF($O109&lt;&gt;"",Base!F109,"")</f>
        <v/>
      </c>
      <c r="R109" s="90" t="str">
        <f>IF($O109&lt;&gt;"",Base!I109,"")</f>
        <v/>
      </c>
      <c r="S109" s="36" t="str">
        <f>IF($W109&lt;&gt;"",Base!B109,"")</f>
        <v/>
      </c>
      <c r="T109" s="11" t="str">
        <f>IF($W109&lt;&gt;"",Base!C109,"")</f>
        <v/>
      </c>
      <c r="U109" s="11" t="str">
        <f>IF($W109&lt;&gt;"",Base!D109,"")</f>
        <v/>
      </c>
      <c r="V109" s="11" t="str">
        <f>IF($W109&lt;&gt;"",Base!E109,"")</f>
        <v/>
      </c>
      <c r="W109" s="11" t="str">
        <f>IF(AND($T$2&lt;=Base!F109,$T$2&lt;&gt;""),Base!F109,"")</f>
        <v/>
      </c>
      <c r="X109" s="90" t="str">
        <f>IF($W109&lt;&gt;"",Base!I109,"")</f>
        <v/>
      </c>
      <c r="Y109" s="127" t="str">
        <f>IF($Z109&lt;&gt;"",Base!A109,"")</f>
        <v/>
      </c>
      <c r="Z109" s="42" t="str">
        <f>IF($BE109=1,Base!B109,"")</f>
        <v/>
      </c>
      <c r="AA109" s="11" t="str">
        <f>IF($Z109&lt;&gt;"",Base!C109,"")</f>
        <v/>
      </c>
      <c r="AB109" s="11" t="str">
        <f>IF($Z109&lt;&gt;"",Base!D109,"")</f>
        <v/>
      </c>
      <c r="AC109" s="11" t="str">
        <f>IF($Z109&lt;&gt;"",Base!E109,"")</f>
        <v/>
      </c>
      <c r="AD109" s="11" t="str">
        <f>IF($Z109&lt;&gt;"",Base!F109,"")</f>
        <v/>
      </c>
      <c r="AE109" s="11" t="str">
        <f>IF($Z109&lt;&gt;"",Base!H109,"")</f>
        <v/>
      </c>
      <c r="AF109" s="91" t="str">
        <f>IF($Z109&lt;&gt;"",Base!I109,"")</f>
        <v/>
      </c>
      <c r="AG109" s="127" t="str">
        <f>IF($AH109&lt;&gt;"",Base!A109,"")</f>
        <v/>
      </c>
      <c r="AH109" s="42" t="str">
        <f>IF($BE109=2,Base!B109,"")</f>
        <v/>
      </c>
      <c r="AI109" s="11" t="str">
        <f>IF($AH109&lt;&gt;"",Base!C109,"")</f>
        <v/>
      </c>
      <c r="AJ109" s="11" t="str">
        <f>IF($AH109&lt;&gt;"",Base!D109,"")</f>
        <v/>
      </c>
      <c r="AK109" s="11" t="str">
        <f>IF($AH109&lt;&gt;"",Base!E109,"")</f>
        <v/>
      </c>
      <c r="AL109" s="11" t="str">
        <f>IF($AH109&lt;&gt;"",Base!F109,"")</f>
        <v/>
      </c>
      <c r="AM109" s="11" t="str">
        <f>IF($AH109&lt;&gt;"",Base!H109,"")</f>
        <v/>
      </c>
      <c r="AN109" s="90" t="str">
        <f>IF($AH109&lt;&gt;"",Base!I109,"")</f>
        <v/>
      </c>
      <c r="AO109" s="127" t="str">
        <f>IF($AP109&lt;&gt;"",Base!A109,"")</f>
        <v/>
      </c>
      <c r="AP109" s="42" t="str">
        <f>IF($BE109=3,Base!B109,"")</f>
        <v/>
      </c>
      <c r="AQ109" s="11" t="str">
        <f>IF($AP109&lt;&gt;"",Base!C109,"")</f>
        <v/>
      </c>
      <c r="AR109" s="11" t="str">
        <f>IF($AP109&lt;&gt;"",Base!D109,"")</f>
        <v/>
      </c>
      <c r="AS109" s="11" t="str">
        <f>IF($AP109&lt;&gt;"",Base!E109,"")</f>
        <v/>
      </c>
      <c r="AT109" s="11" t="str">
        <f>IF($AP109&lt;&gt;"",Base!F109,"")</f>
        <v/>
      </c>
      <c r="AU109" s="11" t="str">
        <f>IF($AP109&lt;&gt;"",Base!H109,"")</f>
        <v/>
      </c>
      <c r="AV109" s="126" t="str">
        <f>IF($AP109&lt;&gt;"",Base!I109,"")</f>
        <v/>
      </c>
      <c r="AW109" s="127" t="str">
        <f>IF($AX109&lt;&gt;"",Base!A109,"")</f>
        <v/>
      </c>
      <c r="AX109" s="42" t="str">
        <f>IF($BE109=4,Base!B109,"")</f>
        <v/>
      </c>
      <c r="AY109" s="11" t="str">
        <f>IF($AX109&lt;&gt;"",Base!C109,"")</f>
        <v/>
      </c>
      <c r="AZ109" s="11" t="str">
        <f>IF($AX109&lt;&gt;"",Base!D109,"")</f>
        <v/>
      </c>
      <c r="BA109" s="11" t="str">
        <f>IF($AX109&lt;&gt;"",Base!E109,"")</f>
        <v/>
      </c>
      <c r="BB109" s="11" t="str">
        <f>IF($AX109&lt;&gt;"",Base!F109,"")</f>
        <v/>
      </c>
      <c r="BC109" s="11" t="str">
        <f>IF($AX109&lt;&gt;"",Base!H109,"")</f>
        <v/>
      </c>
      <c r="BD109" s="90" t="str">
        <f>IF($AX109&lt;&gt;"",Base!I109,"")</f>
        <v/>
      </c>
      <c r="BE109" s="9">
        <f>COUNTIF(A109:X109,Base!B109)</f>
        <v>0</v>
      </c>
    </row>
    <row r="110" spans="1:57" x14ac:dyDescent="0.25">
      <c r="A110" s="47" t="str">
        <f>IF(AND($B$2=Base!B110,$B$2&lt;&gt;""),Base!B110,"")</f>
        <v/>
      </c>
      <c r="B110" s="11" t="str">
        <f>IF($A110&lt;&gt;"",Base!C110,"")</f>
        <v/>
      </c>
      <c r="C110" s="11" t="str">
        <f>IF($A110&lt;&gt;"",Base!D110,"")</f>
        <v/>
      </c>
      <c r="D110" s="11" t="str">
        <f>IF($A110&lt;&gt;"",Base!E110,"")</f>
        <v/>
      </c>
      <c r="E110" s="11" t="str">
        <f>IF($A110&lt;&gt;"",Base!F110,"")</f>
        <v/>
      </c>
      <c r="F110" s="90" t="str">
        <f>IF($A110&lt;&gt;"",Base!I110,"")</f>
        <v/>
      </c>
      <c r="G110" s="47" t="str">
        <f>IF($H110&lt;&gt;"",Base!B110,"")</f>
        <v/>
      </c>
      <c r="H110" s="11" t="str">
        <f>IF(AND($H$2=Base!C110,$H$2&lt;&gt;""),Base!C110,"")</f>
        <v/>
      </c>
      <c r="I110" s="11" t="str">
        <f>IF($H110&lt;&gt;"",Base!D110,"")</f>
        <v/>
      </c>
      <c r="J110" s="11" t="str">
        <f>IF($H110&lt;&gt;"",Base!E110,"")</f>
        <v/>
      </c>
      <c r="K110" s="11" t="str">
        <f>IF($H110&lt;&gt;"",Base!F110,"")</f>
        <v/>
      </c>
      <c r="L110" s="90" t="str">
        <f>IF($H110&lt;&gt;"",Base!I110,"")</f>
        <v/>
      </c>
      <c r="M110" s="47" t="str">
        <f>IF($O110&lt;&gt;"",Base!B110,"")</f>
        <v/>
      </c>
      <c r="N110" s="11" t="str">
        <f>IF($O110&lt;&gt;"",Base!C110,"")</f>
        <v/>
      </c>
      <c r="O110" s="11" t="str">
        <f>IF(AND($N$2=Base!D110,$N$2&lt;&gt;""),Base!D110,"")</f>
        <v/>
      </c>
      <c r="P110" s="11" t="str">
        <f>IF($O110&lt;&gt;"",Base!E110,"")</f>
        <v/>
      </c>
      <c r="Q110" s="11" t="str">
        <f>IF($O110&lt;&gt;"",Base!F110,"")</f>
        <v/>
      </c>
      <c r="R110" s="90" t="str">
        <f>IF($O110&lt;&gt;"",Base!I110,"")</f>
        <v/>
      </c>
      <c r="S110" s="36" t="str">
        <f>IF($W110&lt;&gt;"",Base!B110,"")</f>
        <v/>
      </c>
      <c r="T110" s="11" t="str">
        <f>IF($W110&lt;&gt;"",Base!C110,"")</f>
        <v/>
      </c>
      <c r="U110" s="11" t="str">
        <f>IF($W110&lt;&gt;"",Base!D110,"")</f>
        <v/>
      </c>
      <c r="V110" s="11" t="str">
        <f>IF($W110&lt;&gt;"",Base!E110,"")</f>
        <v/>
      </c>
      <c r="W110" s="11" t="str">
        <f>IF(AND($T$2&lt;=Base!F110,$T$2&lt;&gt;""),Base!F110,"")</f>
        <v/>
      </c>
      <c r="X110" s="90" t="str">
        <f>IF($W110&lt;&gt;"",Base!I110,"")</f>
        <v/>
      </c>
      <c r="Y110" s="127" t="str">
        <f>IF($Z110&lt;&gt;"",Base!A110,"")</f>
        <v/>
      </c>
      <c r="Z110" s="42" t="str">
        <f>IF($BE110=1,Base!B110,"")</f>
        <v/>
      </c>
      <c r="AA110" s="11" t="str">
        <f>IF($Z110&lt;&gt;"",Base!C110,"")</f>
        <v/>
      </c>
      <c r="AB110" s="11" t="str">
        <f>IF($Z110&lt;&gt;"",Base!D110,"")</f>
        <v/>
      </c>
      <c r="AC110" s="11" t="str">
        <f>IF($Z110&lt;&gt;"",Base!E110,"")</f>
        <v/>
      </c>
      <c r="AD110" s="11" t="str">
        <f>IF($Z110&lt;&gt;"",Base!F110,"")</f>
        <v/>
      </c>
      <c r="AE110" s="11" t="str">
        <f>IF($Z110&lt;&gt;"",Base!H110,"")</f>
        <v/>
      </c>
      <c r="AF110" s="91" t="str">
        <f>IF($Z110&lt;&gt;"",Base!I110,"")</f>
        <v/>
      </c>
      <c r="AG110" s="127" t="str">
        <f>IF($AH110&lt;&gt;"",Base!A110,"")</f>
        <v/>
      </c>
      <c r="AH110" s="42" t="str">
        <f>IF($BE110=2,Base!B110,"")</f>
        <v/>
      </c>
      <c r="AI110" s="11" t="str">
        <f>IF($AH110&lt;&gt;"",Base!C110,"")</f>
        <v/>
      </c>
      <c r="AJ110" s="11" t="str">
        <f>IF($AH110&lt;&gt;"",Base!D110,"")</f>
        <v/>
      </c>
      <c r="AK110" s="11" t="str">
        <f>IF($AH110&lt;&gt;"",Base!E110,"")</f>
        <v/>
      </c>
      <c r="AL110" s="11" t="str">
        <f>IF($AH110&lt;&gt;"",Base!F110,"")</f>
        <v/>
      </c>
      <c r="AM110" s="11" t="str">
        <f>IF($AH110&lt;&gt;"",Base!H110,"")</f>
        <v/>
      </c>
      <c r="AN110" s="90" t="str">
        <f>IF($AH110&lt;&gt;"",Base!I110,"")</f>
        <v/>
      </c>
      <c r="AO110" s="127" t="str">
        <f>IF($AP110&lt;&gt;"",Base!A110,"")</f>
        <v/>
      </c>
      <c r="AP110" s="42" t="str">
        <f>IF($BE110=3,Base!B110,"")</f>
        <v/>
      </c>
      <c r="AQ110" s="11" t="str">
        <f>IF($AP110&lt;&gt;"",Base!C110,"")</f>
        <v/>
      </c>
      <c r="AR110" s="11" t="str">
        <f>IF($AP110&lt;&gt;"",Base!D110,"")</f>
        <v/>
      </c>
      <c r="AS110" s="11" t="str">
        <f>IF($AP110&lt;&gt;"",Base!E110,"")</f>
        <v/>
      </c>
      <c r="AT110" s="11" t="str">
        <f>IF($AP110&lt;&gt;"",Base!F110,"")</f>
        <v/>
      </c>
      <c r="AU110" s="11" t="str">
        <f>IF($AP110&lt;&gt;"",Base!H110,"")</f>
        <v/>
      </c>
      <c r="AV110" s="126" t="str">
        <f>IF($AP110&lt;&gt;"",Base!I110,"")</f>
        <v/>
      </c>
      <c r="AW110" s="127" t="str">
        <f>IF($AX110&lt;&gt;"",Base!A110,"")</f>
        <v/>
      </c>
      <c r="AX110" s="42" t="str">
        <f>IF($BE110=4,Base!B110,"")</f>
        <v/>
      </c>
      <c r="AY110" s="11" t="str">
        <f>IF($AX110&lt;&gt;"",Base!C110,"")</f>
        <v/>
      </c>
      <c r="AZ110" s="11" t="str">
        <f>IF($AX110&lt;&gt;"",Base!D110,"")</f>
        <v/>
      </c>
      <c r="BA110" s="11" t="str">
        <f>IF($AX110&lt;&gt;"",Base!E110,"")</f>
        <v/>
      </c>
      <c r="BB110" s="11" t="str">
        <f>IF($AX110&lt;&gt;"",Base!F110,"")</f>
        <v/>
      </c>
      <c r="BC110" s="11" t="str">
        <f>IF($AX110&lt;&gt;"",Base!H110,"")</f>
        <v/>
      </c>
      <c r="BD110" s="90" t="str">
        <f>IF($AX110&lt;&gt;"",Base!I110,"")</f>
        <v/>
      </c>
      <c r="BE110" s="9">
        <f>COUNTIF(A110:X110,Base!B110)</f>
        <v>0</v>
      </c>
    </row>
    <row r="111" spans="1:57" x14ac:dyDescent="0.25">
      <c r="A111" s="47" t="str">
        <f>IF(AND($B$2=Base!B111,$B$2&lt;&gt;""),Base!B111,"")</f>
        <v/>
      </c>
      <c r="B111" s="11" t="str">
        <f>IF($A111&lt;&gt;"",Base!C111,"")</f>
        <v/>
      </c>
      <c r="C111" s="11" t="str">
        <f>IF($A111&lt;&gt;"",Base!D111,"")</f>
        <v/>
      </c>
      <c r="D111" s="11" t="str">
        <f>IF($A111&lt;&gt;"",Base!E111,"")</f>
        <v/>
      </c>
      <c r="E111" s="11" t="str">
        <f>IF($A111&lt;&gt;"",Base!F111,"")</f>
        <v/>
      </c>
      <c r="F111" s="90" t="str">
        <f>IF($A111&lt;&gt;"",Base!I111,"")</f>
        <v/>
      </c>
      <c r="G111" s="47" t="str">
        <f>IF($H111&lt;&gt;"",Base!B111,"")</f>
        <v/>
      </c>
      <c r="H111" s="11" t="str">
        <f>IF(AND($H$2=Base!C111,$H$2&lt;&gt;""),Base!C111,"")</f>
        <v/>
      </c>
      <c r="I111" s="11" t="str">
        <f>IF($H111&lt;&gt;"",Base!D111,"")</f>
        <v/>
      </c>
      <c r="J111" s="11" t="str">
        <f>IF($H111&lt;&gt;"",Base!E111,"")</f>
        <v/>
      </c>
      <c r="K111" s="11" t="str">
        <f>IF($H111&lt;&gt;"",Base!F111,"")</f>
        <v/>
      </c>
      <c r="L111" s="90" t="str">
        <f>IF($H111&lt;&gt;"",Base!I111,"")</f>
        <v/>
      </c>
      <c r="M111" s="47" t="str">
        <f>IF($O111&lt;&gt;"",Base!B111,"")</f>
        <v/>
      </c>
      <c r="N111" s="11" t="str">
        <f>IF($O111&lt;&gt;"",Base!C111,"")</f>
        <v/>
      </c>
      <c r="O111" s="11" t="str">
        <f>IF(AND($N$2=Base!D111,$N$2&lt;&gt;""),Base!D111,"")</f>
        <v/>
      </c>
      <c r="P111" s="11" t="str">
        <f>IF($O111&lt;&gt;"",Base!E111,"")</f>
        <v/>
      </c>
      <c r="Q111" s="11" t="str">
        <f>IF($O111&lt;&gt;"",Base!F111,"")</f>
        <v/>
      </c>
      <c r="R111" s="90" t="str">
        <f>IF($O111&lt;&gt;"",Base!I111,"")</f>
        <v/>
      </c>
      <c r="S111" s="36" t="str">
        <f>IF($W111&lt;&gt;"",Base!B111,"")</f>
        <v/>
      </c>
      <c r="T111" s="11" t="str">
        <f>IF($W111&lt;&gt;"",Base!C111,"")</f>
        <v/>
      </c>
      <c r="U111" s="11" t="str">
        <f>IF($W111&lt;&gt;"",Base!D111,"")</f>
        <v/>
      </c>
      <c r="V111" s="11" t="str">
        <f>IF($W111&lt;&gt;"",Base!E111,"")</f>
        <v/>
      </c>
      <c r="W111" s="11" t="str">
        <f>IF(AND($T$2&lt;=Base!F111,$T$2&lt;&gt;""),Base!F111,"")</f>
        <v/>
      </c>
      <c r="X111" s="90" t="str">
        <f>IF($W111&lt;&gt;"",Base!I111,"")</f>
        <v/>
      </c>
      <c r="Y111" s="127" t="str">
        <f>IF($Z111&lt;&gt;"",Base!A111,"")</f>
        <v/>
      </c>
      <c r="Z111" s="42" t="str">
        <f>IF($BE111=1,Base!B111,"")</f>
        <v/>
      </c>
      <c r="AA111" s="11" t="str">
        <f>IF($Z111&lt;&gt;"",Base!C111,"")</f>
        <v/>
      </c>
      <c r="AB111" s="11" t="str">
        <f>IF($Z111&lt;&gt;"",Base!D111,"")</f>
        <v/>
      </c>
      <c r="AC111" s="11" t="str">
        <f>IF($Z111&lt;&gt;"",Base!E111,"")</f>
        <v/>
      </c>
      <c r="AD111" s="11" t="str">
        <f>IF($Z111&lt;&gt;"",Base!F111,"")</f>
        <v/>
      </c>
      <c r="AE111" s="11" t="str">
        <f>IF($Z111&lt;&gt;"",Base!H111,"")</f>
        <v/>
      </c>
      <c r="AF111" s="91" t="str">
        <f>IF($Z111&lt;&gt;"",Base!I111,"")</f>
        <v/>
      </c>
      <c r="AG111" s="127" t="str">
        <f>IF($AH111&lt;&gt;"",Base!A111,"")</f>
        <v/>
      </c>
      <c r="AH111" s="42" t="str">
        <f>IF($BE111=2,Base!B111,"")</f>
        <v/>
      </c>
      <c r="AI111" s="11" t="str">
        <f>IF($AH111&lt;&gt;"",Base!C111,"")</f>
        <v/>
      </c>
      <c r="AJ111" s="11" t="str">
        <f>IF($AH111&lt;&gt;"",Base!D111,"")</f>
        <v/>
      </c>
      <c r="AK111" s="11" t="str">
        <f>IF($AH111&lt;&gt;"",Base!E111,"")</f>
        <v/>
      </c>
      <c r="AL111" s="11" t="str">
        <f>IF($AH111&lt;&gt;"",Base!F111,"")</f>
        <v/>
      </c>
      <c r="AM111" s="11" t="str">
        <f>IF($AH111&lt;&gt;"",Base!H111,"")</f>
        <v/>
      </c>
      <c r="AN111" s="90" t="str">
        <f>IF($AH111&lt;&gt;"",Base!I111,"")</f>
        <v/>
      </c>
      <c r="AO111" s="127" t="str">
        <f>IF($AP111&lt;&gt;"",Base!A111,"")</f>
        <v/>
      </c>
      <c r="AP111" s="42" t="str">
        <f>IF($BE111=3,Base!B111,"")</f>
        <v/>
      </c>
      <c r="AQ111" s="11" t="str">
        <f>IF($AP111&lt;&gt;"",Base!C111,"")</f>
        <v/>
      </c>
      <c r="AR111" s="11" t="str">
        <f>IF($AP111&lt;&gt;"",Base!D111,"")</f>
        <v/>
      </c>
      <c r="AS111" s="11" t="str">
        <f>IF($AP111&lt;&gt;"",Base!E111,"")</f>
        <v/>
      </c>
      <c r="AT111" s="11" t="str">
        <f>IF($AP111&lt;&gt;"",Base!F111,"")</f>
        <v/>
      </c>
      <c r="AU111" s="11" t="str">
        <f>IF($AP111&lt;&gt;"",Base!H111,"")</f>
        <v/>
      </c>
      <c r="AV111" s="126" t="str">
        <f>IF($AP111&lt;&gt;"",Base!I111,"")</f>
        <v/>
      </c>
      <c r="AW111" s="127" t="str">
        <f>IF($AX111&lt;&gt;"",Base!A111,"")</f>
        <v/>
      </c>
      <c r="AX111" s="42" t="str">
        <f>IF($BE111=4,Base!B111,"")</f>
        <v/>
      </c>
      <c r="AY111" s="11" t="str">
        <f>IF($AX111&lt;&gt;"",Base!C111,"")</f>
        <v/>
      </c>
      <c r="AZ111" s="11" t="str">
        <f>IF($AX111&lt;&gt;"",Base!D111,"")</f>
        <v/>
      </c>
      <c r="BA111" s="11" t="str">
        <f>IF($AX111&lt;&gt;"",Base!E111,"")</f>
        <v/>
      </c>
      <c r="BB111" s="11" t="str">
        <f>IF($AX111&lt;&gt;"",Base!F111,"")</f>
        <v/>
      </c>
      <c r="BC111" s="11" t="str">
        <f>IF($AX111&lt;&gt;"",Base!H111,"")</f>
        <v/>
      </c>
      <c r="BD111" s="90" t="str">
        <f>IF($AX111&lt;&gt;"",Base!I111,"")</f>
        <v/>
      </c>
      <c r="BE111" s="9">
        <f>COUNTIF(A111:X111,Base!B111)</f>
        <v>0</v>
      </c>
    </row>
    <row r="112" spans="1:57" x14ac:dyDescent="0.25">
      <c r="A112" s="47" t="str">
        <f>IF(AND($B$2=Base!B112,$B$2&lt;&gt;""),Base!B112,"")</f>
        <v/>
      </c>
      <c r="B112" s="11" t="str">
        <f>IF($A112&lt;&gt;"",Base!C112,"")</f>
        <v/>
      </c>
      <c r="C112" s="11" t="str">
        <f>IF($A112&lt;&gt;"",Base!D112,"")</f>
        <v/>
      </c>
      <c r="D112" s="11" t="str">
        <f>IF($A112&lt;&gt;"",Base!E112,"")</f>
        <v/>
      </c>
      <c r="E112" s="11" t="str">
        <f>IF($A112&lt;&gt;"",Base!F112,"")</f>
        <v/>
      </c>
      <c r="F112" s="90" t="str">
        <f>IF($A112&lt;&gt;"",Base!I112,"")</f>
        <v/>
      </c>
      <c r="G112" s="47" t="str">
        <f>IF($H112&lt;&gt;"",Base!B112,"")</f>
        <v/>
      </c>
      <c r="H112" s="11" t="str">
        <f>IF(AND($H$2=Base!C112,$H$2&lt;&gt;""),Base!C112,"")</f>
        <v/>
      </c>
      <c r="I112" s="11" t="str">
        <f>IF($H112&lt;&gt;"",Base!D112,"")</f>
        <v/>
      </c>
      <c r="J112" s="11" t="str">
        <f>IF($H112&lt;&gt;"",Base!E112,"")</f>
        <v/>
      </c>
      <c r="K112" s="11" t="str">
        <f>IF($H112&lt;&gt;"",Base!F112,"")</f>
        <v/>
      </c>
      <c r="L112" s="90" t="str">
        <f>IF($H112&lt;&gt;"",Base!I112,"")</f>
        <v/>
      </c>
      <c r="M112" s="47" t="str">
        <f>IF($O112&lt;&gt;"",Base!B112,"")</f>
        <v/>
      </c>
      <c r="N112" s="11" t="str">
        <f>IF($O112&lt;&gt;"",Base!C112,"")</f>
        <v/>
      </c>
      <c r="O112" s="11" t="str">
        <f>IF(AND($N$2=Base!D112,$N$2&lt;&gt;""),Base!D112,"")</f>
        <v/>
      </c>
      <c r="P112" s="11" t="str">
        <f>IF($O112&lt;&gt;"",Base!E112,"")</f>
        <v/>
      </c>
      <c r="Q112" s="11" t="str">
        <f>IF($O112&lt;&gt;"",Base!F112,"")</f>
        <v/>
      </c>
      <c r="R112" s="90" t="str">
        <f>IF($O112&lt;&gt;"",Base!I112,"")</f>
        <v/>
      </c>
      <c r="S112" s="36" t="str">
        <f>IF($W112&lt;&gt;"",Base!B112,"")</f>
        <v/>
      </c>
      <c r="T112" s="11" t="str">
        <f>IF($W112&lt;&gt;"",Base!C112,"")</f>
        <v/>
      </c>
      <c r="U112" s="11" t="str">
        <f>IF($W112&lt;&gt;"",Base!D112,"")</f>
        <v/>
      </c>
      <c r="V112" s="11" t="str">
        <f>IF($W112&lt;&gt;"",Base!E112,"")</f>
        <v/>
      </c>
      <c r="W112" s="11" t="str">
        <f>IF(AND($T$2&lt;=Base!F112,$T$2&lt;&gt;""),Base!F112,"")</f>
        <v/>
      </c>
      <c r="X112" s="90" t="str">
        <f>IF($W112&lt;&gt;"",Base!I112,"")</f>
        <v/>
      </c>
      <c r="Y112" s="127" t="str">
        <f>IF($Z112&lt;&gt;"",Base!A112,"")</f>
        <v/>
      </c>
      <c r="Z112" s="42" t="str">
        <f>IF($BE112=1,Base!B112,"")</f>
        <v/>
      </c>
      <c r="AA112" s="11" t="str">
        <f>IF($Z112&lt;&gt;"",Base!C112,"")</f>
        <v/>
      </c>
      <c r="AB112" s="11" t="str">
        <f>IF($Z112&lt;&gt;"",Base!D112,"")</f>
        <v/>
      </c>
      <c r="AC112" s="11" t="str">
        <f>IF($Z112&lt;&gt;"",Base!E112,"")</f>
        <v/>
      </c>
      <c r="AD112" s="11" t="str">
        <f>IF($Z112&lt;&gt;"",Base!F112,"")</f>
        <v/>
      </c>
      <c r="AE112" s="11" t="str">
        <f>IF($Z112&lt;&gt;"",Base!H112,"")</f>
        <v/>
      </c>
      <c r="AF112" s="91" t="str">
        <f>IF($Z112&lt;&gt;"",Base!I112,"")</f>
        <v/>
      </c>
      <c r="AG112" s="127" t="str">
        <f>IF($AH112&lt;&gt;"",Base!A112,"")</f>
        <v/>
      </c>
      <c r="AH112" s="42" t="str">
        <f>IF($BE112=2,Base!B112,"")</f>
        <v/>
      </c>
      <c r="AI112" s="11" t="str">
        <f>IF($AH112&lt;&gt;"",Base!C112,"")</f>
        <v/>
      </c>
      <c r="AJ112" s="11" t="str">
        <f>IF($AH112&lt;&gt;"",Base!D112,"")</f>
        <v/>
      </c>
      <c r="AK112" s="11" t="str">
        <f>IF($AH112&lt;&gt;"",Base!E112,"")</f>
        <v/>
      </c>
      <c r="AL112" s="11" t="str">
        <f>IF($AH112&lt;&gt;"",Base!F112,"")</f>
        <v/>
      </c>
      <c r="AM112" s="11" t="str">
        <f>IF($AH112&lt;&gt;"",Base!H112,"")</f>
        <v/>
      </c>
      <c r="AN112" s="90" t="str">
        <f>IF($AH112&lt;&gt;"",Base!I112,"")</f>
        <v/>
      </c>
      <c r="AO112" s="127" t="str">
        <f>IF($AP112&lt;&gt;"",Base!A112,"")</f>
        <v/>
      </c>
      <c r="AP112" s="42" t="str">
        <f>IF($BE112=3,Base!B112,"")</f>
        <v/>
      </c>
      <c r="AQ112" s="11" t="str">
        <f>IF($AP112&lt;&gt;"",Base!C112,"")</f>
        <v/>
      </c>
      <c r="AR112" s="11" t="str">
        <f>IF($AP112&lt;&gt;"",Base!D112,"")</f>
        <v/>
      </c>
      <c r="AS112" s="11" t="str">
        <f>IF($AP112&lt;&gt;"",Base!E112,"")</f>
        <v/>
      </c>
      <c r="AT112" s="11" t="str">
        <f>IF($AP112&lt;&gt;"",Base!F112,"")</f>
        <v/>
      </c>
      <c r="AU112" s="11" t="str">
        <f>IF($AP112&lt;&gt;"",Base!H112,"")</f>
        <v/>
      </c>
      <c r="AV112" s="126" t="str">
        <f>IF($AP112&lt;&gt;"",Base!I112,"")</f>
        <v/>
      </c>
      <c r="AW112" s="127" t="str">
        <f>IF($AX112&lt;&gt;"",Base!A112,"")</f>
        <v/>
      </c>
      <c r="AX112" s="42" t="str">
        <f>IF($BE112=4,Base!B112,"")</f>
        <v/>
      </c>
      <c r="AY112" s="11" t="str">
        <f>IF($AX112&lt;&gt;"",Base!C112,"")</f>
        <v/>
      </c>
      <c r="AZ112" s="11" t="str">
        <f>IF($AX112&lt;&gt;"",Base!D112,"")</f>
        <v/>
      </c>
      <c r="BA112" s="11" t="str">
        <f>IF($AX112&lt;&gt;"",Base!E112,"")</f>
        <v/>
      </c>
      <c r="BB112" s="11" t="str">
        <f>IF($AX112&lt;&gt;"",Base!F112,"")</f>
        <v/>
      </c>
      <c r="BC112" s="11" t="str">
        <f>IF($AX112&lt;&gt;"",Base!H112,"")</f>
        <v/>
      </c>
      <c r="BD112" s="90" t="str">
        <f>IF($AX112&lt;&gt;"",Base!I112,"")</f>
        <v/>
      </c>
      <c r="BE112" s="9">
        <f>COUNTIF(A112:X112,Base!B112)</f>
        <v>0</v>
      </c>
    </row>
    <row r="113" spans="1:57" x14ac:dyDescent="0.25">
      <c r="A113" s="47" t="str">
        <f>IF(AND($B$2=Base!B113,$B$2&lt;&gt;""),Base!B113,"")</f>
        <v/>
      </c>
      <c r="B113" s="11" t="str">
        <f>IF($A113&lt;&gt;"",Base!C113,"")</f>
        <v/>
      </c>
      <c r="C113" s="11" t="str">
        <f>IF($A113&lt;&gt;"",Base!D113,"")</f>
        <v/>
      </c>
      <c r="D113" s="11" t="str">
        <f>IF($A113&lt;&gt;"",Base!E113,"")</f>
        <v/>
      </c>
      <c r="E113" s="11" t="str">
        <f>IF($A113&lt;&gt;"",Base!F113,"")</f>
        <v/>
      </c>
      <c r="F113" s="90" t="str">
        <f>IF($A113&lt;&gt;"",Base!I113,"")</f>
        <v/>
      </c>
      <c r="G113" s="47" t="str">
        <f>IF($H113&lt;&gt;"",Base!B113,"")</f>
        <v/>
      </c>
      <c r="H113" s="11" t="str">
        <f>IF(AND($H$2=Base!C113,$H$2&lt;&gt;""),Base!C113,"")</f>
        <v/>
      </c>
      <c r="I113" s="11" t="str">
        <f>IF($H113&lt;&gt;"",Base!D113,"")</f>
        <v/>
      </c>
      <c r="J113" s="11" t="str">
        <f>IF($H113&lt;&gt;"",Base!E113,"")</f>
        <v/>
      </c>
      <c r="K113" s="11" t="str">
        <f>IF($H113&lt;&gt;"",Base!F113,"")</f>
        <v/>
      </c>
      <c r="L113" s="90" t="str">
        <f>IF($H113&lt;&gt;"",Base!I113,"")</f>
        <v/>
      </c>
      <c r="M113" s="47" t="str">
        <f>IF($O113&lt;&gt;"",Base!B113,"")</f>
        <v/>
      </c>
      <c r="N113" s="11" t="str">
        <f>IF($O113&lt;&gt;"",Base!C113,"")</f>
        <v/>
      </c>
      <c r="O113" s="11" t="str">
        <f>IF(AND($N$2=Base!D113,$N$2&lt;&gt;""),Base!D113,"")</f>
        <v/>
      </c>
      <c r="P113" s="11" t="str">
        <f>IF($O113&lt;&gt;"",Base!E113,"")</f>
        <v/>
      </c>
      <c r="Q113" s="11" t="str">
        <f>IF($O113&lt;&gt;"",Base!F113,"")</f>
        <v/>
      </c>
      <c r="R113" s="90" t="str">
        <f>IF($O113&lt;&gt;"",Base!I113,"")</f>
        <v/>
      </c>
      <c r="S113" s="36" t="str">
        <f>IF($W113&lt;&gt;"",Base!B113,"")</f>
        <v/>
      </c>
      <c r="T113" s="11" t="str">
        <f>IF($W113&lt;&gt;"",Base!C113,"")</f>
        <v/>
      </c>
      <c r="U113" s="11" t="str">
        <f>IF($W113&lt;&gt;"",Base!D113,"")</f>
        <v/>
      </c>
      <c r="V113" s="11" t="str">
        <f>IF($W113&lt;&gt;"",Base!E113,"")</f>
        <v/>
      </c>
      <c r="W113" s="11" t="str">
        <f>IF(AND($T$2&lt;=Base!F113,$T$2&lt;&gt;""),Base!F113,"")</f>
        <v/>
      </c>
      <c r="X113" s="90" t="str">
        <f>IF($W113&lt;&gt;"",Base!I113,"")</f>
        <v/>
      </c>
      <c r="Y113" s="127" t="str">
        <f>IF($Z113&lt;&gt;"",Base!A113,"")</f>
        <v/>
      </c>
      <c r="Z113" s="42" t="str">
        <f>IF($BE113=1,Base!B113,"")</f>
        <v/>
      </c>
      <c r="AA113" s="11" t="str">
        <f>IF($Z113&lt;&gt;"",Base!C113,"")</f>
        <v/>
      </c>
      <c r="AB113" s="11" t="str">
        <f>IF($Z113&lt;&gt;"",Base!D113,"")</f>
        <v/>
      </c>
      <c r="AC113" s="11" t="str">
        <f>IF($Z113&lt;&gt;"",Base!E113,"")</f>
        <v/>
      </c>
      <c r="AD113" s="11" t="str">
        <f>IF($Z113&lt;&gt;"",Base!F113,"")</f>
        <v/>
      </c>
      <c r="AE113" s="11" t="str">
        <f>IF($Z113&lt;&gt;"",Base!H113,"")</f>
        <v/>
      </c>
      <c r="AF113" s="91" t="str">
        <f>IF($Z113&lt;&gt;"",Base!I113,"")</f>
        <v/>
      </c>
      <c r="AG113" s="127" t="str">
        <f>IF($AH113&lt;&gt;"",Base!A113,"")</f>
        <v/>
      </c>
      <c r="AH113" s="42" t="str">
        <f>IF($BE113=2,Base!B113,"")</f>
        <v/>
      </c>
      <c r="AI113" s="11" t="str">
        <f>IF($AH113&lt;&gt;"",Base!C113,"")</f>
        <v/>
      </c>
      <c r="AJ113" s="11" t="str">
        <f>IF($AH113&lt;&gt;"",Base!D113,"")</f>
        <v/>
      </c>
      <c r="AK113" s="11" t="str">
        <f>IF($AH113&lt;&gt;"",Base!E113,"")</f>
        <v/>
      </c>
      <c r="AL113" s="11" t="str">
        <f>IF($AH113&lt;&gt;"",Base!F113,"")</f>
        <v/>
      </c>
      <c r="AM113" s="11" t="str">
        <f>IF($AH113&lt;&gt;"",Base!H113,"")</f>
        <v/>
      </c>
      <c r="AN113" s="90" t="str">
        <f>IF($AH113&lt;&gt;"",Base!I113,"")</f>
        <v/>
      </c>
      <c r="AO113" s="127" t="str">
        <f>IF($AP113&lt;&gt;"",Base!A113,"")</f>
        <v/>
      </c>
      <c r="AP113" s="42" t="str">
        <f>IF($BE113=3,Base!B113,"")</f>
        <v/>
      </c>
      <c r="AQ113" s="11" t="str">
        <f>IF($AP113&lt;&gt;"",Base!C113,"")</f>
        <v/>
      </c>
      <c r="AR113" s="11" t="str">
        <f>IF($AP113&lt;&gt;"",Base!D113,"")</f>
        <v/>
      </c>
      <c r="AS113" s="11" t="str">
        <f>IF($AP113&lt;&gt;"",Base!E113,"")</f>
        <v/>
      </c>
      <c r="AT113" s="11" t="str">
        <f>IF($AP113&lt;&gt;"",Base!F113,"")</f>
        <v/>
      </c>
      <c r="AU113" s="11" t="str">
        <f>IF($AP113&lt;&gt;"",Base!H113,"")</f>
        <v/>
      </c>
      <c r="AV113" s="126" t="str">
        <f>IF($AP113&lt;&gt;"",Base!I113,"")</f>
        <v/>
      </c>
      <c r="AW113" s="127" t="str">
        <f>IF($AX113&lt;&gt;"",Base!A113,"")</f>
        <v/>
      </c>
      <c r="AX113" s="42" t="str">
        <f>IF($BE113=4,Base!B113,"")</f>
        <v/>
      </c>
      <c r="AY113" s="11" t="str">
        <f>IF($AX113&lt;&gt;"",Base!C113,"")</f>
        <v/>
      </c>
      <c r="AZ113" s="11" t="str">
        <f>IF($AX113&lt;&gt;"",Base!D113,"")</f>
        <v/>
      </c>
      <c r="BA113" s="11" t="str">
        <f>IF($AX113&lt;&gt;"",Base!E113,"")</f>
        <v/>
      </c>
      <c r="BB113" s="11" t="str">
        <f>IF($AX113&lt;&gt;"",Base!F113,"")</f>
        <v/>
      </c>
      <c r="BC113" s="11" t="str">
        <f>IF($AX113&lt;&gt;"",Base!H113,"")</f>
        <v/>
      </c>
      <c r="BD113" s="90" t="str">
        <f>IF($AX113&lt;&gt;"",Base!I113,"")</f>
        <v/>
      </c>
      <c r="BE113" s="9">
        <f>COUNTIF(A113:X113,Base!B113)</f>
        <v>0</v>
      </c>
    </row>
    <row r="114" spans="1:57" x14ac:dyDescent="0.25">
      <c r="A114" s="47" t="str">
        <f>IF(AND($B$2=Base!B114,$B$2&lt;&gt;""),Base!B114,"")</f>
        <v/>
      </c>
      <c r="B114" s="11" t="str">
        <f>IF($A114&lt;&gt;"",Base!C114,"")</f>
        <v/>
      </c>
      <c r="C114" s="11" t="str">
        <f>IF($A114&lt;&gt;"",Base!D114,"")</f>
        <v/>
      </c>
      <c r="D114" s="11" t="str">
        <f>IF($A114&lt;&gt;"",Base!E114,"")</f>
        <v/>
      </c>
      <c r="E114" s="11" t="str">
        <f>IF($A114&lt;&gt;"",Base!F114,"")</f>
        <v/>
      </c>
      <c r="F114" s="90" t="str">
        <f>IF($A114&lt;&gt;"",Base!I114,"")</f>
        <v/>
      </c>
      <c r="G114" s="47" t="str">
        <f>IF($H114&lt;&gt;"",Base!B114,"")</f>
        <v/>
      </c>
      <c r="H114" s="11" t="str">
        <f>IF(AND($H$2=Base!C114,$H$2&lt;&gt;""),Base!C114,"")</f>
        <v/>
      </c>
      <c r="I114" s="11" t="str">
        <f>IF($H114&lt;&gt;"",Base!D114,"")</f>
        <v/>
      </c>
      <c r="J114" s="11" t="str">
        <f>IF($H114&lt;&gt;"",Base!E114,"")</f>
        <v/>
      </c>
      <c r="K114" s="11" t="str">
        <f>IF($H114&lt;&gt;"",Base!F114,"")</f>
        <v/>
      </c>
      <c r="L114" s="90" t="str">
        <f>IF($H114&lt;&gt;"",Base!I114,"")</f>
        <v/>
      </c>
      <c r="M114" s="47" t="str">
        <f>IF($O114&lt;&gt;"",Base!B114,"")</f>
        <v/>
      </c>
      <c r="N114" s="11" t="str">
        <f>IF($O114&lt;&gt;"",Base!C114,"")</f>
        <v/>
      </c>
      <c r="O114" s="11" t="str">
        <f>IF(AND($N$2=Base!D114,$N$2&lt;&gt;""),Base!D114,"")</f>
        <v/>
      </c>
      <c r="P114" s="11" t="str">
        <f>IF($O114&lt;&gt;"",Base!E114,"")</f>
        <v/>
      </c>
      <c r="Q114" s="11" t="str">
        <f>IF($O114&lt;&gt;"",Base!F114,"")</f>
        <v/>
      </c>
      <c r="R114" s="90" t="str">
        <f>IF($O114&lt;&gt;"",Base!I114,"")</f>
        <v/>
      </c>
      <c r="S114" s="36" t="str">
        <f>IF($W114&lt;&gt;"",Base!B114,"")</f>
        <v/>
      </c>
      <c r="T114" s="11" t="str">
        <f>IF($W114&lt;&gt;"",Base!C114,"")</f>
        <v/>
      </c>
      <c r="U114" s="11" t="str">
        <f>IF($W114&lt;&gt;"",Base!D114,"")</f>
        <v/>
      </c>
      <c r="V114" s="11" t="str">
        <f>IF($W114&lt;&gt;"",Base!E114,"")</f>
        <v/>
      </c>
      <c r="W114" s="11" t="str">
        <f>IF(AND($T$2&lt;=Base!F114,$T$2&lt;&gt;""),Base!F114,"")</f>
        <v/>
      </c>
      <c r="X114" s="90" t="str">
        <f>IF($W114&lt;&gt;"",Base!I114,"")</f>
        <v/>
      </c>
      <c r="Y114" s="127" t="str">
        <f>IF($Z114&lt;&gt;"",Base!A114,"")</f>
        <v/>
      </c>
      <c r="Z114" s="42" t="str">
        <f>IF($BE114=1,Base!B114,"")</f>
        <v/>
      </c>
      <c r="AA114" s="11" t="str">
        <f>IF($Z114&lt;&gt;"",Base!C114,"")</f>
        <v/>
      </c>
      <c r="AB114" s="11" t="str">
        <f>IF($Z114&lt;&gt;"",Base!D114,"")</f>
        <v/>
      </c>
      <c r="AC114" s="11" t="str">
        <f>IF($Z114&lt;&gt;"",Base!E114,"")</f>
        <v/>
      </c>
      <c r="AD114" s="11" t="str">
        <f>IF($Z114&lt;&gt;"",Base!F114,"")</f>
        <v/>
      </c>
      <c r="AE114" s="11" t="str">
        <f>IF($Z114&lt;&gt;"",Base!H114,"")</f>
        <v/>
      </c>
      <c r="AF114" s="91" t="str">
        <f>IF($Z114&lt;&gt;"",Base!I114,"")</f>
        <v/>
      </c>
      <c r="AG114" s="127" t="str">
        <f>IF($AH114&lt;&gt;"",Base!A114,"")</f>
        <v/>
      </c>
      <c r="AH114" s="42" t="str">
        <f>IF($BE114=2,Base!B114,"")</f>
        <v/>
      </c>
      <c r="AI114" s="11" t="str">
        <f>IF($AH114&lt;&gt;"",Base!C114,"")</f>
        <v/>
      </c>
      <c r="AJ114" s="11" t="str">
        <f>IF($AH114&lt;&gt;"",Base!D114,"")</f>
        <v/>
      </c>
      <c r="AK114" s="11" t="str">
        <f>IF($AH114&lt;&gt;"",Base!E114,"")</f>
        <v/>
      </c>
      <c r="AL114" s="11" t="str">
        <f>IF($AH114&lt;&gt;"",Base!F114,"")</f>
        <v/>
      </c>
      <c r="AM114" s="11" t="str">
        <f>IF($AH114&lt;&gt;"",Base!H114,"")</f>
        <v/>
      </c>
      <c r="AN114" s="90" t="str">
        <f>IF($AH114&lt;&gt;"",Base!I114,"")</f>
        <v/>
      </c>
      <c r="AO114" s="127" t="str">
        <f>IF($AP114&lt;&gt;"",Base!A114,"")</f>
        <v/>
      </c>
      <c r="AP114" s="42" t="str">
        <f>IF($BE114=3,Base!B114,"")</f>
        <v/>
      </c>
      <c r="AQ114" s="11" t="str">
        <f>IF($AP114&lt;&gt;"",Base!C114,"")</f>
        <v/>
      </c>
      <c r="AR114" s="11" t="str">
        <f>IF($AP114&lt;&gt;"",Base!D114,"")</f>
        <v/>
      </c>
      <c r="AS114" s="11" t="str">
        <f>IF($AP114&lt;&gt;"",Base!E114,"")</f>
        <v/>
      </c>
      <c r="AT114" s="11" t="str">
        <f>IF($AP114&lt;&gt;"",Base!F114,"")</f>
        <v/>
      </c>
      <c r="AU114" s="11" t="str">
        <f>IF($AP114&lt;&gt;"",Base!H114,"")</f>
        <v/>
      </c>
      <c r="AV114" s="126" t="str">
        <f>IF($AP114&lt;&gt;"",Base!I114,"")</f>
        <v/>
      </c>
      <c r="AW114" s="127" t="str">
        <f>IF($AX114&lt;&gt;"",Base!A114,"")</f>
        <v/>
      </c>
      <c r="AX114" s="42" t="str">
        <f>IF($BE114=4,Base!B114,"")</f>
        <v/>
      </c>
      <c r="AY114" s="11" t="str">
        <f>IF($AX114&lt;&gt;"",Base!C114,"")</f>
        <v/>
      </c>
      <c r="AZ114" s="11" t="str">
        <f>IF($AX114&lt;&gt;"",Base!D114,"")</f>
        <v/>
      </c>
      <c r="BA114" s="11" t="str">
        <f>IF($AX114&lt;&gt;"",Base!E114,"")</f>
        <v/>
      </c>
      <c r="BB114" s="11" t="str">
        <f>IF($AX114&lt;&gt;"",Base!F114,"")</f>
        <v/>
      </c>
      <c r="BC114" s="11" t="str">
        <f>IF($AX114&lt;&gt;"",Base!H114,"")</f>
        <v/>
      </c>
      <c r="BD114" s="90" t="str">
        <f>IF($AX114&lt;&gt;"",Base!I114,"")</f>
        <v/>
      </c>
      <c r="BE114" s="9">
        <f>COUNTIF(A114:X114,Base!B114)</f>
        <v>0</v>
      </c>
    </row>
    <row r="115" spans="1:57" x14ac:dyDescent="0.25">
      <c r="A115" s="47" t="str">
        <f>IF(AND($B$2=Base!B115,$B$2&lt;&gt;""),Base!B115,"")</f>
        <v/>
      </c>
      <c r="B115" s="11" t="str">
        <f>IF($A115&lt;&gt;"",Base!C115,"")</f>
        <v/>
      </c>
      <c r="C115" s="11" t="str">
        <f>IF($A115&lt;&gt;"",Base!D115,"")</f>
        <v/>
      </c>
      <c r="D115" s="11" t="str">
        <f>IF($A115&lt;&gt;"",Base!E115,"")</f>
        <v/>
      </c>
      <c r="E115" s="11" t="str">
        <f>IF($A115&lt;&gt;"",Base!F115,"")</f>
        <v/>
      </c>
      <c r="F115" s="90" t="str">
        <f>IF($A115&lt;&gt;"",Base!I115,"")</f>
        <v/>
      </c>
      <c r="G115" s="47" t="str">
        <f>IF($H115&lt;&gt;"",Base!B115,"")</f>
        <v/>
      </c>
      <c r="H115" s="11" t="str">
        <f>IF(AND($H$2=Base!C115,$H$2&lt;&gt;""),Base!C115,"")</f>
        <v/>
      </c>
      <c r="I115" s="11" t="str">
        <f>IF($H115&lt;&gt;"",Base!D115,"")</f>
        <v/>
      </c>
      <c r="J115" s="11" t="str">
        <f>IF($H115&lt;&gt;"",Base!E115,"")</f>
        <v/>
      </c>
      <c r="K115" s="11" t="str">
        <f>IF($H115&lt;&gt;"",Base!F115,"")</f>
        <v/>
      </c>
      <c r="L115" s="90" t="str">
        <f>IF($H115&lt;&gt;"",Base!I115,"")</f>
        <v/>
      </c>
      <c r="M115" s="47" t="str">
        <f>IF($O115&lt;&gt;"",Base!B115,"")</f>
        <v/>
      </c>
      <c r="N115" s="11" t="str">
        <f>IF($O115&lt;&gt;"",Base!C115,"")</f>
        <v/>
      </c>
      <c r="O115" s="11" t="str">
        <f>IF(AND($N$2=Base!D115,$N$2&lt;&gt;""),Base!D115,"")</f>
        <v/>
      </c>
      <c r="P115" s="11" t="str">
        <f>IF($O115&lt;&gt;"",Base!E115,"")</f>
        <v/>
      </c>
      <c r="Q115" s="11" t="str">
        <f>IF($O115&lt;&gt;"",Base!F115,"")</f>
        <v/>
      </c>
      <c r="R115" s="90" t="str">
        <f>IF($O115&lt;&gt;"",Base!I115,"")</f>
        <v/>
      </c>
      <c r="S115" s="36" t="str">
        <f>IF($W115&lt;&gt;"",Base!B115,"")</f>
        <v/>
      </c>
      <c r="T115" s="11" t="str">
        <f>IF($W115&lt;&gt;"",Base!C115,"")</f>
        <v/>
      </c>
      <c r="U115" s="11" t="str">
        <f>IF($W115&lt;&gt;"",Base!D115,"")</f>
        <v/>
      </c>
      <c r="V115" s="11" t="str">
        <f>IF($W115&lt;&gt;"",Base!E115,"")</f>
        <v/>
      </c>
      <c r="W115" s="11" t="str">
        <f>IF(AND($T$2&lt;=Base!F115,$T$2&lt;&gt;""),Base!F115,"")</f>
        <v/>
      </c>
      <c r="X115" s="90" t="str">
        <f>IF($W115&lt;&gt;"",Base!I115,"")</f>
        <v/>
      </c>
      <c r="Y115" s="127" t="str">
        <f>IF($Z115&lt;&gt;"",Base!A115,"")</f>
        <v/>
      </c>
      <c r="Z115" s="42" t="str">
        <f>IF($BE115=1,Base!B115,"")</f>
        <v/>
      </c>
      <c r="AA115" s="11" t="str">
        <f>IF($Z115&lt;&gt;"",Base!C115,"")</f>
        <v/>
      </c>
      <c r="AB115" s="11" t="str">
        <f>IF($Z115&lt;&gt;"",Base!D115,"")</f>
        <v/>
      </c>
      <c r="AC115" s="11" t="str">
        <f>IF($Z115&lt;&gt;"",Base!E115,"")</f>
        <v/>
      </c>
      <c r="AD115" s="11" t="str">
        <f>IF($Z115&lt;&gt;"",Base!F115,"")</f>
        <v/>
      </c>
      <c r="AE115" s="11" t="str">
        <f>IF($Z115&lt;&gt;"",Base!H115,"")</f>
        <v/>
      </c>
      <c r="AF115" s="91" t="str">
        <f>IF($Z115&lt;&gt;"",Base!I115,"")</f>
        <v/>
      </c>
      <c r="AG115" s="127" t="str">
        <f>IF($AH115&lt;&gt;"",Base!A115,"")</f>
        <v/>
      </c>
      <c r="AH115" s="42" t="str">
        <f>IF($BE115=2,Base!B115,"")</f>
        <v/>
      </c>
      <c r="AI115" s="11" t="str">
        <f>IF($AH115&lt;&gt;"",Base!C115,"")</f>
        <v/>
      </c>
      <c r="AJ115" s="11" t="str">
        <f>IF($AH115&lt;&gt;"",Base!D115,"")</f>
        <v/>
      </c>
      <c r="AK115" s="11" t="str">
        <f>IF($AH115&lt;&gt;"",Base!E115,"")</f>
        <v/>
      </c>
      <c r="AL115" s="11" t="str">
        <f>IF($AH115&lt;&gt;"",Base!F115,"")</f>
        <v/>
      </c>
      <c r="AM115" s="11" t="str">
        <f>IF($AH115&lt;&gt;"",Base!H115,"")</f>
        <v/>
      </c>
      <c r="AN115" s="90" t="str">
        <f>IF($AH115&lt;&gt;"",Base!I115,"")</f>
        <v/>
      </c>
      <c r="AO115" s="127" t="str">
        <f>IF($AP115&lt;&gt;"",Base!A115,"")</f>
        <v/>
      </c>
      <c r="AP115" s="42" t="str">
        <f>IF($BE115=3,Base!B115,"")</f>
        <v/>
      </c>
      <c r="AQ115" s="11" t="str">
        <f>IF($AP115&lt;&gt;"",Base!C115,"")</f>
        <v/>
      </c>
      <c r="AR115" s="11" t="str">
        <f>IF($AP115&lt;&gt;"",Base!D115,"")</f>
        <v/>
      </c>
      <c r="AS115" s="11" t="str">
        <f>IF($AP115&lt;&gt;"",Base!E115,"")</f>
        <v/>
      </c>
      <c r="AT115" s="11" t="str">
        <f>IF($AP115&lt;&gt;"",Base!F115,"")</f>
        <v/>
      </c>
      <c r="AU115" s="11" t="str">
        <f>IF($AP115&lt;&gt;"",Base!H115,"")</f>
        <v/>
      </c>
      <c r="AV115" s="126" t="str">
        <f>IF($AP115&lt;&gt;"",Base!I115,"")</f>
        <v/>
      </c>
      <c r="AW115" s="127" t="str">
        <f>IF($AX115&lt;&gt;"",Base!A115,"")</f>
        <v/>
      </c>
      <c r="AX115" s="42" t="str">
        <f>IF($BE115=4,Base!B115,"")</f>
        <v/>
      </c>
      <c r="AY115" s="11" t="str">
        <f>IF($AX115&lt;&gt;"",Base!C115,"")</f>
        <v/>
      </c>
      <c r="AZ115" s="11" t="str">
        <f>IF($AX115&lt;&gt;"",Base!D115,"")</f>
        <v/>
      </c>
      <c r="BA115" s="11" t="str">
        <f>IF($AX115&lt;&gt;"",Base!E115,"")</f>
        <v/>
      </c>
      <c r="BB115" s="11" t="str">
        <f>IF($AX115&lt;&gt;"",Base!F115,"")</f>
        <v/>
      </c>
      <c r="BC115" s="11" t="str">
        <f>IF($AX115&lt;&gt;"",Base!H115,"")</f>
        <v/>
      </c>
      <c r="BD115" s="90" t="str">
        <f>IF($AX115&lt;&gt;"",Base!I115,"")</f>
        <v/>
      </c>
      <c r="BE115" s="9">
        <f>COUNTIF(A115:X115,Base!B115)</f>
        <v>0</v>
      </c>
    </row>
    <row r="116" spans="1:57" x14ac:dyDescent="0.25">
      <c r="A116" s="47" t="str">
        <f>IF(AND($B$2=Base!B116,$B$2&lt;&gt;""),Base!B116,"")</f>
        <v/>
      </c>
      <c r="B116" s="11" t="str">
        <f>IF($A116&lt;&gt;"",Base!C116,"")</f>
        <v/>
      </c>
      <c r="C116" s="11" t="str">
        <f>IF($A116&lt;&gt;"",Base!D116,"")</f>
        <v/>
      </c>
      <c r="D116" s="11" t="str">
        <f>IF($A116&lt;&gt;"",Base!E116,"")</f>
        <v/>
      </c>
      <c r="E116" s="11" t="str">
        <f>IF($A116&lt;&gt;"",Base!F116,"")</f>
        <v/>
      </c>
      <c r="F116" s="90" t="str">
        <f>IF($A116&lt;&gt;"",Base!I116,"")</f>
        <v/>
      </c>
      <c r="G116" s="47" t="str">
        <f>IF($H116&lt;&gt;"",Base!B116,"")</f>
        <v/>
      </c>
      <c r="H116" s="11" t="str">
        <f>IF(AND($H$2=Base!C116,$H$2&lt;&gt;""),Base!C116,"")</f>
        <v/>
      </c>
      <c r="I116" s="11" t="str">
        <f>IF($H116&lt;&gt;"",Base!D116,"")</f>
        <v/>
      </c>
      <c r="J116" s="11" t="str">
        <f>IF($H116&lt;&gt;"",Base!E116,"")</f>
        <v/>
      </c>
      <c r="K116" s="11" t="str">
        <f>IF($H116&lt;&gt;"",Base!F116,"")</f>
        <v/>
      </c>
      <c r="L116" s="90" t="str">
        <f>IF($H116&lt;&gt;"",Base!I116,"")</f>
        <v/>
      </c>
      <c r="M116" s="47" t="str">
        <f>IF($O116&lt;&gt;"",Base!B116,"")</f>
        <v/>
      </c>
      <c r="N116" s="11" t="str">
        <f>IF($O116&lt;&gt;"",Base!C116,"")</f>
        <v/>
      </c>
      <c r="O116" s="11" t="str">
        <f>IF(AND($N$2=Base!D116,$N$2&lt;&gt;""),Base!D116,"")</f>
        <v/>
      </c>
      <c r="P116" s="11" t="str">
        <f>IF($O116&lt;&gt;"",Base!E116,"")</f>
        <v/>
      </c>
      <c r="Q116" s="11" t="str">
        <f>IF($O116&lt;&gt;"",Base!F116,"")</f>
        <v/>
      </c>
      <c r="R116" s="90" t="str">
        <f>IF($O116&lt;&gt;"",Base!I116,"")</f>
        <v/>
      </c>
      <c r="S116" s="36" t="str">
        <f>IF($W116&lt;&gt;"",Base!B116,"")</f>
        <v/>
      </c>
      <c r="T116" s="11" t="str">
        <f>IF($W116&lt;&gt;"",Base!C116,"")</f>
        <v/>
      </c>
      <c r="U116" s="11" t="str">
        <f>IF($W116&lt;&gt;"",Base!D116,"")</f>
        <v/>
      </c>
      <c r="V116" s="11" t="str">
        <f>IF($W116&lt;&gt;"",Base!E116,"")</f>
        <v/>
      </c>
      <c r="W116" s="11" t="str">
        <f>IF(AND($T$2&lt;=Base!F116,$T$2&lt;&gt;""),Base!F116,"")</f>
        <v/>
      </c>
      <c r="X116" s="90" t="str">
        <f>IF($W116&lt;&gt;"",Base!I116,"")</f>
        <v/>
      </c>
      <c r="Y116" s="127" t="str">
        <f>IF($Z116&lt;&gt;"",Base!A116,"")</f>
        <v/>
      </c>
      <c r="Z116" s="42" t="str">
        <f>IF($BE116=1,Base!B116,"")</f>
        <v/>
      </c>
      <c r="AA116" s="11" t="str">
        <f>IF($Z116&lt;&gt;"",Base!C116,"")</f>
        <v/>
      </c>
      <c r="AB116" s="11" t="str">
        <f>IF($Z116&lt;&gt;"",Base!D116,"")</f>
        <v/>
      </c>
      <c r="AC116" s="11" t="str">
        <f>IF($Z116&lt;&gt;"",Base!E116,"")</f>
        <v/>
      </c>
      <c r="AD116" s="11" t="str">
        <f>IF($Z116&lt;&gt;"",Base!F116,"")</f>
        <v/>
      </c>
      <c r="AE116" s="11" t="str">
        <f>IF($Z116&lt;&gt;"",Base!H116,"")</f>
        <v/>
      </c>
      <c r="AF116" s="91" t="str">
        <f>IF($Z116&lt;&gt;"",Base!I116,"")</f>
        <v/>
      </c>
      <c r="AG116" s="127" t="str">
        <f>IF($AH116&lt;&gt;"",Base!A116,"")</f>
        <v/>
      </c>
      <c r="AH116" s="42" t="str">
        <f>IF($BE116=2,Base!B116,"")</f>
        <v/>
      </c>
      <c r="AI116" s="11" t="str">
        <f>IF($AH116&lt;&gt;"",Base!C116,"")</f>
        <v/>
      </c>
      <c r="AJ116" s="11" t="str">
        <f>IF($AH116&lt;&gt;"",Base!D116,"")</f>
        <v/>
      </c>
      <c r="AK116" s="11" t="str">
        <f>IF($AH116&lt;&gt;"",Base!E116,"")</f>
        <v/>
      </c>
      <c r="AL116" s="11" t="str">
        <f>IF($AH116&lt;&gt;"",Base!F116,"")</f>
        <v/>
      </c>
      <c r="AM116" s="11" t="str">
        <f>IF($AH116&lt;&gt;"",Base!H116,"")</f>
        <v/>
      </c>
      <c r="AN116" s="90" t="str">
        <f>IF($AH116&lt;&gt;"",Base!I116,"")</f>
        <v/>
      </c>
      <c r="AO116" s="127" t="str">
        <f>IF($AP116&lt;&gt;"",Base!A116,"")</f>
        <v/>
      </c>
      <c r="AP116" s="42" t="str">
        <f>IF($BE116=3,Base!B116,"")</f>
        <v/>
      </c>
      <c r="AQ116" s="11" t="str">
        <f>IF($AP116&lt;&gt;"",Base!C116,"")</f>
        <v/>
      </c>
      <c r="AR116" s="11" t="str">
        <f>IF($AP116&lt;&gt;"",Base!D116,"")</f>
        <v/>
      </c>
      <c r="AS116" s="11" t="str">
        <f>IF($AP116&lt;&gt;"",Base!E116,"")</f>
        <v/>
      </c>
      <c r="AT116" s="11" t="str">
        <f>IF($AP116&lt;&gt;"",Base!F116,"")</f>
        <v/>
      </c>
      <c r="AU116" s="11" t="str">
        <f>IF($AP116&lt;&gt;"",Base!H116,"")</f>
        <v/>
      </c>
      <c r="AV116" s="126" t="str">
        <f>IF($AP116&lt;&gt;"",Base!I116,"")</f>
        <v/>
      </c>
      <c r="AW116" s="127" t="str">
        <f>IF($AX116&lt;&gt;"",Base!A116,"")</f>
        <v/>
      </c>
      <c r="AX116" s="42" t="str">
        <f>IF($BE116=4,Base!B116,"")</f>
        <v/>
      </c>
      <c r="AY116" s="11" t="str">
        <f>IF($AX116&lt;&gt;"",Base!C116,"")</f>
        <v/>
      </c>
      <c r="AZ116" s="11" t="str">
        <f>IF($AX116&lt;&gt;"",Base!D116,"")</f>
        <v/>
      </c>
      <c r="BA116" s="11" t="str">
        <f>IF($AX116&lt;&gt;"",Base!E116,"")</f>
        <v/>
      </c>
      <c r="BB116" s="11" t="str">
        <f>IF($AX116&lt;&gt;"",Base!F116,"")</f>
        <v/>
      </c>
      <c r="BC116" s="11" t="str">
        <f>IF($AX116&lt;&gt;"",Base!H116,"")</f>
        <v/>
      </c>
      <c r="BD116" s="90" t="str">
        <f>IF($AX116&lt;&gt;"",Base!I116,"")</f>
        <v/>
      </c>
      <c r="BE116" s="9">
        <f>COUNTIF(A116:X116,Base!B116)</f>
        <v>0</v>
      </c>
    </row>
    <row r="117" spans="1:57" x14ac:dyDescent="0.25">
      <c r="A117" s="47" t="str">
        <f>IF(AND($B$2=Base!B117,$B$2&lt;&gt;""),Base!B117,"")</f>
        <v/>
      </c>
      <c r="B117" s="11" t="str">
        <f>IF($A117&lt;&gt;"",Base!C117,"")</f>
        <v/>
      </c>
      <c r="C117" s="11" t="str">
        <f>IF($A117&lt;&gt;"",Base!D117,"")</f>
        <v/>
      </c>
      <c r="D117" s="11" t="str">
        <f>IF($A117&lt;&gt;"",Base!E117,"")</f>
        <v/>
      </c>
      <c r="E117" s="11" t="str">
        <f>IF($A117&lt;&gt;"",Base!F117,"")</f>
        <v/>
      </c>
      <c r="F117" s="90" t="str">
        <f>IF($A117&lt;&gt;"",Base!I117,"")</f>
        <v/>
      </c>
      <c r="G117" s="47" t="str">
        <f>IF($H117&lt;&gt;"",Base!B117,"")</f>
        <v/>
      </c>
      <c r="H117" s="11" t="str">
        <f>IF(AND($H$2=Base!C117,$H$2&lt;&gt;""),Base!C117,"")</f>
        <v/>
      </c>
      <c r="I117" s="11" t="str">
        <f>IF($H117&lt;&gt;"",Base!D117,"")</f>
        <v/>
      </c>
      <c r="J117" s="11" t="str">
        <f>IF($H117&lt;&gt;"",Base!E117,"")</f>
        <v/>
      </c>
      <c r="K117" s="11" t="str">
        <f>IF($H117&lt;&gt;"",Base!F117,"")</f>
        <v/>
      </c>
      <c r="L117" s="90" t="str">
        <f>IF($H117&lt;&gt;"",Base!I117,"")</f>
        <v/>
      </c>
      <c r="M117" s="47" t="str">
        <f>IF($O117&lt;&gt;"",Base!B117,"")</f>
        <v/>
      </c>
      <c r="N117" s="11" t="str">
        <f>IF($O117&lt;&gt;"",Base!C117,"")</f>
        <v/>
      </c>
      <c r="O117" s="11" t="str">
        <f>IF(AND($N$2=Base!D117,$N$2&lt;&gt;""),Base!D117,"")</f>
        <v/>
      </c>
      <c r="P117" s="11" t="str">
        <f>IF($O117&lt;&gt;"",Base!E117,"")</f>
        <v/>
      </c>
      <c r="Q117" s="11" t="str">
        <f>IF($O117&lt;&gt;"",Base!F117,"")</f>
        <v/>
      </c>
      <c r="R117" s="90" t="str">
        <f>IF($O117&lt;&gt;"",Base!I117,"")</f>
        <v/>
      </c>
      <c r="S117" s="36" t="str">
        <f>IF($W117&lt;&gt;"",Base!B117,"")</f>
        <v/>
      </c>
      <c r="T117" s="11" t="str">
        <f>IF($W117&lt;&gt;"",Base!C117,"")</f>
        <v/>
      </c>
      <c r="U117" s="11" t="str">
        <f>IF($W117&lt;&gt;"",Base!D117,"")</f>
        <v/>
      </c>
      <c r="V117" s="11" t="str">
        <f>IF($W117&lt;&gt;"",Base!E117,"")</f>
        <v/>
      </c>
      <c r="W117" s="11" t="str">
        <f>IF(AND($T$2&lt;=Base!F117,$T$2&lt;&gt;""),Base!F117,"")</f>
        <v/>
      </c>
      <c r="X117" s="90" t="str">
        <f>IF($W117&lt;&gt;"",Base!I117,"")</f>
        <v/>
      </c>
      <c r="Y117" s="127" t="str">
        <f>IF($Z117&lt;&gt;"",Base!A117,"")</f>
        <v/>
      </c>
      <c r="Z117" s="42" t="str">
        <f>IF($BE117=1,Base!B117,"")</f>
        <v/>
      </c>
      <c r="AA117" s="11" t="str">
        <f>IF($Z117&lt;&gt;"",Base!C117,"")</f>
        <v/>
      </c>
      <c r="AB117" s="11" t="str">
        <f>IF($Z117&lt;&gt;"",Base!D117,"")</f>
        <v/>
      </c>
      <c r="AC117" s="11" t="str">
        <f>IF($Z117&lt;&gt;"",Base!E117,"")</f>
        <v/>
      </c>
      <c r="AD117" s="11" t="str">
        <f>IF($Z117&lt;&gt;"",Base!F117,"")</f>
        <v/>
      </c>
      <c r="AE117" s="11" t="str">
        <f>IF($Z117&lt;&gt;"",Base!H117,"")</f>
        <v/>
      </c>
      <c r="AF117" s="91" t="str">
        <f>IF($Z117&lt;&gt;"",Base!I117,"")</f>
        <v/>
      </c>
      <c r="AG117" s="127" t="str">
        <f>IF($AH117&lt;&gt;"",Base!A117,"")</f>
        <v/>
      </c>
      <c r="AH117" s="42" t="str">
        <f>IF($BE117=2,Base!B117,"")</f>
        <v/>
      </c>
      <c r="AI117" s="11" t="str">
        <f>IF($AH117&lt;&gt;"",Base!C117,"")</f>
        <v/>
      </c>
      <c r="AJ117" s="11" t="str">
        <f>IF($AH117&lt;&gt;"",Base!D117,"")</f>
        <v/>
      </c>
      <c r="AK117" s="11" t="str">
        <f>IF($AH117&lt;&gt;"",Base!E117,"")</f>
        <v/>
      </c>
      <c r="AL117" s="11" t="str">
        <f>IF($AH117&lt;&gt;"",Base!F117,"")</f>
        <v/>
      </c>
      <c r="AM117" s="11" t="str">
        <f>IF($AH117&lt;&gt;"",Base!H117,"")</f>
        <v/>
      </c>
      <c r="AN117" s="90" t="str">
        <f>IF($AH117&lt;&gt;"",Base!I117,"")</f>
        <v/>
      </c>
      <c r="AO117" s="127" t="str">
        <f>IF($AP117&lt;&gt;"",Base!A117,"")</f>
        <v/>
      </c>
      <c r="AP117" s="42" t="str">
        <f>IF($BE117=3,Base!B117,"")</f>
        <v/>
      </c>
      <c r="AQ117" s="11" t="str">
        <f>IF($AP117&lt;&gt;"",Base!C117,"")</f>
        <v/>
      </c>
      <c r="AR117" s="11" t="str">
        <f>IF($AP117&lt;&gt;"",Base!D117,"")</f>
        <v/>
      </c>
      <c r="AS117" s="11" t="str">
        <f>IF($AP117&lt;&gt;"",Base!E117,"")</f>
        <v/>
      </c>
      <c r="AT117" s="11" t="str">
        <f>IF($AP117&lt;&gt;"",Base!F117,"")</f>
        <v/>
      </c>
      <c r="AU117" s="11" t="str">
        <f>IF($AP117&lt;&gt;"",Base!H117,"")</f>
        <v/>
      </c>
      <c r="AV117" s="126" t="str">
        <f>IF($AP117&lt;&gt;"",Base!I117,"")</f>
        <v/>
      </c>
      <c r="AW117" s="127" t="str">
        <f>IF($AX117&lt;&gt;"",Base!A117,"")</f>
        <v/>
      </c>
      <c r="AX117" s="42" t="str">
        <f>IF($BE117=4,Base!B117,"")</f>
        <v/>
      </c>
      <c r="AY117" s="11" t="str">
        <f>IF($AX117&lt;&gt;"",Base!C117,"")</f>
        <v/>
      </c>
      <c r="AZ117" s="11" t="str">
        <f>IF($AX117&lt;&gt;"",Base!D117,"")</f>
        <v/>
      </c>
      <c r="BA117" s="11" t="str">
        <f>IF($AX117&lt;&gt;"",Base!E117,"")</f>
        <v/>
      </c>
      <c r="BB117" s="11" t="str">
        <f>IF($AX117&lt;&gt;"",Base!F117,"")</f>
        <v/>
      </c>
      <c r="BC117" s="11" t="str">
        <f>IF($AX117&lt;&gt;"",Base!H117,"")</f>
        <v/>
      </c>
      <c r="BD117" s="90" t="str">
        <f>IF($AX117&lt;&gt;"",Base!I117,"")</f>
        <v/>
      </c>
      <c r="BE117" s="9">
        <f>COUNTIF(A117:X117,Base!B117)</f>
        <v>0</v>
      </c>
    </row>
    <row r="118" spans="1:57" x14ac:dyDescent="0.25">
      <c r="A118" s="47" t="str">
        <f>IF(AND($B$2=Base!B118,$B$2&lt;&gt;""),Base!B118,"")</f>
        <v/>
      </c>
      <c r="B118" s="11" t="str">
        <f>IF($A118&lt;&gt;"",Base!C118,"")</f>
        <v/>
      </c>
      <c r="C118" s="11" t="str">
        <f>IF($A118&lt;&gt;"",Base!D118,"")</f>
        <v/>
      </c>
      <c r="D118" s="11" t="str">
        <f>IF($A118&lt;&gt;"",Base!E118,"")</f>
        <v/>
      </c>
      <c r="E118" s="11" t="str">
        <f>IF($A118&lt;&gt;"",Base!F118,"")</f>
        <v/>
      </c>
      <c r="F118" s="90" t="str">
        <f>IF($A118&lt;&gt;"",Base!I118,"")</f>
        <v/>
      </c>
      <c r="G118" s="47" t="str">
        <f>IF($H118&lt;&gt;"",Base!B118,"")</f>
        <v/>
      </c>
      <c r="H118" s="11" t="str">
        <f>IF(AND($H$2=Base!C118,$H$2&lt;&gt;""),Base!C118,"")</f>
        <v/>
      </c>
      <c r="I118" s="11" t="str">
        <f>IF($H118&lt;&gt;"",Base!D118,"")</f>
        <v/>
      </c>
      <c r="J118" s="11" t="str">
        <f>IF($H118&lt;&gt;"",Base!E118,"")</f>
        <v/>
      </c>
      <c r="K118" s="11" t="str">
        <f>IF($H118&lt;&gt;"",Base!F118,"")</f>
        <v/>
      </c>
      <c r="L118" s="90" t="str">
        <f>IF($H118&lt;&gt;"",Base!I118,"")</f>
        <v/>
      </c>
      <c r="M118" s="47" t="str">
        <f>IF($O118&lt;&gt;"",Base!B118,"")</f>
        <v/>
      </c>
      <c r="N118" s="11" t="str">
        <f>IF($O118&lt;&gt;"",Base!C118,"")</f>
        <v/>
      </c>
      <c r="O118" s="11" t="str">
        <f>IF(AND($N$2=Base!D118,$N$2&lt;&gt;""),Base!D118,"")</f>
        <v/>
      </c>
      <c r="P118" s="11" t="str">
        <f>IF($O118&lt;&gt;"",Base!E118,"")</f>
        <v/>
      </c>
      <c r="Q118" s="11" t="str">
        <f>IF($O118&lt;&gt;"",Base!F118,"")</f>
        <v/>
      </c>
      <c r="R118" s="90" t="str">
        <f>IF($O118&lt;&gt;"",Base!I118,"")</f>
        <v/>
      </c>
      <c r="S118" s="36" t="str">
        <f>IF($W118&lt;&gt;"",Base!B118,"")</f>
        <v/>
      </c>
      <c r="T118" s="11" t="str">
        <f>IF($W118&lt;&gt;"",Base!C118,"")</f>
        <v/>
      </c>
      <c r="U118" s="11" t="str">
        <f>IF($W118&lt;&gt;"",Base!D118,"")</f>
        <v/>
      </c>
      <c r="V118" s="11" t="str">
        <f>IF($W118&lt;&gt;"",Base!E118,"")</f>
        <v/>
      </c>
      <c r="W118" s="11" t="str">
        <f>IF(AND($T$2&lt;=Base!F118,$T$2&lt;&gt;""),Base!F118,"")</f>
        <v/>
      </c>
      <c r="X118" s="90" t="str">
        <f>IF($W118&lt;&gt;"",Base!I118,"")</f>
        <v/>
      </c>
      <c r="Y118" s="127" t="str">
        <f>IF($Z118&lt;&gt;"",Base!A118,"")</f>
        <v/>
      </c>
      <c r="Z118" s="42" t="str">
        <f>IF($BE118=1,Base!B118,"")</f>
        <v/>
      </c>
      <c r="AA118" s="11" t="str">
        <f>IF($Z118&lt;&gt;"",Base!C118,"")</f>
        <v/>
      </c>
      <c r="AB118" s="11" t="str">
        <f>IF($Z118&lt;&gt;"",Base!D118,"")</f>
        <v/>
      </c>
      <c r="AC118" s="11" t="str">
        <f>IF($Z118&lt;&gt;"",Base!E118,"")</f>
        <v/>
      </c>
      <c r="AD118" s="11" t="str">
        <f>IF($Z118&lt;&gt;"",Base!F118,"")</f>
        <v/>
      </c>
      <c r="AE118" s="11" t="str">
        <f>IF($Z118&lt;&gt;"",Base!H118,"")</f>
        <v/>
      </c>
      <c r="AF118" s="91" t="str">
        <f>IF($Z118&lt;&gt;"",Base!I118,"")</f>
        <v/>
      </c>
      <c r="AG118" s="127" t="str">
        <f>IF($AH118&lt;&gt;"",Base!A118,"")</f>
        <v/>
      </c>
      <c r="AH118" s="42" t="str">
        <f>IF($BE118=2,Base!B118,"")</f>
        <v/>
      </c>
      <c r="AI118" s="11" t="str">
        <f>IF($AH118&lt;&gt;"",Base!C118,"")</f>
        <v/>
      </c>
      <c r="AJ118" s="11" t="str">
        <f>IF($AH118&lt;&gt;"",Base!D118,"")</f>
        <v/>
      </c>
      <c r="AK118" s="11" t="str">
        <f>IF($AH118&lt;&gt;"",Base!E118,"")</f>
        <v/>
      </c>
      <c r="AL118" s="11" t="str">
        <f>IF($AH118&lt;&gt;"",Base!F118,"")</f>
        <v/>
      </c>
      <c r="AM118" s="11" t="str">
        <f>IF($AH118&lt;&gt;"",Base!H118,"")</f>
        <v/>
      </c>
      <c r="AN118" s="90" t="str">
        <f>IF($AH118&lt;&gt;"",Base!I118,"")</f>
        <v/>
      </c>
      <c r="AO118" s="127" t="str">
        <f>IF($AP118&lt;&gt;"",Base!A118,"")</f>
        <v/>
      </c>
      <c r="AP118" s="42" t="str">
        <f>IF($BE118=3,Base!B118,"")</f>
        <v/>
      </c>
      <c r="AQ118" s="11" t="str">
        <f>IF($AP118&lt;&gt;"",Base!C118,"")</f>
        <v/>
      </c>
      <c r="AR118" s="11" t="str">
        <f>IF($AP118&lt;&gt;"",Base!D118,"")</f>
        <v/>
      </c>
      <c r="AS118" s="11" t="str">
        <f>IF($AP118&lt;&gt;"",Base!E118,"")</f>
        <v/>
      </c>
      <c r="AT118" s="11" t="str">
        <f>IF($AP118&lt;&gt;"",Base!F118,"")</f>
        <v/>
      </c>
      <c r="AU118" s="11" t="str">
        <f>IF($AP118&lt;&gt;"",Base!H118,"")</f>
        <v/>
      </c>
      <c r="AV118" s="126" t="str">
        <f>IF($AP118&lt;&gt;"",Base!I118,"")</f>
        <v/>
      </c>
      <c r="AW118" s="127" t="str">
        <f>IF($AX118&lt;&gt;"",Base!A118,"")</f>
        <v/>
      </c>
      <c r="AX118" s="42" t="str">
        <f>IF($BE118=4,Base!B118,"")</f>
        <v/>
      </c>
      <c r="AY118" s="11" t="str">
        <f>IF($AX118&lt;&gt;"",Base!C118,"")</f>
        <v/>
      </c>
      <c r="AZ118" s="11" t="str">
        <f>IF($AX118&lt;&gt;"",Base!D118,"")</f>
        <v/>
      </c>
      <c r="BA118" s="11" t="str">
        <f>IF($AX118&lt;&gt;"",Base!E118,"")</f>
        <v/>
      </c>
      <c r="BB118" s="11" t="str">
        <f>IF($AX118&lt;&gt;"",Base!F118,"")</f>
        <v/>
      </c>
      <c r="BC118" s="11" t="str">
        <f>IF($AX118&lt;&gt;"",Base!H118,"")</f>
        <v/>
      </c>
      <c r="BD118" s="90" t="str">
        <f>IF($AX118&lt;&gt;"",Base!I118,"")</f>
        <v/>
      </c>
      <c r="BE118" s="9">
        <f>COUNTIF(A118:X118,Base!B118)</f>
        <v>0</v>
      </c>
    </row>
    <row r="119" spans="1:57" x14ac:dyDescent="0.25">
      <c r="A119" s="47" t="str">
        <f>IF(AND($B$2=Base!B119,$B$2&lt;&gt;""),Base!B119,"")</f>
        <v/>
      </c>
      <c r="B119" s="11" t="str">
        <f>IF($A119&lt;&gt;"",Base!C119,"")</f>
        <v/>
      </c>
      <c r="C119" s="11" t="str">
        <f>IF($A119&lt;&gt;"",Base!D119,"")</f>
        <v/>
      </c>
      <c r="D119" s="11" t="str">
        <f>IF($A119&lt;&gt;"",Base!E119,"")</f>
        <v/>
      </c>
      <c r="E119" s="11" t="str">
        <f>IF($A119&lt;&gt;"",Base!F119,"")</f>
        <v/>
      </c>
      <c r="F119" s="90" t="str">
        <f>IF($A119&lt;&gt;"",Base!I119,"")</f>
        <v/>
      </c>
      <c r="G119" s="47" t="str">
        <f>IF($H119&lt;&gt;"",Base!B119,"")</f>
        <v/>
      </c>
      <c r="H119" s="11" t="str">
        <f>IF(AND($H$2=Base!C119,$H$2&lt;&gt;""),Base!C119,"")</f>
        <v/>
      </c>
      <c r="I119" s="11" t="str">
        <f>IF($H119&lt;&gt;"",Base!D119,"")</f>
        <v/>
      </c>
      <c r="J119" s="11" t="str">
        <f>IF($H119&lt;&gt;"",Base!E119,"")</f>
        <v/>
      </c>
      <c r="K119" s="11" t="str">
        <f>IF($H119&lt;&gt;"",Base!F119,"")</f>
        <v/>
      </c>
      <c r="L119" s="90" t="str">
        <f>IF($H119&lt;&gt;"",Base!I119,"")</f>
        <v/>
      </c>
      <c r="M119" s="47" t="str">
        <f>IF($O119&lt;&gt;"",Base!B119,"")</f>
        <v/>
      </c>
      <c r="N119" s="11" t="str">
        <f>IF($O119&lt;&gt;"",Base!C119,"")</f>
        <v/>
      </c>
      <c r="O119" s="11" t="str">
        <f>IF(AND($N$2=Base!D119,$N$2&lt;&gt;""),Base!D119,"")</f>
        <v/>
      </c>
      <c r="P119" s="11" t="str">
        <f>IF($O119&lt;&gt;"",Base!E119,"")</f>
        <v/>
      </c>
      <c r="Q119" s="11" t="str">
        <f>IF($O119&lt;&gt;"",Base!F119,"")</f>
        <v/>
      </c>
      <c r="R119" s="90" t="str">
        <f>IF($O119&lt;&gt;"",Base!I119,"")</f>
        <v/>
      </c>
      <c r="S119" s="36" t="str">
        <f>IF($W119&lt;&gt;"",Base!B119,"")</f>
        <v/>
      </c>
      <c r="T119" s="11" t="str">
        <f>IF($W119&lt;&gt;"",Base!C119,"")</f>
        <v/>
      </c>
      <c r="U119" s="11" t="str">
        <f>IF($W119&lt;&gt;"",Base!D119,"")</f>
        <v/>
      </c>
      <c r="V119" s="11" t="str">
        <f>IF($W119&lt;&gt;"",Base!E119,"")</f>
        <v/>
      </c>
      <c r="W119" s="11" t="str">
        <f>IF(AND($T$2&lt;=Base!F119,$T$2&lt;&gt;""),Base!F119,"")</f>
        <v/>
      </c>
      <c r="X119" s="90" t="str">
        <f>IF($W119&lt;&gt;"",Base!I119,"")</f>
        <v/>
      </c>
      <c r="Y119" s="127" t="str">
        <f>IF($Z119&lt;&gt;"",Base!A119,"")</f>
        <v/>
      </c>
      <c r="Z119" s="42" t="str">
        <f>IF($BE119=1,Base!B119,"")</f>
        <v/>
      </c>
      <c r="AA119" s="11" t="str">
        <f>IF($Z119&lt;&gt;"",Base!C119,"")</f>
        <v/>
      </c>
      <c r="AB119" s="11" t="str">
        <f>IF($Z119&lt;&gt;"",Base!D119,"")</f>
        <v/>
      </c>
      <c r="AC119" s="11" t="str">
        <f>IF($Z119&lt;&gt;"",Base!E119,"")</f>
        <v/>
      </c>
      <c r="AD119" s="11" t="str">
        <f>IF($Z119&lt;&gt;"",Base!F119,"")</f>
        <v/>
      </c>
      <c r="AE119" s="11" t="str">
        <f>IF($Z119&lt;&gt;"",Base!H119,"")</f>
        <v/>
      </c>
      <c r="AF119" s="91" t="str">
        <f>IF($Z119&lt;&gt;"",Base!I119,"")</f>
        <v/>
      </c>
      <c r="AG119" s="127" t="str">
        <f>IF($AH119&lt;&gt;"",Base!A119,"")</f>
        <v/>
      </c>
      <c r="AH119" s="42" t="str">
        <f>IF($BE119=2,Base!B119,"")</f>
        <v/>
      </c>
      <c r="AI119" s="11" t="str">
        <f>IF($AH119&lt;&gt;"",Base!C119,"")</f>
        <v/>
      </c>
      <c r="AJ119" s="11" t="str">
        <f>IF($AH119&lt;&gt;"",Base!D119,"")</f>
        <v/>
      </c>
      <c r="AK119" s="11" t="str">
        <f>IF($AH119&lt;&gt;"",Base!E119,"")</f>
        <v/>
      </c>
      <c r="AL119" s="11" t="str">
        <f>IF($AH119&lt;&gt;"",Base!F119,"")</f>
        <v/>
      </c>
      <c r="AM119" s="11" t="str">
        <f>IF($AH119&lt;&gt;"",Base!H119,"")</f>
        <v/>
      </c>
      <c r="AN119" s="90" t="str">
        <f>IF($AH119&lt;&gt;"",Base!I119,"")</f>
        <v/>
      </c>
      <c r="AO119" s="127" t="str">
        <f>IF($AP119&lt;&gt;"",Base!A119,"")</f>
        <v/>
      </c>
      <c r="AP119" s="42" t="str">
        <f>IF($BE119=3,Base!B119,"")</f>
        <v/>
      </c>
      <c r="AQ119" s="11" t="str">
        <f>IF($AP119&lt;&gt;"",Base!C119,"")</f>
        <v/>
      </c>
      <c r="AR119" s="11" t="str">
        <f>IF($AP119&lt;&gt;"",Base!D119,"")</f>
        <v/>
      </c>
      <c r="AS119" s="11" t="str">
        <f>IF($AP119&lt;&gt;"",Base!E119,"")</f>
        <v/>
      </c>
      <c r="AT119" s="11" t="str">
        <f>IF($AP119&lt;&gt;"",Base!F119,"")</f>
        <v/>
      </c>
      <c r="AU119" s="11" t="str">
        <f>IF($AP119&lt;&gt;"",Base!H119,"")</f>
        <v/>
      </c>
      <c r="AV119" s="126" t="str">
        <f>IF($AP119&lt;&gt;"",Base!I119,"")</f>
        <v/>
      </c>
      <c r="AW119" s="127" t="str">
        <f>IF($AX119&lt;&gt;"",Base!A119,"")</f>
        <v/>
      </c>
      <c r="AX119" s="42" t="str">
        <f>IF($BE119=4,Base!B119,"")</f>
        <v/>
      </c>
      <c r="AY119" s="11" t="str">
        <f>IF($AX119&lt;&gt;"",Base!C119,"")</f>
        <v/>
      </c>
      <c r="AZ119" s="11" t="str">
        <f>IF($AX119&lt;&gt;"",Base!D119,"")</f>
        <v/>
      </c>
      <c r="BA119" s="11" t="str">
        <f>IF($AX119&lt;&gt;"",Base!E119,"")</f>
        <v/>
      </c>
      <c r="BB119" s="11" t="str">
        <f>IF($AX119&lt;&gt;"",Base!F119,"")</f>
        <v/>
      </c>
      <c r="BC119" s="11" t="str">
        <f>IF($AX119&lt;&gt;"",Base!H119,"")</f>
        <v/>
      </c>
      <c r="BD119" s="90" t="str">
        <f>IF($AX119&lt;&gt;"",Base!I119,"")</f>
        <v/>
      </c>
      <c r="BE119" s="9">
        <f>COUNTIF(A119:X119,Base!B119)</f>
        <v>0</v>
      </c>
    </row>
    <row r="120" spans="1:57" x14ac:dyDescent="0.25">
      <c r="A120" s="47" t="str">
        <f>IF(AND($B$2=Base!B120,$B$2&lt;&gt;""),Base!B120,"")</f>
        <v/>
      </c>
      <c r="B120" s="11" t="str">
        <f>IF($A120&lt;&gt;"",Base!C120,"")</f>
        <v/>
      </c>
      <c r="C120" s="11" t="str">
        <f>IF($A120&lt;&gt;"",Base!D120,"")</f>
        <v/>
      </c>
      <c r="D120" s="11" t="str">
        <f>IF($A120&lt;&gt;"",Base!E120,"")</f>
        <v/>
      </c>
      <c r="E120" s="11" t="str">
        <f>IF($A120&lt;&gt;"",Base!F120,"")</f>
        <v/>
      </c>
      <c r="F120" s="90" t="str">
        <f>IF($A120&lt;&gt;"",Base!I120,"")</f>
        <v/>
      </c>
      <c r="G120" s="47" t="str">
        <f>IF($H120&lt;&gt;"",Base!B120,"")</f>
        <v/>
      </c>
      <c r="H120" s="11" t="str">
        <f>IF(AND($H$2=Base!C120,$H$2&lt;&gt;""),Base!C120,"")</f>
        <v/>
      </c>
      <c r="I120" s="11" t="str">
        <f>IF($H120&lt;&gt;"",Base!D120,"")</f>
        <v/>
      </c>
      <c r="J120" s="11" t="str">
        <f>IF($H120&lt;&gt;"",Base!E120,"")</f>
        <v/>
      </c>
      <c r="K120" s="11" t="str">
        <f>IF($H120&lt;&gt;"",Base!F120,"")</f>
        <v/>
      </c>
      <c r="L120" s="90" t="str">
        <f>IF($H120&lt;&gt;"",Base!I120,"")</f>
        <v/>
      </c>
      <c r="M120" s="47" t="str">
        <f>IF($O120&lt;&gt;"",Base!B120,"")</f>
        <v/>
      </c>
      <c r="N120" s="11" t="str">
        <f>IF($O120&lt;&gt;"",Base!C120,"")</f>
        <v/>
      </c>
      <c r="O120" s="11" t="str">
        <f>IF(AND($N$2=Base!D120,$N$2&lt;&gt;""),Base!D120,"")</f>
        <v/>
      </c>
      <c r="P120" s="11" t="str">
        <f>IF($O120&lt;&gt;"",Base!E120,"")</f>
        <v/>
      </c>
      <c r="Q120" s="11" t="str">
        <f>IF($O120&lt;&gt;"",Base!F120,"")</f>
        <v/>
      </c>
      <c r="R120" s="90" t="str">
        <f>IF($O120&lt;&gt;"",Base!I120,"")</f>
        <v/>
      </c>
      <c r="S120" s="36" t="str">
        <f>IF($W120&lt;&gt;"",Base!B120,"")</f>
        <v/>
      </c>
      <c r="T120" s="11" t="str">
        <f>IF($W120&lt;&gt;"",Base!C120,"")</f>
        <v/>
      </c>
      <c r="U120" s="11" t="str">
        <f>IF($W120&lt;&gt;"",Base!D120,"")</f>
        <v/>
      </c>
      <c r="V120" s="11" t="str">
        <f>IF($W120&lt;&gt;"",Base!E120,"")</f>
        <v/>
      </c>
      <c r="W120" s="11" t="str">
        <f>IF(AND($T$2&lt;=Base!F120,$T$2&lt;&gt;""),Base!F120,"")</f>
        <v/>
      </c>
      <c r="X120" s="90" t="str">
        <f>IF($W120&lt;&gt;"",Base!I120,"")</f>
        <v/>
      </c>
      <c r="Y120" s="127" t="str">
        <f>IF($Z120&lt;&gt;"",Base!A120,"")</f>
        <v/>
      </c>
      <c r="Z120" s="42" t="str">
        <f>IF($BE120=1,Base!B120,"")</f>
        <v/>
      </c>
      <c r="AA120" s="11" t="str">
        <f>IF($Z120&lt;&gt;"",Base!C120,"")</f>
        <v/>
      </c>
      <c r="AB120" s="11" t="str">
        <f>IF($Z120&lt;&gt;"",Base!D120,"")</f>
        <v/>
      </c>
      <c r="AC120" s="11" t="str">
        <f>IF($Z120&lt;&gt;"",Base!E120,"")</f>
        <v/>
      </c>
      <c r="AD120" s="11" t="str">
        <f>IF($Z120&lt;&gt;"",Base!F120,"")</f>
        <v/>
      </c>
      <c r="AE120" s="11" t="str">
        <f>IF($Z120&lt;&gt;"",Base!H120,"")</f>
        <v/>
      </c>
      <c r="AF120" s="91" t="str">
        <f>IF($Z120&lt;&gt;"",Base!I120,"")</f>
        <v/>
      </c>
      <c r="AG120" s="127" t="str">
        <f>IF($AH120&lt;&gt;"",Base!A120,"")</f>
        <v/>
      </c>
      <c r="AH120" s="42" t="str">
        <f>IF($BE120=2,Base!B120,"")</f>
        <v/>
      </c>
      <c r="AI120" s="11" t="str">
        <f>IF($AH120&lt;&gt;"",Base!C120,"")</f>
        <v/>
      </c>
      <c r="AJ120" s="11" t="str">
        <f>IF($AH120&lt;&gt;"",Base!D120,"")</f>
        <v/>
      </c>
      <c r="AK120" s="11" t="str">
        <f>IF($AH120&lt;&gt;"",Base!E120,"")</f>
        <v/>
      </c>
      <c r="AL120" s="11" t="str">
        <f>IF($AH120&lt;&gt;"",Base!F120,"")</f>
        <v/>
      </c>
      <c r="AM120" s="11" t="str">
        <f>IF($AH120&lt;&gt;"",Base!H120,"")</f>
        <v/>
      </c>
      <c r="AN120" s="90" t="str">
        <f>IF($AH120&lt;&gt;"",Base!I120,"")</f>
        <v/>
      </c>
      <c r="AO120" s="127" t="str">
        <f>IF($AP120&lt;&gt;"",Base!A120,"")</f>
        <v/>
      </c>
      <c r="AP120" s="42" t="str">
        <f>IF($BE120=3,Base!B120,"")</f>
        <v/>
      </c>
      <c r="AQ120" s="11" t="str">
        <f>IF($AP120&lt;&gt;"",Base!C120,"")</f>
        <v/>
      </c>
      <c r="AR120" s="11" t="str">
        <f>IF($AP120&lt;&gt;"",Base!D120,"")</f>
        <v/>
      </c>
      <c r="AS120" s="11" t="str">
        <f>IF($AP120&lt;&gt;"",Base!E120,"")</f>
        <v/>
      </c>
      <c r="AT120" s="11" t="str">
        <f>IF($AP120&lt;&gt;"",Base!F120,"")</f>
        <v/>
      </c>
      <c r="AU120" s="11" t="str">
        <f>IF($AP120&lt;&gt;"",Base!H120,"")</f>
        <v/>
      </c>
      <c r="AV120" s="126" t="str">
        <f>IF($AP120&lt;&gt;"",Base!I120,"")</f>
        <v/>
      </c>
      <c r="AW120" s="127" t="str">
        <f>IF($AX120&lt;&gt;"",Base!A120,"")</f>
        <v/>
      </c>
      <c r="AX120" s="42" t="str">
        <f>IF($BE120=4,Base!B120,"")</f>
        <v/>
      </c>
      <c r="AY120" s="11" t="str">
        <f>IF($AX120&lt;&gt;"",Base!C120,"")</f>
        <v/>
      </c>
      <c r="AZ120" s="11" t="str">
        <f>IF($AX120&lt;&gt;"",Base!D120,"")</f>
        <v/>
      </c>
      <c r="BA120" s="11" t="str">
        <f>IF($AX120&lt;&gt;"",Base!E120,"")</f>
        <v/>
      </c>
      <c r="BB120" s="11" t="str">
        <f>IF($AX120&lt;&gt;"",Base!F120,"")</f>
        <v/>
      </c>
      <c r="BC120" s="11" t="str">
        <f>IF($AX120&lt;&gt;"",Base!H120,"")</f>
        <v/>
      </c>
      <c r="BD120" s="90" t="str">
        <f>IF($AX120&lt;&gt;"",Base!I120,"")</f>
        <v/>
      </c>
      <c r="BE120" s="9">
        <f>COUNTIF(A120:X120,Base!B120)</f>
        <v>0</v>
      </c>
    </row>
    <row r="121" spans="1:57" x14ac:dyDescent="0.25">
      <c r="A121" s="47" t="str">
        <f>IF(AND($B$2=Base!B121,$B$2&lt;&gt;""),Base!B121,"")</f>
        <v/>
      </c>
      <c r="B121" s="11" t="str">
        <f>IF($A121&lt;&gt;"",Base!C121,"")</f>
        <v/>
      </c>
      <c r="C121" s="11" t="str">
        <f>IF($A121&lt;&gt;"",Base!D121,"")</f>
        <v/>
      </c>
      <c r="D121" s="11" t="str">
        <f>IF($A121&lt;&gt;"",Base!E121,"")</f>
        <v/>
      </c>
      <c r="E121" s="11" t="str">
        <f>IF($A121&lt;&gt;"",Base!F121,"")</f>
        <v/>
      </c>
      <c r="F121" s="90" t="str">
        <f>IF($A121&lt;&gt;"",Base!I121,"")</f>
        <v/>
      </c>
      <c r="G121" s="47" t="str">
        <f>IF($H121&lt;&gt;"",Base!B121,"")</f>
        <v/>
      </c>
      <c r="H121" s="11" t="str">
        <f>IF(AND($H$2=Base!C121,$H$2&lt;&gt;""),Base!C121,"")</f>
        <v/>
      </c>
      <c r="I121" s="11" t="str">
        <f>IF($H121&lt;&gt;"",Base!D121,"")</f>
        <v/>
      </c>
      <c r="J121" s="11" t="str">
        <f>IF($H121&lt;&gt;"",Base!E121,"")</f>
        <v/>
      </c>
      <c r="K121" s="11" t="str">
        <f>IF($H121&lt;&gt;"",Base!F121,"")</f>
        <v/>
      </c>
      <c r="L121" s="90" t="str">
        <f>IF($H121&lt;&gt;"",Base!I121,"")</f>
        <v/>
      </c>
      <c r="M121" s="47" t="str">
        <f>IF($O121&lt;&gt;"",Base!B121,"")</f>
        <v/>
      </c>
      <c r="N121" s="11" t="str">
        <f>IF($O121&lt;&gt;"",Base!C121,"")</f>
        <v/>
      </c>
      <c r="O121" s="11" t="str">
        <f>IF(AND($N$2=Base!D121,$N$2&lt;&gt;""),Base!D121,"")</f>
        <v/>
      </c>
      <c r="P121" s="11" t="str">
        <f>IF($O121&lt;&gt;"",Base!E121,"")</f>
        <v/>
      </c>
      <c r="Q121" s="11" t="str">
        <f>IF($O121&lt;&gt;"",Base!F121,"")</f>
        <v/>
      </c>
      <c r="R121" s="90" t="str">
        <f>IF($O121&lt;&gt;"",Base!I121,"")</f>
        <v/>
      </c>
      <c r="S121" s="36" t="str">
        <f>IF($W121&lt;&gt;"",Base!B121,"")</f>
        <v/>
      </c>
      <c r="T121" s="11" t="str">
        <f>IF($W121&lt;&gt;"",Base!C121,"")</f>
        <v/>
      </c>
      <c r="U121" s="11" t="str">
        <f>IF($W121&lt;&gt;"",Base!D121,"")</f>
        <v/>
      </c>
      <c r="V121" s="11" t="str">
        <f>IF($W121&lt;&gt;"",Base!E121,"")</f>
        <v/>
      </c>
      <c r="W121" s="11" t="str">
        <f>IF(AND($T$2&lt;=Base!F121,$T$2&lt;&gt;""),Base!F121,"")</f>
        <v/>
      </c>
      <c r="X121" s="90" t="str">
        <f>IF($W121&lt;&gt;"",Base!I121,"")</f>
        <v/>
      </c>
      <c r="Y121" s="127" t="str">
        <f>IF($Z121&lt;&gt;"",Base!A121,"")</f>
        <v/>
      </c>
      <c r="Z121" s="42" t="str">
        <f>IF($BE121=1,Base!B121,"")</f>
        <v/>
      </c>
      <c r="AA121" s="11" t="str">
        <f>IF($Z121&lt;&gt;"",Base!C121,"")</f>
        <v/>
      </c>
      <c r="AB121" s="11" t="str">
        <f>IF($Z121&lt;&gt;"",Base!D121,"")</f>
        <v/>
      </c>
      <c r="AC121" s="11" t="str">
        <f>IF($Z121&lt;&gt;"",Base!E121,"")</f>
        <v/>
      </c>
      <c r="AD121" s="11" t="str">
        <f>IF($Z121&lt;&gt;"",Base!F121,"")</f>
        <v/>
      </c>
      <c r="AE121" s="11" t="str">
        <f>IF($Z121&lt;&gt;"",Base!H121,"")</f>
        <v/>
      </c>
      <c r="AF121" s="91" t="str">
        <f>IF($Z121&lt;&gt;"",Base!I121,"")</f>
        <v/>
      </c>
      <c r="AG121" s="127" t="str">
        <f>IF($AH121&lt;&gt;"",Base!A121,"")</f>
        <v/>
      </c>
      <c r="AH121" s="42" t="str">
        <f>IF($BE121=2,Base!B121,"")</f>
        <v/>
      </c>
      <c r="AI121" s="11" t="str">
        <f>IF($AH121&lt;&gt;"",Base!C121,"")</f>
        <v/>
      </c>
      <c r="AJ121" s="11" t="str">
        <f>IF($AH121&lt;&gt;"",Base!D121,"")</f>
        <v/>
      </c>
      <c r="AK121" s="11" t="str">
        <f>IF($AH121&lt;&gt;"",Base!E121,"")</f>
        <v/>
      </c>
      <c r="AL121" s="11" t="str">
        <f>IF($AH121&lt;&gt;"",Base!F121,"")</f>
        <v/>
      </c>
      <c r="AM121" s="11" t="str">
        <f>IF($AH121&lt;&gt;"",Base!H121,"")</f>
        <v/>
      </c>
      <c r="AN121" s="90" t="str">
        <f>IF($AH121&lt;&gt;"",Base!I121,"")</f>
        <v/>
      </c>
      <c r="AO121" s="127" t="str">
        <f>IF($AP121&lt;&gt;"",Base!A121,"")</f>
        <v/>
      </c>
      <c r="AP121" s="42" t="str">
        <f>IF($BE121=3,Base!B121,"")</f>
        <v/>
      </c>
      <c r="AQ121" s="11" t="str">
        <f>IF($AP121&lt;&gt;"",Base!C121,"")</f>
        <v/>
      </c>
      <c r="AR121" s="11" t="str">
        <f>IF($AP121&lt;&gt;"",Base!D121,"")</f>
        <v/>
      </c>
      <c r="AS121" s="11" t="str">
        <f>IF($AP121&lt;&gt;"",Base!E121,"")</f>
        <v/>
      </c>
      <c r="AT121" s="11" t="str">
        <f>IF($AP121&lt;&gt;"",Base!F121,"")</f>
        <v/>
      </c>
      <c r="AU121" s="11" t="str">
        <f>IF($AP121&lt;&gt;"",Base!H121,"")</f>
        <v/>
      </c>
      <c r="AV121" s="126" t="str">
        <f>IF($AP121&lt;&gt;"",Base!I121,"")</f>
        <v/>
      </c>
      <c r="AW121" s="127" t="str">
        <f>IF($AX121&lt;&gt;"",Base!A121,"")</f>
        <v/>
      </c>
      <c r="AX121" s="42" t="str">
        <f>IF($BE121=4,Base!B121,"")</f>
        <v/>
      </c>
      <c r="AY121" s="11" t="str">
        <f>IF($AX121&lt;&gt;"",Base!C121,"")</f>
        <v/>
      </c>
      <c r="AZ121" s="11" t="str">
        <f>IF($AX121&lt;&gt;"",Base!D121,"")</f>
        <v/>
      </c>
      <c r="BA121" s="11" t="str">
        <f>IF($AX121&lt;&gt;"",Base!E121,"")</f>
        <v/>
      </c>
      <c r="BB121" s="11" t="str">
        <f>IF($AX121&lt;&gt;"",Base!F121,"")</f>
        <v/>
      </c>
      <c r="BC121" s="11" t="str">
        <f>IF($AX121&lt;&gt;"",Base!H121,"")</f>
        <v/>
      </c>
      <c r="BD121" s="90" t="str">
        <f>IF($AX121&lt;&gt;"",Base!I121,"")</f>
        <v/>
      </c>
      <c r="BE121" s="9">
        <f>COUNTIF(A121:X121,Base!B121)</f>
        <v>0</v>
      </c>
    </row>
    <row r="122" spans="1:57" x14ac:dyDescent="0.25">
      <c r="A122" s="47" t="str">
        <f>IF(AND($B$2=Base!B122,$B$2&lt;&gt;""),Base!B122,"")</f>
        <v/>
      </c>
      <c r="B122" s="11" t="str">
        <f>IF($A122&lt;&gt;"",Base!C122,"")</f>
        <v/>
      </c>
      <c r="C122" s="11" t="str">
        <f>IF($A122&lt;&gt;"",Base!D122,"")</f>
        <v/>
      </c>
      <c r="D122" s="11" t="str">
        <f>IF($A122&lt;&gt;"",Base!E122,"")</f>
        <v/>
      </c>
      <c r="E122" s="11" t="str">
        <f>IF($A122&lt;&gt;"",Base!F122,"")</f>
        <v/>
      </c>
      <c r="F122" s="90" t="str">
        <f>IF($A122&lt;&gt;"",Base!I122,"")</f>
        <v/>
      </c>
      <c r="G122" s="47" t="str">
        <f>IF($H122&lt;&gt;"",Base!B122,"")</f>
        <v/>
      </c>
      <c r="H122" s="11" t="str">
        <f>IF(AND($H$2=Base!C122,$H$2&lt;&gt;""),Base!C122,"")</f>
        <v/>
      </c>
      <c r="I122" s="11" t="str">
        <f>IF($H122&lt;&gt;"",Base!D122,"")</f>
        <v/>
      </c>
      <c r="J122" s="11" t="str">
        <f>IF($H122&lt;&gt;"",Base!E122,"")</f>
        <v/>
      </c>
      <c r="K122" s="11" t="str">
        <f>IF($H122&lt;&gt;"",Base!F122,"")</f>
        <v/>
      </c>
      <c r="L122" s="90" t="str">
        <f>IF($H122&lt;&gt;"",Base!I122,"")</f>
        <v/>
      </c>
      <c r="M122" s="47" t="str">
        <f>IF($O122&lt;&gt;"",Base!B122,"")</f>
        <v/>
      </c>
      <c r="N122" s="11" t="str">
        <f>IF($O122&lt;&gt;"",Base!C122,"")</f>
        <v/>
      </c>
      <c r="O122" s="11" t="str">
        <f>IF(AND($N$2=Base!D122,$N$2&lt;&gt;""),Base!D122,"")</f>
        <v/>
      </c>
      <c r="P122" s="11" t="str">
        <f>IF($O122&lt;&gt;"",Base!E122,"")</f>
        <v/>
      </c>
      <c r="Q122" s="11" t="str">
        <f>IF($O122&lt;&gt;"",Base!F122,"")</f>
        <v/>
      </c>
      <c r="R122" s="90" t="str">
        <f>IF($O122&lt;&gt;"",Base!I122,"")</f>
        <v/>
      </c>
      <c r="S122" s="36" t="str">
        <f>IF($W122&lt;&gt;"",Base!B122,"")</f>
        <v/>
      </c>
      <c r="T122" s="11" t="str">
        <f>IF($W122&lt;&gt;"",Base!C122,"")</f>
        <v/>
      </c>
      <c r="U122" s="11" t="str">
        <f>IF($W122&lt;&gt;"",Base!D122,"")</f>
        <v/>
      </c>
      <c r="V122" s="11" t="str">
        <f>IF($W122&lt;&gt;"",Base!E122,"")</f>
        <v/>
      </c>
      <c r="W122" s="11" t="str">
        <f>IF(AND($T$2&lt;=Base!F122,$T$2&lt;&gt;""),Base!F122,"")</f>
        <v/>
      </c>
      <c r="X122" s="90" t="str">
        <f>IF($W122&lt;&gt;"",Base!I122,"")</f>
        <v/>
      </c>
      <c r="Y122" s="127" t="str">
        <f>IF($Z122&lt;&gt;"",Base!A122,"")</f>
        <v/>
      </c>
      <c r="Z122" s="42" t="str">
        <f>IF($BE122=1,Base!B122,"")</f>
        <v/>
      </c>
      <c r="AA122" s="11" t="str">
        <f>IF($Z122&lt;&gt;"",Base!C122,"")</f>
        <v/>
      </c>
      <c r="AB122" s="11" t="str">
        <f>IF($Z122&lt;&gt;"",Base!D122,"")</f>
        <v/>
      </c>
      <c r="AC122" s="11" t="str">
        <f>IF($Z122&lt;&gt;"",Base!E122,"")</f>
        <v/>
      </c>
      <c r="AD122" s="11" t="str">
        <f>IF($Z122&lt;&gt;"",Base!F122,"")</f>
        <v/>
      </c>
      <c r="AE122" s="11" t="str">
        <f>IF($Z122&lt;&gt;"",Base!H122,"")</f>
        <v/>
      </c>
      <c r="AF122" s="91" t="str">
        <f>IF($Z122&lt;&gt;"",Base!I122,"")</f>
        <v/>
      </c>
      <c r="AG122" s="127" t="str">
        <f>IF($AH122&lt;&gt;"",Base!A122,"")</f>
        <v/>
      </c>
      <c r="AH122" s="42" t="str">
        <f>IF($BE122=2,Base!B122,"")</f>
        <v/>
      </c>
      <c r="AI122" s="11" t="str">
        <f>IF($AH122&lt;&gt;"",Base!C122,"")</f>
        <v/>
      </c>
      <c r="AJ122" s="11" t="str">
        <f>IF($AH122&lt;&gt;"",Base!D122,"")</f>
        <v/>
      </c>
      <c r="AK122" s="11" t="str">
        <f>IF($AH122&lt;&gt;"",Base!E122,"")</f>
        <v/>
      </c>
      <c r="AL122" s="11" t="str">
        <f>IF($AH122&lt;&gt;"",Base!F122,"")</f>
        <v/>
      </c>
      <c r="AM122" s="11" t="str">
        <f>IF($AH122&lt;&gt;"",Base!H122,"")</f>
        <v/>
      </c>
      <c r="AN122" s="90" t="str">
        <f>IF($AH122&lt;&gt;"",Base!I122,"")</f>
        <v/>
      </c>
      <c r="AO122" s="127" t="str">
        <f>IF($AP122&lt;&gt;"",Base!A122,"")</f>
        <v/>
      </c>
      <c r="AP122" s="42" t="str">
        <f>IF($BE122=3,Base!B122,"")</f>
        <v/>
      </c>
      <c r="AQ122" s="11" t="str">
        <f>IF($AP122&lt;&gt;"",Base!C122,"")</f>
        <v/>
      </c>
      <c r="AR122" s="11" t="str">
        <f>IF($AP122&lt;&gt;"",Base!D122,"")</f>
        <v/>
      </c>
      <c r="AS122" s="11" t="str">
        <f>IF($AP122&lt;&gt;"",Base!E122,"")</f>
        <v/>
      </c>
      <c r="AT122" s="11" t="str">
        <f>IF($AP122&lt;&gt;"",Base!F122,"")</f>
        <v/>
      </c>
      <c r="AU122" s="11" t="str">
        <f>IF($AP122&lt;&gt;"",Base!H122,"")</f>
        <v/>
      </c>
      <c r="AV122" s="126" t="str">
        <f>IF($AP122&lt;&gt;"",Base!I122,"")</f>
        <v/>
      </c>
      <c r="AW122" s="127" t="str">
        <f>IF($AX122&lt;&gt;"",Base!A122,"")</f>
        <v/>
      </c>
      <c r="AX122" s="42" t="str">
        <f>IF($BE122=4,Base!B122,"")</f>
        <v/>
      </c>
      <c r="AY122" s="11" t="str">
        <f>IF($AX122&lt;&gt;"",Base!C122,"")</f>
        <v/>
      </c>
      <c r="AZ122" s="11" t="str">
        <f>IF($AX122&lt;&gt;"",Base!D122,"")</f>
        <v/>
      </c>
      <c r="BA122" s="11" t="str">
        <f>IF($AX122&lt;&gt;"",Base!E122,"")</f>
        <v/>
      </c>
      <c r="BB122" s="11" t="str">
        <f>IF($AX122&lt;&gt;"",Base!F122,"")</f>
        <v/>
      </c>
      <c r="BC122" s="11" t="str">
        <f>IF($AX122&lt;&gt;"",Base!H122,"")</f>
        <v/>
      </c>
      <c r="BD122" s="90" t="str">
        <f>IF($AX122&lt;&gt;"",Base!I122,"")</f>
        <v/>
      </c>
      <c r="BE122" s="9">
        <f>COUNTIF(A122:X122,Base!B122)</f>
        <v>0</v>
      </c>
    </row>
    <row r="123" spans="1:57" x14ac:dyDescent="0.25">
      <c r="A123" s="47" t="str">
        <f>IF(AND($B$2=Base!B123,$B$2&lt;&gt;""),Base!B123,"")</f>
        <v/>
      </c>
      <c r="B123" s="11" t="str">
        <f>IF($A123&lt;&gt;"",Base!C123,"")</f>
        <v/>
      </c>
      <c r="C123" s="11" t="str">
        <f>IF($A123&lt;&gt;"",Base!D123,"")</f>
        <v/>
      </c>
      <c r="D123" s="11" t="str">
        <f>IF($A123&lt;&gt;"",Base!E123,"")</f>
        <v/>
      </c>
      <c r="E123" s="11" t="str">
        <f>IF($A123&lt;&gt;"",Base!F123,"")</f>
        <v/>
      </c>
      <c r="F123" s="90" t="str">
        <f>IF($A123&lt;&gt;"",Base!I123,"")</f>
        <v/>
      </c>
      <c r="G123" s="47" t="str">
        <f>IF($H123&lt;&gt;"",Base!B123,"")</f>
        <v/>
      </c>
      <c r="H123" s="11" t="str">
        <f>IF(AND($H$2=Base!C123,$H$2&lt;&gt;""),Base!C123,"")</f>
        <v/>
      </c>
      <c r="I123" s="11" t="str">
        <f>IF($H123&lt;&gt;"",Base!D123,"")</f>
        <v/>
      </c>
      <c r="J123" s="11" t="str">
        <f>IF($H123&lt;&gt;"",Base!E123,"")</f>
        <v/>
      </c>
      <c r="K123" s="11" t="str">
        <f>IF($H123&lt;&gt;"",Base!F123,"")</f>
        <v/>
      </c>
      <c r="L123" s="90" t="str">
        <f>IF($H123&lt;&gt;"",Base!I123,"")</f>
        <v/>
      </c>
      <c r="M123" s="47" t="str">
        <f>IF($O123&lt;&gt;"",Base!B123,"")</f>
        <v/>
      </c>
      <c r="N123" s="11" t="str">
        <f>IF($O123&lt;&gt;"",Base!C123,"")</f>
        <v/>
      </c>
      <c r="O123" s="11" t="str">
        <f>IF(AND($N$2=Base!D123,$N$2&lt;&gt;""),Base!D123,"")</f>
        <v/>
      </c>
      <c r="P123" s="11" t="str">
        <f>IF($O123&lt;&gt;"",Base!E123,"")</f>
        <v/>
      </c>
      <c r="Q123" s="11" t="str">
        <f>IF($O123&lt;&gt;"",Base!F123,"")</f>
        <v/>
      </c>
      <c r="R123" s="90" t="str">
        <f>IF($O123&lt;&gt;"",Base!I123,"")</f>
        <v/>
      </c>
      <c r="S123" s="36" t="str">
        <f>IF($W123&lt;&gt;"",Base!B123,"")</f>
        <v/>
      </c>
      <c r="T123" s="11" t="str">
        <f>IF($W123&lt;&gt;"",Base!C123,"")</f>
        <v/>
      </c>
      <c r="U123" s="11" t="str">
        <f>IF($W123&lt;&gt;"",Base!D123,"")</f>
        <v/>
      </c>
      <c r="V123" s="11" t="str">
        <f>IF($W123&lt;&gt;"",Base!E123,"")</f>
        <v/>
      </c>
      <c r="W123" s="11" t="str">
        <f>IF(AND($T$2&lt;=Base!F123,$T$2&lt;&gt;""),Base!F123,"")</f>
        <v/>
      </c>
      <c r="X123" s="90" t="str">
        <f>IF($W123&lt;&gt;"",Base!I123,"")</f>
        <v/>
      </c>
      <c r="Y123" s="127" t="str">
        <f>IF($Z123&lt;&gt;"",Base!A123,"")</f>
        <v/>
      </c>
      <c r="Z123" s="42" t="str">
        <f>IF($BE123=1,Base!B123,"")</f>
        <v/>
      </c>
      <c r="AA123" s="11" t="str">
        <f>IF($Z123&lt;&gt;"",Base!C123,"")</f>
        <v/>
      </c>
      <c r="AB123" s="11" t="str">
        <f>IF($Z123&lt;&gt;"",Base!D123,"")</f>
        <v/>
      </c>
      <c r="AC123" s="11" t="str">
        <f>IF($Z123&lt;&gt;"",Base!E123,"")</f>
        <v/>
      </c>
      <c r="AD123" s="11" t="str">
        <f>IF($Z123&lt;&gt;"",Base!F123,"")</f>
        <v/>
      </c>
      <c r="AE123" s="11" t="str">
        <f>IF($Z123&lt;&gt;"",Base!H123,"")</f>
        <v/>
      </c>
      <c r="AF123" s="91" t="str">
        <f>IF($Z123&lt;&gt;"",Base!I123,"")</f>
        <v/>
      </c>
      <c r="AG123" s="127" t="str">
        <f>IF($AH123&lt;&gt;"",Base!A123,"")</f>
        <v/>
      </c>
      <c r="AH123" s="42" t="str">
        <f>IF($BE123=2,Base!B123,"")</f>
        <v/>
      </c>
      <c r="AI123" s="11" t="str">
        <f>IF($AH123&lt;&gt;"",Base!C123,"")</f>
        <v/>
      </c>
      <c r="AJ123" s="11" t="str">
        <f>IF($AH123&lt;&gt;"",Base!D123,"")</f>
        <v/>
      </c>
      <c r="AK123" s="11" t="str">
        <f>IF($AH123&lt;&gt;"",Base!E123,"")</f>
        <v/>
      </c>
      <c r="AL123" s="11" t="str">
        <f>IF($AH123&lt;&gt;"",Base!F123,"")</f>
        <v/>
      </c>
      <c r="AM123" s="11" t="str">
        <f>IF($AH123&lt;&gt;"",Base!H123,"")</f>
        <v/>
      </c>
      <c r="AN123" s="90" t="str">
        <f>IF($AH123&lt;&gt;"",Base!I123,"")</f>
        <v/>
      </c>
      <c r="AO123" s="127" t="str">
        <f>IF($AP123&lt;&gt;"",Base!A123,"")</f>
        <v/>
      </c>
      <c r="AP123" s="42" t="str">
        <f>IF($BE123=3,Base!B123,"")</f>
        <v/>
      </c>
      <c r="AQ123" s="11" t="str">
        <f>IF($AP123&lt;&gt;"",Base!C123,"")</f>
        <v/>
      </c>
      <c r="AR123" s="11" t="str">
        <f>IF($AP123&lt;&gt;"",Base!D123,"")</f>
        <v/>
      </c>
      <c r="AS123" s="11" t="str">
        <f>IF($AP123&lt;&gt;"",Base!E123,"")</f>
        <v/>
      </c>
      <c r="AT123" s="11" t="str">
        <f>IF($AP123&lt;&gt;"",Base!F123,"")</f>
        <v/>
      </c>
      <c r="AU123" s="11" t="str">
        <f>IF($AP123&lt;&gt;"",Base!H123,"")</f>
        <v/>
      </c>
      <c r="AV123" s="126" t="str">
        <f>IF($AP123&lt;&gt;"",Base!I123,"")</f>
        <v/>
      </c>
      <c r="AW123" s="127" t="str">
        <f>IF($AX123&lt;&gt;"",Base!A123,"")</f>
        <v/>
      </c>
      <c r="AX123" s="42" t="str">
        <f>IF($BE123=4,Base!B123,"")</f>
        <v/>
      </c>
      <c r="AY123" s="11" t="str">
        <f>IF($AX123&lt;&gt;"",Base!C123,"")</f>
        <v/>
      </c>
      <c r="AZ123" s="11" t="str">
        <f>IF($AX123&lt;&gt;"",Base!D123,"")</f>
        <v/>
      </c>
      <c r="BA123" s="11" t="str">
        <f>IF($AX123&lt;&gt;"",Base!E123,"")</f>
        <v/>
      </c>
      <c r="BB123" s="11" t="str">
        <f>IF($AX123&lt;&gt;"",Base!F123,"")</f>
        <v/>
      </c>
      <c r="BC123" s="11" t="str">
        <f>IF($AX123&lt;&gt;"",Base!H123,"")</f>
        <v/>
      </c>
      <c r="BD123" s="90" t="str">
        <f>IF($AX123&lt;&gt;"",Base!I123,"")</f>
        <v/>
      </c>
      <c r="BE123" s="9">
        <f>COUNTIF(A123:X123,Base!B123)</f>
        <v>0</v>
      </c>
    </row>
    <row r="124" spans="1:57" x14ac:dyDescent="0.25">
      <c r="A124" s="47" t="str">
        <f>IF(AND($B$2=Base!B124,$B$2&lt;&gt;""),Base!B124,"")</f>
        <v/>
      </c>
      <c r="B124" s="11" t="str">
        <f>IF($A124&lt;&gt;"",Base!C124,"")</f>
        <v/>
      </c>
      <c r="C124" s="11" t="str">
        <f>IF($A124&lt;&gt;"",Base!D124,"")</f>
        <v/>
      </c>
      <c r="D124" s="11" t="str">
        <f>IF($A124&lt;&gt;"",Base!E124,"")</f>
        <v/>
      </c>
      <c r="E124" s="11" t="str">
        <f>IF($A124&lt;&gt;"",Base!F124,"")</f>
        <v/>
      </c>
      <c r="F124" s="90" t="str">
        <f>IF($A124&lt;&gt;"",Base!I124,"")</f>
        <v/>
      </c>
      <c r="G124" s="47" t="str">
        <f>IF($H124&lt;&gt;"",Base!B124,"")</f>
        <v/>
      </c>
      <c r="H124" s="11" t="str">
        <f>IF(AND($H$2=Base!C124,$H$2&lt;&gt;""),Base!C124,"")</f>
        <v/>
      </c>
      <c r="I124" s="11" t="str">
        <f>IF($H124&lt;&gt;"",Base!D124,"")</f>
        <v/>
      </c>
      <c r="J124" s="11" t="str">
        <f>IF($H124&lt;&gt;"",Base!E124,"")</f>
        <v/>
      </c>
      <c r="K124" s="11" t="str">
        <f>IF($H124&lt;&gt;"",Base!F124,"")</f>
        <v/>
      </c>
      <c r="L124" s="90" t="str">
        <f>IF($H124&lt;&gt;"",Base!I124,"")</f>
        <v/>
      </c>
      <c r="M124" s="47" t="str">
        <f>IF($O124&lt;&gt;"",Base!B124,"")</f>
        <v/>
      </c>
      <c r="N124" s="11" t="str">
        <f>IF($O124&lt;&gt;"",Base!C124,"")</f>
        <v/>
      </c>
      <c r="O124" s="11" t="str">
        <f>IF(AND($N$2=Base!D124,$N$2&lt;&gt;""),Base!D124,"")</f>
        <v/>
      </c>
      <c r="P124" s="11" t="str">
        <f>IF($O124&lt;&gt;"",Base!E124,"")</f>
        <v/>
      </c>
      <c r="Q124" s="11" t="str">
        <f>IF($O124&lt;&gt;"",Base!F124,"")</f>
        <v/>
      </c>
      <c r="R124" s="90" t="str">
        <f>IF($O124&lt;&gt;"",Base!I124,"")</f>
        <v/>
      </c>
      <c r="S124" s="36" t="str">
        <f>IF($W124&lt;&gt;"",Base!B124,"")</f>
        <v/>
      </c>
      <c r="T124" s="11" t="str">
        <f>IF($W124&lt;&gt;"",Base!C124,"")</f>
        <v/>
      </c>
      <c r="U124" s="11" t="str">
        <f>IF($W124&lt;&gt;"",Base!D124,"")</f>
        <v/>
      </c>
      <c r="V124" s="11" t="str">
        <f>IF($W124&lt;&gt;"",Base!E124,"")</f>
        <v/>
      </c>
      <c r="W124" s="11" t="str">
        <f>IF(AND($T$2&lt;=Base!F124,$T$2&lt;&gt;""),Base!F124,"")</f>
        <v/>
      </c>
      <c r="X124" s="90" t="str">
        <f>IF($W124&lt;&gt;"",Base!I124,"")</f>
        <v/>
      </c>
      <c r="Y124" s="127" t="str">
        <f>IF($Z124&lt;&gt;"",Base!A124,"")</f>
        <v/>
      </c>
      <c r="Z124" s="42" t="str">
        <f>IF($BE124=1,Base!B124,"")</f>
        <v/>
      </c>
      <c r="AA124" s="11" t="str">
        <f>IF($Z124&lt;&gt;"",Base!C124,"")</f>
        <v/>
      </c>
      <c r="AB124" s="11" t="str">
        <f>IF($Z124&lt;&gt;"",Base!D124,"")</f>
        <v/>
      </c>
      <c r="AC124" s="11" t="str">
        <f>IF($Z124&lt;&gt;"",Base!E124,"")</f>
        <v/>
      </c>
      <c r="AD124" s="11" t="str">
        <f>IF($Z124&lt;&gt;"",Base!F124,"")</f>
        <v/>
      </c>
      <c r="AE124" s="11" t="str">
        <f>IF($Z124&lt;&gt;"",Base!H124,"")</f>
        <v/>
      </c>
      <c r="AF124" s="91" t="str">
        <f>IF($Z124&lt;&gt;"",Base!I124,"")</f>
        <v/>
      </c>
      <c r="AG124" s="127" t="str">
        <f>IF($AH124&lt;&gt;"",Base!A124,"")</f>
        <v/>
      </c>
      <c r="AH124" s="42" t="str">
        <f>IF($BE124=2,Base!B124,"")</f>
        <v/>
      </c>
      <c r="AI124" s="11" t="str">
        <f>IF($AH124&lt;&gt;"",Base!C124,"")</f>
        <v/>
      </c>
      <c r="AJ124" s="11" t="str">
        <f>IF($AH124&lt;&gt;"",Base!D124,"")</f>
        <v/>
      </c>
      <c r="AK124" s="11" t="str">
        <f>IF($AH124&lt;&gt;"",Base!E124,"")</f>
        <v/>
      </c>
      <c r="AL124" s="11" t="str">
        <f>IF($AH124&lt;&gt;"",Base!F124,"")</f>
        <v/>
      </c>
      <c r="AM124" s="11" t="str">
        <f>IF($AH124&lt;&gt;"",Base!H124,"")</f>
        <v/>
      </c>
      <c r="AN124" s="90" t="str">
        <f>IF($AH124&lt;&gt;"",Base!I124,"")</f>
        <v/>
      </c>
      <c r="AO124" s="127" t="str">
        <f>IF($AP124&lt;&gt;"",Base!A124,"")</f>
        <v/>
      </c>
      <c r="AP124" s="42" t="str">
        <f>IF($BE124=3,Base!B124,"")</f>
        <v/>
      </c>
      <c r="AQ124" s="11" t="str">
        <f>IF($AP124&lt;&gt;"",Base!C124,"")</f>
        <v/>
      </c>
      <c r="AR124" s="11" t="str">
        <f>IF($AP124&lt;&gt;"",Base!D124,"")</f>
        <v/>
      </c>
      <c r="AS124" s="11" t="str">
        <f>IF($AP124&lt;&gt;"",Base!E124,"")</f>
        <v/>
      </c>
      <c r="AT124" s="11" t="str">
        <f>IF($AP124&lt;&gt;"",Base!F124,"")</f>
        <v/>
      </c>
      <c r="AU124" s="11" t="str">
        <f>IF($AP124&lt;&gt;"",Base!H124,"")</f>
        <v/>
      </c>
      <c r="AV124" s="126" t="str">
        <f>IF($AP124&lt;&gt;"",Base!I124,"")</f>
        <v/>
      </c>
      <c r="AW124" s="127" t="str">
        <f>IF($AX124&lt;&gt;"",Base!A124,"")</f>
        <v/>
      </c>
      <c r="AX124" s="42" t="str">
        <f>IF($BE124=4,Base!B124,"")</f>
        <v/>
      </c>
      <c r="AY124" s="11" t="str">
        <f>IF($AX124&lt;&gt;"",Base!C124,"")</f>
        <v/>
      </c>
      <c r="AZ124" s="11" t="str">
        <f>IF($AX124&lt;&gt;"",Base!D124,"")</f>
        <v/>
      </c>
      <c r="BA124" s="11" t="str">
        <f>IF($AX124&lt;&gt;"",Base!E124,"")</f>
        <v/>
      </c>
      <c r="BB124" s="11" t="str">
        <f>IF($AX124&lt;&gt;"",Base!F124,"")</f>
        <v/>
      </c>
      <c r="BC124" s="11" t="str">
        <f>IF($AX124&lt;&gt;"",Base!H124,"")</f>
        <v/>
      </c>
      <c r="BD124" s="90" t="str">
        <f>IF($AX124&lt;&gt;"",Base!I124,"")</f>
        <v/>
      </c>
      <c r="BE124" s="9">
        <f>COUNTIF(A124:X124,Base!B124)</f>
        <v>0</v>
      </c>
    </row>
    <row r="125" spans="1:57" x14ac:dyDescent="0.25">
      <c r="A125" s="47" t="str">
        <f>IF(AND($B$2=Base!B125,$B$2&lt;&gt;""),Base!B125,"")</f>
        <v/>
      </c>
      <c r="B125" s="11" t="str">
        <f>IF($A125&lt;&gt;"",Base!C125,"")</f>
        <v/>
      </c>
      <c r="C125" s="11" t="str">
        <f>IF($A125&lt;&gt;"",Base!D125,"")</f>
        <v/>
      </c>
      <c r="D125" s="11" t="str">
        <f>IF($A125&lt;&gt;"",Base!E125,"")</f>
        <v/>
      </c>
      <c r="E125" s="11" t="str">
        <f>IF($A125&lt;&gt;"",Base!F125,"")</f>
        <v/>
      </c>
      <c r="F125" s="90" t="str">
        <f>IF($A125&lt;&gt;"",Base!I125,"")</f>
        <v/>
      </c>
      <c r="G125" s="47" t="str">
        <f>IF($H125&lt;&gt;"",Base!B125,"")</f>
        <v/>
      </c>
      <c r="H125" s="11" t="str">
        <f>IF(AND($H$2=Base!C125,$H$2&lt;&gt;""),Base!C125,"")</f>
        <v/>
      </c>
      <c r="I125" s="11" t="str">
        <f>IF($H125&lt;&gt;"",Base!D125,"")</f>
        <v/>
      </c>
      <c r="J125" s="11" t="str">
        <f>IF($H125&lt;&gt;"",Base!E125,"")</f>
        <v/>
      </c>
      <c r="K125" s="11" t="str">
        <f>IF($H125&lt;&gt;"",Base!F125,"")</f>
        <v/>
      </c>
      <c r="L125" s="90" t="str">
        <f>IF($H125&lt;&gt;"",Base!I125,"")</f>
        <v/>
      </c>
      <c r="M125" s="47" t="str">
        <f>IF($O125&lt;&gt;"",Base!B125,"")</f>
        <v/>
      </c>
      <c r="N125" s="11" t="str">
        <f>IF($O125&lt;&gt;"",Base!C125,"")</f>
        <v/>
      </c>
      <c r="O125" s="11" t="str">
        <f>IF(AND($N$2=Base!D125,$N$2&lt;&gt;""),Base!D125,"")</f>
        <v/>
      </c>
      <c r="P125" s="11" t="str">
        <f>IF($O125&lt;&gt;"",Base!E125,"")</f>
        <v/>
      </c>
      <c r="Q125" s="11" t="str">
        <f>IF($O125&lt;&gt;"",Base!F125,"")</f>
        <v/>
      </c>
      <c r="R125" s="90" t="str">
        <f>IF($O125&lt;&gt;"",Base!I125,"")</f>
        <v/>
      </c>
      <c r="S125" s="36" t="str">
        <f>IF($W125&lt;&gt;"",Base!B125,"")</f>
        <v/>
      </c>
      <c r="T125" s="11" t="str">
        <f>IF($W125&lt;&gt;"",Base!C125,"")</f>
        <v/>
      </c>
      <c r="U125" s="11" t="str">
        <f>IF($W125&lt;&gt;"",Base!D125,"")</f>
        <v/>
      </c>
      <c r="V125" s="11" t="str">
        <f>IF($W125&lt;&gt;"",Base!E125,"")</f>
        <v/>
      </c>
      <c r="W125" s="11" t="str">
        <f>IF(AND($T$2&lt;=Base!F125,$T$2&lt;&gt;""),Base!F125,"")</f>
        <v/>
      </c>
      <c r="X125" s="90" t="str">
        <f>IF($W125&lt;&gt;"",Base!I125,"")</f>
        <v/>
      </c>
      <c r="Y125" s="127" t="str">
        <f>IF($Z125&lt;&gt;"",Base!A125,"")</f>
        <v/>
      </c>
      <c r="Z125" s="42" t="str">
        <f>IF($BE125=1,Base!B125,"")</f>
        <v/>
      </c>
      <c r="AA125" s="11" t="str">
        <f>IF($Z125&lt;&gt;"",Base!C125,"")</f>
        <v/>
      </c>
      <c r="AB125" s="11" t="str">
        <f>IF($Z125&lt;&gt;"",Base!D125,"")</f>
        <v/>
      </c>
      <c r="AC125" s="11" t="str">
        <f>IF($Z125&lt;&gt;"",Base!E125,"")</f>
        <v/>
      </c>
      <c r="AD125" s="11" t="str">
        <f>IF($Z125&lt;&gt;"",Base!F125,"")</f>
        <v/>
      </c>
      <c r="AE125" s="11" t="str">
        <f>IF($Z125&lt;&gt;"",Base!H125,"")</f>
        <v/>
      </c>
      <c r="AF125" s="91" t="str">
        <f>IF($Z125&lt;&gt;"",Base!I125,"")</f>
        <v/>
      </c>
      <c r="AG125" s="127" t="str">
        <f>IF($AH125&lt;&gt;"",Base!A125,"")</f>
        <v/>
      </c>
      <c r="AH125" s="42" t="str">
        <f>IF($BE125=2,Base!B125,"")</f>
        <v/>
      </c>
      <c r="AI125" s="11" t="str">
        <f>IF($AH125&lt;&gt;"",Base!C125,"")</f>
        <v/>
      </c>
      <c r="AJ125" s="11" t="str">
        <f>IF($AH125&lt;&gt;"",Base!D125,"")</f>
        <v/>
      </c>
      <c r="AK125" s="11" t="str">
        <f>IF($AH125&lt;&gt;"",Base!E125,"")</f>
        <v/>
      </c>
      <c r="AL125" s="11" t="str">
        <f>IF($AH125&lt;&gt;"",Base!F125,"")</f>
        <v/>
      </c>
      <c r="AM125" s="11" t="str">
        <f>IF($AH125&lt;&gt;"",Base!H125,"")</f>
        <v/>
      </c>
      <c r="AN125" s="90" t="str">
        <f>IF($AH125&lt;&gt;"",Base!I125,"")</f>
        <v/>
      </c>
      <c r="AO125" s="127" t="str">
        <f>IF($AP125&lt;&gt;"",Base!A125,"")</f>
        <v/>
      </c>
      <c r="AP125" s="42" t="str">
        <f>IF($BE125=3,Base!B125,"")</f>
        <v/>
      </c>
      <c r="AQ125" s="11" t="str">
        <f>IF($AP125&lt;&gt;"",Base!C125,"")</f>
        <v/>
      </c>
      <c r="AR125" s="11" t="str">
        <f>IF($AP125&lt;&gt;"",Base!D125,"")</f>
        <v/>
      </c>
      <c r="AS125" s="11" t="str">
        <f>IF($AP125&lt;&gt;"",Base!E125,"")</f>
        <v/>
      </c>
      <c r="AT125" s="11" t="str">
        <f>IF($AP125&lt;&gt;"",Base!F125,"")</f>
        <v/>
      </c>
      <c r="AU125" s="11" t="str">
        <f>IF($AP125&lt;&gt;"",Base!H125,"")</f>
        <v/>
      </c>
      <c r="AV125" s="126" t="str">
        <f>IF($AP125&lt;&gt;"",Base!I125,"")</f>
        <v/>
      </c>
      <c r="AW125" s="127" t="str">
        <f>IF($AX125&lt;&gt;"",Base!A125,"")</f>
        <v/>
      </c>
      <c r="AX125" s="42" t="str">
        <f>IF($BE125=4,Base!B125,"")</f>
        <v/>
      </c>
      <c r="AY125" s="11" t="str">
        <f>IF($AX125&lt;&gt;"",Base!C125,"")</f>
        <v/>
      </c>
      <c r="AZ125" s="11" t="str">
        <f>IF($AX125&lt;&gt;"",Base!D125,"")</f>
        <v/>
      </c>
      <c r="BA125" s="11" t="str">
        <f>IF($AX125&lt;&gt;"",Base!E125,"")</f>
        <v/>
      </c>
      <c r="BB125" s="11" t="str">
        <f>IF($AX125&lt;&gt;"",Base!F125,"")</f>
        <v/>
      </c>
      <c r="BC125" s="11" t="str">
        <f>IF($AX125&lt;&gt;"",Base!H125,"")</f>
        <v/>
      </c>
      <c r="BD125" s="90" t="str">
        <f>IF($AX125&lt;&gt;"",Base!I125,"")</f>
        <v/>
      </c>
      <c r="BE125" s="9">
        <f>COUNTIF(A125:X125,Base!B125)</f>
        <v>0</v>
      </c>
    </row>
    <row r="126" spans="1:57" x14ac:dyDescent="0.25">
      <c r="A126" s="47" t="str">
        <f>IF(AND($B$2=Base!B126,$B$2&lt;&gt;""),Base!B126,"")</f>
        <v/>
      </c>
      <c r="B126" s="11" t="str">
        <f>IF($A126&lt;&gt;"",Base!C126,"")</f>
        <v/>
      </c>
      <c r="C126" s="11" t="str">
        <f>IF($A126&lt;&gt;"",Base!D126,"")</f>
        <v/>
      </c>
      <c r="D126" s="11" t="str">
        <f>IF($A126&lt;&gt;"",Base!E126,"")</f>
        <v/>
      </c>
      <c r="E126" s="11" t="str">
        <f>IF($A126&lt;&gt;"",Base!F126,"")</f>
        <v/>
      </c>
      <c r="F126" s="90" t="str">
        <f>IF($A126&lt;&gt;"",Base!I126,"")</f>
        <v/>
      </c>
      <c r="G126" s="47" t="str">
        <f>IF($H126&lt;&gt;"",Base!B126,"")</f>
        <v/>
      </c>
      <c r="H126" s="11" t="str">
        <f>IF(AND($H$2=Base!C126,$H$2&lt;&gt;""),Base!C126,"")</f>
        <v/>
      </c>
      <c r="I126" s="11" t="str">
        <f>IF($H126&lt;&gt;"",Base!D126,"")</f>
        <v/>
      </c>
      <c r="J126" s="11" t="str">
        <f>IF($H126&lt;&gt;"",Base!E126,"")</f>
        <v/>
      </c>
      <c r="K126" s="11" t="str">
        <f>IF($H126&lt;&gt;"",Base!F126,"")</f>
        <v/>
      </c>
      <c r="L126" s="90" t="str">
        <f>IF($H126&lt;&gt;"",Base!I126,"")</f>
        <v/>
      </c>
      <c r="M126" s="47" t="str">
        <f>IF($O126&lt;&gt;"",Base!B126,"")</f>
        <v/>
      </c>
      <c r="N126" s="11" t="str">
        <f>IF($O126&lt;&gt;"",Base!C126,"")</f>
        <v/>
      </c>
      <c r="O126" s="11" t="str">
        <f>IF(AND($N$2=Base!D126,$N$2&lt;&gt;""),Base!D126,"")</f>
        <v/>
      </c>
      <c r="P126" s="11" t="str">
        <f>IF($O126&lt;&gt;"",Base!E126,"")</f>
        <v/>
      </c>
      <c r="Q126" s="11" t="str">
        <f>IF($O126&lt;&gt;"",Base!F126,"")</f>
        <v/>
      </c>
      <c r="R126" s="90" t="str">
        <f>IF($O126&lt;&gt;"",Base!I126,"")</f>
        <v/>
      </c>
      <c r="S126" s="36" t="str">
        <f>IF($W126&lt;&gt;"",Base!B126,"")</f>
        <v/>
      </c>
      <c r="T126" s="11" t="str">
        <f>IF($W126&lt;&gt;"",Base!C126,"")</f>
        <v/>
      </c>
      <c r="U126" s="11" t="str">
        <f>IF($W126&lt;&gt;"",Base!D126,"")</f>
        <v/>
      </c>
      <c r="V126" s="11" t="str">
        <f>IF($W126&lt;&gt;"",Base!E126,"")</f>
        <v/>
      </c>
      <c r="W126" s="11" t="str">
        <f>IF(AND($T$2&lt;=Base!F126,$T$2&lt;&gt;""),Base!F126,"")</f>
        <v/>
      </c>
      <c r="X126" s="90" t="str">
        <f>IF($W126&lt;&gt;"",Base!I126,"")</f>
        <v/>
      </c>
      <c r="Y126" s="127" t="str">
        <f>IF($Z126&lt;&gt;"",Base!A126,"")</f>
        <v/>
      </c>
      <c r="Z126" s="42" t="str">
        <f>IF($BE126=1,Base!B126,"")</f>
        <v/>
      </c>
      <c r="AA126" s="11" t="str">
        <f>IF($Z126&lt;&gt;"",Base!C126,"")</f>
        <v/>
      </c>
      <c r="AB126" s="11" t="str">
        <f>IF($Z126&lt;&gt;"",Base!D126,"")</f>
        <v/>
      </c>
      <c r="AC126" s="11" t="str">
        <f>IF($Z126&lt;&gt;"",Base!E126,"")</f>
        <v/>
      </c>
      <c r="AD126" s="11" t="str">
        <f>IF($Z126&lt;&gt;"",Base!F126,"")</f>
        <v/>
      </c>
      <c r="AE126" s="11" t="str">
        <f>IF($Z126&lt;&gt;"",Base!H126,"")</f>
        <v/>
      </c>
      <c r="AF126" s="91" t="str">
        <f>IF($Z126&lt;&gt;"",Base!I126,"")</f>
        <v/>
      </c>
      <c r="AG126" s="127" t="str">
        <f>IF($AH126&lt;&gt;"",Base!A126,"")</f>
        <v/>
      </c>
      <c r="AH126" s="42" t="str">
        <f>IF($BE126=2,Base!B126,"")</f>
        <v/>
      </c>
      <c r="AI126" s="11" t="str">
        <f>IF($AH126&lt;&gt;"",Base!C126,"")</f>
        <v/>
      </c>
      <c r="AJ126" s="11" t="str">
        <f>IF($AH126&lt;&gt;"",Base!D126,"")</f>
        <v/>
      </c>
      <c r="AK126" s="11" t="str">
        <f>IF($AH126&lt;&gt;"",Base!E126,"")</f>
        <v/>
      </c>
      <c r="AL126" s="11" t="str">
        <f>IF($AH126&lt;&gt;"",Base!F126,"")</f>
        <v/>
      </c>
      <c r="AM126" s="11" t="str">
        <f>IF($AH126&lt;&gt;"",Base!H126,"")</f>
        <v/>
      </c>
      <c r="AN126" s="90" t="str">
        <f>IF($AH126&lt;&gt;"",Base!I126,"")</f>
        <v/>
      </c>
      <c r="AO126" s="127" t="str">
        <f>IF($AP126&lt;&gt;"",Base!A126,"")</f>
        <v/>
      </c>
      <c r="AP126" s="42" t="str">
        <f>IF($BE126=3,Base!B126,"")</f>
        <v/>
      </c>
      <c r="AQ126" s="11" t="str">
        <f>IF($AP126&lt;&gt;"",Base!C126,"")</f>
        <v/>
      </c>
      <c r="AR126" s="11" t="str">
        <f>IF($AP126&lt;&gt;"",Base!D126,"")</f>
        <v/>
      </c>
      <c r="AS126" s="11" t="str">
        <f>IF($AP126&lt;&gt;"",Base!E126,"")</f>
        <v/>
      </c>
      <c r="AT126" s="11" t="str">
        <f>IF($AP126&lt;&gt;"",Base!F126,"")</f>
        <v/>
      </c>
      <c r="AU126" s="11" t="str">
        <f>IF($AP126&lt;&gt;"",Base!H126,"")</f>
        <v/>
      </c>
      <c r="AV126" s="126" t="str">
        <f>IF($AP126&lt;&gt;"",Base!I126,"")</f>
        <v/>
      </c>
      <c r="AW126" s="127" t="str">
        <f>IF($AX126&lt;&gt;"",Base!A126,"")</f>
        <v/>
      </c>
      <c r="AX126" s="42" t="str">
        <f>IF($BE126=4,Base!B126,"")</f>
        <v/>
      </c>
      <c r="AY126" s="11" t="str">
        <f>IF($AX126&lt;&gt;"",Base!C126,"")</f>
        <v/>
      </c>
      <c r="AZ126" s="11" t="str">
        <f>IF($AX126&lt;&gt;"",Base!D126,"")</f>
        <v/>
      </c>
      <c r="BA126" s="11" t="str">
        <f>IF($AX126&lt;&gt;"",Base!E126,"")</f>
        <v/>
      </c>
      <c r="BB126" s="11" t="str">
        <f>IF($AX126&lt;&gt;"",Base!F126,"")</f>
        <v/>
      </c>
      <c r="BC126" s="11" t="str">
        <f>IF($AX126&lt;&gt;"",Base!H126,"")</f>
        <v/>
      </c>
      <c r="BD126" s="90" t="str">
        <f>IF($AX126&lt;&gt;"",Base!I126,"")</f>
        <v/>
      </c>
      <c r="BE126" s="9">
        <f>COUNTIF(A126:X126,Base!B126)</f>
        <v>0</v>
      </c>
    </row>
    <row r="127" spans="1:57" x14ac:dyDescent="0.25">
      <c r="A127" s="47" t="str">
        <f>IF(AND($B$2=Base!B127,$B$2&lt;&gt;""),Base!B127,"")</f>
        <v/>
      </c>
      <c r="B127" s="11" t="str">
        <f>IF($A127&lt;&gt;"",Base!C127,"")</f>
        <v/>
      </c>
      <c r="C127" s="11" t="str">
        <f>IF($A127&lt;&gt;"",Base!D127,"")</f>
        <v/>
      </c>
      <c r="D127" s="11" t="str">
        <f>IF($A127&lt;&gt;"",Base!E127,"")</f>
        <v/>
      </c>
      <c r="E127" s="11" t="str">
        <f>IF($A127&lt;&gt;"",Base!F127,"")</f>
        <v/>
      </c>
      <c r="F127" s="90" t="str">
        <f>IF($A127&lt;&gt;"",Base!I127,"")</f>
        <v/>
      </c>
      <c r="G127" s="47" t="str">
        <f>IF($H127&lt;&gt;"",Base!B127,"")</f>
        <v/>
      </c>
      <c r="H127" s="11" t="str">
        <f>IF(AND($H$2=Base!C127,$H$2&lt;&gt;""),Base!C127,"")</f>
        <v/>
      </c>
      <c r="I127" s="11" t="str">
        <f>IF($H127&lt;&gt;"",Base!D127,"")</f>
        <v/>
      </c>
      <c r="J127" s="11" t="str">
        <f>IF($H127&lt;&gt;"",Base!E127,"")</f>
        <v/>
      </c>
      <c r="K127" s="11" t="str">
        <f>IF($H127&lt;&gt;"",Base!F127,"")</f>
        <v/>
      </c>
      <c r="L127" s="90" t="str">
        <f>IF($H127&lt;&gt;"",Base!I127,"")</f>
        <v/>
      </c>
      <c r="M127" s="47" t="str">
        <f>IF($O127&lt;&gt;"",Base!B127,"")</f>
        <v/>
      </c>
      <c r="N127" s="11" t="str">
        <f>IF($O127&lt;&gt;"",Base!C127,"")</f>
        <v/>
      </c>
      <c r="O127" s="11" t="str">
        <f>IF(AND($N$2=Base!D127,$N$2&lt;&gt;""),Base!D127,"")</f>
        <v/>
      </c>
      <c r="P127" s="11" t="str">
        <f>IF($O127&lt;&gt;"",Base!E127,"")</f>
        <v/>
      </c>
      <c r="Q127" s="11" t="str">
        <f>IF($O127&lt;&gt;"",Base!F127,"")</f>
        <v/>
      </c>
      <c r="R127" s="90" t="str">
        <f>IF($O127&lt;&gt;"",Base!I127,"")</f>
        <v/>
      </c>
      <c r="S127" s="36" t="str">
        <f>IF($W127&lt;&gt;"",Base!B127,"")</f>
        <v/>
      </c>
      <c r="T127" s="11" t="str">
        <f>IF($W127&lt;&gt;"",Base!C127,"")</f>
        <v/>
      </c>
      <c r="U127" s="11" t="str">
        <f>IF($W127&lt;&gt;"",Base!D127,"")</f>
        <v/>
      </c>
      <c r="V127" s="11" t="str">
        <f>IF($W127&lt;&gt;"",Base!E127,"")</f>
        <v/>
      </c>
      <c r="W127" s="11" t="str">
        <f>IF(AND($T$2&lt;=Base!F127,$T$2&lt;&gt;""),Base!F127,"")</f>
        <v/>
      </c>
      <c r="X127" s="90" t="str">
        <f>IF($W127&lt;&gt;"",Base!I127,"")</f>
        <v/>
      </c>
      <c r="Y127" s="127" t="str">
        <f>IF($Z127&lt;&gt;"",Base!A127,"")</f>
        <v/>
      </c>
      <c r="Z127" s="42" t="str">
        <f>IF($BE127=1,Base!B127,"")</f>
        <v/>
      </c>
      <c r="AA127" s="11" t="str">
        <f>IF($Z127&lt;&gt;"",Base!C127,"")</f>
        <v/>
      </c>
      <c r="AB127" s="11" t="str">
        <f>IF($Z127&lt;&gt;"",Base!D127,"")</f>
        <v/>
      </c>
      <c r="AC127" s="11" t="str">
        <f>IF($Z127&lt;&gt;"",Base!E127,"")</f>
        <v/>
      </c>
      <c r="AD127" s="11" t="str">
        <f>IF($Z127&lt;&gt;"",Base!F127,"")</f>
        <v/>
      </c>
      <c r="AE127" s="11" t="str">
        <f>IF($Z127&lt;&gt;"",Base!H127,"")</f>
        <v/>
      </c>
      <c r="AF127" s="91" t="str">
        <f>IF($Z127&lt;&gt;"",Base!I127,"")</f>
        <v/>
      </c>
      <c r="AG127" s="127" t="str">
        <f>IF($AH127&lt;&gt;"",Base!A127,"")</f>
        <v/>
      </c>
      <c r="AH127" s="42" t="str">
        <f>IF($BE127=2,Base!B127,"")</f>
        <v/>
      </c>
      <c r="AI127" s="11" t="str">
        <f>IF($AH127&lt;&gt;"",Base!C127,"")</f>
        <v/>
      </c>
      <c r="AJ127" s="11" t="str">
        <f>IF($AH127&lt;&gt;"",Base!D127,"")</f>
        <v/>
      </c>
      <c r="AK127" s="11" t="str">
        <f>IF($AH127&lt;&gt;"",Base!E127,"")</f>
        <v/>
      </c>
      <c r="AL127" s="11" t="str">
        <f>IF($AH127&lt;&gt;"",Base!F127,"")</f>
        <v/>
      </c>
      <c r="AM127" s="11" t="str">
        <f>IF($AH127&lt;&gt;"",Base!H127,"")</f>
        <v/>
      </c>
      <c r="AN127" s="90" t="str">
        <f>IF($AH127&lt;&gt;"",Base!I127,"")</f>
        <v/>
      </c>
      <c r="AO127" s="127" t="str">
        <f>IF($AP127&lt;&gt;"",Base!A127,"")</f>
        <v/>
      </c>
      <c r="AP127" s="42" t="str">
        <f>IF($BE127=3,Base!B127,"")</f>
        <v/>
      </c>
      <c r="AQ127" s="11" t="str">
        <f>IF($AP127&lt;&gt;"",Base!C127,"")</f>
        <v/>
      </c>
      <c r="AR127" s="11" t="str">
        <f>IF($AP127&lt;&gt;"",Base!D127,"")</f>
        <v/>
      </c>
      <c r="AS127" s="11" t="str">
        <f>IF($AP127&lt;&gt;"",Base!E127,"")</f>
        <v/>
      </c>
      <c r="AT127" s="11" t="str">
        <f>IF($AP127&lt;&gt;"",Base!F127,"")</f>
        <v/>
      </c>
      <c r="AU127" s="11" t="str">
        <f>IF($AP127&lt;&gt;"",Base!H127,"")</f>
        <v/>
      </c>
      <c r="AV127" s="126" t="str">
        <f>IF($AP127&lt;&gt;"",Base!I127,"")</f>
        <v/>
      </c>
      <c r="AW127" s="127" t="str">
        <f>IF($AX127&lt;&gt;"",Base!A127,"")</f>
        <v/>
      </c>
      <c r="AX127" s="42" t="str">
        <f>IF($BE127=4,Base!B127,"")</f>
        <v/>
      </c>
      <c r="AY127" s="11" t="str">
        <f>IF($AX127&lt;&gt;"",Base!C127,"")</f>
        <v/>
      </c>
      <c r="AZ127" s="11" t="str">
        <f>IF($AX127&lt;&gt;"",Base!D127,"")</f>
        <v/>
      </c>
      <c r="BA127" s="11" t="str">
        <f>IF($AX127&lt;&gt;"",Base!E127,"")</f>
        <v/>
      </c>
      <c r="BB127" s="11" t="str">
        <f>IF($AX127&lt;&gt;"",Base!F127,"")</f>
        <v/>
      </c>
      <c r="BC127" s="11" t="str">
        <f>IF($AX127&lt;&gt;"",Base!H127,"")</f>
        <v/>
      </c>
      <c r="BD127" s="90" t="str">
        <f>IF($AX127&lt;&gt;"",Base!I127,"")</f>
        <v/>
      </c>
      <c r="BE127" s="9">
        <f>COUNTIF(A127:X127,Base!B127)</f>
        <v>0</v>
      </c>
    </row>
    <row r="128" spans="1:57" x14ac:dyDescent="0.25">
      <c r="A128" s="47" t="str">
        <f>IF(AND($B$2=Base!B128,$B$2&lt;&gt;""),Base!B128,"")</f>
        <v/>
      </c>
      <c r="B128" s="11" t="str">
        <f>IF($A128&lt;&gt;"",Base!C128,"")</f>
        <v/>
      </c>
      <c r="C128" s="11" t="str">
        <f>IF($A128&lt;&gt;"",Base!D128,"")</f>
        <v/>
      </c>
      <c r="D128" s="11" t="str">
        <f>IF($A128&lt;&gt;"",Base!E128,"")</f>
        <v/>
      </c>
      <c r="E128" s="11" t="str">
        <f>IF($A128&lt;&gt;"",Base!F128,"")</f>
        <v/>
      </c>
      <c r="F128" s="90" t="str">
        <f>IF($A128&lt;&gt;"",Base!I128,"")</f>
        <v/>
      </c>
      <c r="G128" s="47" t="str">
        <f>IF($H128&lt;&gt;"",Base!B128,"")</f>
        <v/>
      </c>
      <c r="H128" s="11" t="str">
        <f>IF(AND($H$2=Base!C128,$H$2&lt;&gt;""),Base!C128,"")</f>
        <v/>
      </c>
      <c r="I128" s="11" t="str">
        <f>IF($H128&lt;&gt;"",Base!D128,"")</f>
        <v/>
      </c>
      <c r="J128" s="11" t="str">
        <f>IF($H128&lt;&gt;"",Base!E128,"")</f>
        <v/>
      </c>
      <c r="K128" s="11" t="str">
        <f>IF($H128&lt;&gt;"",Base!F128,"")</f>
        <v/>
      </c>
      <c r="L128" s="90" t="str">
        <f>IF($H128&lt;&gt;"",Base!I128,"")</f>
        <v/>
      </c>
      <c r="M128" s="47" t="str">
        <f>IF($O128&lt;&gt;"",Base!B128,"")</f>
        <v/>
      </c>
      <c r="N128" s="11" t="str">
        <f>IF($O128&lt;&gt;"",Base!C128,"")</f>
        <v/>
      </c>
      <c r="O128" s="11" t="str">
        <f>IF(AND($N$2=Base!D128,$N$2&lt;&gt;""),Base!D128,"")</f>
        <v/>
      </c>
      <c r="P128" s="11" t="str">
        <f>IF($O128&lt;&gt;"",Base!E128,"")</f>
        <v/>
      </c>
      <c r="Q128" s="11" t="str">
        <f>IF($O128&lt;&gt;"",Base!F128,"")</f>
        <v/>
      </c>
      <c r="R128" s="90" t="str">
        <f>IF($O128&lt;&gt;"",Base!I128,"")</f>
        <v/>
      </c>
      <c r="S128" s="36" t="str">
        <f>IF($W128&lt;&gt;"",Base!B128,"")</f>
        <v/>
      </c>
      <c r="T128" s="11" t="str">
        <f>IF($W128&lt;&gt;"",Base!C128,"")</f>
        <v/>
      </c>
      <c r="U128" s="11" t="str">
        <f>IF($W128&lt;&gt;"",Base!D128,"")</f>
        <v/>
      </c>
      <c r="V128" s="11" t="str">
        <f>IF($W128&lt;&gt;"",Base!E128,"")</f>
        <v/>
      </c>
      <c r="W128" s="11" t="str">
        <f>IF(AND($T$2&lt;=Base!F128,$T$2&lt;&gt;""),Base!F128,"")</f>
        <v/>
      </c>
      <c r="X128" s="90" t="str">
        <f>IF($W128&lt;&gt;"",Base!I128,"")</f>
        <v/>
      </c>
      <c r="Y128" s="127" t="str">
        <f>IF($Z128&lt;&gt;"",Base!A128,"")</f>
        <v/>
      </c>
      <c r="Z128" s="42" t="str">
        <f>IF($BE128=1,Base!B128,"")</f>
        <v/>
      </c>
      <c r="AA128" s="11" t="str">
        <f>IF($Z128&lt;&gt;"",Base!C128,"")</f>
        <v/>
      </c>
      <c r="AB128" s="11" t="str">
        <f>IF($Z128&lt;&gt;"",Base!D128,"")</f>
        <v/>
      </c>
      <c r="AC128" s="11" t="str">
        <f>IF($Z128&lt;&gt;"",Base!E128,"")</f>
        <v/>
      </c>
      <c r="AD128" s="11" t="str">
        <f>IF($Z128&lt;&gt;"",Base!F128,"")</f>
        <v/>
      </c>
      <c r="AE128" s="11" t="str">
        <f>IF($Z128&lt;&gt;"",Base!H128,"")</f>
        <v/>
      </c>
      <c r="AF128" s="91" t="str">
        <f>IF($Z128&lt;&gt;"",Base!I128,"")</f>
        <v/>
      </c>
      <c r="AG128" s="127" t="str">
        <f>IF($AH128&lt;&gt;"",Base!A128,"")</f>
        <v/>
      </c>
      <c r="AH128" s="42" t="str">
        <f>IF($BE128=2,Base!B128,"")</f>
        <v/>
      </c>
      <c r="AI128" s="11" t="str">
        <f>IF($AH128&lt;&gt;"",Base!C128,"")</f>
        <v/>
      </c>
      <c r="AJ128" s="11" t="str">
        <f>IF($AH128&lt;&gt;"",Base!D128,"")</f>
        <v/>
      </c>
      <c r="AK128" s="11" t="str">
        <f>IF($AH128&lt;&gt;"",Base!E128,"")</f>
        <v/>
      </c>
      <c r="AL128" s="11" t="str">
        <f>IF($AH128&lt;&gt;"",Base!F128,"")</f>
        <v/>
      </c>
      <c r="AM128" s="11" t="str">
        <f>IF($AH128&lt;&gt;"",Base!H128,"")</f>
        <v/>
      </c>
      <c r="AN128" s="90" t="str">
        <f>IF($AH128&lt;&gt;"",Base!I128,"")</f>
        <v/>
      </c>
      <c r="AO128" s="127" t="str">
        <f>IF($AP128&lt;&gt;"",Base!A128,"")</f>
        <v/>
      </c>
      <c r="AP128" s="42" t="str">
        <f>IF($BE128=3,Base!B128,"")</f>
        <v/>
      </c>
      <c r="AQ128" s="11" t="str">
        <f>IF($AP128&lt;&gt;"",Base!C128,"")</f>
        <v/>
      </c>
      <c r="AR128" s="11" t="str">
        <f>IF($AP128&lt;&gt;"",Base!D128,"")</f>
        <v/>
      </c>
      <c r="AS128" s="11" t="str">
        <f>IF($AP128&lt;&gt;"",Base!E128,"")</f>
        <v/>
      </c>
      <c r="AT128" s="11" t="str">
        <f>IF($AP128&lt;&gt;"",Base!F128,"")</f>
        <v/>
      </c>
      <c r="AU128" s="11" t="str">
        <f>IF($AP128&lt;&gt;"",Base!H128,"")</f>
        <v/>
      </c>
      <c r="AV128" s="126" t="str">
        <f>IF($AP128&lt;&gt;"",Base!I128,"")</f>
        <v/>
      </c>
      <c r="AW128" s="127" t="str">
        <f>IF($AX128&lt;&gt;"",Base!A128,"")</f>
        <v/>
      </c>
      <c r="AX128" s="42" t="str">
        <f>IF($BE128=4,Base!B128,"")</f>
        <v/>
      </c>
      <c r="AY128" s="11" t="str">
        <f>IF($AX128&lt;&gt;"",Base!C128,"")</f>
        <v/>
      </c>
      <c r="AZ128" s="11" t="str">
        <f>IF($AX128&lt;&gt;"",Base!D128,"")</f>
        <v/>
      </c>
      <c r="BA128" s="11" t="str">
        <f>IF($AX128&lt;&gt;"",Base!E128,"")</f>
        <v/>
      </c>
      <c r="BB128" s="11" t="str">
        <f>IF($AX128&lt;&gt;"",Base!F128,"")</f>
        <v/>
      </c>
      <c r="BC128" s="11" t="str">
        <f>IF($AX128&lt;&gt;"",Base!H128,"")</f>
        <v/>
      </c>
      <c r="BD128" s="90" t="str">
        <f>IF($AX128&lt;&gt;"",Base!I128,"")</f>
        <v/>
      </c>
      <c r="BE128" s="9">
        <f>COUNTIF(A128:X128,Base!B128)</f>
        <v>0</v>
      </c>
    </row>
    <row r="129" spans="1:57" x14ac:dyDescent="0.25">
      <c r="A129" s="47" t="str">
        <f>IF(AND($B$2=Base!B129,$B$2&lt;&gt;""),Base!B129,"")</f>
        <v/>
      </c>
      <c r="B129" s="11" t="str">
        <f>IF($A129&lt;&gt;"",Base!C129,"")</f>
        <v/>
      </c>
      <c r="C129" s="11" t="str">
        <f>IF($A129&lt;&gt;"",Base!D129,"")</f>
        <v/>
      </c>
      <c r="D129" s="11" t="str">
        <f>IF($A129&lt;&gt;"",Base!E129,"")</f>
        <v/>
      </c>
      <c r="E129" s="11" t="str">
        <f>IF($A129&lt;&gt;"",Base!F129,"")</f>
        <v/>
      </c>
      <c r="F129" s="90" t="str">
        <f>IF($A129&lt;&gt;"",Base!I129,"")</f>
        <v/>
      </c>
      <c r="G129" s="47" t="str">
        <f>IF($H129&lt;&gt;"",Base!B129,"")</f>
        <v/>
      </c>
      <c r="H129" s="11" t="str">
        <f>IF(AND($H$2=Base!C129,$H$2&lt;&gt;""),Base!C129,"")</f>
        <v/>
      </c>
      <c r="I129" s="11" t="str">
        <f>IF($H129&lt;&gt;"",Base!D129,"")</f>
        <v/>
      </c>
      <c r="J129" s="11" t="str">
        <f>IF($H129&lt;&gt;"",Base!E129,"")</f>
        <v/>
      </c>
      <c r="K129" s="11" t="str">
        <f>IF($H129&lt;&gt;"",Base!F129,"")</f>
        <v/>
      </c>
      <c r="L129" s="90" t="str">
        <f>IF($H129&lt;&gt;"",Base!I129,"")</f>
        <v/>
      </c>
      <c r="M129" s="47" t="str">
        <f>IF($O129&lt;&gt;"",Base!B129,"")</f>
        <v/>
      </c>
      <c r="N129" s="11" t="str">
        <f>IF($O129&lt;&gt;"",Base!C129,"")</f>
        <v/>
      </c>
      <c r="O129" s="11" t="str">
        <f>IF(AND($N$2=Base!D129,$N$2&lt;&gt;""),Base!D129,"")</f>
        <v/>
      </c>
      <c r="P129" s="11" t="str">
        <f>IF($O129&lt;&gt;"",Base!E129,"")</f>
        <v/>
      </c>
      <c r="Q129" s="11" t="str">
        <f>IF($O129&lt;&gt;"",Base!F129,"")</f>
        <v/>
      </c>
      <c r="R129" s="90" t="str">
        <f>IF($O129&lt;&gt;"",Base!I129,"")</f>
        <v/>
      </c>
      <c r="S129" s="36" t="str">
        <f>IF($W129&lt;&gt;"",Base!B129,"")</f>
        <v/>
      </c>
      <c r="T129" s="11" t="str">
        <f>IF($W129&lt;&gt;"",Base!C129,"")</f>
        <v/>
      </c>
      <c r="U129" s="11" t="str">
        <f>IF($W129&lt;&gt;"",Base!D129,"")</f>
        <v/>
      </c>
      <c r="V129" s="11" t="str">
        <f>IF($W129&lt;&gt;"",Base!E129,"")</f>
        <v/>
      </c>
      <c r="W129" s="11" t="str">
        <f>IF(AND($T$2&lt;=Base!F129,$T$2&lt;&gt;""),Base!F129,"")</f>
        <v/>
      </c>
      <c r="X129" s="90" t="str">
        <f>IF($W129&lt;&gt;"",Base!I129,"")</f>
        <v/>
      </c>
      <c r="Y129" s="127" t="str">
        <f>IF($Z129&lt;&gt;"",Base!A129,"")</f>
        <v/>
      </c>
      <c r="Z129" s="42" t="str">
        <f>IF($BE129=1,Base!B129,"")</f>
        <v/>
      </c>
      <c r="AA129" s="11" t="str">
        <f>IF($Z129&lt;&gt;"",Base!C129,"")</f>
        <v/>
      </c>
      <c r="AB129" s="11" t="str">
        <f>IF($Z129&lt;&gt;"",Base!D129,"")</f>
        <v/>
      </c>
      <c r="AC129" s="11" t="str">
        <f>IF($Z129&lt;&gt;"",Base!E129,"")</f>
        <v/>
      </c>
      <c r="AD129" s="11" t="str">
        <f>IF($Z129&lt;&gt;"",Base!F129,"")</f>
        <v/>
      </c>
      <c r="AE129" s="11" t="str">
        <f>IF($Z129&lt;&gt;"",Base!H129,"")</f>
        <v/>
      </c>
      <c r="AF129" s="91" t="str">
        <f>IF($Z129&lt;&gt;"",Base!I129,"")</f>
        <v/>
      </c>
      <c r="AG129" s="127" t="str">
        <f>IF($AH129&lt;&gt;"",Base!A129,"")</f>
        <v/>
      </c>
      <c r="AH129" s="42" t="str">
        <f>IF($BE129=2,Base!B129,"")</f>
        <v/>
      </c>
      <c r="AI129" s="11" t="str">
        <f>IF($AH129&lt;&gt;"",Base!C129,"")</f>
        <v/>
      </c>
      <c r="AJ129" s="11" t="str">
        <f>IF($AH129&lt;&gt;"",Base!D129,"")</f>
        <v/>
      </c>
      <c r="AK129" s="11" t="str">
        <f>IF($AH129&lt;&gt;"",Base!E129,"")</f>
        <v/>
      </c>
      <c r="AL129" s="11" t="str">
        <f>IF($AH129&lt;&gt;"",Base!F129,"")</f>
        <v/>
      </c>
      <c r="AM129" s="11" t="str">
        <f>IF($AH129&lt;&gt;"",Base!H129,"")</f>
        <v/>
      </c>
      <c r="AN129" s="90" t="str">
        <f>IF($AH129&lt;&gt;"",Base!I129,"")</f>
        <v/>
      </c>
      <c r="AO129" s="127" t="str">
        <f>IF($AP129&lt;&gt;"",Base!A129,"")</f>
        <v/>
      </c>
      <c r="AP129" s="42" t="str">
        <f>IF($BE129=3,Base!B129,"")</f>
        <v/>
      </c>
      <c r="AQ129" s="11" t="str">
        <f>IF($AP129&lt;&gt;"",Base!C129,"")</f>
        <v/>
      </c>
      <c r="AR129" s="11" t="str">
        <f>IF($AP129&lt;&gt;"",Base!D129,"")</f>
        <v/>
      </c>
      <c r="AS129" s="11" t="str">
        <f>IF($AP129&lt;&gt;"",Base!E129,"")</f>
        <v/>
      </c>
      <c r="AT129" s="11" t="str">
        <f>IF($AP129&lt;&gt;"",Base!F129,"")</f>
        <v/>
      </c>
      <c r="AU129" s="11" t="str">
        <f>IF($AP129&lt;&gt;"",Base!H129,"")</f>
        <v/>
      </c>
      <c r="AV129" s="126" t="str">
        <f>IF($AP129&lt;&gt;"",Base!I129,"")</f>
        <v/>
      </c>
      <c r="AW129" s="127" t="str">
        <f>IF($AX129&lt;&gt;"",Base!A129,"")</f>
        <v/>
      </c>
      <c r="AX129" s="42" t="str">
        <f>IF($BE129=4,Base!B129,"")</f>
        <v/>
      </c>
      <c r="AY129" s="11" t="str">
        <f>IF($AX129&lt;&gt;"",Base!C129,"")</f>
        <v/>
      </c>
      <c r="AZ129" s="11" t="str">
        <f>IF($AX129&lt;&gt;"",Base!D129,"")</f>
        <v/>
      </c>
      <c r="BA129" s="11" t="str">
        <f>IF($AX129&lt;&gt;"",Base!E129,"")</f>
        <v/>
      </c>
      <c r="BB129" s="11" t="str">
        <f>IF($AX129&lt;&gt;"",Base!F129,"")</f>
        <v/>
      </c>
      <c r="BC129" s="11" t="str">
        <f>IF($AX129&lt;&gt;"",Base!H129,"")</f>
        <v/>
      </c>
      <c r="BD129" s="90" t="str">
        <f>IF($AX129&lt;&gt;"",Base!I129,"")</f>
        <v/>
      </c>
      <c r="BE129" s="9">
        <f>COUNTIF(A129:X129,Base!B129)</f>
        <v>0</v>
      </c>
    </row>
    <row r="130" spans="1:57" x14ac:dyDescent="0.25">
      <c r="A130" s="47" t="str">
        <f>IF(AND($B$2=Base!B130,$B$2&lt;&gt;""),Base!B130,"")</f>
        <v/>
      </c>
      <c r="B130" s="11" t="str">
        <f>IF($A130&lt;&gt;"",Base!C130,"")</f>
        <v/>
      </c>
      <c r="C130" s="11" t="str">
        <f>IF($A130&lt;&gt;"",Base!D130,"")</f>
        <v/>
      </c>
      <c r="D130" s="11" t="str">
        <f>IF($A130&lt;&gt;"",Base!E130,"")</f>
        <v/>
      </c>
      <c r="E130" s="11" t="str">
        <f>IF($A130&lt;&gt;"",Base!F130,"")</f>
        <v/>
      </c>
      <c r="F130" s="90" t="str">
        <f>IF($A130&lt;&gt;"",Base!I130,"")</f>
        <v/>
      </c>
      <c r="G130" s="47" t="str">
        <f>IF($H130&lt;&gt;"",Base!B130,"")</f>
        <v/>
      </c>
      <c r="H130" s="11" t="str">
        <f>IF(AND($H$2=Base!C130,$H$2&lt;&gt;""),Base!C130,"")</f>
        <v/>
      </c>
      <c r="I130" s="11" t="str">
        <f>IF($H130&lt;&gt;"",Base!D130,"")</f>
        <v/>
      </c>
      <c r="J130" s="11" t="str">
        <f>IF($H130&lt;&gt;"",Base!E130,"")</f>
        <v/>
      </c>
      <c r="K130" s="11" t="str">
        <f>IF($H130&lt;&gt;"",Base!F130,"")</f>
        <v/>
      </c>
      <c r="L130" s="90" t="str">
        <f>IF($H130&lt;&gt;"",Base!I130,"")</f>
        <v/>
      </c>
      <c r="M130" s="47" t="str">
        <f>IF($O130&lt;&gt;"",Base!B130,"")</f>
        <v/>
      </c>
      <c r="N130" s="11" t="str">
        <f>IF($O130&lt;&gt;"",Base!C130,"")</f>
        <v/>
      </c>
      <c r="O130" s="11" t="str">
        <f>IF(AND($N$2=Base!D130,$N$2&lt;&gt;""),Base!D130,"")</f>
        <v/>
      </c>
      <c r="P130" s="11" t="str">
        <f>IF($O130&lt;&gt;"",Base!E130,"")</f>
        <v/>
      </c>
      <c r="Q130" s="11" t="str">
        <f>IF($O130&lt;&gt;"",Base!F130,"")</f>
        <v/>
      </c>
      <c r="R130" s="90" t="str">
        <f>IF($O130&lt;&gt;"",Base!I130,"")</f>
        <v/>
      </c>
      <c r="S130" s="36" t="str">
        <f>IF($W130&lt;&gt;"",Base!B130,"")</f>
        <v/>
      </c>
      <c r="T130" s="11" t="str">
        <f>IF($W130&lt;&gt;"",Base!C130,"")</f>
        <v/>
      </c>
      <c r="U130" s="11" t="str">
        <f>IF($W130&lt;&gt;"",Base!D130,"")</f>
        <v/>
      </c>
      <c r="V130" s="11" t="str">
        <f>IF($W130&lt;&gt;"",Base!E130,"")</f>
        <v/>
      </c>
      <c r="W130" s="11" t="str">
        <f>IF(AND($T$2&lt;=Base!F130,$T$2&lt;&gt;""),Base!F130,"")</f>
        <v/>
      </c>
      <c r="X130" s="90" t="str">
        <f>IF($W130&lt;&gt;"",Base!I130,"")</f>
        <v/>
      </c>
      <c r="Y130" s="127" t="str">
        <f>IF($Z130&lt;&gt;"",Base!A130,"")</f>
        <v/>
      </c>
      <c r="Z130" s="42" t="str">
        <f>IF($BE130=1,Base!B130,"")</f>
        <v/>
      </c>
      <c r="AA130" s="11" t="str">
        <f>IF($Z130&lt;&gt;"",Base!C130,"")</f>
        <v/>
      </c>
      <c r="AB130" s="11" t="str">
        <f>IF($Z130&lt;&gt;"",Base!D130,"")</f>
        <v/>
      </c>
      <c r="AC130" s="11" t="str">
        <f>IF($Z130&lt;&gt;"",Base!E130,"")</f>
        <v/>
      </c>
      <c r="AD130" s="11" t="str">
        <f>IF($Z130&lt;&gt;"",Base!F130,"")</f>
        <v/>
      </c>
      <c r="AE130" s="11" t="str">
        <f>IF($Z130&lt;&gt;"",Base!H130,"")</f>
        <v/>
      </c>
      <c r="AF130" s="91" t="str">
        <f>IF($Z130&lt;&gt;"",Base!I130,"")</f>
        <v/>
      </c>
      <c r="AG130" s="127" t="str">
        <f>IF($AH130&lt;&gt;"",Base!A130,"")</f>
        <v/>
      </c>
      <c r="AH130" s="42" t="str">
        <f>IF($BE130=2,Base!B130,"")</f>
        <v/>
      </c>
      <c r="AI130" s="11" t="str">
        <f>IF($AH130&lt;&gt;"",Base!C130,"")</f>
        <v/>
      </c>
      <c r="AJ130" s="11" t="str">
        <f>IF($AH130&lt;&gt;"",Base!D130,"")</f>
        <v/>
      </c>
      <c r="AK130" s="11" t="str">
        <f>IF($AH130&lt;&gt;"",Base!E130,"")</f>
        <v/>
      </c>
      <c r="AL130" s="11" t="str">
        <f>IF($AH130&lt;&gt;"",Base!F130,"")</f>
        <v/>
      </c>
      <c r="AM130" s="11" t="str">
        <f>IF($AH130&lt;&gt;"",Base!H130,"")</f>
        <v/>
      </c>
      <c r="AN130" s="90" t="str">
        <f>IF($AH130&lt;&gt;"",Base!I130,"")</f>
        <v/>
      </c>
      <c r="AO130" s="127" t="str">
        <f>IF($AP130&lt;&gt;"",Base!A130,"")</f>
        <v/>
      </c>
      <c r="AP130" s="42" t="str">
        <f>IF($BE130=3,Base!B130,"")</f>
        <v/>
      </c>
      <c r="AQ130" s="11" t="str">
        <f>IF($AP130&lt;&gt;"",Base!C130,"")</f>
        <v/>
      </c>
      <c r="AR130" s="11" t="str">
        <f>IF($AP130&lt;&gt;"",Base!D130,"")</f>
        <v/>
      </c>
      <c r="AS130" s="11" t="str">
        <f>IF($AP130&lt;&gt;"",Base!E130,"")</f>
        <v/>
      </c>
      <c r="AT130" s="11" t="str">
        <f>IF($AP130&lt;&gt;"",Base!F130,"")</f>
        <v/>
      </c>
      <c r="AU130" s="11" t="str">
        <f>IF($AP130&lt;&gt;"",Base!H130,"")</f>
        <v/>
      </c>
      <c r="AV130" s="126" t="str">
        <f>IF($AP130&lt;&gt;"",Base!I130,"")</f>
        <v/>
      </c>
      <c r="AW130" s="127" t="str">
        <f>IF($AX130&lt;&gt;"",Base!A130,"")</f>
        <v/>
      </c>
      <c r="AX130" s="42" t="str">
        <f>IF($BE130=4,Base!B130,"")</f>
        <v/>
      </c>
      <c r="AY130" s="11" t="str">
        <f>IF($AX130&lt;&gt;"",Base!C130,"")</f>
        <v/>
      </c>
      <c r="AZ130" s="11" t="str">
        <f>IF($AX130&lt;&gt;"",Base!D130,"")</f>
        <v/>
      </c>
      <c r="BA130" s="11" t="str">
        <f>IF($AX130&lt;&gt;"",Base!E130,"")</f>
        <v/>
      </c>
      <c r="BB130" s="11" t="str">
        <f>IF($AX130&lt;&gt;"",Base!F130,"")</f>
        <v/>
      </c>
      <c r="BC130" s="11" t="str">
        <f>IF($AX130&lt;&gt;"",Base!H130,"")</f>
        <v/>
      </c>
      <c r="BD130" s="90" t="str">
        <f>IF($AX130&lt;&gt;"",Base!I130,"")</f>
        <v/>
      </c>
      <c r="BE130" s="9">
        <f>COUNTIF(A130:X130,Base!B130)</f>
        <v>0</v>
      </c>
    </row>
    <row r="131" spans="1:57" x14ac:dyDescent="0.25">
      <c r="A131" s="47" t="str">
        <f>IF(AND($B$2=Base!B131,$B$2&lt;&gt;""),Base!B131,"")</f>
        <v/>
      </c>
      <c r="B131" s="11" t="str">
        <f>IF($A131&lt;&gt;"",Base!C131,"")</f>
        <v/>
      </c>
      <c r="C131" s="11" t="str">
        <f>IF($A131&lt;&gt;"",Base!D131,"")</f>
        <v/>
      </c>
      <c r="D131" s="11" t="str">
        <f>IF($A131&lt;&gt;"",Base!E131,"")</f>
        <v/>
      </c>
      <c r="E131" s="11" t="str">
        <f>IF($A131&lt;&gt;"",Base!F131,"")</f>
        <v/>
      </c>
      <c r="F131" s="90" t="str">
        <f>IF($A131&lt;&gt;"",Base!I131,"")</f>
        <v/>
      </c>
      <c r="G131" s="47" t="str">
        <f>IF($H131&lt;&gt;"",Base!B131,"")</f>
        <v/>
      </c>
      <c r="H131" s="11" t="str">
        <f>IF(AND($H$2=Base!C131,$H$2&lt;&gt;""),Base!C131,"")</f>
        <v/>
      </c>
      <c r="I131" s="11" t="str">
        <f>IF($H131&lt;&gt;"",Base!D131,"")</f>
        <v/>
      </c>
      <c r="J131" s="11" t="str">
        <f>IF($H131&lt;&gt;"",Base!E131,"")</f>
        <v/>
      </c>
      <c r="K131" s="11" t="str">
        <f>IF($H131&lt;&gt;"",Base!F131,"")</f>
        <v/>
      </c>
      <c r="L131" s="90" t="str">
        <f>IF($H131&lt;&gt;"",Base!I131,"")</f>
        <v/>
      </c>
      <c r="M131" s="47" t="str">
        <f>IF($O131&lt;&gt;"",Base!B131,"")</f>
        <v/>
      </c>
      <c r="N131" s="11" t="str">
        <f>IF($O131&lt;&gt;"",Base!C131,"")</f>
        <v/>
      </c>
      <c r="O131" s="11" t="str">
        <f>IF(AND($N$2=Base!D131,$N$2&lt;&gt;""),Base!D131,"")</f>
        <v/>
      </c>
      <c r="P131" s="11" t="str">
        <f>IF($O131&lt;&gt;"",Base!E131,"")</f>
        <v/>
      </c>
      <c r="Q131" s="11" t="str">
        <f>IF($O131&lt;&gt;"",Base!F131,"")</f>
        <v/>
      </c>
      <c r="R131" s="90" t="str">
        <f>IF($O131&lt;&gt;"",Base!I131,"")</f>
        <v/>
      </c>
      <c r="S131" s="36" t="str">
        <f>IF($W131&lt;&gt;"",Base!B131,"")</f>
        <v/>
      </c>
      <c r="T131" s="11" t="str">
        <f>IF($W131&lt;&gt;"",Base!C131,"")</f>
        <v/>
      </c>
      <c r="U131" s="11" t="str">
        <f>IF($W131&lt;&gt;"",Base!D131,"")</f>
        <v/>
      </c>
      <c r="V131" s="11" t="str">
        <f>IF($W131&lt;&gt;"",Base!E131,"")</f>
        <v/>
      </c>
      <c r="W131" s="11" t="str">
        <f>IF(AND($T$2&lt;=Base!F131,$T$2&lt;&gt;""),Base!F131,"")</f>
        <v/>
      </c>
      <c r="X131" s="90" t="str">
        <f>IF($W131&lt;&gt;"",Base!I131,"")</f>
        <v/>
      </c>
      <c r="Y131" s="127" t="str">
        <f>IF($Z131&lt;&gt;"",Base!A131,"")</f>
        <v/>
      </c>
      <c r="Z131" s="42" t="str">
        <f>IF($BE131=1,Base!B131,"")</f>
        <v/>
      </c>
      <c r="AA131" s="11" t="str">
        <f>IF($Z131&lt;&gt;"",Base!C131,"")</f>
        <v/>
      </c>
      <c r="AB131" s="11" t="str">
        <f>IF($Z131&lt;&gt;"",Base!D131,"")</f>
        <v/>
      </c>
      <c r="AC131" s="11" t="str">
        <f>IF($Z131&lt;&gt;"",Base!E131,"")</f>
        <v/>
      </c>
      <c r="AD131" s="11" t="str">
        <f>IF($Z131&lt;&gt;"",Base!F131,"")</f>
        <v/>
      </c>
      <c r="AE131" s="11" t="str">
        <f>IF($Z131&lt;&gt;"",Base!H131,"")</f>
        <v/>
      </c>
      <c r="AF131" s="91" t="str">
        <f>IF($Z131&lt;&gt;"",Base!I131,"")</f>
        <v/>
      </c>
      <c r="AG131" s="127" t="str">
        <f>IF($AH131&lt;&gt;"",Base!A131,"")</f>
        <v/>
      </c>
      <c r="AH131" s="42" t="str">
        <f>IF($BE131=2,Base!B131,"")</f>
        <v/>
      </c>
      <c r="AI131" s="11" t="str">
        <f>IF($AH131&lt;&gt;"",Base!C131,"")</f>
        <v/>
      </c>
      <c r="AJ131" s="11" t="str">
        <f>IF($AH131&lt;&gt;"",Base!D131,"")</f>
        <v/>
      </c>
      <c r="AK131" s="11" t="str">
        <f>IF($AH131&lt;&gt;"",Base!E131,"")</f>
        <v/>
      </c>
      <c r="AL131" s="11" t="str">
        <f>IF($AH131&lt;&gt;"",Base!F131,"")</f>
        <v/>
      </c>
      <c r="AM131" s="11" t="str">
        <f>IF($AH131&lt;&gt;"",Base!H131,"")</f>
        <v/>
      </c>
      <c r="AN131" s="90" t="str">
        <f>IF($AH131&lt;&gt;"",Base!I131,"")</f>
        <v/>
      </c>
      <c r="AO131" s="127" t="str">
        <f>IF($AP131&lt;&gt;"",Base!A131,"")</f>
        <v/>
      </c>
      <c r="AP131" s="42" t="str">
        <f>IF($BE131=3,Base!B131,"")</f>
        <v/>
      </c>
      <c r="AQ131" s="11" t="str">
        <f>IF($AP131&lt;&gt;"",Base!C131,"")</f>
        <v/>
      </c>
      <c r="AR131" s="11" t="str">
        <f>IF($AP131&lt;&gt;"",Base!D131,"")</f>
        <v/>
      </c>
      <c r="AS131" s="11" t="str">
        <f>IF($AP131&lt;&gt;"",Base!E131,"")</f>
        <v/>
      </c>
      <c r="AT131" s="11" t="str">
        <f>IF($AP131&lt;&gt;"",Base!F131,"")</f>
        <v/>
      </c>
      <c r="AU131" s="11" t="str">
        <f>IF($AP131&lt;&gt;"",Base!H131,"")</f>
        <v/>
      </c>
      <c r="AV131" s="126" t="str">
        <f>IF($AP131&lt;&gt;"",Base!I131,"")</f>
        <v/>
      </c>
      <c r="AW131" s="127" t="str">
        <f>IF($AX131&lt;&gt;"",Base!A131,"")</f>
        <v/>
      </c>
      <c r="AX131" s="42" t="str">
        <f>IF($BE131=4,Base!B131,"")</f>
        <v/>
      </c>
      <c r="AY131" s="11" t="str">
        <f>IF($AX131&lt;&gt;"",Base!C131,"")</f>
        <v/>
      </c>
      <c r="AZ131" s="11" t="str">
        <f>IF($AX131&lt;&gt;"",Base!D131,"")</f>
        <v/>
      </c>
      <c r="BA131" s="11" t="str">
        <f>IF($AX131&lt;&gt;"",Base!E131,"")</f>
        <v/>
      </c>
      <c r="BB131" s="11" t="str">
        <f>IF($AX131&lt;&gt;"",Base!F131,"")</f>
        <v/>
      </c>
      <c r="BC131" s="11" t="str">
        <f>IF($AX131&lt;&gt;"",Base!H131,"")</f>
        <v/>
      </c>
      <c r="BD131" s="90" t="str">
        <f>IF($AX131&lt;&gt;"",Base!I131,"")</f>
        <v/>
      </c>
      <c r="BE131" s="9">
        <f>COUNTIF(A131:X131,Base!B131)</f>
        <v>0</v>
      </c>
    </row>
    <row r="132" spans="1:57" x14ac:dyDescent="0.25">
      <c r="A132" s="47" t="str">
        <f>IF(AND($B$2=Base!B132,$B$2&lt;&gt;""),Base!B132,"")</f>
        <v/>
      </c>
      <c r="B132" s="11" t="str">
        <f>IF($A132&lt;&gt;"",Base!C132,"")</f>
        <v/>
      </c>
      <c r="C132" s="11" t="str">
        <f>IF($A132&lt;&gt;"",Base!D132,"")</f>
        <v/>
      </c>
      <c r="D132" s="11" t="str">
        <f>IF($A132&lt;&gt;"",Base!E132,"")</f>
        <v/>
      </c>
      <c r="E132" s="11" t="str">
        <f>IF($A132&lt;&gt;"",Base!F132,"")</f>
        <v/>
      </c>
      <c r="F132" s="90" t="str">
        <f>IF($A132&lt;&gt;"",Base!I132,"")</f>
        <v/>
      </c>
      <c r="G132" s="47" t="str">
        <f>IF($H132&lt;&gt;"",Base!B132,"")</f>
        <v/>
      </c>
      <c r="H132" s="11" t="str">
        <f>IF(AND($H$2=Base!C132,$H$2&lt;&gt;""),Base!C132,"")</f>
        <v/>
      </c>
      <c r="I132" s="11" t="str">
        <f>IF($H132&lt;&gt;"",Base!D132,"")</f>
        <v/>
      </c>
      <c r="J132" s="11" t="str">
        <f>IF($H132&lt;&gt;"",Base!E132,"")</f>
        <v/>
      </c>
      <c r="K132" s="11" t="str">
        <f>IF($H132&lt;&gt;"",Base!F132,"")</f>
        <v/>
      </c>
      <c r="L132" s="90" t="str">
        <f>IF($H132&lt;&gt;"",Base!I132,"")</f>
        <v/>
      </c>
      <c r="M132" s="47" t="str">
        <f>IF($O132&lt;&gt;"",Base!B132,"")</f>
        <v/>
      </c>
      <c r="N132" s="11" t="str">
        <f>IF($O132&lt;&gt;"",Base!C132,"")</f>
        <v/>
      </c>
      <c r="O132" s="11" t="str">
        <f>IF(AND($N$2=Base!D132,$N$2&lt;&gt;""),Base!D132,"")</f>
        <v/>
      </c>
      <c r="P132" s="11" t="str">
        <f>IF($O132&lt;&gt;"",Base!E132,"")</f>
        <v/>
      </c>
      <c r="Q132" s="11" t="str">
        <f>IF($O132&lt;&gt;"",Base!F132,"")</f>
        <v/>
      </c>
      <c r="R132" s="90" t="str">
        <f>IF($O132&lt;&gt;"",Base!I132,"")</f>
        <v/>
      </c>
      <c r="S132" s="36" t="str">
        <f>IF($W132&lt;&gt;"",Base!B132,"")</f>
        <v/>
      </c>
      <c r="T132" s="11" t="str">
        <f>IF($W132&lt;&gt;"",Base!C132,"")</f>
        <v/>
      </c>
      <c r="U132" s="11" t="str">
        <f>IF($W132&lt;&gt;"",Base!D132,"")</f>
        <v/>
      </c>
      <c r="V132" s="11" t="str">
        <f>IF($W132&lt;&gt;"",Base!E132,"")</f>
        <v/>
      </c>
      <c r="W132" s="11" t="str">
        <f>IF(AND($T$2&lt;=Base!F132,$T$2&lt;&gt;""),Base!F132,"")</f>
        <v/>
      </c>
      <c r="X132" s="90" t="str">
        <f>IF($W132&lt;&gt;"",Base!I132,"")</f>
        <v/>
      </c>
      <c r="Y132" s="127" t="str">
        <f>IF($Z132&lt;&gt;"",Base!A132,"")</f>
        <v/>
      </c>
      <c r="Z132" s="42" t="str">
        <f>IF($BE132=1,Base!B132,"")</f>
        <v/>
      </c>
      <c r="AA132" s="11" t="str">
        <f>IF($Z132&lt;&gt;"",Base!C132,"")</f>
        <v/>
      </c>
      <c r="AB132" s="11" t="str">
        <f>IF($Z132&lt;&gt;"",Base!D132,"")</f>
        <v/>
      </c>
      <c r="AC132" s="11" t="str">
        <f>IF($Z132&lt;&gt;"",Base!E132,"")</f>
        <v/>
      </c>
      <c r="AD132" s="11" t="str">
        <f>IF($Z132&lt;&gt;"",Base!F132,"")</f>
        <v/>
      </c>
      <c r="AE132" s="11" t="str">
        <f>IF($Z132&lt;&gt;"",Base!H132,"")</f>
        <v/>
      </c>
      <c r="AF132" s="91" t="str">
        <f>IF($Z132&lt;&gt;"",Base!I132,"")</f>
        <v/>
      </c>
      <c r="AG132" s="127" t="str">
        <f>IF($AH132&lt;&gt;"",Base!A132,"")</f>
        <v/>
      </c>
      <c r="AH132" s="42" t="str">
        <f>IF($BE132=2,Base!B132,"")</f>
        <v/>
      </c>
      <c r="AI132" s="11" t="str">
        <f>IF($AH132&lt;&gt;"",Base!C132,"")</f>
        <v/>
      </c>
      <c r="AJ132" s="11" t="str">
        <f>IF($AH132&lt;&gt;"",Base!D132,"")</f>
        <v/>
      </c>
      <c r="AK132" s="11" t="str">
        <f>IF($AH132&lt;&gt;"",Base!E132,"")</f>
        <v/>
      </c>
      <c r="AL132" s="11" t="str">
        <f>IF($AH132&lt;&gt;"",Base!F132,"")</f>
        <v/>
      </c>
      <c r="AM132" s="11" t="str">
        <f>IF($AH132&lt;&gt;"",Base!H132,"")</f>
        <v/>
      </c>
      <c r="AN132" s="90" t="str">
        <f>IF($AH132&lt;&gt;"",Base!I132,"")</f>
        <v/>
      </c>
      <c r="AO132" s="127" t="str">
        <f>IF($AP132&lt;&gt;"",Base!A132,"")</f>
        <v/>
      </c>
      <c r="AP132" s="42" t="str">
        <f>IF($BE132=3,Base!B132,"")</f>
        <v/>
      </c>
      <c r="AQ132" s="11" t="str">
        <f>IF($AP132&lt;&gt;"",Base!C132,"")</f>
        <v/>
      </c>
      <c r="AR132" s="11" t="str">
        <f>IF($AP132&lt;&gt;"",Base!D132,"")</f>
        <v/>
      </c>
      <c r="AS132" s="11" t="str">
        <f>IF($AP132&lt;&gt;"",Base!E132,"")</f>
        <v/>
      </c>
      <c r="AT132" s="11" t="str">
        <f>IF($AP132&lt;&gt;"",Base!F132,"")</f>
        <v/>
      </c>
      <c r="AU132" s="11" t="str">
        <f>IF($AP132&lt;&gt;"",Base!H132,"")</f>
        <v/>
      </c>
      <c r="AV132" s="126" t="str">
        <f>IF($AP132&lt;&gt;"",Base!I132,"")</f>
        <v/>
      </c>
      <c r="AW132" s="127" t="str">
        <f>IF($AX132&lt;&gt;"",Base!A132,"")</f>
        <v/>
      </c>
      <c r="AX132" s="42" t="str">
        <f>IF($BE132=4,Base!B132,"")</f>
        <v/>
      </c>
      <c r="AY132" s="11" t="str">
        <f>IF($AX132&lt;&gt;"",Base!C132,"")</f>
        <v/>
      </c>
      <c r="AZ132" s="11" t="str">
        <f>IF($AX132&lt;&gt;"",Base!D132,"")</f>
        <v/>
      </c>
      <c r="BA132" s="11" t="str">
        <f>IF($AX132&lt;&gt;"",Base!E132,"")</f>
        <v/>
      </c>
      <c r="BB132" s="11" t="str">
        <f>IF($AX132&lt;&gt;"",Base!F132,"")</f>
        <v/>
      </c>
      <c r="BC132" s="11" t="str">
        <f>IF($AX132&lt;&gt;"",Base!H132,"")</f>
        <v/>
      </c>
      <c r="BD132" s="90" t="str">
        <f>IF($AX132&lt;&gt;"",Base!I132,"")</f>
        <v/>
      </c>
      <c r="BE132" s="9">
        <f>COUNTIF(A132:X132,Base!B132)</f>
        <v>0</v>
      </c>
    </row>
    <row r="133" spans="1:57" x14ac:dyDescent="0.25">
      <c r="A133" s="47" t="str">
        <f>IF(AND($B$2=Base!B133,$B$2&lt;&gt;""),Base!B133,"")</f>
        <v/>
      </c>
      <c r="B133" s="11" t="str">
        <f>IF($A133&lt;&gt;"",Base!C133,"")</f>
        <v/>
      </c>
      <c r="C133" s="11" t="str">
        <f>IF($A133&lt;&gt;"",Base!D133,"")</f>
        <v/>
      </c>
      <c r="D133" s="11" t="str">
        <f>IF($A133&lt;&gt;"",Base!E133,"")</f>
        <v/>
      </c>
      <c r="E133" s="11" t="str">
        <f>IF($A133&lt;&gt;"",Base!F133,"")</f>
        <v/>
      </c>
      <c r="F133" s="90" t="str">
        <f>IF($A133&lt;&gt;"",Base!I133,"")</f>
        <v/>
      </c>
      <c r="G133" s="47" t="str">
        <f>IF($H133&lt;&gt;"",Base!B133,"")</f>
        <v/>
      </c>
      <c r="H133" s="11" t="str">
        <f>IF(AND($H$2=Base!C133,$H$2&lt;&gt;""),Base!C133,"")</f>
        <v/>
      </c>
      <c r="I133" s="11" t="str">
        <f>IF($H133&lt;&gt;"",Base!D133,"")</f>
        <v/>
      </c>
      <c r="J133" s="11" t="str">
        <f>IF($H133&lt;&gt;"",Base!E133,"")</f>
        <v/>
      </c>
      <c r="K133" s="11" t="str">
        <f>IF($H133&lt;&gt;"",Base!F133,"")</f>
        <v/>
      </c>
      <c r="L133" s="90" t="str">
        <f>IF($H133&lt;&gt;"",Base!I133,"")</f>
        <v/>
      </c>
      <c r="M133" s="47" t="str">
        <f>IF($O133&lt;&gt;"",Base!B133,"")</f>
        <v/>
      </c>
      <c r="N133" s="11" t="str">
        <f>IF($O133&lt;&gt;"",Base!C133,"")</f>
        <v/>
      </c>
      <c r="O133" s="11" t="str">
        <f>IF(AND($N$2=Base!D133,$N$2&lt;&gt;""),Base!D133,"")</f>
        <v/>
      </c>
      <c r="P133" s="11" t="str">
        <f>IF($O133&lt;&gt;"",Base!E133,"")</f>
        <v/>
      </c>
      <c r="Q133" s="11" t="str">
        <f>IF($O133&lt;&gt;"",Base!F133,"")</f>
        <v/>
      </c>
      <c r="R133" s="90" t="str">
        <f>IF($O133&lt;&gt;"",Base!I133,"")</f>
        <v/>
      </c>
      <c r="S133" s="36" t="str">
        <f>IF($W133&lt;&gt;"",Base!B133,"")</f>
        <v/>
      </c>
      <c r="T133" s="11" t="str">
        <f>IF($W133&lt;&gt;"",Base!C133,"")</f>
        <v/>
      </c>
      <c r="U133" s="11" t="str">
        <f>IF($W133&lt;&gt;"",Base!D133,"")</f>
        <v/>
      </c>
      <c r="V133" s="11" t="str">
        <f>IF($W133&lt;&gt;"",Base!E133,"")</f>
        <v/>
      </c>
      <c r="W133" s="11" t="str">
        <f>IF(AND($T$2&lt;=Base!F133,$T$2&lt;&gt;""),Base!F133,"")</f>
        <v/>
      </c>
      <c r="X133" s="90" t="str">
        <f>IF($W133&lt;&gt;"",Base!I133,"")</f>
        <v/>
      </c>
      <c r="Y133" s="127" t="str">
        <f>IF($Z133&lt;&gt;"",Base!A133,"")</f>
        <v/>
      </c>
      <c r="Z133" s="42" t="str">
        <f>IF($BE133=1,Base!B133,"")</f>
        <v/>
      </c>
      <c r="AA133" s="11" t="str">
        <f>IF($Z133&lt;&gt;"",Base!C133,"")</f>
        <v/>
      </c>
      <c r="AB133" s="11" t="str">
        <f>IF($Z133&lt;&gt;"",Base!D133,"")</f>
        <v/>
      </c>
      <c r="AC133" s="11" t="str">
        <f>IF($Z133&lt;&gt;"",Base!E133,"")</f>
        <v/>
      </c>
      <c r="AD133" s="11" t="str">
        <f>IF($Z133&lt;&gt;"",Base!F133,"")</f>
        <v/>
      </c>
      <c r="AE133" s="11" t="str">
        <f>IF($Z133&lt;&gt;"",Base!H133,"")</f>
        <v/>
      </c>
      <c r="AF133" s="91" t="str">
        <f>IF($Z133&lt;&gt;"",Base!I133,"")</f>
        <v/>
      </c>
      <c r="AG133" s="127" t="str">
        <f>IF($AH133&lt;&gt;"",Base!A133,"")</f>
        <v/>
      </c>
      <c r="AH133" s="42" t="str">
        <f>IF($BE133=2,Base!B133,"")</f>
        <v/>
      </c>
      <c r="AI133" s="11" t="str">
        <f>IF($AH133&lt;&gt;"",Base!C133,"")</f>
        <v/>
      </c>
      <c r="AJ133" s="11" t="str">
        <f>IF($AH133&lt;&gt;"",Base!D133,"")</f>
        <v/>
      </c>
      <c r="AK133" s="11" t="str">
        <f>IF($AH133&lt;&gt;"",Base!E133,"")</f>
        <v/>
      </c>
      <c r="AL133" s="11" t="str">
        <f>IF($AH133&lt;&gt;"",Base!F133,"")</f>
        <v/>
      </c>
      <c r="AM133" s="11" t="str">
        <f>IF($AH133&lt;&gt;"",Base!H133,"")</f>
        <v/>
      </c>
      <c r="AN133" s="90" t="str">
        <f>IF($AH133&lt;&gt;"",Base!I133,"")</f>
        <v/>
      </c>
      <c r="AO133" s="127" t="str">
        <f>IF($AP133&lt;&gt;"",Base!A133,"")</f>
        <v/>
      </c>
      <c r="AP133" s="42" t="str">
        <f>IF($BE133=3,Base!B133,"")</f>
        <v/>
      </c>
      <c r="AQ133" s="11" t="str">
        <f>IF($AP133&lt;&gt;"",Base!C133,"")</f>
        <v/>
      </c>
      <c r="AR133" s="11" t="str">
        <f>IF($AP133&lt;&gt;"",Base!D133,"")</f>
        <v/>
      </c>
      <c r="AS133" s="11" t="str">
        <f>IF($AP133&lt;&gt;"",Base!E133,"")</f>
        <v/>
      </c>
      <c r="AT133" s="11" t="str">
        <f>IF($AP133&lt;&gt;"",Base!F133,"")</f>
        <v/>
      </c>
      <c r="AU133" s="11" t="str">
        <f>IF($AP133&lt;&gt;"",Base!H133,"")</f>
        <v/>
      </c>
      <c r="AV133" s="126" t="str">
        <f>IF($AP133&lt;&gt;"",Base!I133,"")</f>
        <v/>
      </c>
      <c r="AW133" s="127" t="str">
        <f>IF($AX133&lt;&gt;"",Base!A133,"")</f>
        <v/>
      </c>
      <c r="AX133" s="42" t="str">
        <f>IF($BE133=4,Base!B133,"")</f>
        <v/>
      </c>
      <c r="AY133" s="11" t="str">
        <f>IF($AX133&lt;&gt;"",Base!C133,"")</f>
        <v/>
      </c>
      <c r="AZ133" s="11" t="str">
        <f>IF($AX133&lt;&gt;"",Base!D133,"")</f>
        <v/>
      </c>
      <c r="BA133" s="11" t="str">
        <f>IF($AX133&lt;&gt;"",Base!E133,"")</f>
        <v/>
      </c>
      <c r="BB133" s="11" t="str">
        <f>IF($AX133&lt;&gt;"",Base!F133,"")</f>
        <v/>
      </c>
      <c r="BC133" s="11" t="str">
        <f>IF($AX133&lt;&gt;"",Base!H133,"")</f>
        <v/>
      </c>
      <c r="BD133" s="90" t="str">
        <f>IF($AX133&lt;&gt;"",Base!I133,"")</f>
        <v/>
      </c>
      <c r="BE133" s="9">
        <f>COUNTIF(A133:X133,Base!B133)</f>
        <v>0</v>
      </c>
    </row>
    <row r="134" spans="1:57" x14ac:dyDescent="0.25">
      <c r="A134" s="47" t="str">
        <f>IF(AND($B$2=Base!B134,$B$2&lt;&gt;""),Base!B134,"")</f>
        <v/>
      </c>
      <c r="B134" s="11" t="str">
        <f>IF($A134&lt;&gt;"",Base!C134,"")</f>
        <v/>
      </c>
      <c r="C134" s="11" t="str">
        <f>IF($A134&lt;&gt;"",Base!D134,"")</f>
        <v/>
      </c>
      <c r="D134" s="11" t="str">
        <f>IF($A134&lt;&gt;"",Base!E134,"")</f>
        <v/>
      </c>
      <c r="E134" s="11" t="str">
        <f>IF($A134&lt;&gt;"",Base!F134,"")</f>
        <v/>
      </c>
      <c r="F134" s="90" t="str">
        <f>IF($A134&lt;&gt;"",Base!I134,"")</f>
        <v/>
      </c>
      <c r="G134" s="47" t="str">
        <f>IF($H134&lt;&gt;"",Base!B134,"")</f>
        <v/>
      </c>
      <c r="H134" s="11" t="str">
        <f>IF(AND($H$2=Base!C134,$H$2&lt;&gt;""),Base!C134,"")</f>
        <v/>
      </c>
      <c r="I134" s="11" t="str">
        <f>IF($H134&lt;&gt;"",Base!D134,"")</f>
        <v/>
      </c>
      <c r="J134" s="11" t="str">
        <f>IF($H134&lt;&gt;"",Base!E134,"")</f>
        <v/>
      </c>
      <c r="K134" s="11" t="str">
        <f>IF($H134&lt;&gt;"",Base!F134,"")</f>
        <v/>
      </c>
      <c r="L134" s="90" t="str">
        <f>IF($H134&lt;&gt;"",Base!I134,"")</f>
        <v/>
      </c>
      <c r="M134" s="47" t="str">
        <f>IF($O134&lt;&gt;"",Base!B134,"")</f>
        <v/>
      </c>
      <c r="N134" s="11" t="str">
        <f>IF($O134&lt;&gt;"",Base!C134,"")</f>
        <v/>
      </c>
      <c r="O134" s="11" t="str">
        <f>IF(AND($N$2=Base!D134,$N$2&lt;&gt;""),Base!D134,"")</f>
        <v/>
      </c>
      <c r="P134" s="11" t="str">
        <f>IF($O134&lt;&gt;"",Base!E134,"")</f>
        <v/>
      </c>
      <c r="Q134" s="11" t="str">
        <f>IF($O134&lt;&gt;"",Base!F134,"")</f>
        <v/>
      </c>
      <c r="R134" s="90" t="str">
        <f>IF($O134&lt;&gt;"",Base!I134,"")</f>
        <v/>
      </c>
      <c r="S134" s="36" t="str">
        <f>IF($W134&lt;&gt;"",Base!B134,"")</f>
        <v/>
      </c>
      <c r="T134" s="11" t="str">
        <f>IF($W134&lt;&gt;"",Base!C134,"")</f>
        <v/>
      </c>
      <c r="U134" s="11" t="str">
        <f>IF($W134&lt;&gt;"",Base!D134,"")</f>
        <v/>
      </c>
      <c r="V134" s="11" t="str">
        <f>IF($W134&lt;&gt;"",Base!E134,"")</f>
        <v/>
      </c>
      <c r="W134" s="11" t="str">
        <f>IF(AND($T$2&lt;=Base!F134,$T$2&lt;&gt;""),Base!F134,"")</f>
        <v/>
      </c>
      <c r="X134" s="90" t="str">
        <f>IF($W134&lt;&gt;"",Base!I134,"")</f>
        <v/>
      </c>
      <c r="Y134" s="127" t="str">
        <f>IF($Z134&lt;&gt;"",Base!A134,"")</f>
        <v/>
      </c>
      <c r="Z134" s="42" t="str">
        <f>IF($BE134=1,Base!B134,"")</f>
        <v/>
      </c>
      <c r="AA134" s="11" t="str">
        <f>IF($Z134&lt;&gt;"",Base!C134,"")</f>
        <v/>
      </c>
      <c r="AB134" s="11" t="str">
        <f>IF($Z134&lt;&gt;"",Base!D134,"")</f>
        <v/>
      </c>
      <c r="AC134" s="11" t="str">
        <f>IF($Z134&lt;&gt;"",Base!E134,"")</f>
        <v/>
      </c>
      <c r="AD134" s="11" t="str">
        <f>IF($Z134&lt;&gt;"",Base!F134,"")</f>
        <v/>
      </c>
      <c r="AE134" s="11" t="str">
        <f>IF($Z134&lt;&gt;"",Base!H134,"")</f>
        <v/>
      </c>
      <c r="AF134" s="91" t="str">
        <f>IF($Z134&lt;&gt;"",Base!I134,"")</f>
        <v/>
      </c>
      <c r="AG134" s="127" t="str">
        <f>IF($AH134&lt;&gt;"",Base!A134,"")</f>
        <v/>
      </c>
      <c r="AH134" s="42" t="str">
        <f>IF($BE134=2,Base!B134,"")</f>
        <v/>
      </c>
      <c r="AI134" s="11" t="str">
        <f>IF($AH134&lt;&gt;"",Base!C134,"")</f>
        <v/>
      </c>
      <c r="AJ134" s="11" t="str">
        <f>IF($AH134&lt;&gt;"",Base!D134,"")</f>
        <v/>
      </c>
      <c r="AK134" s="11" t="str">
        <f>IF($AH134&lt;&gt;"",Base!E134,"")</f>
        <v/>
      </c>
      <c r="AL134" s="11" t="str">
        <f>IF($AH134&lt;&gt;"",Base!F134,"")</f>
        <v/>
      </c>
      <c r="AM134" s="11" t="str">
        <f>IF($AH134&lt;&gt;"",Base!H134,"")</f>
        <v/>
      </c>
      <c r="AN134" s="90" t="str">
        <f>IF($AH134&lt;&gt;"",Base!I134,"")</f>
        <v/>
      </c>
      <c r="AO134" s="127" t="str">
        <f>IF($AP134&lt;&gt;"",Base!A134,"")</f>
        <v/>
      </c>
      <c r="AP134" s="42" t="str">
        <f>IF($BE134=3,Base!B134,"")</f>
        <v/>
      </c>
      <c r="AQ134" s="11" t="str">
        <f>IF($AP134&lt;&gt;"",Base!C134,"")</f>
        <v/>
      </c>
      <c r="AR134" s="11" t="str">
        <f>IF($AP134&lt;&gt;"",Base!D134,"")</f>
        <v/>
      </c>
      <c r="AS134" s="11" t="str">
        <f>IF($AP134&lt;&gt;"",Base!E134,"")</f>
        <v/>
      </c>
      <c r="AT134" s="11" t="str">
        <f>IF($AP134&lt;&gt;"",Base!F134,"")</f>
        <v/>
      </c>
      <c r="AU134" s="11" t="str">
        <f>IF($AP134&lt;&gt;"",Base!H134,"")</f>
        <v/>
      </c>
      <c r="AV134" s="126" t="str">
        <f>IF($AP134&lt;&gt;"",Base!I134,"")</f>
        <v/>
      </c>
      <c r="AW134" s="127" t="str">
        <f>IF($AX134&lt;&gt;"",Base!A134,"")</f>
        <v/>
      </c>
      <c r="AX134" s="42" t="str">
        <f>IF($BE134=4,Base!B134,"")</f>
        <v/>
      </c>
      <c r="AY134" s="11" t="str">
        <f>IF($AX134&lt;&gt;"",Base!C134,"")</f>
        <v/>
      </c>
      <c r="AZ134" s="11" t="str">
        <f>IF($AX134&lt;&gt;"",Base!D134,"")</f>
        <v/>
      </c>
      <c r="BA134" s="11" t="str">
        <f>IF($AX134&lt;&gt;"",Base!E134,"")</f>
        <v/>
      </c>
      <c r="BB134" s="11" t="str">
        <f>IF($AX134&lt;&gt;"",Base!F134,"")</f>
        <v/>
      </c>
      <c r="BC134" s="11" t="str">
        <f>IF($AX134&lt;&gt;"",Base!H134,"")</f>
        <v/>
      </c>
      <c r="BD134" s="90" t="str">
        <f>IF($AX134&lt;&gt;"",Base!I134,"")</f>
        <v/>
      </c>
      <c r="BE134" s="9">
        <f>COUNTIF(A134:X134,Base!B134)</f>
        <v>0</v>
      </c>
    </row>
    <row r="135" spans="1:57" x14ac:dyDescent="0.25">
      <c r="A135" s="47" t="str">
        <f>IF(AND($B$2=Base!B135,$B$2&lt;&gt;""),Base!B135,"")</f>
        <v/>
      </c>
      <c r="B135" s="11" t="str">
        <f>IF($A135&lt;&gt;"",Base!C135,"")</f>
        <v/>
      </c>
      <c r="C135" s="11" t="str">
        <f>IF($A135&lt;&gt;"",Base!D135,"")</f>
        <v/>
      </c>
      <c r="D135" s="11" t="str">
        <f>IF($A135&lt;&gt;"",Base!E135,"")</f>
        <v/>
      </c>
      <c r="E135" s="11" t="str">
        <f>IF($A135&lt;&gt;"",Base!F135,"")</f>
        <v/>
      </c>
      <c r="F135" s="90" t="str">
        <f>IF($A135&lt;&gt;"",Base!I135,"")</f>
        <v/>
      </c>
      <c r="G135" s="47" t="str">
        <f>IF($H135&lt;&gt;"",Base!B135,"")</f>
        <v/>
      </c>
      <c r="H135" s="11" t="str">
        <f>IF(AND($H$2=Base!C135,$H$2&lt;&gt;""),Base!C135,"")</f>
        <v/>
      </c>
      <c r="I135" s="11" t="str">
        <f>IF($H135&lt;&gt;"",Base!D135,"")</f>
        <v/>
      </c>
      <c r="J135" s="11" t="str">
        <f>IF($H135&lt;&gt;"",Base!E135,"")</f>
        <v/>
      </c>
      <c r="K135" s="11" t="str">
        <f>IF($H135&lt;&gt;"",Base!F135,"")</f>
        <v/>
      </c>
      <c r="L135" s="90" t="str">
        <f>IF($H135&lt;&gt;"",Base!I135,"")</f>
        <v/>
      </c>
      <c r="M135" s="47" t="str">
        <f>IF($O135&lt;&gt;"",Base!B135,"")</f>
        <v/>
      </c>
      <c r="N135" s="11" t="str">
        <f>IF($O135&lt;&gt;"",Base!C135,"")</f>
        <v/>
      </c>
      <c r="O135" s="11" t="str">
        <f>IF(AND($N$2=Base!D135,$N$2&lt;&gt;""),Base!D135,"")</f>
        <v/>
      </c>
      <c r="P135" s="11" t="str">
        <f>IF($O135&lt;&gt;"",Base!E135,"")</f>
        <v/>
      </c>
      <c r="Q135" s="11" t="str">
        <f>IF($O135&lt;&gt;"",Base!F135,"")</f>
        <v/>
      </c>
      <c r="R135" s="90" t="str">
        <f>IF($O135&lt;&gt;"",Base!I135,"")</f>
        <v/>
      </c>
      <c r="S135" s="36" t="str">
        <f>IF($W135&lt;&gt;"",Base!B135,"")</f>
        <v/>
      </c>
      <c r="T135" s="11" t="str">
        <f>IF($W135&lt;&gt;"",Base!C135,"")</f>
        <v/>
      </c>
      <c r="U135" s="11" t="str">
        <f>IF($W135&lt;&gt;"",Base!D135,"")</f>
        <v/>
      </c>
      <c r="V135" s="11" t="str">
        <f>IF($W135&lt;&gt;"",Base!E135,"")</f>
        <v/>
      </c>
      <c r="W135" s="11" t="str">
        <f>IF(AND($T$2&lt;=Base!F135,$T$2&lt;&gt;""),Base!F135,"")</f>
        <v/>
      </c>
      <c r="X135" s="90" t="str">
        <f>IF($W135&lt;&gt;"",Base!I135,"")</f>
        <v/>
      </c>
      <c r="Y135" s="127" t="str">
        <f>IF($Z135&lt;&gt;"",Base!A135,"")</f>
        <v/>
      </c>
      <c r="Z135" s="42" t="str">
        <f>IF($BE135=1,Base!B135,"")</f>
        <v/>
      </c>
      <c r="AA135" s="11" t="str">
        <f>IF($Z135&lt;&gt;"",Base!C135,"")</f>
        <v/>
      </c>
      <c r="AB135" s="11" t="str">
        <f>IF($Z135&lt;&gt;"",Base!D135,"")</f>
        <v/>
      </c>
      <c r="AC135" s="11" t="str">
        <f>IF($Z135&lt;&gt;"",Base!E135,"")</f>
        <v/>
      </c>
      <c r="AD135" s="11" t="str">
        <f>IF($Z135&lt;&gt;"",Base!F135,"")</f>
        <v/>
      </c>
      <c r="AE135" s="11" t="str">
        <f>IF($Z135&lt;&gt;"",Base!H135,"")</f>
        <v/>
      </c>
      <c r="AF135" s="91" t="str">
        <f>IF($Z135&lt;&gt;"",Base!I135,"")</f>
        <v/>
      </c>
      <c r="AG135" s="127" t="str">
        <f>IF($AH135&lt;&gt;"",Base!A135,"")</f>
        <v/>
      </c>
      <c r="AH135" s="42" t="str">
        <f>IF($BE135=2,Base!B135,"")</f>
        <v/>
      </c>
      <c r="AI135" s="11" t="str">
        <f>IF($AH135&lt;&gt;"",Base!C135,"")</f>
        <v/>
      </c>
      <c r="AJ135" s="11" t="str">
        <f>IF($AH135&lt;&gt;"",Base!D135,"")</f>
        <v/>
      </c>
      <c r="AK135" s="11" t="str">
        <f>IF($AH135&lt;&gt;"",Base!E135,"")</f>
        <v/>
      </c>
      <c r="AL135" s="11" t="str">
        <f>IF($AH135&lt;&gt;"",Base!F135,"")</f>
        <v/>
      </c>
      <c r="AM135" s="11" t="str">
        <f>IF($AH135&lt;&gt;"",Base!H135,"")</f>
        <v/>
      </c>
      <c r="AN135" s="90" t="str">
        <f>IF($AH135&lt;&gt;"",Base!I135,"")</f>
        <v/>
      </c>
      <c r="AO135" s="127" t="str">
        <f>IF($AP135&lt;&gt;"",Base!A135,"")</f>
        <v/>
      </c>
      <c r="AP135" s="42" t="str">
        <f>IF($BE135=3,Base!B135,"")</f>
        <v/>
      </c>
      <c r="AQ135" s="11" t="str">
        <f>IF($AP135&lt;&gt;"",Base!C135,"")</f>
        <v/>
      </c>
      <c r="AR135" s="11" t="str">
        <f>IF($AP135&lt;&gt;"",Base!D135,"")</f>
        <v/>
      </c>
      <c r="AS135" s="11" t="str">
        <f>IF($AP135&lt;&gt;"",Base!E135,"")</f>
        <v/>
      </c>
      <c r="AT135" s="11" t="str">
        <f>IF($AP135&lt;&gt;"",Base!F135,"")</f>
        <v/>
      </c>
      <c r="AU135" s="11" t="str">
        <f>IF($AP135&lt;&gt;"",Base!H135,"")</f>
        <v/>
      </c>
      <c r="AV135" s="126" t="str">
        <f>IF($AP135&lt;&gt;"",Base!I135,"")</f>
        <v/>
      </c>
      <c r="AW135" s="127" t="str">
        <f>IF($AX135&lt;&gt;"",Base!A135,"")</f>
        <v/>
      </c>
      <c r="AX135" s="42" t="str">
        <f>IF($BE135=4,Base!B135,"")</f>
        <v/>
      </c>
      <c r="AY135" s="11" t="str">
        <f>IF($AX135&lt;&gt;"",Base!C135,"")</f>
        <v/>
      </c>
      <c r="AZ135" s="11" t="str">
        <f>IF($AX135&lt;&gt;"",Base!D135,"")</f>
        <v/>
      </c>
      <c r="BA135" s="11" t="str">
        <f>IF($AX135&lt;&gt;"",Base!E135,"")</f>
        <v/>
      </c>
      <c r="BB135" s="11" t="str">
        <f>IF($AX135&lt;&gt;"",Base!F135,"")</f>
        <v/>
      </c>
      <c r="BC135" s="11" t="str">
        <f>IF($AX135&lt;&gt;"",Base!H135,"")</f>
        <v/>
      </c>
      <c r="BD135" s="90" t="str">
        <f>IF($AX135&lt;&gt;"",Base!I135,"")</f>
        <v/>
      </c>
      <c r="BE135" s="9">
        <f>COUNTIF(A135:X135,Base!B135)</f>
        <v>0</v>
      </c>
    </row>
    <row r="136" spans="1:57" x14ac:dyDescent="0.25">
      <c r="A136" s="47" t="str">
        <f>IF(AND($B$2=Base!B136,$B$2&lt;&gt;""),Base!B136,"")</f>
        <v/>
      </c>
      <c r="B136" s="11" t="str">
        <f>IF($A136&lt;&gt;"",Base!C136,"")</f>
        <v/>
      </c>
      <c r="C136" s="11" t="str">
        <f>IF($A136&lt;&gt;"",Base!D136,"")</f>
        <v/>
      </c>
      <c r="D136" s="11" t="str">
        <f>IF($A136&lt;&gt;"",Base!E136,"")</f>
        <v/>
      </c>
      <c r="E136" s="11" t="str">
        <f>IF($A136&lt;&gt;"",Base!F136,"")</f>
        <v/>
      </c>
      <c r="F136" s="90" t="str">
        <f>IF($A136&lt;&gt;"",Base!I136,"")</f>
        <v/>
      </c>
      <c r="G136" s="47" t="str">
        <f>IF($H136&lt;&gt;"",Base!B136,"")</f>
        <v/>
      </c>
      <c r="H136" s="11" t="str">
        <f>IF(AND($H$2=Base!C136,$H$2&lt;&gt;""),Base!C136,"")</f>
        <v/>
      </c>
      <c r="I136" s="11" t="str">
        <f>IF($H136&lt;&gt;"",Base!D136,"")</f>
        <v/>
      </c>
      <c r="J136" s="11" t="str">
        <f>IF($H136&lt;&gt;"",Base!E136,"")</f>
        <v/>
      </c>
      <c r="K136" s="11" t="str">
        <f>IF($H136&lt;&gt;"",Base!F136,"")</f>
        <v/>
      </c>
      <c r="L136" s="90" t="str">
        <f>IF($H136&lt;&gt;"",Base!I136,"")</f>
        <v/>
      </c>
      <c r="M136" s="47" t="str">
        <f>IF($O136&lt;&gt;"",Base!B136,"")</f>
        <v/>
      </c>
      <c r="N136" s="11" t="str">
        <f>IF($O136&lt;&gt;"",Base!C136,"")</f>
        <v/>
      </c>
      <c r="O136" s="11" t="str">
        <f>IF(AND($N$2=Base!D136,$N$2&lt;&gt;""),Base!D136,"")</f>
        <v/>
      </c>
      <c r="P136" s="11" t="str">
        <f>IF($O136&lt;&gt;"",Base!E136,"")</f>
        <v/>
      </c>
      <c r="Q136" s="11" t="str">
        <f>IF($O136&lt;&gt;"",Base!F136,"")</f>
        <v/>
      </c>
      <c r="R136" s="90" t="str">
        <f>IF($O136&lt;&gt;"",Base!I136,"")</f>
        <v/>
      </c>
      <c r="S136" s="36" t="str">
        <f>IF($W136&lt;&gt;"",Base!B136,"")</f>
        <v/>
      </c>
      <c r="T136" s="11" t="str">
        <f>IF($W136&lt;&gt;"",Base!C136,"")</f>
        <v/>
      </c>
      <c r="U136" s="11" t="str">
        <f>IF($W136&lt;&gt;"",Base!D136,"")</f>
        <v/>
      </c>
      <c r="V136" s="11" t="str">
        <f>IF($W136&lt;&gt;"",Base!E136,"")</f>
        <v/>
      </c>
      <c r="W136" s="11" t="str">
        <f>IF(AND($T$2&lt;=Base!F136,$T$2&lt;&gt;""),Base!F136,"")</f>
        <v/>
      </c>
      <c r="X136" s="90" t="str">
        <f>IF($W136&lt;&gt;"",Base!I136,"")</f>
        <v/>
      </c>
      <c r="Y136" s="127" t="str">
        <f>IF($Z136&lt;&gt;"",Base!A136,"")</f>
        <v/>
      </c>
      <c r="Z136" s="42" t="str">
        <f>IF($BE136=1,Base!B136,"")</f>
        <v/>
      </c>
      <c r="AA136" s="11" t="str">
        <f>IF($Z136&lt;&gt;"",Base!C136,"")</f>
        <v/>
      </c>
      <c r="AB136" s="11" t="str">
        <f>IF($Z136&lt;&gt;"",Base!D136,"")</f>
        <v/>
      </c>
      <c r="AC136" s="11" t="str">
        <f>IF($Z136&lt;&gt;"",Base!E136,"")</f>
        <v/>
      </c>
      <c r="AD136" s="11" t="str">
        <f>IF($Z136&lt;&gt;"",Base!F136,"")</f>
        <v/>
      </c>
      <c r="AE136" s="11" t="str">
        <f>IF($Z136&lt;&gt;"",Base!H136,"")</f>
        <v/>
      </c>
      <c r="AF136" s="91" t="str">
        <f>IF($Z136&lt;&gt;"",Base!I136,"")</f>
        <v/>
      </c>
      <c r="AG136" s="127" t="str">
        <f>IF($AH136&lt;&gt;"",Base!A136,"")</f>
        <v/>
      </c>
      <c r="AH136" s="42" t="str">
        <f>IF($BE136=2,Base!B136,"")</f>
        <v/>
      </c>
      <c r="AI136" s="11" t="str">
        <f>IF($AH136&lt;&gt;"",Base!C136,"")</f>
        <v/>
      </c>
      <c r="AJ136" s="11" t="str">
        <f>IF($AH136&lt;&gt;"",Base!D136,"")</f>
        <v/>
      </c>
      <c r="AK136" s="11" t="str">
        <f>IF($AH136&lt;&gt;"",Base!E136,"")</f>
        <v/>
      </c>
      <c r="AL136" s="11" t="str">
        <f>IF($AH136&lt;&gt;"",Base!F136,"")</f>
        <v/>
      </c>
      <c r="AM136" s="11" t="str">
        <f>IF($AH136&lt;&gt;"",Base!H136,"")</f>
        <v/>
      </c>
      <c r="AN136" s="90" t="str">
        <f>IF($AH136&lt;&gt;"",Base!I136,"")</f>
        <v/>
      </c>
      <c r="AO136" s="127" t="str">
        <f>IF($AP136&lt;&gt;"",Base!A136,"")</f>
        <v/>
      </c>
      <c r="AP136" s="42" t="str">
        <f>IF($BE136=3,Base!B136,"")</f>
        <v/>
      </c>
      <c r="AQ136" s="11" t="str">
        <f>IF($AP136&lt;&gt;"",Base!C136,"")</f>
        <v/>
      </c>
      <c r="AR136" s="11" t="str">
        <f>IF($AP136&lt;&gt;"",Base!D136,"")</f>
        <v/>
      </c>
      <c r="AS136" s="11" t="str">
        <f>IF($AP136&lt;&gt;"",Base!E136,"")</f>
        <v/>
      </c>
      <c r="AT136" s="11" t="str">
        <f>IF($AP136&lt;&gt;"",Base!F136,"")</f>
        <v/>
      </c>
      <c r="AU136" s="11" t="str">
        <f>IF($AP136&lt;&gt;"",Base!H136,"")</f>
        <v/>
      </c>
      <c r="AV136" s="126" t="str">
        <f>IF($AP136&lt;&gt;"",Base!I136,"")</f>
        <v/>
      </c>
      <c r="AW136" s="127" t="str">
        <f>IF($AX136&lt;&gt;"",Base!A136,"")</f>
        <v/>
      </c>
      <c r="AX136" s="42" t="str">
        <f>IF($BE136=4,Base!B136,"")</f>
        <v/>
      </c>
      <c r="AY136" s="11" t="str">
        <f>IF($AX136&lt;&gt;"",Base!C136,"")</f>
        <v/>
      </c>
      <c r="AZ136" s="11" t="str">
        <f>IF($AX136&lt;&gt;"",Base!D136,"")</f>
        <v/>
      </c>
      <c r="BA136" s="11" t="str">
        <f>IF($AX136&lt;&gt;"",Base!E136,"")</f>
        <v/>
      </c>
      <c r="BB136" s="11" t="str">
        <f>IF($AX136&lt;&gt;"",Base!F136,"")</f>
        <v/>
      </c>
      <c r="BC136" s="11" t="str">
        <f>IF($AX136&lt;&gt;"",Base!H136,"")</f>
        <v/>
      </c>
      <c r="BD136" s="90" t="str">
        <f>IF($AX136&lt;&gt;"",Base!I136,"")</f>
        <v/>
      </c>
      <c r="BE136" s="9">
        <f>COUNTIF(A136:X136,Base!B136)</f>
        <v>0</v>
      </c>
    </row>
    <row r="137" spans="1:57" x14ac:dyDescent="0.25">
      <c r="A137" s="47" t="str">
        <f>IF(AND($B$2=Base!B137,$B$2&lt;&gt;""),Base!B137,"")</f>
        <v/>
      </c>
      <c r="B137" s="11" t="str">
        <f>IF($A137&lt;&gt;"",Base!C137,"")</f>
        <v/>
      </c>
      <c r="C137" s="11" t="str">
        <f>IF($A137&lt;&gt;"",Base!D137,"")</f>
        <v/>
      </c>
      <c r="D137" s="11" t="str">
        <f>IF($A137&lt;&gt;"",Base!E137,"")</f>
        <v/>
      </c>
      <c r="E137" s="11" t="str">
        <f>IF($A137&lt;&gt;"",Base!F137,"")</f>
        <v/>
      </c>
      <c r="F137" s="90" t="str">
        <f>IF($A137&lt;&gt;"",Base!I137,"")</f>
        <v/>
      </c>
      <c r="G137" s="47" t="str">
        <f>IF($H137&lt;&gt;"",Base!B137,"")</f>
        <v/>
      </c>
      <c r="H137" s="11" t="str">
        <f>IF(AND($H$2=Base!C137,$H$2&lt;&gt;""),Base!C137,"")</f>
        <v/>
      </c>
      <c r="I137" s="11" t="str">
        <f>IF($H137&lt;&gt;"",Base!D137,"")</f>
        <v/>
      </c>
      <c r="J137" s="11" t="str">
        <f>IF($H137&lt;&gt;"",Base!E137,"")</f>
        <v/>
      </c>
      <c r="K137" s="11" t="str">
        <f>IF($H137&lt;&gt;"",Base!F137,"")</f>
        <v/>
      </c>
      <c r="L137" s="90" t="str">
        <f>IF($H137&lt;&gt;"",Base!I137,"")</f>
        <v/>
      </c>
      <c r="M137" s="47" t="str">
        <f>IF($O137&lt;&gt;"",Base!B137,"")</f>
        <v/>
      </c>
      <c r="N137" s="11" t="str">
        <f>IF($O137&lt;&gt;"",Base!C137,"")</f>
        <v/>
      </c>
      <c r="O137" s="11" t="str">
        <f>IF(AND($N$2=Base!D137,$N$2&lt;&gt;""),Base!D137,"")</f>
        <v/>
      </c>
      <c r="P137" s="11" t="str">
        <f>IF($O137&lt;&gt;"",Base!E137,"")</f>
        <v/>
      </c>
      <c r="Q137" s="11" t="str">
        <f>IF($O137&lt;&gt;"",Base!F137,"")</f>
        <v/>
      </c>
      <c r="R137" s="90" t="str">
        <f>IF($O137&lt;&gt;"",Base!I137,"")</f>
        <v/>
      </c>
      <c r="S137" s="36" t="str">
        <f>IF($W137&lt;&gt;"",Base!B137,"")</f>
        <v/>
      </c>
      <c r="T137" s="11" t="str">
        <f>IF($W137&lt;&gt;"",Base!C137,"")</f>
        <v/>
      </c>
      <c r="U137" s="11" t="str">
        <f>IF($W137&lt;&gt;"",Base!D137,"")</f>
        <v/>
      </c>
      <c r="V137" s="11" t="str">
        <f>IF($W137&lt;&gt;"",Base!E137,"")</f>
        <v/>
      </c>
      <c r="W137" s="11" t="str">
        <f>IF(AND($T$2&lt;=Base!F137,$T$2&lt;&gt;""),Base!F137,"")</f>
        <v/>
      </c>
      <c r="X137" s="90" t="str">
        <f>IF($W137&lt;&gt;"",Base!I137,"")</f>
        <v/>
      </c>
      <c r="Y137" s="127" t="str">
        <f>IF($Z137&lt;&gt;"",Base!A137,"")</f>
        <v/>
      </c>
      <c r="Z137" s="42" t="str">
        <f>IF($BE137=1,Base!B137,"")</f>
        <v/>
      </c>
      <c r="AA137" s="11" t="str">
        <f>IF($Z137&lt;&gt;"",Base!C137,"")</f>
        <v/>
      </c>
      <c r="AB137" s="11" t="str">
        <f>IF($Z137&lt;&gt;"",Base!D137,"")</f>
        <v/>
      </c>
      <c r="AC137" s="11" t="str">
        <f>IF($Z137&lt;&gt;"",Base!E137,"")</f>
        <v/>
      </c>
      <c r="AD137" s="11" t="str">
        <f>IF($Z137&lt;&gt;"",Base!F137,"")</f>
        <v/>
      </c>
      <c r="AE137" s="11" t="str">
        <f>IF($Z137&lt;&gt;"",Base!H137,"")</f>
        <v/>
      </c>
      <c r="AF137" s="91" t="str">
        <f>IF($Z137&lt;&gt;"",Base!I137,"")</f>
        <v/>
      </c>
      <c r="AG137" s="127" t="str">
        <f>IF($AH137&lt;&gt;"",Base!A137,"")</f>
        <v/>
      </c>
      <c r="AH137" s="42" t="str">
        <f>IF($BE137=2,Base!B137,"")</f>
        <v/>
      </c>
      <c r="AI137" s="11" t="str">
        <f>IF($AH137&lt;&gt;"",Base!C137,"")</f>
        <v/>
      </c>
      <c r="AJ137" s="11" t="str">
        <f>IF($AH137&lt;&gt;"",Base!D137,"")</f>
        <v/>
      </c>
      <c r="AK137" s="11" t="str">
        <f>IF($AH137&lt;&gt;"",Base!E137,"")</f>
        <v/>
      </c>
      <c r="AL137" s="11" t="str">
        <f>IF($AH137&lt;&gt;"",Base!F137,"")</f>
        <v/>
      </c>
      <c r="AM137" s="11" t="str">
        <f>IF($AH137&lt;&gt;"",Base!H137,"")</f>
        <v/>
      </c>
      <c r="AN137" s="90" t="str">
        <f>IF($AH137&lt;&gt;"",Base!I137,"")</f>
        <v/>
      </c>
      <c r="AO137" s="127" t="str">
        <f>IF($AP137&lt;&gt;"",Base!A137,"")</f>
        <v/>
      </c>
      <c r="AP137" s="42" t="str">
        <f>IF($BE137=3,Base!B137,"")</f>
        <v/>
      </c>
      <c r="AQ137" s="11" t="str">
        <f>IF($AP137&lt;&gt;"",Base!C137,"")</f>
        <v/>
      </c>
      <c r="AR137" s="11" t="str">
        <f>IF($AP137&lt;&gt;"",Base!D137,"")</f>
        <v/>
      </c>
      <c r="AS137" s="11" t="str">
        <f>IF($AP137&lt;&gt;"",Base!E137,"")</f>
        <v/>
      </c>
      <c r="AT137" s="11" t="str">
        <f>IF($AP137&lt;&gt;"",Base!F137,"")</f>
        <v/>
      </c>
      <c r="AU137" s="11" t="str">
        <f>IF($AP137&lt;&gt;"",Base!H137,"")</f>
        <v/>
      </c>
      <c r="AV137" s="126" t="str">
        <f>IF($AP137&lt;&gt;"",Base!I137,"")</f>
        <v/>
      </c>
      <c r="AW137" s="127" t="str">
        <f>IF($AX137&lt;&gt;"",Base!A137,"")</f>
        <v/>
      </c>
      <c r="AX137" s="42" t="str">
        <f>IF($BE137=4,Base!B137,"")</f>
        <v/>
      </c>
      <c r="AY137" s="11" t="str">
        <f>IF($AX137&lt;&gt;"",Base!C137,"")</f>
        <v/>
      </c>
      <c r="AZ137" s="11" t="str">
        <f>IF($AX137&lt;&gt;"",Base!D137,"")</f>
        <v/>
      </c>
      <c r="BA137" s="11" t="str">
        <f>IF($AX137&lt;&gt;"",Base!E137,"")</f>
        <v/>
      </c>
      <c r="BB137" s="11" t="str">
        <f>IF($AX137&lt;&gt;"",Base!F137,"")</f>
        <v/>
      </c>
      <c r="BC137" s="11" t="str">
        <f>IF($AX137&lt;&gt;"",Base!H137,"")</f>
        <v/>
      </c>
      <c r="BD137" s="90" t="str">
        <f>IF($AX137&lt;&gt;"",Base!I137,"")</f>
        <v/>
      </c>
      <c r="BE137" s="9">
        <f>COUNTIF(A137:X137,Base!B137)</f>
        <v>0</v>
      </c>
    </row>
    <row r="138" spans="1:57" x14ac:dyDescent="0.25">
      <c r="A138" s="47" t="str">
        <f>IF(AND($B$2=Base!B138,$B$2&lt;&gt;""),Base!B138,"")</f>
        <v/>
      </c>
      <c r="B138" s="11" t="str">
        <f>IF($A138&lt;&gt;"",Base!C138,"")</f>
        <v/>
      </c>
      <c r="C138" s="11" t="str">
        <f>IF($A138&lt;&gt;"",Base!D138,"")</f>
        <v/>
      </c>
      <c r="D138" s="11" t="str">
        <f>IF($A138&lt;&gt;"",Base!E138,"")</f>
        <v/>
      </c>
      <c r="E138" s="11" t="str">
        <f>IF($A138&lt;&gt;"",Base!F138,"")</f>
        <v/>
      </c>
      <c r="F138" s="90" t="str">
        <f>IF($A138&lt;&gt;"",Base!I138,"")</f>
        <v/>
      </c>
      <c r="G138" s="47" t="str">
        <f>IF($H138&lt;&gt;"",Base!B138,"")</f>
        <v/>
      </c>
      <c r="H138" s="11" t="str">
        <f>IF(AND($H$2=Base!C138,$H$2&lt;&gt;""),Base!C138,"")</f>
        <v/>
      </c>
      <c r="I138" s="11" t="str">
        <f>IF($H138&lt;&gt;"",Base!D138,"")</f>
        <v/>
      </c>
      <c r="J138" s="11" t="str">
        <f>IF($H138&lt;&gt;"",Base!E138,"")</f>
        <v/>
      </c>
      <c r="K138" s="11" t="str">
        <f>IF($H138&lt;&gt;"",Base!F138,"")</f>
        <v/>
      </c>
      <c r="L138" s="90" t="str">
        <f>IF($H138&lt;&gt;"",Base!I138,"")</f>
        <v/>
      </c>
      <c r="M138" s="47" t="str">
        <f>IF($O138&lt;&gt;"",Base!B138,"")</f>
        <v/>
      </c>
      <c r="N138" s="11" t="str">
        <f>IF($O138&lt;&gt;"",Base!C138,"")</f>
        <v/>
      </c>
      <c r="O138" s="11" t="str">
        <f>IF(AND($N$2=Base!D138,$N$2&lt;&gt;""),Base!D138,"")</f>
        <v/>
      </c>
      <c r="P138" s="11" t="str">
        <f>IF($O138&lt;&gt;"",Base!E138,"")</f>
        <v/>
      </c>
      <c r="Q138" s="11" t="str">
        <f>IF($O138&lt;&gt;"",Base!F138,"")</f>
        <v/>
      </c>
      <c r="R138" s="90" t="str">
        <f>IF($O138&lt;&gt;"",Base!I138,"")</f>
        <v/>
      </c>
      <c r="S138" s="36" t="str">
        <f>IF($W138&lt;&gt;"",Base!B138,"")</f>
        <v/>
      </c>
      <c r="T138" s="11" t="str">
        <f>IF($W138&lt;&gt;"",Base!C138,"")</f>
        <v/>
      </c>
      <c r="U138" s="11" t="str">
        <f>IF($W138&lt;&gt;"",Base!D138,"")</f>
        <v/>
      </c>
      <c r="V138" s="11" t="str">
        <f>IF($W138&lt;&gt;"",Base!E138,"")</f>
        <v/>
      </c>
      <c r="W138" s="11" t="str">
        <f>IF(AND($T$2&lt;=Base!F138,$T$2&lt;&gt;""),Base!F138,"")</f>
        <v/>
      </c>
      <c r="X138" s="90" t="str">
        <f>IF($W138&lt;&gt;"",Base!I138,"")</f>
        <v/>
      </c>
      <c r="Y138" s="127" t="str">
        <f>IF($Z138&lt;&gt;"",Base!A138,"")</f>
        <v/>
      </c>
      <c r="Z138" s="42" t="str">
        <f>IF($BE138=1,Base!B138,"")</f>
        <v/>
      </c>
      <c r="AA138" s="11" t="str">
        <f>IF($Z138&lt;&gt;"",Base!C138,"")</f>
        <v/>
      </c>
      <c r="AB138" s="11" t="str">
        <f>IF($Z138&lt;&gt;"",Base!D138,"")</f>
        <v/>
      </c>
      <c r="AC138" s="11" t="str">
        <f>IF($Z138&lt;&gt;"",Base!E138,"")</f>
        <v/>
      </c>
      <c r="AD138" s="11" t="str">
        <f>IF($Z138&lt;&gt;"",Base!F138,"")</f>
        <v/>
      </c>
      <c r="AE138" s="11" t="str">
        <f>IF($Z138&lt;&gt;"",Base!H138,"")</f>
        <v/>
      </c>
      <c r="AF138" s="91" t="str">
        <f>IF($Z138&lt;&gt;"",Base!I138,"")</f>
        <v/>
      </c>
      <c r="AG138" s="127" t="str">
        <f>IF($AH138&lt;&gt;"",Base!A138,"")</f>
        <v/>
      </c>
      <c r="AH138" s="42" t="str">
        <f>IF($BE138=2,Base!B138,"")</f>
        <v/>
      </c>
      <c r="AI138" s="11" t="str">
        <f>IF($AH138&lt;&gt;"",Base!C138,"")</f>
        <v/>
      </c>
      <c r="AJ138" s="11" t="str">
        <f>IF($AH138&lt;&gt;"",Base!D138,"")</f>
        <v/>
      </c>
      <c r="AK138" s="11" t="str">
        <f>IF($AH138&lt;&gt;"",Base!E138,"")</f>
        <v/>
      </c>
      <c r="AL138" s="11" t="str">
        <f>IF($AH138&lt;&gt;"",Base!F138,"")</f>
        <v/>
      </c>
      <c r="AM138" s="11" t="str">
        <f>IF($AH138&lt;&gt;"",Base!H138,"")</f>
        <v/>
      </c>
      <c r="AN138" s="90" t="str">
        <f>IF($AH138&lt;&gt;"",Base!I138,"")</f>
        <v/>
      </c>
      <c r="AO138" s="127" t="str">
        <f>IF($AP138&lt;&gt;"",Base!A138,"")</f>
        <v/>
      </c>
      <c r="AP138" s="42" t="str">
        <f>IF($BE138=3,Base!B138,"")</f>
        <v/>
      </c>
      <c r="AQ138" s="11" t="str">
        <f>IF($AP138&lt;&gt;"",Base!C138,"")</f>
        <v/>
      </c>
      <c r="AR138" s="11" t="str">
        <f>IF($AP138&lt;&gt;"",Base!D138,"")</f>
        <v/>
      </c>
      <c r="AS138" s="11" t="str">
        <f>IF($AP138&lt;&gt;"",Base!E138,"")</f>
        <v/>
      </c>
      <c r="AT138" s="11" t="str">
        <f>IF($AP138&lt;&gt;"",Base!F138,"")</f>
        <v/>
      </c>
      <c r="AU138" s="11" t="str">
        <f>IF($AP138&lt;&gt;"",Base!H138,"")</f>
        <v/>
      </c>
      <c r="AV138" s="126" t="str">
        <f>IF($AP138&lt;&gt;"",Base!I138,"")</f>
        <v/>
      </c>
      <c r="AW138" s="127" t="str">
        <f>IF($AX138&lt;&gt;"",Base!A138,"")</f>
        <v/>
      </c>
      <c r="AX138" s="42" t="str">
        <f>IF($BE138=4,Base!B138,"")</f>
        <v/>
      </c>
      <c r="AY138" s="11" t="str">
        <f>IF($AX138&lt;&gt;"",Base!C138,"")</f>
        <v/>
      </c>
      <c r="AZ138" s="11" t="str">
        <f>IF($AX138&lt;&gt;"",Base!D138,"")</f>
        <v/>
      </c>
      <c r="BA138" s="11" t="str">
        <f>IF($AX138&lt;&gt;"",Base!E138,"")</f>
        <v/>
      </c>
      <c r="BB138" s="11" t="str">
        <f>IF($AX138&lt;&gt;"",Base!F138,"")</f>
        <v/>
      </c>
      <c r="BC138" s="11" t="str">
        <f>IF($AX138&lt;&gt;"",Base!H138,"")</f>
        <v/>
      </c>
      <c r="BD138" s="90" t="str">
        <f>IF($AX138&lt;&gt;"",Base!I138,"")</f>
        <v/>
      </c>
      <c r="BE138" s="9">
        <f>COUNTIF(A138:X138,Base!B138)</f>
        <v>0</v>
      </c>
    </row>
    <row r="139" spans="1:57" x14ac:dyDescent="0.25">
      <c r="A139" s="47" t="str">
        <f>IF(AND($B$2=Base!B139,$B$2&lt;&gt;""),Base!B139,"")</f>
        <v/>
      </c>
      <c r="B139" s="11" t="str">
        <f>IF($A139&lt;&gt;"",Base!C139,"")</f>
        <v/>
      </c>
      <c r="C139" s="11" t="str">
        <f>IF($A139&lt;&gt;"",Base!D139,"")</f>
        <v/>
      </c>
      <c r="D139" s="11" t="str">
        <f>IF($A139&lt;&gt;"",Base!E139,"")</f>
        <v/>
      </c>
      <c r="E139" s="11" t="str">
        <f>IF($A139&lt;&gt;"",Base!F139,"")</f>
        <v/>
      </c>
      <c r="F139" s="90" t="str">
        <f>IF($A139&lt;&gt;"",Base!I139,"")</f>
        <v/>
      </c>
      <c r="G139" s="47" t="str">
        <f>IF($H139&lt;&gt;"",Base!B139,"")</f>
        <v/>
      </c>
      <c r="H139" s="11" t="str">
        <f>IF(AND($H$2=Base!C139,$H$2&lt;&gt;""),Base!C139,"")</f>
        <v/>
      </c>
      <c r="I139" s="11" t="str">
        <f>IF($H139&lt;&gt;"",Base!D139,"")</f>
        <v/>
      </c>
      <c r="J139" s="11" t="str">
        <f>IF($H139&lt;&gt;"",Base!E139,"")</f>
        <v/>
      </c>
      <c r="K139" s="11" t="str">
        <f>IF($H139&lt;&gt;"",Base!F139,"")</f>
        <v/>
      </c>
      <c r="L139" s="90" t="str">
        <f>IF($H139&lt;&gt;"",Base!I139,"")</f>
        <v/>
      </c>
      <c r="M139" s="47" t="str">
        <f>IF($O139&lt;&gt;"",Base!B139,"")</f>
        <v/>
      </c>
      <c r="N139" s="11" t="str">
        <f>IF($O139&lt;&gt;"",Base!C139,"")</f>
        <v/>
      </c>
      <c r="O139" s="11" t="str">
        <f>IF(AND($N$2=Base!D139,$N$2&lt;&gt;""),Base!D139,"")</f>
        <v/>
      </c>
      <c r="P139" s="11" t="str">
        <f>IF($O139&lt;&gt;"",Base!E139,"")</f>
        <v/>
      </c>
      <c r="Q139" s="11" t="str">
        <f>IF($O139&lt;&gt;"",Base!F139,"")</f>
        <v/>
      </c>
      <c r="R139" s="90" t="str">
        <f>IF($O139&lt;&gt;"",Base!I139,"")</f>
        <v/>
      </c>
      <c r="S139" s="36" t="str">
        <f>IF($W139&lt;&gt;"",Base!B139,"")</f>
        <v/>
      </c>
      <c r="T139" s="11" t="str">
        <f>IF($W139&lt;&gt;"",Base!C139,"")</f>
        <v/>
      </c>
      <c r="U139" s="11" t="str">
        <f>IF($W139&lt;&gt;"",Base!D139,"")</f>
        <v/>
      </c>
      <c r="V139" s="11" t="str">
        <f>IF($W139&lt;&gt;"",Base!E139,"")</f>
        <v/>
      </c>
      <c r="W139" s="11" t="str">
        <f>IF(AND($T$2&lt;=Base!F139,$T$2&lt;&gt;""),Base!F139,"")</f>
        <v/>
      </c>
      <c r="X139" s="90" t="str">
        <f>IF($W139&lt;&gt;"",Base!I139,"")</f>
        <v/>
      </c>
      <c r="Y139" s="127" t="str">
        <f>IF($Z139&lt;&gt;"",Base!A139,"")</f>
        <v/>
      </c>
      <c r="Z139" s="42" t="str">
        <f>IF($BE139=1,Base!B139,"")</f>
        <v/>
      </c>
      <c r="AA139" s="11" t="str">
        <f>IF($Z139&lt;&gt;"",Base!C139,"")</f>
        <v/>
      </c>
      <c r="AB139" s="11" t="str">
        <f>IF($Z139&lt;&gt;"",Base!D139,"")</f>
        <v/>
      </c>
      <c r="AC139" s="11" t="str">
        <f>IF($Z139&lt;&gt;"",Base!E139,"")</f>
        <v/>
      </c>
      <c r="AD139" s="11" t="str">
        <f>IF($Z139&lt;&gt;"",Base!F139,"")</f>
        <v/>
      </c>
      <c r="AE139" s="11" t="str">
        <f>IF($Z139&lt;&gt;"",Base!H139,"")</f>
        <v/>
      </c>
      <c r="AF139" s="91" t="str">
        <f>IF($Z139&lt;&gt;"",Base!I139,"")</f>
        <v/>
      </c>
      <c r="AG139" s="127" t="str">
        <f>IF($AH139&lt;&gt;"",Base!A139,"")</f>
        <v/>
      </c>
      <c r="AH139" s="42" t="str">
        <f>IF($BE139=2,Base!B139,"")</f>
        <v/>
      </c>
      <c r="AI139" s="11" t="str">
        <f>IF($AH139&lt;&gt;"",Base!C139,"")</f>
        <v/>
      </c>
      <c r="AJ139" s="11" t="str">
        <f>IF($AH139&lt;&gt;"",Base!D139,"")</f>
        <v/>
      </c>
      <c r="AK139" s="11" t="str">
        <f>IF($AH139&lt;&gt;"",Base!E139,"")</f>
        <v/>
      </c>
      <c r="AL139" s="11" t="str">
        <f>IF($AH139&lt;&gt;"",Base!F139,"")</f>
        <v/>
      </c>
      <c r="AM139" s="11" t="str">
        <f>IF($AH139&lt;&gt;"",Base!H139,"")</f>
        <v/>
      </c>
      <c r="AN139" s="90" t="str">
        <f>IF($AH139&lt;&gt;"",Base!I139,"")</f>
        <v/>
      </c>
      <c r="AO139" s="127" t="str">
        <f>IF($AP139&lt;&gt;"",Base!A139,"")</f>
        <v/>
      </c>
      <c r="AP139" s="42" t="str">
        <f>IF($BE139=3,Base!B139,"")</f>
        <v/>
      </c>
      <c r="AQ139" s="11" t="str">
        <f>IF($AP139&lt;&gt;"",Base!C139,"")</f>
        <v/>
      </c>
      <c r="AR139" s="11" t="str">
        <f>IF($AP139&lt;&gt;"",Base!D139,"")</f>
        <v/>
      </c>
      <c r="AS139" s="11" t="str">
        <f>IF($AP139&lt;&gt;"",Base!E139,"")</f>
        <v/>
      </c>
      <c r="AT139" s="11" t="str">
        <f>IF($AP139&lt;&gt;"",Base!F139,"")</f>
        <v/>
      </c>
      <c r="AU139" s="11" t="str">
        <f>IF($AP139&lt;&gt;"",Base!H139,"")</f>
        <v/>
      </c>
      <c r="AV139" s="126" t="str">
        <f>IF($AP139&lt;&gt;"",Base!I139,"")</f>
        <v/>
      </c>
      <c r="AW139" s="127" t="str">
        <f>IF($AX139&lt;&gt;"",Base!A139,"")</f>
        <v/>
      </c>
      <c r="AX139" s="42" t="str">
        <f>IF($BE139=4,Base!B139,"")</f>
        <v/>
      </c>
      <c r="AY139" s="11" t="str">
        <f>IF($AX139&lt;&gt;"",Base!C139,"")</f>
        <v/>
      </c>
      <c r="AZ139" s="11" t="str">
        <f>IF($AX139&lt;&gt;"",Base!D139,"")</f>
        <v/>
      </c>
      <c r="BA139" s="11" t="str">
        <f>IF($AX139&lt;&gt;"",Base!E139,"")</f>
        <v/>
      </c>
      <c r="BB139" s="11" t="str">
        <f>IF($AX139&lt;&gt;"",Base!F139,"")</f>
        <v/>
      </c>
      <c r="BC139" s="11" t="str">
        <f>IF($AX139&lt;&gt;"",Base!H139,"")</f>
        <v/>
      </c>
      <c r="BD139" s="90" t="str">
        <f>IF($AX139&lt;&gt;"",Base!I139,"")</f>
        <v/>
      </c>
      <c r="BE139" s="9">
        <f>COUNTIF(A139:X139,Base!B139)</f>
        <v>0</v>
      </c>
    </row>
    <row r="140" spans="1:57" x14ac:dyDescent="0.25">
      <c r="A140" s="47" t="str">
        <f>IF(AND($B$2=Base!B140,$B$2&lt;&gt;""),Base!B140,"")</f>
        <v/>
      </c>
      <c r="B140" s="11" t="str">
        <f>IF($A140&lt;&gt;"",Base!C140,"")</f>
        <v/>
      </c>
      <c r="C140" s="11" t="str">
        <f>IF($A140&lt;&gt;"",Base!D140,"")</f>
        <v/>
      </c>
      <c r="D140" s="11" t="str">
        <f>IF($A140&lt;&gt;"",Base!E140,"")</f>
        <v/>
      </c>
      <c r="E140" s="11" t="str">
        <f>IF($A140&lt;&gt;"",Base!F140,"")</f>
        <v/>
      </c>
      <c r="F140" s="90" t="str">
        <f>IF($A140&lt;&gt;"",Base!I140,"")</f>
        <v/>
      </c>
      <c r="G140" s="47" t="str">
        <f>IF($H140&lt;&gt;"",Base!B140,"")</f>
        <v/>
      </c>
      <c r="H140" s="11" t="str">
        <f>IF(AND($H$2=Base!C140,$H$2&lt;&gt;""),Base!C140,"")</f>
        <v/>
      </c>
      <c r="I140" s="11" t="str">
        <f>IF($H140&lt;&gt;"",Base!D140,"")</f>
        <v/>
      </c>
      <c r="J140" s="11" t="str">
        <f>IF($H140&lt;&gt;"",Base!E140,"")</f>
        <v/>
      </c>
      <c r="K140" s="11" t="str">
        <f>IF($H140&lt;&gt;"",Base!F140,"")</f>
        <v/>
      </c>
      <c r="L140" s="90" t="str">
        <f>IF($H140&lt;&gt;"",Base!I140,"")</f>
        <v/>
      </c>
      <c r="M140" s="47" t="str">
        <f>IF($O140&lt;&gt;"",Base!B140,"")</f>
        <v/>
      </c>
      <c r="N140" s="11" t="str">
        <f>IF($O140&lt;&gt;"",Base!C140,"")</f>
        <v/>
      </c>
      <c r="O140" s="11" t="str">
        <f>IF(AND($N$2=Base!D140,$N$2&lt;&gt;""),Base!D140,"")</f>
        <v/>
      </c>
      <c r="P140" s="11" t="str">
        <f>IF($O140&lt;&gt;"",Base!E140,"")</f>
        <v/>
      </c>
      <c r="Q140" s="11" t="str">
        <f>IF($O140&lt;&gt;"",Base!F140,"")</f>
        <v/>
      </c>
      <c r="R140" s="90" t="str">
        <f>IF($O140&lt;&gt;"",Base!I140,"")</f>
        <v/>
      </c>
      <c r="S140" s="36" t="str">
        <f>IF($W140&lt;&gt;"",Base!B140,"")</f>
        <v/>
      </c>
      <c r="T140" s="11" t="str">
        <f>IF($W140&lt;&gt;"",Base!C140,"")</f>
        <v/>
      </c>
      <c r="U140" s="11" t="str">
        <f>IF($W140&lt;&gt;"",Base!D140,"")</f>
        <v/>
      </c>
      <c r="V140" s="11" t="str">
        <f>IF($W140&lt;&gt;"",Base!E140,"")</f>
        <v/>
      </c>
      <c r="W140" s="11" t="str">
        <f>IF(AND($T$2&lt;=Base!F140,$T$2&lt;&gt;""),Base!F140,"")</f>
        <v/>
      </c>
      <c r="X140" s="90" t="str">
        <f>IF($W140&lt;&gt;"",Base!I140,"")</f>
        <v/>
      </c>
      <c r="Y140" s="127" t="str">
        <f>IF($Z140&lt;&gt;"",Base!A140,"")</f>
        <v/>
      </c>
      <c r="Z140" s="42" t="str">
        <f>IF($BE140=1,Base!B140,"")</f>
        <v/>
      </c>
      <c r="AA140" s="11" t="str">
        <f>IF($Z140&lt;&gt;"",Base!C140,"")</f>
        <v/>
      </c>
      <c r="AB140" s="11" t="str">
        <f>IF($Z140&lt;&gt;"",Base!D140,"")</f>
        <v/>
      </c>
      <c r="AC140" s="11" t="str">
        <f>IF($Z140&lt;&gt;"",Base!E140,"")</f>
        <v/>
      </c>
      <c r="AD140" s="11" t="str">
        <f>IF($Z140&lt;&gt;"",Base!F140,"")</f>
        <v/>
      </c>
      <c r="AE140" s="11" t="str">
        <f>IF($Z140&lt;&gt;"",Base!H140,"")</f>
        <v/>
      </c>
      <c r="AF140" s="91" t="str">
        <f>IF($Z140&lt;&gt;"",Base!I140,"")</f>
        <v/>
      </c>
      <c r="AG140" s="127" t="str">
        <f>IF($AH140&lt;&gt;"",Base!A140,"")</f>
        <v/>
      </c>
      <c r="AH140" s="42" t="str">
        <f>IF($BE140=2,Base!B140,"")</f>
        <v/>
      </c>
      <c r="AI140" s="11" t="str">
        <f>IF($AH140&lt;&gt;"",Base!C140,"")</f>
        <v/>
      </c>
      <c r="AJ140" s="11" t="str">
        <f>IF($AH140&lt;&gt;"",Base!D140,"")</f>
        <v/>
      </c>
      <c r="AK140" s="11" t="str">
        <f>IF($AH140&lt;&gt;"",Base!E140,"")</f>
        <v/>
      </c>
      <c r="AL140" s="11" t="str">
        <f>IF($AH140&lt;&gt;"",Base!F140,"")</f>
        <v/>
      </c>
      <c r="AM140" s="11" t="str">
        <f>IF($AH140&lt;&gt;"",Base!H140,"")</f>
        <v/>
      </c>
      <c r="AN140" s="90" t="str">
        <f>IF($AH140&lt;&gt;"",Base!I140,"")</f>
        <v/>
      </c>
      <c r="AO140" s="127" t="str">
        <f>IF($AP140&lt;&gt;"",Base!A140,"")</f>
        <v/>
      </c>
      <c r="AP140" s="42" t="str">
        <f>IF($BE140=3,Base!B140,"")</f>
        <v/>
      </c>
      <c r="AQ140" s="11" t="str">
        <f>IF($AP140&lt;&gt;"",Base!C140,"")</f>
        <v/>
      </c>
      <c r="AR140" s="11" t="str">
        <f>IF($AP140&lt;&gt;"",Base!D140,"")</f>
        <v/>
      </c>
      <c r="AS140" s="11" t="str">
        <f>IF($AP140&lt;&gt;"",Base!E140,"")</f>
        <v/>
      </c>
      <c r="AT140" s="11" t="str">
        <f>IF($AP140&lt;&gt;"",Base!F140,"")</f>
        <v/>
      </c>
      <c r="AU140" s="11" t="str">
        <f>IF($AP140&lt;&gt;"",Base!H140,"")</f>
        <v/>
      </c>
      <c r="AV140" s="126" t="str">
        <f>IF($AP140&lt;&gt;"",Base!I140,"")</f>
        <v/>
      </c>
      <c r="AW140" s="127" t="str">
        <f>IF($AX140&lt;&gt;"",Base!A140,"")</f>
        <v/>
      </c>
      <c r="AX140" s="42" t="str">
        <f>IF($BE140=4,Base!B140,"")</f>
        <v/>
      </c>
      <c r="AY140" s="11" t="str">
        <f>IF($AX140&lt;&gt;"",Base!C140,"")</f>
        <v/>
      </c>
      <c r="AZ140" s="11" t="str">
        <f>IF($AX140&lt;&gt;"",Base!D140,"")</f>
        <v/>
      </c>
      <c r="BA140" s="11" t="str">
        <f>IF($AX140&lt;&gt;"",Base!E140,"")</f>
        <v/>
      </c>
      <c r="BB140" s="11" t="str">
        <f>IF($AX140&lt;&gt;"",Base!F140,"")</f>
        <v/>
      </c>
      <c r="BC140" s="11" t="str">
        <f>IF($AX140&lt;&gt;"",Base!H140,"")</f>
        <v/>
      </c>
      <c r="BD140" s="90" t="str">
        <f>IF($AX140&lt;&gt;"",Base!I140,"")</f>
        <v/>
      </c>
      <c r="BE140" s="9">
        <f>COUNTIF(A140:X140,Base!B140)</f>
        <v>0</v>
      </c>
    </row>
    <row r="141" spans="1:57" x14ac:dyDescent="0.25">
      <c r="A141" s="47" t="str">
        <f>IF(AND($B$2=Base!B141,$B$2&lt;&gt;""),Base!B141,"")</f>
        <v/>
      </c>
      <c r="B141" s="11" t="str">
        <f>IF($A141&lt;&gt;"",Base!C141,"")</f>
        <v/>
      </c>
      <c r="C141" s="11" t="str">
        <f>IF($A141&lt;&gt;"",Base!D141,"")</f>
        <v/>
      </c>
      <c r="D141" s="11" t="str">
        <f>IF($A141&lt;&gt;"",Base!E141,"")</f>
        <v/>
      </c>
      <c r="E141" s="11" t="str">
        <f>IF($A141&lt;&gt;"",Base!F141,"")</f>
        <v/>
      </c>
      <c r="F141" s="90" t="str">
        <f>IF($A141&lt;&gt;"",Base!I141,"")</f>
        <v/>
      </c>
      <c r="G141" s="47" t="str">
        <f>IF($H141&lt;&gt;"",Base!B141,"")</f>
        <v/>
      </c>
      <c r="H141" s="11" t="str">
        <f>IF(AND($H$2=Base!C141,$H$2&lt;&gt;""),Base!C141,"")</f>
        <v/>
      </c>
      <c r="I141" s="11" t="str">
        <f>IF($H141&lt;&gt;"",Base!D141,"")</f>
        <v/>
      </c>
      <c r="J141" s="11" t="str">
        <f>IF($H141&lt;&gt;"",Base!E141,"")</f>
        <v/>
      </c>
      <c r="K141" s="11" t="str">
        <f>IF($H141&lt;&gt;"",Base!F141,"")</f>
        <v/>
      </c>
      <c r="L141" s="90" t="str">
        <f>IF($H141&lt;&gt;"",Base!I141,"")</f>
        <v/>
      </c>
      <c r="M141" s="47" t="str">
        <f>IF($O141&lt;&gt;"",Base!B141,"")</f>
        <v/>
      </c>
      <c r="N141" s="11" t="str">
        <f>IF($O141&lt;&gt;"",Base!C141,"")</f>
        <v/>
      </c>
      <c r="O141" s="11" t="str">
        <f>IF(AND($N$2=Base!D141,$N$2&lt;&gt;""),Base!D141,"")</f>
        <v/>
      </c>
      <c r="P141" s="11" t="str">
        <f>IF($O141&lt;&gt;"",Base!E141,"")</f>
        <v/>
      </c>
      <c r="Q141" s="11" t="str">
        <f>IF($O141&lt;&gt;"",Base!F141,"")</f>
        <v/>
      </c>
      <c r="R141" s="90" t="str">
        <f>IF($O141&lt;&gt;"",Base!I141,"")</f>
        <v/>
      </c>
      <c r="S141" s="36" t="str">
        <f>IF($W141&lt;&gt;"",Base!B141,"")</f>
        <v/>
      </c>
      <c r="T141" s="11" t="str">
        <f>IF($W141&lt;&gt;"",Base!C141,"")</f>
        <v/>
      </c>
      <c r="U141" s="11" t="str">
        <f>IF($W141&lt;&gt;"",Base!D141,"")</f>
        <v/>
      </c>
      <c r="V141" s="11" t="str">
        <f>IF($W141&lt;&gt;"",Base!E141,"")</f>
        <v/>
      </c>
      <c r="W141" s="11" t="str">
        <f>IF(AND($T$2&lt;=Base!F141,$T$2&lt;&gt;""),Base!F141,"")</f>
        <v/>
      </c>
      <c r="X141" s="90" t="str">
        <f>IF($W141&lt;&gt;"",Base!I141,"")</f>
        <v/>
      </c>
      <c r="Y141" s="127" t="str">
        <f>IF($Z141&lt;&gt;"",Base!A141,"")</f>
        <v/>
      </c>
      <c r="Z141" s="42" t="str">
        <f>IF($BE141=1,Base!B141,"")</f>
        <v/>
      </c>
      <c r="AA141" s="11" t="str">
        <f>IF($Z141&lt;&gt;"",Base!C141,"")</f>
        <v/>
      </c>
      <c r="AB141" s="11" t="str">
        <f>IF($Z141&lt;&gt;"",Base!D141,"")</f>
        <v/>
      </c>
      <c r="AC141" s="11" t="str">
        <f>IF($Z141&lt;&gt;"",Base!E141,"")</f>
        <v/>
      </c>
      <c r="AD141" s="11" t="str">
        <f>IF($Z141&lt;&gt;"",Base!F141,"")</f>
        <v/>
      </c>
      <c r="AE141" s="11" t="str">
        <f>IF($Z141&lt;&gt;"",Base!H141,"")</f>
        <v/>
      </c>
      <c r="AF141" s="91" t="str">
        <f>IF($Z141&lt;&gt;"",Base!I141,"")</f>
        <v/>
      </c>
      <c r="AG141" s="127" t="str">
        <f>IF($AH141&lt;&gt;"",Base!A141,"")</f>
        <v/>
      </c>
      <c r="AH141" s="42" t="str">
        <f>IF($BE141=2,Base!B141,"")</f>
        <v/>
      </c>
      <c r="AI141" s="11" t="str">
        <f>IF($AH141&lt;&gt;"",Base!C141,"")</f>
        <v/>
      </c>
      <c r="AJ141" s="11" t="str">
        <f>IF($AH141&lt;&gt;"",Base!D141,"")</f>
        <v/>
      </c>
      <c r="AK141" s="11" t="str">
        <f>IF($AH141&lt;&gt;"",Base!E141,"")</f>
        <v/>
      </c>
      <c r="AL141" s="11" t="str">
        <f>IF($AH141&lt;&gt;"",Base!F141,"")</f>
        <v/>
      </c>
      <c r="AM141" s="11" t="str">
        <f>IF($AH141&lt;&gt;"",Base!H141,"")</f>
        <v/>
      </c>
      <c r="AN141" s="90" t="str">
        <f>IF($AH141&lt;&gt;"",Base!I141,"")</f>
        <v/>
      </c>
      <c r="AO141" s="127" t="str">
        <f>IF($AP141&lt;&gt;"",Base!A141,"")</f>
        <v/>
      </c>
      <c r="AP141" s="42" t="str">
        <f>IF($BE141=3,Base!B141,"")</f>
        <v/>
      </c>
      <c r="AQ141" s="11" t="str">
        <f>IF($AP141&lt;&gt;"",Base!C141,"")</f>
        <v/>
      </c>
      <c r="AR141" s="11" t="str">
        <f>IF($AP141&lt;&gt;"",Base!D141,"")</f>
        <v/>
      </c>
      <c r="AS141" s="11" t="str">
        <f>IF($AP141&lt;&gt;"",Base!E141,"")</f>
        <v/>
      </c>
      <c r="AT141" s="11" t="str">
        <f>IF($AP141&lt;&gt;"",Base!F141,"")</f>
        <v/>
      </c>
      <c r="AU141" s="11" t="str">
        <f>IF($AP141&lt;&gt;"",Base!H141,"")</f>
        <v/>
      </c>
      <c r="AV141" s="126" t="str">
        <f>IF($AP141&lt;&gt;"",Base!I141,"")</f>
        <v/>
      </c>
      <c r="AW141" s="127" t="str">
        <f>IF($AX141&lt;&gt;"",Base!A141,"")</f>
        <v/>
      </c>
      <c r="AX141" s="42" t="str">
        <f>IF($BE141=4,Base!B141,"")</f>
        <v/>
      </c>
      <c r="AY141" s="11" t="str">
        <f>IF($AX141&lt;&gt;"",Base!C141,"")</f>
        <v/>
      </c>
      <c r="AZ141" s="11" t="str">
        <f>IF($AX141&lt;&gt;"",Base!D141,"")</f>
        <v/>
      </c>
      <c r="BA141" s="11" t="str">
        <f>IF($AX141&lt;&gt;"",Base!E141,"")</f>
        <v/>
      </c>
      <c r="BB141" s="11" t="str">
        <f>IF($AX141&lt;&gt;"",Base!F141,"")</f>
        <v/>
      </c>
      <c r="BC141" s="11" t="str">
        <f>IF($AX141&lt;&gt;"",Base!H141,"")</f>
        <v/>
      </c>
      <c r="BD141" s="90" t="str">
        <f>IF($AX141&lt;&gt;"",Base!I141,"")</f>
        <v/>
      </c>
      <c r="BE141" s="9">
        <f>COUNTIF(A141:X141,Base!B141)</f>
        <v>0</v>
      </c>
    </row>
    <row r="142" spans="1:57" x14ac:dyDescent="0.25">
      <c r="A142" s="47" t="str">
        <f>IF(AND($B$2=Base!B142,$B$2&lt;&gt;""),Base!B142,"")</f>
        <v/>
      </c>
      <c r="B142" s="11" t="str">
        <f>IF($A142&lt;&gt;"",Base!C142,"")</f>
        <v/>
      </c>
      <c r="C142" s="11" t="str">
        <f>IF($A142&lt;&gt;"",Base!D142,"")</f>
        <v/>
      </c>
      <c r="D142" s="11" t="str">
        <f>IF($A142&lt;&gt;"",Base!E142,"")</f>
        <v/>
      </c>
      <c r="E142" s="11" t="str">
        <f>IF($A142&lt;&gt;"",Base!F142,"")</f>
        <v/>
      </c>
      <c r="F142" s="90" t="str">
        <f>IF($A142&lt;&gt;"",Base!I142,"")</f>
        <v/>
      </c>
      <c r="G142" s="47" t="str">
        <f>IF($H142&lt;&gt;"",Base!B142,"")</f>
        <v/>
      </c>
      <c r="H142" s="11" t="str">
        <f>IF(AND($H$2=Base!C142,$H$2&lt;&gt;""),Base!C142,"")</f>
        <v/>
      </c>
      <c r="I142" s="11" t="str">
        <f>IF($H142&lt;&gt;"",Base!D142,"")</f>
        <v/>
      </c>
      <c r="J142" s="11" t="str">
        <f>IF($H142&lt;&gt;"",Base!E142,"")</f>
        <v/>
      </c>
      <c r="K142" s="11" t="str">
        <f>IF($H142&lt;&gt;"",Base!F142,"")</f>
        <v/>
      </c>
      <c r="L142" s="90" t="str">
        <f>IF($H142&lt;&gt;"",Base!I142,"")</f>
        <v/>
      </c>
      <c r="M142" s="47" t="str">
        <f>IF($O142&lt;&gt;"",Base!B142,"")</f>
        <v/>
      </c>
      <c r="N142" s="11" t="str">
        <f>IF($O142&lt;&gt;"",Base!C142,"")</f>
        <v/>
      </c>
      <c r="O142" s="11" t="str">
        <f>IF(AND($N$2=Base!D142,$N$2&lt;&gt;""),Base!D142,"")</f>
        <v/>
      </c>
      <c r="P142" s="11" t="str">
        <f>IF($O142&lt;&gt;"",Base!E142,"")</f>
        <v/>
      </c>
      <c r="Q142" s="11" t="str">
        <f>IF($O142&lt;&gt;"",Base!F142,"")</f>
        <v/>
      </c>
      <c r="R142" s="90" t="str">
        <f>IF($O142&lt;&gt;"",Base!I142,"")</f>
        <v/>
      </c>
      <c r="S142" s="36" t="str">
        <f>IF($W142&lt;&gt;"",Base!B142,"")</f>
        <v/>
      </c>
      <c r="T142" s="11" t="str">
        <f>IF($W142&lt;&gt;"",Base!C142,"")</f>
        <v/>
      </c>
      <c r="U142" s="11" t="str">
        <f>IF($W142&lt;&gt;"",Base!D142,"")</f>
        <v/>
      </c>
      <c r="V142" s="11" t="str">
        <f>IF($W142&lt;&gt;"",Base!E142,"")</f>
        <v/>
      </c>
      <c r="W142" s="11" t="str">
        <f>IF(AND($T$2&lt;=Base!F142,$T$2&lt;&gt;""),Base!F142,"")</f>
        <v/>
      </c>
      <c r="X142" s="90" t="str">
        <f>IF($W142&lt;&gt;"",Base!I142,"")</f>
        <v/>
      </c>
      <c r="Y142" s="127" t="str">
        <f>IF($Z142&lt;&gt;"",Base!A142,"")</f>
        <v/>
      </c>
      <c r="Z142" s="42" t="str">
        <f>IF($BE142=1,Base!B142,"")</f>
        <v/>
      </c>
      <c r="AA142" s="11" t="str">
        <f>IF($Z142&lt;&gt;"",Base!C142,"")</f>
        <v/>
      </c>
      <c r="AB142" s="11" t="str">
        <f>IF($Z142&lt;&gt;"",Base!D142,"")</f>
        <v/>
      </c>
      <c r="AC142" s="11" t="str">
        <f>IF($Z142&lt;&gt;"",Base!E142,"")</f>
        <v/>
      </c>
      <c r="AD142" s="11" t="str">
        <f>IF($Z142&lt;&gt;"",Base!F142,"")</f>
        <v/>
      </c>
      <c r="AE142" s="11" t="str">
        <f>IF($Z142&lt;&gt;"",Base!H142,"")</f>
        <v/>
      </c>
      <c r="AF142" s="91" t="str">
        <f>IF($Z142&lt;&gt;"",Base!I142,"")</f>
        <v/>
      </c>
      <c r="AG142" s="127" t="str">
        <f>IF($AH142&lt;&gt;"",Base!A142,"")</f>
        <v/>
      </c>
      <c r="AH142" s="42" t="str">
        <f>IF($BE142=2,Base!B142,"")</f>
        <v/>
      </c>
      <c r="AI142" s="11" t="str">
        <f>IF($AH142&lt;&gt;"",Base!C142,"")</f>
        <v/>
      </c>
      <c r="AJ142" s="11" t="str">
        <f>IF($AH142&lt;&gt;"",Base!D142,"")</f>
        <v/>
      </c>
      <c r="AK142" s="11" t="str">
        <f>IF($AH142&lt;&gt;"",Base!E142,"")</f>
        <v/>
      </c>
      <c r="AL142" s="11" t="str">
        <f>IF($AH142&lt;&gt;"",Base!F142,"")</f>
        <v/>
      </c>
      <c r="AM142" s="11" t="str">
        <f>IF($AH142&lt;&gt;"",Base!H142,"")</f>
        <v/>
      </c>
      <c r="AN142" s="90" t="str">
        <f>IF($AH142&lt;&gt;"",Base!I142,"")</f>
        <v/>
      </c>
      <c r="AO142" s="127" t="str">
        <f>IF($AP142&lt;&gt;"",Base!A142,"")</f>
        <v/>
      </c>
      <c r="AP142" s="42" t="str">
        <f>IF($BE142=3,Base!B142,"")</f>
        <v/>
      </c>
      <c r="AQ142" s="11" t="str">
        <f>IF($AP142&lt;&gt;"",Base!C142,"")</f>
        <v/>
      </c>
      <c r="AR142" s="11" t="str">
        <f>IF($AP142&lt;&gt;"",Base!D142,"")</f>
        <v/>
      </c>
      <c r="AS142" s="11" t="str">
        <f>IF($AP142&lt;&gt;"",Base!E142,"")</f>
        <v/>
      </c>
      <c r="AT142" s="11" t="str">
        <f>IF($AP142&lt;&gt;"",Base!F142,"")</f>
        <v/>
      </c>
      <c r="AU142" s="11" t="str">
        <f>IF($AP142&lt;&gt;"",Base!H142,"")</f>
        <v/>
      </c>
      <c r="AV142" s="126" t="str">
        <f>IF($AP142&lt;&gt;"",Base!I142,"")</f>
        <v/>
      </c>
      <c r="AW142" s="127" t="str">
        <f>IF($AX142&lt;&gt;"",Base!A142,"")</f>
        <v/>
      </c>
      <c r="AX142" s="42" t="str">
        <f>IF($BE142=4,Base!B142,"")</f>
        <v/>
      </c>
      <c r="AY142" s="11" t="str">
        <f>IF($AX142&lt;&gt;"",Base!C142,"")</f>
        <v/>
      </c>
      <c r="AZ142" s="11" t="str">
        <f>IF($AX142&lt;&gt;"",Base!D142,"")</f>
        <v/>
      </c>
      <c r="BA142" s="11" t="str">
        <f>IF($AX142&lt;&gt;"",Base!E142,"")</f>
        <v/>
      </c>
      <c r="BB142" s="11" t="str">
        <f>IF($AX142&lt;&gt;"",Base!F142,"")</f>
        <v/>
      </c>
      <c r="BC142" s="11" t="str">
        <f>IF($AX142&lt;&gt;"",Base!H142,"")</f>
        <v/>
      </c>
      <c r="BD142" s="90" t="str">
        <f>IF($AX142&lt;&gt;"",Base!I142,"")</f>
        <v/>
      </c>
      <c r="BE142" s="9">
        <f>COUNTIF(A142:X142,Base!B142)</f>
        <v>0</v>
      </c>
    </row>
    <row r="143" spans="1:57" x14ac:dyDescent="0.25">
      <c r="A143" s="47" t="str">
        <f>IF(AND($B$2=Base!B143,$B$2&lt;&gt;""),Base!B143,"")</f>
        <v/>
      </c>
      <c r="B143" s="11" t="str">
        <f>IF($A143&lt;&gt;"",Base!C143,"")</f>
        <v/>
      </c>
      <c r="C143" s="11" t="str">
        <f>IF($A143&lt;&gt;"",Base!D143,"")</f>
        <v/>
      </c>
      <c r="D143" s="11" t="str">
        <f>IF($A143&lt;&gt;"",Base!E143,"")</f>
        <v/>
      </c>
      <c r="E143" s="11" t="str">
        <f>IF($A143&lt;&gt;"",Base!F143,"")</f>
        <v/>
      </c>
      <c r="F143" s="90" t="str">
        <f>IF($A143&lt;&gt;"",Base!I143,"")</f>
        <v/>
      </c>
      <c r="G143" s="47" t="str">
        <f>IF($H143&lt;&gt;"",Base!B143,"")</f>
        <v/>
      </c>
      <c r="H143" s="11" t="str">
        <f>IF(AND($H$2=Base!C143,$H$2&lt;&gt;""),Base!C143,"")</f>
        <v/>
      </c>
      <c r="I143" s="11" t="str">
        <f>IF($H143&lt;&gt;"",Base!D143,"")</f>
        <v/>
      </c>
      <c r="J143" s="11" t="str">
        <f>IF($H143&lt;&gt;"",Base!E143,"")</f>
        <v/>
      </c>
      <c r="K143" s="11" t="str">
        <f>IF($H143&lt;&gt;"",Base!F143,"")</f>
        <v/>
      </c>
      <c r="L143" s="90" t="str">
        <f>IF($H143&lt;&gt;"",Base!I143,"")</f>
        <v/>
      </c>
      <c r="M143" s="47" t="str">
        <f>IF($O143&lt;&gt;"",Base!B143,"")</f>
        <v/>
      </c>
      <c r="N143" s="11" t="str">
        <f>IF($O143&lt;&gt;"",Base!C143,"")</f>
        <v/>
      </c>
      <c r="O143" s="11" t="str">
        <f>IF(AND($N$2=Base!D143,$N$2&lt;&gt;""),Base!D143,"")</f>
        <v/>
      </c>
      <c r="P143" s="11" t="str">
        <f>IF($O143&lt;&gt;"",Base!E143,"")</f>
        <v/>
      </c>
      <c r="Q143" s="11" t="str">
        <f>IF($O143&lt;&gt;"",Base!F143,"")</f>
        <v/>
      </c>
      <c r="R143" s="90" t="str">
        <f>IF($O143&lt;&gt;"",Base!I143,"")</f>
        <v/>
      </c>
      <c r="S143" s="36" t="str">
        <f>IF($W143&lt;&gt;"",Base!B143,"")</f>
        <v/>
      </c>
      <c r="T143" s="11" t="str">
        <f>IF($W143&lt;&gt;"",Base!C143,"")</f>
        <v/>
      </c>
      <c r="U143" s="11" t="str">
        <f>IF($W143&lt;&gt;"",Base!D143,"")</f>
        <v/>
      </c>
      <c r="V143" s="11" t="str">
        <f>IF($W143&lt;&gt;"",Base!E143,"")</f>
        <v/>
      </c>
      <c r="W143" s="11" t="str">
        <f>IF(AND($T$2&lt;=Base!F143,$T$2&lt;&gt;""),Base!F143,"")</f>
        <v/>
      </c>
      <c r="X143" s="90" t="str">
        <f>IF($W143&lt;&gt;"",Base!I143,"")</f>
        <v/>
      </c>
      <c r="Y143" s="127" t="str">
        <f>IF($Z143&lt;&gt;"",Base!A143,"")</f>
        <v/>
      </c>
      <c r="Z143" s="42" t="str">
        <f>IF($BE143=1,Base!B143,"")</f>
        <v/>
      </c>
      <c r="AA143" s="11" t="str">
        <f>IF($Z143&lt;&gt;"",Base!C143,"")</f>
        <v/>
      </c>
      <c r="AB143" s="11" t="str">
        <f>IF($Z143&lt;&gt;"",Base!D143,"")</f>
        <v/>
      </c>
      <c r="AC143" s="11" t="str">
        <f>IF($Z143&lt;&gt;"",Base!E143,"")</f>
        <v/>
      </c>
      <c r="AD143" s="11" t="str">
        <f>IF($Z143&lt;&gt;"",Base!F143,"")</f>
        <v/>
      </c>
      <c r="AE143" s="11" t="str">
        <f>IF($Z143&lt;&gt;"",Base!H143,"")</f>
        <v/>
      </c>
      <c r="AF143" s="91" t="str">
        <f>IF($Z143&lt;&gt;"",Base!I143,"")</f>
        <v/>
      </c>
      <c r="AG143" s="127" t="str">
        <f>IF($AH143&lt;&gt;"",Base!A143,"")</f>
        <v/>
      </c>
      <c r="AH143" s="42" t="str">
        <f>IF($BE143=2,Base!B143,"")</f>
        <v/>
      </c>
      <c r="AI143" s="11" t="str">
        <f>IF($AH143&lt;&gt;"",Base!C143,"")</f>
        <v/>
      </c>
      <c r="AJ143" s="11" t="str">
        <f>IF($AH143&lt;&gt;"",Base!D143,"")</f>
        <v/>
      </c>
      <c r="AK143" s="11" t="str">
        <f>IF($AH143&lt;&gt;"",Base!E143,"")</f>
        <v/>
      </c>
      <c r="AL143" s="11" t="str">
        <f>IF($AH143&lt;&gt;"",Base!F143,"")</f>
        <v/>
      </c>
      <c r="AM143" s="11" t="str">
        <f>IF($AH143&lt;&gt;"",Base!H143,"")</f>
        <v/>
      </c>
      <c r="AN143" s="90" t="str">
        <f>IF($AH143&lt;&gt;"",Base!I143,"")</f>
        <v/>
      </c>
      <c r="AO143" s="127" t="str">
        <f>IF($AP143&lt;&gt;"",Base!A143,"")</f>
        <v/>
      </c>
      <c r="AP143" s="42" t="str">
        <f>IF($BE143=3,Base!B143,"")</f>
        <v/>
      </c>
      <c r="AQ143" s="11" t="str">
        <f>IF($AP143&lt;&gt;"",Base!C143,"")</f>
        <v/>
      </c>
      <c r="AR143" s="11" t="str">
        <f>IF($AP143&lt;&gt;"",Base!D143,"")</f>
        <v/>
      </c>
      <c r="AS143" s="11" t="str">
        <f>IF($AP143&lt;&gt;"",Base!E143,"")</f>
        <v/>
      </c>
      <c r="AT143" s="11" t="str">
        <f>IF($AP143&lt;&gt;"",Base!F143,"")</f>
        <v/>
      </c>
      <c r="AU143" s="11" t="str">
        <f>IF($AP143&lt;&gt;"",Base!H143,"")</f>
        <v/>
      </c>
      <c r="AV143" s="126" t="str">
        <f>IF($AP143&lt;&gt;"",Base!I143,"")</f>
        <v/>
      </c>
      <c r="AW143" s="127" t="str">
        <f>IF($AX143&lt;&gt;"",Base!A143,"")</f>
        <v/>
      </c>
      <c r="AX143" s="42" t="str">
        <f>IF($BE143=4,Base!B143,"")</f>
        <v/>
      </c>
      <c r="AY143" s="11" t="str">
        <f>IF($AX143&lt;&gt;"",Base!C143,"")</f>
        <v/>
      </c>
      <c r="AZ143" s="11" t="str">
        <f>IF($AX143&lt;&gt;"",Base!D143,"")</f>
        <v/>
      </c>
      <c r="BA143" s="11" t="str">
        <f>IF($AX143&lt;&gt;"",Base!E143,"")</f>
        <v/>
      </c>
      <c r="BB143" s="11" t="str">
        <f>IF($AX143&lt;&gt;"",Base!F143,"")</f>
        <v/>
      </c>
      <c r="BC143" s="11" t="str">
        <f>IF($AX143&lt;&gt;"",Base!H143,"")</f>
        <v/>
      </c>
      <c r="BD143" s="90" t="str">
        <f>IF($AX143&lt;&gt;"",Base!I143,"")</f>
        <v/>
      </c>
      <c r="BE143" s="9">
        <f>COUNTIF(A143:X143,Base!B143)</f>
        <v>0</v>
      </c>
    </row>
    <row r="144" spans="1:57" x14ac:dyDescent="0.25">
      <c r="A144" s="47" t="str">
        <f>IF(AND($B$2=Base!B144,$B$2&lt;&gt;""),Base!B144,"")</f>
        <v/>
      </c>
      <c r="B144" s="11" t="str">
        <f>IF($A144&lt;&gt;"",Base!C144,"")</f>
        <v/>
      </c>
      <c r="C144" s="11" t="str">
        <f>IF($A144&lt;&gt;"",Base!D144,"")</f>
        <v/>
      </c>
      <c r="D144" s="11" t="str">
        <f>IF($A144&lt;&gt;"",Base!E144,"")</f>
        <v/>
      </c>
      <c r="E144" s="11" t="str">
        <f>IF($A144&lt;&gt;"",Base!F144,"")</f>
        <v/>
      </c>
      <c r="F144" s="90" t="str">
        <f>IF($A144&lt;&gt;"",Base!I144,"")</f>
        <v/>
      </c>
      <c r="G144" s="47" t="str">
        <f>IF($H144&lt;&gt;"",Base!B144,"")</f>
        <v/>
      </c>
      <c r="H144" s="11" t="str">
        <f>IF(AND($H$2=Base!C144,$H$2&lt;&gt;""),Base!C144,"")</f>
        <v/>
      </c>
      <c r="I144" s="11" t="str">
        <f>IF($H144&lt;&gt;"",Base!D144,"")</f>
        <v/>
      </c>
      <c r="J144" s="11" t="str">
        <f>IF($H144&lt;&gt;"",Base!E144,"")</f>
        <v/>
      </c>
      <c r="K144" s="11" t="str">
        <f>IF($H144&lt;&gt;"",Base!F144,"")</f>
        <v/>
      </c>
      <c r="L144" s="90" t="str">
        <f>IF($H144&lt;&gt;"",Base!I144,"")</f>
        <v/>
      </c>
      <c r="M144" s="47" t="str">
        <f>IF($O144&lt;&gt;"",Base!B144,"")</f>
        <v/>
      </c>
      <c r="N144" s="11" t="str">
        <f>IF($O144&lt;&gt;"",Base!C144,"")</f>
        <v/>
      </c>
      <c r="O144" s="11" t="str">
        <f>IF(AND($N$2=Base!D144,$N$2&lt;&gt;""),Base!D144,"")</f>
        <v/>
      </c>
      <c r="P144" s="11" t="str">
        <f>IF($O144&lt;&gt;"",Base!E144,"")</f>
        <v/>
      </c>
      <c r="Q144" s="11" t="str">
        <f>IF($O144&lt;&gt;"",Base!F144,"")</f>
        <v/>
      </c>
      <c r="R144" s="90" t="str">
        <f>IF($O144&lt;&gt;"",Base!I144,"")</f>
        <v/>
      </c>
      <c r="S144" s="36" t="str">
        <f>IF($W144&lt;&gt;"",Base!B144,"")</f>
        <v/>
      </c>
      <c r="T144" s="11" t="str">
        <f>IF($W144&lt;&gt;"",Base!C144,"")</f>
        <v/>
      </c>
      <c r="U144" s="11" t="str">
        <f>IF($W144&lt;&gt;"",Base!D144,"")</f>
        <v/>
      </c>
      <c r="V144" s="11" t="str">
        <f>IF($W144&lt;&gt;"",Base!E144,"")</f>
        <v/>
      </c>
      <c r="W144" s="11" t="str">
        <f>IF(AND($T$2&lt;=Base!F144,$T$2&lt;&gt;""),Base!F144,"")</f>
        <v/>
      </c>
      <c r="X144" s="90" t="str">
        <f>IF($W144&lt;&gt;"",Base!I144,"")</f>
        <v/>
      </c>
      <c r="Y144" s="127" t="str">
        <f>IF($Z144&lt;&gt;"",Base!A144,"")</f>
        <v/>
      </c>
      <c r="Z144" s="42" t="str">
        <f>IF($BE144=1,Base!B144,"")</f>
        <v/>
      </c>
      <c r="AA144" s="11" t="str">
        <f>IF($Z144&lt;&gt;"",Base!C144,"")</f>
        <v/>
      </c>
      <c r="AB144" s="11" t="str">
        <f>IF($Z144&lt;&gt;"",Base!D144,"")</f>
        <v/>
      </c>
      <c r="AC144" s="11" t="str">
        <f>IF($Z144&lt;&gt;"",Base!E144,"")</f>
        <v/>
      </c>
      <c r="AD144" s="11" t="str">
        <f>IF($Z144&lt;&gt;"",Base!F144,"")</f>
        <v/>
      </c>
      <c r="AE144" s="11" t="str">
        <f>IF($Z144&lt;&gt;"",Base!H144,"")</f>
        <v/>
      </c>
      <c r="AF144" s="91" t="str">
        <f>IF($Z144&lt;&gt;"",Base!I144,"")</f>
        <v/>
      </c>
      <c r="AG144" s="127" t="str">
        <f>IF($AH144&lt;&gt;"",Base!A144,"")</f>
        <v/>
      </c>
      <c r="AH144" s="42" t="str">
        <f>IF($BE144=2,Base!B144,"")</f>
        <v/>
      </c>
      <c r="AI144" s="11" t="str">
        <f>IF($AH144&lt;&gt;"",Base!C144,"")</f>
        <v/>
      </c>
      <c r="AJ144" s="11" t="str">
        <f>IF($AH144&lt;&gt;"",Base!D144,"")</f>
        <v/>
      </c>
      <c r="AK144" s="11" t="str">
        <f>IF($AH144&lt;&gt;"",Base!E144,"")</f>
        <v/>
      </c>
      <c r="AL144" s="11" t="str">
        <f>IF($AH144&lt;&gt;"",Base!F144,"")</f>
        <v/>
      </c>
      <c r="AM144" s="11" t="str">
        <f>IF($AH144&lt;&gt;"",Base!H144,"")</f>
        <v/>
      </c>
      <c r="AN144" s="90" t="str">
        <f>IF($AH144&lt;&gt;"",Base!I144,"")</f>
        <v/>
      </c>
      <c r="AO144" s="127" t="str">
        <f>IF($AP144&lt;&gt;"",Base!A144,"")</f>
        <v/>
      </c>
      <c r="AP144" s="42" t="str">
        <f>IF($BE144=3,Base!B144,"")</f>
        <v/>
      </c>
      <c r="AQ144" s="11" t="str">
        <f>IF($AP144&lt;&gt;"",Base!C144,"")</f>
        <v/>
      </c>
      <c r="AR144" s="11" t="str">
        <f>IF($AP144&lt;&gt;"",Base!D144,"")</f>
        <v/>
      </c>
      <c r="AS144" s="11" t="str">
        <f>IF($AP144&lt;&gt;"",Base!E144,"")</f>
        <v/>
      </c>
      <c r="AT144" s="11" t="str">
        <f>IF($AP144&lt;&gt;"",Base!F144,"")</f>
        <v/>
      </c>
      <c r="AU144" s="11" t="str">
        <f>IF($AP144&lt;&gt;"",Base!H144,"")</f>
        <v/>
      </c>
      <c r="AV144" s="126" t="str">
        <f>IF($AP144&lt;&gt;"",Base!I144,"")</f>
        <v/>
      </c>
      <c r="AW144" s="127" t="str">
        <f>IF($AX144&lt;&gt;"",Base!A144,"")</f>
        <v/>
      </c>
      <c r="AX144" s="42" t="str">
        <f>IF($BE144=4,Base!B144,"")</f>
        <v/>
      </c>
      <c r="AY144" s="11" t="str">
        <f>IF($AX144&lt;&gt;"",Base!C144,"")</f>
        <v/>
      </c>
      <c r="AZ144" s="11" t="str">
        <f>IF($AX144&lt;&gt;"",Base!D144,"")</f>
        <v/>
      </c>
      <c r="BA144" s="11" t="str">
        <f>IF($AX144&lt;&gt;"",Base!E144,"")</f>
        <v/>
      </c>
      <c r="BB144" s="11" t="str">
        <f>IF($AX144&lt;&gt;"",Base!F144,"")</f>
        <v/>
      </c>
      <c r="BC144" s="11" t="str">
        <f>IF($AX144&lt;&gt;"",Base!H144,"")</f>
        <v/>
      </c>
      <c r="BD144" s="90" t="str">
        <f>IF($AX144&lt;&gt;"",Base!I144,"")</f>
        <v/>
      </c>
      <c r="BE144" s="9">
        <f>COUNTIF(A144:X144,Base!B144)</f>
        <v>0</v>
      </c>
    </row>
    <row r="145" spans="1:57" x14ac:dyDescent="0.25">
      <c r="A145" s="47" t="str">
        <f>IF(AND($B$2=Base!B145,$B$2&lt;&gt;""),Base!B145,"")</f>
        <v/>
      </c>
      <c r="B145" s="11" t="str">
        <f>IF($A145&lt;&gt;"",Base!C145,"")</f>
        <v/>
      </c>
      <c r="C145" s="11" t="str">
        <f>IF($A145&lt;&gt;"",Base!D145,"")</f>
        <v/>
      </c>
      <c r="D145" s="11" t="str">
        <f>IF($A145&lt;&gt;"",Base!E145,"")</f>
        <v/>
      </c>
      <c r="E145" s="11" t="str">
        <f>IF($A145&lt;&gt;"",Base!F145,"")</f>
        <v/>
      </c>
      <c r="F145" s="90" t="str">
        <f>IF($A145&lt;&gt;"",Base!I145,"")</f>
        <v/>
      </c>
      <c r="G145" s="47" t="str">
        <f>IF($H145&lt;&gt;"",Base!B145,"")</f>
        <v/>
      </c>
      <c r="H145" s="11" t="str">
        <f>IF(AND($H$2=Base!C145,$H$2&lt;&gt;""),Base!C145,"")</f>
        <v/>
      </c>
      <c r="I145" s="11" t="str">
        <f>IF($H145&lt;&gt;"",Base!D145,"")</f>
        <v/>
      </c>
      <c r="J145" s="11" t="str">
        <f>IF($H145&lt;&gt;"",Base!E145,"")</f>
        <v/>
      </c>
      <c r="K145" s="11" t="str">
        <f>IF($H145&lt;&gt;"",Base!F145,"")</f>
        <v/>
      </c>
      <c r="L145" s="90" t="str">
        <f>IF($H145&lt;&gt;"",Base!I145,"")</f>
        <v/>
      </c>
      <c r="M145" s="47" t="str">
        <f>IF($O145&lt;&gt;"",Base!B145,"")</f>
        <v/>
      </c>
      <c r="N145" s="11" t="str">
        <f>IF($O145&lt;&gt;"",Base!C145,"")</f>
        <v/>
      </c>
      <c r="O145" s="11" t="str">
        <f>IF(AND($N$2=Base!D145,$N$2&lt;&gt;""),Base!D145,"")</f>
        <v/>
      </c>
      <c r="P145" s="11" t="str">
        <f>IF($O145&lt;&gt;"",Base!E145,"")</f>
        <v/>
      </c>
      <c r="Q145" s="11" t="str">
        <f>IF($O145&lt;&gt;"",Base!F145,"")</f>
        <v/>
      </c>
      <c r="R145" s="90" t="str">
        <f>IF($O145&lt;&gt;"",Base!I145,"")</f>
        <v/>
      </c>
      <c r="S145" s="36" t="str">
        <f>IF($W145&lt;&gt;"",Base!B145,"")</f>
        <v/>
      </c>
      <c r="T145" s="11" t="str">
        <f>IF($W145&lt;&gt;"",Base!C145,"")</f>
        <v/>
      </c>
      <c r="U145" s="11" t="str">
        <f>IF($W145&lt;&gt;"",Base!D145,"")</f>
        <v/>
      </c>
      <c r="V145" s="11" t="str">
        <f>IF($W145&lt;&gt;"",Base!E145,"")</f>
        <v/>
      </c>
      <c r="W145" s="11" t="str">
        <f>IF(AND($T$2&lt;=Base!F145,$T$2&lt;&gt;""),Base!F145,"")</f>
        <v/>
      </c>
      <c r="X145" s="90" t="str">
        <f>IF($W145&lt;&gt;"",Base!I145,"")</f>
        <v/>
      </c>
      <c r="Y145" s="127" t="str">
        <f>IF($Z145&lt;&gt;"",Base!A145,"")</f>
        <v/>
      </c>
      <c r="Z145" s="42" t="str">
        <f>IF($BE145=1,Base!B145,"")</f>
        <v/>
      </c>
      <c r="AA145" s="11" t="str">
        <f>IF($Z145&lt;&gt;"",Base!C145,"")</f>
        <v/>
      </c>
      <c r="AB145" s="11" t="str">
        <f>IF($Z145&lt;&gt;"",Base!D145,"")</f>
        <v/>
      </c>
      <c r="AC145" s="11" t="str">
        <f>IF($Z145&lt;&gt;"",Base!E145,"")</f>
        <v/>
      </c>
      <c r="AD145" s="11" t="str">
        <f>IF($Z145&lt;&gt;"",Base!F145,"")</f>
        <v/>
      </c>
      <c r="AE145" s="11" t="str">
        <f>IF($Z145&lt;&gt;"",Base!H145,"")</f>
        <v/>
      </c>
      <c r="AF145" s="91" t="str">
        <f>IF($Z145&lt;&gt;"",Base!I145,"")</f>
        <v/>
      </c>
      <c r="AG145" s="127" t="str">
        <f>IF($AH145&lt;&gt;"",Base!A145,"")</f>
        <v/>
      </c>
      <c r="AH145" s="42" t="str">
        <f>IF($BE145=2,Base!B145,"")</f>
        <v/>
      </c>
      <c r="AI145" s="11" t="str">
        <f>IF($AH145&lt;&gt;"",Base!C145,"")</f>
        <v/>
      </c>
      <c r="AJ145" s="11" t="str">
        <f>IF($AH145&lt;&gt;"",Base!D145,"")</f>
        <v/>
      </c>
      <c r="AK145" s="11" t="str">
        <f>IF($AH145&lt;&gt;"",Base!E145,"")</f>
        <v/>
      </c>
      <c r="AL145" s="11" t="str">
        <f>IF($AH145&lt;&gt;"",Base!F145,"")</f>
        <v/>
      </c>
      <c r="AM145" s="11" t="str">
        <f>IF($AH145&lt;&gt;"",Base!H145,"")</f>
        <v/>
      </c>
      <c r="AN145" s="90" t="str">
        <f>IF($AH145&lt;&gt;"",Base!I145,"")</f>
        <v/>
      </c>
      <c r="AO145" s="127" t="str">
        <f>IF($AP145&lt;&gt;"",Base!A145,"")</f>
        <v/>
      </c>
      <c r="AP145" s="42" t="str">
        <f>IF($BE145=3,Base!B145,"")</f>
        <v/>
      </c>
      <c r="AQ145" s="11" t="str">
        <f>IF($AP145&lt;&gt;"",Base!C145,"")</f>
        <v/>
      </c>
      <c r="AR145" s="11" t="str">
        <f>IF($AP145&lt;&gt;"",Base!D145,"")</f>
        <v/>
      </c>
      <c r="AS145" s="11" t="str">
        <f>IF($AP145&lt;&gt;"",Base!E145,"")</f>
        <v/>
      </c>
      <c r="AT145" s="11" t="str">
        <f>IF($AP145&lt;&gt;"",Base!F145,"")</f>
        <v/>
      </c>
      <c r="AU145" s="11" t="str">
        <f>IF($AP145&lt;&gt;"",Base!H145,"")</f>
        <v/>
      </c>
      <c r="AV145" s="126" t="str">
        <f>IF($AP145&lt;&gt;"",Base!I145,"")</f>
        <v/>
      </c>
      <c r="AW145" s="127" t="str">
        <f>IF($AX145&lt;&gt;"",Base!A145,"")</f>
        <v/>
      </c>
      <c r="AX145" s="42" t="str">
        <f>IF($BE145=4,Base!B145,"")</f>
        <v/>
      </c>
      <c r="AY145" s="11" t="str">
        <f>IF($AX145&lt;&gt;"",Base!C145,"")</f>
        <v/>
      </c>
      <c r="AZ145" s="11" t="str">
        <f>IF($AX145&lt;&gt;"",Base!D145,"")</f>
        <v/>
      </c>
      <c r="BA145" s="11" t="str">
        <f>IF($AX145&lt;&gt;"",Base!E145,"")</f>
        <v/>
      </c>
      <c r="BB145" s="11" t="str">
        <f>IF($AX145&lt;&gt;"",Base!F145,"")</f>
        <v/>
      </c>
      <c r="BC145" s="11" t="str">
        <f>IF($AX145&lt;&gt;"",Base!H145,"")</f>
        <v/>
      </c>
      <c r="BD145" s="90" t="str">
        <f>IF($AX145&lt;&gt;"",Base!I145,"")</f>
        <v/>
      </c>
      <c r="BE145" s="9">
        <f>COUNTIF(A145:X145,Base!B145)</f>
        <v>0</v>
      </c>
    </row>
    <row r="146" spans="1:57" x14ac:dyDescent="0.25">
      <c r="A146" s="47" t="str">
        <f>IF(AND($B$2=Base!B146,$B$2&lt;&gt;""),Base!B146,"")</f>
        <v/>
      </c>
      <c r="B146" s="11" t="str">
        <f>IF($A146&lt;&gt;"",Base!C146,"")</f>
        <v/>
      </c>
      <c r="C146" s="11" t="str">
        <f>IF($A146&lt;&gt;"",Base!D146,"")</f>
        <v/>
      </c>
      <c r="D146" s="11" t="str">
        <f>IF($A146&lt;&gt;"",Base!E146,"")</f>
        <v/>
      </c>
      <c r="E146" s="11" t="str">
        <f>IF($A146&lt;&gt;"",Base!F146,"")</f>
        <v/>
      </c>
      <c r="F146" s="90" t="str">
        <f>IF($A146&lt;&gt;"",Base!I146,"")</f>
        <v/>
      </c>
      <c r="G146" s="47" t="str">
        <f>IF($H146&lt;&gt;"",Base!B146,"")</f>
        <v/>
      </c>
      <c r="H146" s="11" t="str">
        <f>IF(AND($H$2=Base!C146,$H$2&lt;&gt;""),Base!C146,"")</f>
        <v/>
      </c>
      <c r="I146" s="11" t="str">
        <f>IF($H146&lt;&gt;"",Base!D146,"")</f>
        <v/>
      </c>
      <c r="J146" s="11" t="str">
        <f>IF($H146&lt;&gt;"",Base!E146,"")</f>
        <v/>
      </c>
      <c r="K146" s="11" t="str">
        <f>IF($H146&lt;&gt;"",Base!F146,"")</f>
        <v/>
      </c>
      <c r="L146" s="90" t="str">
        <f>IF($H146&lt;&gt;"",Base!I146,"")</f>
        <v/>
      </c>
      <c r="M146" s="47" t="str">
        <f>IF($O146&lt;&gt;"",Base!B146,"")</f>
        <v/>
      </c>
      <c r="N146" s="11" t="str">
        <f>IF($O146&lt;&gt;"",Base!C146,"")</f>
        <v/>
      </c>
      <c r="O146" s="11" t="str">
        <f>IF(AND($N$2=Base!D146,$N$2&lt;&gt;""),Base!D146,"")</f>
        <v/>
      </c>
      <c r="P146" s="11" t="str">
        <f>IF($O146&lt;&gt;"",Base!E146,"")</f>
        <v/>
      </c>
      <c r="Q146" s="11" t="str">
        <f>IF($O146&lt;&gt;"",Base!F146,"")</f>
        <v/>
      </c>
      <c r="R146" s="90" t="str">
        <f>IF($O146&lt;&gt;"",Base!I146,"")</f>
        <v/>
      </c>
      <c r="S146" s="36" t="str">
        <f>IF($W146&lt;&gt;"",Base!B146,"")</f>
        <v/>
      </c>
      <c r="T146" s="11" t="str">
        <f>IF($W146&lt;&gt;"",Base!C146,"")</f>
        <v/>
      </c>
      <c r="U146" s="11" t="str">
        <f>IF($W146&lt;&gt;"",Base!D146,"")</f>
        <v/>
      </c>
      <c r="V146" s="11" t="str">
        <f>IF($W146&lt;&gt;"",Base!E146,"")</f>
        <v/>
      </c>
      <c r="W146" s="11" t="str">
        <f>IF(AND($T$2&lt;=Base!F146,$T$2&lt;&gt;""),Base!F146,"")</f>
        <v/>
      </c>
      <c r="X146" s="90" t="str">
        <f>IF($W146&lt;&gt;"",Base!I146,"")</f>
        <v/>
      </c>
      <c r="Y146" s="127" t="str">
        <f>IF($Z146&lt;&gt;"",Base!A146,"")</f>
        <v/>
      </c>
      <c r="Z146" s="42" t="str">
        <f>IF($BE146=1,Base!B146,"")</f>
        <v/>
      </c>
      <c r="AA146" s="11" t="str">
        <f>IF($Z146&lt;&gt;"",Base!C146,"")</f>
        <v/>
      </c>
      <c r="AB146" s="11" t="str">
        <f>IF($Z146&lt;&gt;"",Base!D146,"")</f>
        <v/>
      </c>
      <c r="AC146" s="11" t="str">
        <f>IF($Z146&lt;&gt;"",Base!E146,"")</f>
        <v/>
      </c>
      <c r="AD146" s="11" t="str">
        <f>IF($Z146&lt;&gt;"",Base!F146,"")</f>
        <v/>
      </c>
      <c r="AE146" s="11" t="str">
        <f>IF($Z146&lt;&gt;"",Base!H146,"")</f>
        <v/>
      </c>
      <c r="AF146" s="91" t="str">
        <f>IF($Z146&lt;&gt;"",Base!I146,"")</f>
        <v/>
      </c>
      <c r="AG146" s="127" t="str">
        <f>IF($AH146&lt;&gt;"",Base!A146,"")</f>
        <v/>
      </c>
      <c r="AH146" s="42" t="str">
        <f>IF($BE146=2,Base!B146,"")</f>
        <v/>
      </c>
      <c r="AI146" s="11" t="str">
        <f>IF($AH146&lt;&gt;"",Base!C146,"")</f>
        <v/>
      </c>
      <c r="AJ146" s="11" t="str">
        <f>IF($AH146&lt;&gt;"",Base!D146,"")</f>
        <v/>
      </c>
      <c r="AK146" s="11" t="str">
        <f>IF($AH146&lt;&gt;"",Base!E146,"")</f>
        <v/>
      </c>
      <c r="AL146" s="11" t="str">
        <f>IF($AH146&lt;&gt;"",Base!F146,"")</f>
        <v/>
      </c>
      <c r="AM146" s="11" t="str">
        <f>IF($AH146&lt;&gt;"",Base!H146,"")</f>
        <v/>
      </c>
      <c r="AN146" s="90" t="str">
        <f>IF($AH146&lt;&gt;"",Base!I146,"")</f>
        <v/>
      </c>
      <c r="AO146" s="127" t="str">
        <f>IF($AP146&lt;&gt;"",Base!A146,"")</f>
        <v/>
      </c>
      <c r="AP146" s="42" t="str">
        <f>IF($BE146=3,Base!B146,"")</f>
        <v/>
      </c>
      <c r="AQ146" s="11" t="str">
        <f>IF($AP146&lt;&gt;"",Base!C146,"")</f>
        <v/>
      </c>
      <c r="AR146" s="11" t="str">
        <f>IF($AP146&lt;&gt;"",Base!D146,"")</f>
        <v/>
      </c>
      <c r="AS146" s="11" t="str">
        <f>IF($AP146&lt;&gt;"",Base!E146,"")</f>
        <v/>
      </c>
      <c r="AT146" s="11" t="str">
        <f>IF($AP146&lt;&gt;"",Base!F146,"")</f>
        <v/>
      </c>
      <c r="AU146" s="11" t="str">
        <f>IF($AP146&lt;&gt;"",Base!H146,"")</f>
        <v/>
      </c>
      <c r="AV146" s="126" t="str">
        <f>IF($AP146&lt;&gt;"",Base!I146,"")</f>
        <v/>
      </c>
      <c r="AW146" s="127" t="str">
        <f>IF($AX146&lt;&gt;"",Base!A146,"")</f>
        <v/>
      </c>
      <c r="AX146" s="42" t="str">
        <f>IF($BE146=4,Base!B146,"")</f>
        <v/>
      </c>
      <c r="AY146" s="11" t="str">
        <f>IF($AX146&lt;&gt;"",Base!C146,"")</f>
        <v/>
      </c>
      <c r="AZ146" s="11" t="str">
        <f>IF($AX146&lt;&gt;"",Base!D146,"")</f>
        <v/>
      </c>
      <c r="BA146" s="11" t="str">
        <f>IF($AX146&lt;&gt;"",Base!E146,"")</f>
        <v/>
      </c>
      <c r="BB146" s="11" t="str">
        <f>IF($AX146&lt;&gt;"",Base!F146,"")</f>
        <v/>
      </c>
      <c r="BC146" s="11" t="str">
        <f>IF($AX146&lt;&gt;"",Base!H146,"")</f>
        <v/>
      </c>
      <c r="BD146" s="90" t="str">
        <f>IF($AX146&lt;&gt;"",Base!I146,"")</f>
        <v/>
      </c>
      <c r="BE146" s="9">
        <f>COUNTIF(A146:X146,Base!B146)</f>
        <v>0</v>
      </c>
    </row>
    <row r="147" spans="1:57" x14ac:dyDescent="0.25">
      <c r="A147" s="47" t="str">
        <f>IF(AND($B$2=Base!B147,$B$2&lt;&gt;""),Base!B147,"")</f>
        <v/>
      </c>
      <c r="B147" s="11" t="str">
        <f>IF($A147&lt;&gt;"",Base!C147,"")</f>
        <v/>
      </c>
      <c r="C147" s="11" t="str">
        <f>IF($A147&lt;&gt;"",Base!D147,"")</f>
        <v/>
      </c>
      <c r="D147" s="11" t="str">
        <f>IF($A147&lt;&gt;"",Base!E147,"")</f>
        <v/>
      </c>
      <c r="E147" s="11" t="str">
        <f>IF($A147&lt;&gt;"",Base!F147,"")</f>
        <v/>
      </c>
      <c r="F147" s="90" t="str">
        <f>IF($A147&lt;&gt;"",Base!I147,"")</f>
        <v/>
      </c>
      <c r="G147" s="47" t="str">
        <f>IF($H147&lt;&gt;"",Base!B147,"")</f>
        <v/>
      </c>
      <c r="H147" s="11" t="str">
        <f>IF(AND($H$2=Base!C147,$H$2&lt;&gt;""),Base!C147,"")</f>
        <v/>
      </c>
      <c r="I147" s="11" t="str">
        <f>IF($H147&lt;&gt;"",Base!D147,"")</f>
        <v/>
      </c>
      <c r="J147" s="11" t="str">
        <f>IF($H147&lt;&gt;"",Base!E147,"")</f>
        <v/>
      </c>
      <c r="K147" s="11" t="str">
        <f>IF($H147&lt;&gt;"",Base!F147,"")</f>
        <v/>
      </c>
      <c r="L147" s="90" t="str">
        <f>IF($H147&lt;&gt;"",Base!I147,"")</f>
        <v/>
      </c>
      <c r="M147" s="47" t="str">
        <f>IF($O147&lt;&gt;"",Base!B147,"")</f>
        <v/>
      </c>
      <c r="N147" s="11" t="str">
        <f>IF($O147&lt;&gt;"",Base!C147,"")</f>
        <v/>
      </c>
      <c r="O147" s="11" t="str">
        <f>IF(AND($N$2=Base!D147,$N$2&lt;&gt;""),Base!D147,"")</f>
        <v/>
      </c>
      <c r="P147" s="11" t="str">
        <f>IF($O147&lt;&gt;"",Base!E147,"")</f>
        <v/>
      </c>
      <c r="Q147" s="11" t="str">
        <f>IF($O147&lt;&gt;"",Base!F147,"")</f>
        <v/>
      </c>
      <c r="R147" s="90" t="str">
        <f>IF($O147&lt;&gt;"",Base!I147,"")</f>
        <v/>
      </c>
      <c r="S147" s="36" t="str">
        <f>IF($W147&lt;&gt;"",Base!B147,"")</f>
        <v/>
      </c>
      <c r="T147" s="11" t="str">
        <f>IF($W147&lt;&gt;"",Base!C147,"")</f>
        <v/>
      </c>
      <c r="U147" s="11" t="str">
        <f>IF($W147&lt;&gt;"",Base!D147,"")</f>
        <v/>
      </c>
      <c r="V147" s="11" t="str">
        <f>IF($W147&lt;&gt;"",Base!E147,"")</f>
        <v/>
      </c>
      <c r="W147" s="11" t="str">
        <f>IF(AND($T$2&lt;=Base!F147,$T$2&lt;&gt;""),Base!F147,"")</f>
        <v/>
      </c>
      <c r="X147" s="90" t="str">
        <f>IF($W147&lt;&gt;"",Base!I147,"")</f>
        <v/>
      </c>
      <c r="Y147" s="127" t="str">
        <f>IF($Z147&lt;&gt;"",Base!A147,"")</f>
        <v/>
      </c>
      <c r="Z147" s="42" t="str">
        <f>IF($BE147=1,Base!B147,"")</f>
        <v/>
      </c>
      <c r="AA147" s="11" t="str">
        <f>IF($Z147&lt;&gt;"",Base!C147,"")</f>
        <v/>
      </c>
      <c r="AB147" s="11" t="str">
        <f>IF($Z147&lt;&gt;"",Base!D147,"")</f>
        <v/>
      </c>
      <c r="AC147" s="11" t="str">
        <f>IF($Z147&lt;&gt;"",Base!E147,"")</f>
        <v/>
      </c>
      <c r="AD147" s="11" t="str">
        <f>IF($Z147&lt;&gt;"",Base!F147,"")</f>
        <v/>
      </c>
      <c r="AE147" s="11" t="str">
        <f>IF($Z147&lt;&gt;"",Base!H147,"")</f>
        <v/>
      </c>
      <c r="AF147" s="91" t="str">
        <f>IF($Z147&lt;&gt;"",Base!I147,"")</f>
        <v/>
      </c>
      <c r="AG147" s="127" t="str">
        <f>IF($AH147&lt;&gt;"",Base!A147,"")</f>
        <v/>
      </c>
      <c r="AH147" s="42" t="str">
        <f>IF($BE147=2,Base!B147,"")</f>
        <v/>
      </c>
      <c r="AI147" s="11" t="str">
        <f>IF($AH147&lt;&gt;"",Base!C147,"")</f>
        <v/>
      </c>
      <c r="AJ147" s="11" t="str">
        <f>IF($AH147&lt;&gt;"",Base!D147,"")</f>
        <v/>
      </c>
      <c r="AK147" s="11" t="str">
        <f>IF($AH147&lt;&gt;"",Base!E147,"")</f>
        <v/>
      </c>
      <c r="AL147" s="11" t="str">
        <f>IF($AH147&lt;&gt;"",Base!F147,"")</f>
        <v/>
      </c>
      <c r="AM147" s="11" t="str">
        <f>IF($AH147&lt;&gt;"",Base!H147,"")</f>
        <v/>
      </c>
      <c r="AN147" s="90" t="str">
        <f>IF($AH147&lt;&gt;"",Base!I147,"")</f>
        <v/>
      </c>
      <c r="AO147" s="127" t="str">
        <f>IF($AP147&lt;&gt;"",Base!A147,"")</f>
        <v/>
      </c>
      <c r="AP147" s="42" t="str">
        <f>IF($BE147=3,Base!B147,"")</f>
        <v/>
      </c>
      <c r="AQ147" s="11" t="str">
        <f>IF($AP147&lt;&gt;"",Base!C147,"")</f>
        <v/>
      </c>
      <c r="AR147" s="11" t="str">
        <f>IF($AP147&lt;&gt;"",Base!D147,"")</f>
        <v/>
      </c>
      <c r="AS147" s="11" t="str">
        <f>IF($AP147&lt;&gt;"",Base!E147,"")</f>
        <v/>
      </c>
      <c r="AT147" s="11" t="str">
        <f>IF($AP147&lt;&gt;"",Base!F147,"")</f>
        <v/>
      </c>
      <c r="AU147" s="11" t="str">
        <f>IF($AP147&lt;&gt;"",Base!H147,"")</f>
        <v/>
      </c>
      <c r="AV147" s="126" t="str">
        <f>IF($AP147&lt;&gt;"",Base!I147,"")</f>
        <v/>
      </c>
      <c r="AW147" s="127" t="str">
        <f>IF($AX147&lt;&gt;"",Base!A147,"")</f>
        <v/>
      </c>
      <c r="AX147" s="42" t="str">
        <f>IF($BE147=4,Base!B147,"")</f>
        <v/>
      </c>
      <c r="AY147" s="11" t="str">
        <f>IF($AX147&lt;&gt;"",Base!C147,"")</f>
        <v/>
      </c>
      <c r="AZ147" s="11" t="str">
        <f>IF($AX147&lt;&gt;"",Base!D147,"")</f>
        <v/>
      </c>
      <c r="BA147" s="11" t="str">
        <f>IF($AX147&lt;&gt;"",Base!E147,"")</f>
        <v/>
      </c>
      <c r="BB147" s="11" t="str">
        <f>IF($AX147&lt;&gt;"",Base!F147,"")</f>
        <v/>
      </c>
      <c r="BC147" s="11" t="str">
        <f>IF($AX147&lt;&gt;"",Base!H147,"")</f>
        <v/>
      </c>
      <c r="BD147" s="90" t="str">
        <f>IF($AX147&lt;&gt;"",Base!I147,"")</f>
        <v/>
      </c>
      <c r="BE147" s="9">
        <f>COUNTIF(A147:X147,Base!B147)</f>
        <v>0</v>
      </c>
    </row>
    <row r="148" spans="1:57" x14ac:dyDescent="0.25">
      <c r="A148" s="47" t="str">
        <f>IF(AND($B$2=Base!B148,$B$2&lt;&gt;""),Base!B148,"")</f>
        <v/>
      </c>
      <c r="B148" s="11" t="str">
        <f>IF($A148&lt;&gt;"",Base!C148,"")</f>
        <v/>
      </c>
      <c r="C148" s="11" t="str">
        <f>IF($A148&lt;&gt;"",Base!D148,"")</f>
        <v/>
      </c>
      <c r="D148" s="11" t="str">
        <f>IF($A148&lt;&gt;"",Base!E148,"")</f>
        <v/>
      </c>
      <c r="E148" s="11" t="str">
        <f>IF($A148&lt;&gt;"",Base!F148,"")</f>
        <v/>
      </c>
      <c r="F148" s="90" t="str">
        <f>IF($A148&lt;&gt;"",Base!I148,"")</f>
        <v/>
      </c>
      <c r="G148" s="47" t="str">
        <f>IF($H148&lt;&gt;"",Base!B148,"")</f>
        <v/>
      </c>
      <c r="H148" s="11" t="str">
        <f>IF(AND($H$2=Base!C148,$H$2&lt;&gt;""),Base!C148,"")</f>
        <v/>
      </c>
      <c r="I148" s="11" t="str">
        <f>IF($H148&lt;&gt;"",Base!D148,"")</f>
        <v/>
      </c>
      <c r="J148" s="11" t="str">
        <f>IF($H148&lt;&gt;"",Base!E148,"")</f>
        <v/>
      </c>
      <c r="K148" s="11" t="str">
        <f>IF($H148&lt;&gt;"",Base!F148,"")</f>
        <v/>
      </c>
      <c r="L148" s="90" t="str">
        <f>IF($H148&lt;&gt;"",Base!I148,"")</f>
        <v/>
      </c>
      <c r="M148" s="47" t="str">
        <f>IF($O148&lt;&gt;"",Base!B148,"")</f>
        <v/>
      </c>
      <c r="N148" s="11" t="str">
        <f>IF($O148&lt;&gt;"",Base!C148,"")</f>
        <v/>
      </c>
      <c r="O148" s="11" t="str">
        <f>IF(AND($N$2=Base!D148,$N$2&lt;&gt;""),Base!D148,"")</f>
        <v/>
      </c>
      <c r="P148" s="11" t="str">
        <f>IF($O148&lt;&gt;"",Base!E148,"")</f>
        <v/>
      </c>
      <c r="Q148" s="11" t="str">
        <f>IF($O148&lt;&gt;"",Base!F148,"")</f>
        <v/>
      </c>
      <c r="R148" s="90" t="str">
        <f>IF($O148&lt;&gt;"",Base!I148,"")</f>
        <v/>
      </c>
      <c r="S148" s="36" t="str">
        <f>IF($W148&lt;&gt;"",Base!B148,"")</f>
        <v/>
      </c>
      <c r="T148" s="11" t="str">
        <f>IF($W148&lt;&gt;"",Base!C148,"")</f>
        <v/>
      </c>
      <c r="U148" s="11" t="str">
        <f>IF($W148&lt;&gt;"",Base!D148,"")</f>
        <v/>
      </c>
      <c r="V148" s="11" t="str">
        <f>IF($W148&lt;&gt;"",Base!E148,"")</f>
        <v/>
      </c>
      <c r="W148" s="11" t="str">
        <f>IF(AND($T$2&lt;=Base!F148,$T$2&lt;&gt;""),Base!F148,"")</f>
        <v/>
      </c>
      <c r="X148" s="90" t="str">
        <f>IF($W148&lt;&gt;"",Base!I148,"")</f>
        <v/>
      </c>
      <c r="Y148" s="127" t="str">
        <f>IF($Z148&lt;&gt;"",Base!A148,"")</f>
        <v/>
      </c>
      <c r="Z148" s="42" t="str">
        <f>IF($BE148=1,Base!B148,"")</f>
        <v/>
      </c>
      <c r="AA148" s="11" t="str">
        <f>IF($Z148&lt;&gt;"",Base!C148,"")</f>
        <v/>
      </c>
      <c r="AB148" s="11" t="str">
        <f>IF($Z148&lt;&gt;"",Base!D148,"")</f>
        <v/>
      </c>
      <c r="AC148" s="11" t="str">
        <f>IF($Z148&lt;&gt;"",Base!E148,"")</f>
        <v/>
      </c>
      <c r="AD148" s="11" t="str">
        <f>IF($Z148&lt;&gt;"",Base!F148,"")</f>
        <v/>
      </c>
      <c r="AE148" s="11" t="str">
        <f>IF($Z148&lt;&gt;"",Base!H148,"")</f>
        <v/>
      </c>
      <c r="AF148" s="91" t="str">
        <f>IF($Z148&lt;&gt;"",Base!I148,"")</f>
        <v/>
      </c>
      <c r="AG148" s="127" t="str">
        <f>IF($AH148&lt;&gt;"",Base!A148,"")</f>
        <v/>
      </c>
      <c r="AH148" s="42" t="str">
        <f>IF($BE148=2,Base!B148,"")</f>
        <v/>
      </c>
      <c r="AI148" s="11" t="str">
        <f>IF($AH148&lt;&gt;"",Base!C148,"")</f>
        <v/>
      </c>
      <c r="AJ148" s="11" t="str">
        <f>IF($AH148&lt;&gt;"",Base!D148,"")</f>
        <v/>
      </c>
      <c r="AK148" s="11" t="str">
        <f>IF($AH148&lt;&gt;"",Base!E148,"")</f>
        <v/>
      </c>
      <c r="AL148" s="11" t="str">
        <f>IF($AH148&lt;&gt;"",Base!F148,"")</f>
        <v/>
      </c>
      <c r="AM148" s="11" t="str">
        <f>IF($AH148&lt;&gt;"",Base!H148,"")</f>
        <v/>
      </c>
      <c r="AN148" s="90" t="str">
        <f>IF($AH148&lt;&gt;"",Base!I148,"")</f>
        <v/>
      </c>
      <c r="AO148" s="127" t="str">
        <f>IF($AP148&lt;&gt;"",Base!A148,"")</f>
        <v/>
      </c>
      <c r="AP148" s="42" t="str">
        <f>IF($BE148=3,Base!B148,"")</f>
        <v/>
      </c>
      <c r="AQ148" s="11" t="str">
        <f>IF($AP148&lt;&gt;"",Base!C148,"")</f>
        <v/>
      </c>
      <c r="AR148" s="11" t="str">
        <f>IF($AP148&lt;&gt;"",Base!D148,"")</f>
        <v/>
      </c>
      <c r="AS148" s="11" t="str">
        <f>IF($AP148&lt;&gt;"",Base!E148,"")</f>
        <v/>
      </c>
      <c r="AT148" s="11" t="str">
        <f>IF($AP148&lt;&gt;"",Base!F148,"")</f>
        <v/>
      </c>
      <c r="AU148" s="11" t="str">
        <f>IF($AP148&lt;&gt;"",Base!H148,"")</f>
        <v/>
      </c>
      <c r="AV148" s="126" t="str">
        <f>IF($AP148&lt;&gt;"",Base!I148,"")</f>
        <v/>
      </c>
      <c r="AW148" s="127" t="str">
        <f>IF($AX148&lt;&gt;"",Base!A148,"")</f>
        <v/>
      </c>
      <c r="AX148" s="42" t="str">
        <f>IF($BE148=4,Base!B148,"")</f>
        <v/>
      </c>
      <c r="AY148" s="11" t="str">
        <f>IF($AX148&lt;&gt;"",Base!C148,"")</f>
        <v/>
      </c>
      <c r="AZ148" s="11" t="str">
        <f>IF($AX148&lt;&gt;"",Base!D148,"")</f>
        <v/>
      </c>
      <c r="BA148" s="11" t="str">
        <f>IF($AX148&lt;&gt;"",Base!E148,"")</f>
        <v/>
      </c>
      <c r="BB148" s="11" t="str">
        <f>IF($AX148&lt;&gt;"",Base!F148,"")</f>
        <v/>
      </c>
      <c r="BC148" s="11" t="str">
        <f>IF($AX148&lt;&gt;"",Base!H148,"")</f>
        <v/>
      </c>
      <c r="BD148" s="90" t="str">
        <f>IF($AX148&lt;&gt;"",Base!I148,"")</f>
        <v/>
      </c>
      <c r="BE148" s="9">
        <f>COUNTIF(A148:X148,Base!B148)</f>
        <v>0</v>
      </c>
    </row>
    <row r="149" spans="1:57" x14ac:dyDescent="0.25">
      <c r="A149" s="47" t="str">
        <f>IF(AND($B$2=Base!B149,$B$2&lt;&gt;""),Base!B149,"")</f>
        <v/>
      </c>
      <c r="B149" s="11" t="str">
        <f>IF($A149&lt;&gt;"",Base!C149,"")</f>
        <v/>
      </c>
      <c r="C149" s="11" t="str">
        <f>IF($A149&lt;&gt;"",Base!D149,"")</f>
        <v/>
      </c>
      <c r="D149" s="11" t="str">
        <f>IF($A149&lt;&gt;"",Base!E149,"")</f>
        <v/>
      </c>
      <c r="E149" s="11" t="str">
        <f>IF($A149&lt;&gt;"",Base!F149,"")</f>
        <v/>
      </c>
      <c r="F149" s="90" t="str">
        <f>IF($A149&lt;&gt;"",Base!I149,"")</f>
        <v/>
      </c>
      <c r="G149" s="47" t="str">
        <f>IF($H149&lt;&gt;"",Base!B149,"")</f>
        <v/>
      </c>
      <c r="H149" s="11" t="str">
        <f>IF(AND($H$2=Base!C149,$H$2&lt;&gt;""),Base!C149,"")</f>
        <v/>
      </c>
      <c r="I149" s="11" t="str">
        <f>IF($H149&lt;&gt;"",Base!D149,"")</f>
        <v/>
      </c>
      <c r="J149" s="11" t="str">
        <f>IF($H149&lt;&gt;"",Base!E149,"")</f>
        <v/>
      </c>
      <c r="K149" s="11" t="str">
        <f>IF($H149&lt;&gt;"",Base!F149,"")</f>
        <v/>
      </c>
      <c r="L149" s="90" t="str">
        <f>IF($H149&lt;&gt;"",Base!I149,"")</f>
        <v/>
      </c>
      <c r="M149" s="47" t="str">
        <f>IF($O149&lt;&gt;"",Base!B149,"")</f>
        <v/>
      </c>
      <c r="N149" s="11" t="str">
        <f>IF($O149&lt;&gt;"",Base!C149,"")</f>
        <v/>
      </c>
      <c r="O149" s="11" t="str">
        <f>IF(AND($N$2=Base!D149,$N$2&lt;&gt;""),Base!D149,"")</f>
        <v/>
      </c>
      <c r="P149" s="11" t="str">
        <f>IF($O149&lt;&gt;"",Base!E149,"")</f>
        <v/>
      </c>
      <c r="Q149" s="11" t="str">
        <f>IF($O149&lt;&gt;"",Base!F149,"")</f>
        <v/>
      </c>
      <c r="R149" s="90" t="str">
        <f>IF($O149&lt;&gt;"",Base!I149,"")</f>
        <v/>
      </c>
      <c r="S149" s="36" t="str">
        <f>IF($W149&lt;&gt;"",Base!B149,"")</f>
        <v/>
      </c>
      <c r="T149" s="11" t="str">
        <f>IF($W149&lt;&gt;"",Base!C149,"")</f>
        <v/>
      </c>
      <c r="U149" s="11" t="str">
        <f>IF($W149&lt;&gt;"",Base!D149,"")</f>
        <v/>
      </c>
      <c r="V149" s="11" t="str">
        <f>IF($W149&lt;&gt;"",Base!E149,"")</f>
        <v/>
      </c>
      <c r="W149" s="11" t="str">
        <f>IF(AND($T$2&lt;=Base!F149,$T$2&lt;&gt;""),Base!F149,"")</f>
        <v/>
      </c>
      <c r="X149" s="90" t="str">
        <f>IF($W149&lt;&gt;"",Base!I149,"")</f>
        <v/>
      </c>
      <c r="Y149" s="127" t="str">
        <f>IF($Z149&lt;&gt;"",Base!A149,"")</f>
        <v/>
      </c>
      <c r="Z149" s="42" t="str">
        <f>IF($BE149=1,Base!B149,"")</f>
        <v/>
      </c>
      <c r="AA149" s="11" t="str">
        <f>IF($Z149&lt;&gt;"",Base!C149,"")</f>
        <v/>
      </c>
      <c r="AB149" s="11" t="str">
        <f>IF($Z149&lt;&gt;"",Base!D149,"")</f>
        <v/>
      </c>
      <c r="AC149" s="11" t="str">
        <f>IF($Z149&lt;&gt;"",Base!E149,"")</f>
        <v/>
      </c>
      <c r="AD149" s="11" t="str">
        <f>IF($Z149&lt;&gt;"",Base!F149,"")</f>
        <v/>
      </c>
      <c r="AE149" s="11" t="str">
        <f>IF($Z149&lt;&gt;"",Base!H149,"")</f>
        <v/>
      </c>
      <c r="AF149" s="91" t="str">
        <f>IF($Z149&lt;&gt;"",Base!I149,"")</f>
        <v/>
      </c>
      <c r="AG149" s="127" t="str">
        <f>IF($AH149&lt;&gt;"",Base!A149,"")</f>
        <v/>
      </c>
      <c r="AH149" s="42" t="str">
        <f>IF($BE149=2,Base!B149,"")</f>
        <v/>
      </c>
      <c r="AI149" s="11" t="str">
        <f>IF($AH149&lt;&gt;"",Base!C149,"")</f>
        <v/>
      </c>
      <c r="AJ149" s="11" t="str">
        <f>IF($AH149&lt;&gt;"",Base!D149,"")</f>
        <v/>
      </c>
      <c r="AK149" s="11" t="str">
        <f>IF($AH149&lt;&gt;"",Base!E149,"")</f>
        <v/>
      </c>
      <c r="AL149" s="11" t="str">
        <f>IF($AH149&lt;&gt;"",Base!F149,"")</f>
        <v/>
      </c>
      <c r="AM149" s="11" t="str">
        <f>IF($AH149&lt;&gt;"",Base!H149,"")</f>
        <v/>
      </c>
      <c r="AN149" s="90" t="str">
        <f>IF($AH149&lt;&gt;"",Base!I149,"")</f>
        <v/>
      </c>
      <c r="AO149" s="127" t="str">
        <f>IF($AP149&lt;&gt;"",Base!A149,"")</f>
        <v/>
      </c>
      <c r="AP149" s="42" t="str">
        <f>IF($BE149=3,Base!B149,"")</f>
        <v/>
      </c>
      <c r="AQ149" s="11" t="str">
        <f>IF($AP149&lt;&gt;"",Base!C149,"")</f>
        <v/>
      </c>
      <c r="AR149" s="11" t="str">
        <f>IF($AP149&lt;&gt;"",Base!D149,"")</f>
        <v/>
      </c>
      <c r="AS149" s="11" t="str">
        <f>IF($AP149&lt;&gt;"",Base!E149,"")</f>
        <v/>
      </c>
      <c r="AT149" s="11" t="str">
        <f>IF($AP149&lt;&gt;"",Base!F149,"")</f>
        <v/>
      </c>
      <c r="AU149" s="11" t="str">
        <f>IF($AP149&lt;&gt;"",Base!H149,"")</f>
        <v/>
      </c>
      <c r="AV149" s="126" t="str">
        <f>IF($AP149&lt;&gt;"",Base!I149,"")</f>
        <v/>
      </c>
      <c r="AW149" s="127" t="str">
        <f>IF($AX149&lt;&gt;"",Base!A149,"")</f>
        <v/>
      </c>
      <c r="AX149" s="42" t="str">
        <f>IF($BE149=4,Base!B149,"")</f>
        <v/>
      </c>
      <c r="AY149" s="11" t="str">
        <f>IF($AX149&lt;&gt;"",Base!C149,"")</f>
        <v/>
      </c>
      <c r="AZ149" s="11" t="str">
        <f>IF($AX149&lt;&gt;"",Base!D149,"")</f>
        <v/>
      </c>
      <c r="BA149" s="11" t="str">
        <f>IF($AX149&lt;&gt;"",Base!E149,"")</f>
        <v/>
      </c>
      <c r="BB149" s="11" t="str">
        <f>IF($AX149&lt;&gt;"",Base!F149,"")</f>
        <v/>
      </c>
      <c r="BC149" s="11" t="str">
        <f>IF($AX149&lt;&gt;"",Base!H149,"")</f>
        <v/>
      </c>
      <c r="BD149" s="90" t="str">
        <f>IF($AX149&lt;&gt;"",Base!I149,"")</f>
        <v/>
      </c>
      <c r="BE149" s="9">
        <f>COUNTIF(A149:X149,Base!B149)</f>
        <v>0</v>
      </c>
    </row>
    <row r="150" spans="1:57" x14ac:dyDescent="0.25">
      <c r="A150" s="47" t="str">
        <f>IF(AND($B$2=Base!B150,$B$2&lt;&gt;""),Base!B150,"")</f>
        <v/>
      </c>
      <c r="B150" s="11" t="str">
        <f>IF($A150&lt;&gt;"",Base!C150,"")</f>
        <v/>
      </c>
      <c r="C150" s="11" t="str">
        <f>IF($A150&lt;&gt;"",Base!D150,"")</f>
        <v/>
      </c>
      <c r="D150" s="11" t="str">
        <f>IF($A150&lt;&gt;"",Base!E150,"")</f>
        <v/>
      </c>
      <c r="E150" s="11" t="str">
        <f>IF($A150&lt;&gt;"",Base!F150,"")</f>
        <v/>
      </c>
      <c r="F150" s="90" t="str">
        <f>IF($A150&lt;&gt;"",Base!I150,"")</f>
        <v/>
      </c>
      <c r="G150" s="47" t="str">
        <f>IF($H150&lt;&gt;"",Base!B150,"")</f>
        <v/>
      </c>
      <c r="H150" s="11" t="str">
        <f>IF(AND($H$2=Base!C150,$H$2&lt;&gt;""),Base!C150,"")</f>
        <v/>
      </c>
      <c r="I150" s="11" t="str">
        <f>IF($H150&lt;&gt;"",Base!D150,"")</f>
        <v/>
      </c>
      <c r="J150" s="11" t="str">
        <f>IF($H150&lt;&gt;"",Base!E150,"")</f>
        <v/>
      </c>
      <c r="K150" s="11" t="str">
        <f>IF($H150&lt;&gt;"",Base!F150,"")</f>
        <v/>
      </c>
      <c r="L150" s="90" t="str">
        <f>IF($H150&lt;&gt;"",Base!I150,"")</f>
        <v/>
      </c>
      <c r="M150" s="47" t="str">
        <f>IF($O150&lt;&gt;"",Base!B150,"")</f>
        <v/>
      </c>
      <c r="N150" s="11" t="str">
        <f>IF($O150&lt;&gt;"",Base!C150,"")</f>
        <v/>
      </c>
      <c r="O150" s="11" t="str">
        <f>IF(AND($N$2=Base!D150,$N$2&lt;&gt;""),Base!D150,"")</f>
        <v/>
      </c>
      <c r="P150" s="11" t="str">
        <f>IF($O150&lt;&gt;"",Base!E150,"")</f>
        <v/>
      </c>
      <c r="Q150" s="11" t="str">
        <f>IF($O150&lt;&gt;"",Base!F150,"")</f>
        <v/>
      </c>
      <c r="R150" s="90" t="str">
        <f>IF($O150&lt;&gt;"",Base!I150,"")</f>
        <v/>
      </c>
      <c r="S150" s="36" t="str">
        <f>IF($W150&lt;&gt;"",Base!B150,"")</f>
        <v/>
      </c>
      <c r="T150" s="11" t="str">
        <f>IF($W150&lt;&gt;"",Base!C150,"")</f>
        <v/>
      </c>
      <c r="U150" s="11" t="str">
        <f>IF($W150&lt;&gt;"",Base!D150,"")</f>
        <v/>
      </c>
      <c r="V150" s="11" t="str">
        <f>IF($W150&lt;&gt;"",Base!E150,"")</f>
        <v/>
      </c>
      <c r="W150" s="11" t="str">
        <f>IF(AND($T$2&lt;=Base!F150,$T$2&lt;&gt;""),Base!F150,"")</f>
        <v/>
      </c>
      <c r="X150" s="90" t="str">
        <f>IF($W150&lt;&gt;"",Base!I150,"")</f>
        <v/>
      </c>
      <c r="Y150" s="127" t="str">
        <f>IF($Z150&lt;&gt;"",Base!A150,"")</f>
        <v/>
      </c>
      <c r="Z150" s="42" t="str">
        <f>IF($BE150=1,Base!B150,"")</f>
        <v/>
      </c>
      <c r="AA150" s="11" t="str">
        <f>IF($Z150&lt;&gt;"",Base!C150,"")</f>
        <v/>
      </c>
      <c r="AB150" s="11" t="str">
        <f>IF($Z150&lt;&gt;"",Base!D150,"")</f>
        <v/>
      </c>
      <c r="AC150" s="11" t="str">
        <f>IF($Z150&lt;&gt;"",Base!E150,"")</f>
        <v/>
      </c>
      <c r="AD150" s="11" t="str">
        <f>IF($Z150&lt;&gt;"",Base!F150,"")</f>
        <v/>
      </c>
      <c r="AE150" s="11" t="str">
        <f>IF($Z150&lt;&gt;"",Base!H150,"")</f>
        <v/>
      </c>
      <c r="AF150" s="91" t="str">
        <f>IF($Z150&lt;&gt;"",Base!I150,"")</f>
        <v/>
      </c>
      <c r="AG150" s="127" t="str">
        <f>IF($AH150&lt;&gt;"",Base!A150,"")</f>
        <v/>
      </c>
      <c r="AH150" s="42" t="str">
        <f>IF($BE150=2,Base!B150,"")</f>
        <v/>
      </c>
      <c r="AI150" s="11" t="str">
        <f>IF($AH150&lt;&gt;"",Base!C150,"")</f>
        <v/>
      </c>
      <c r="AJ150" s="11" t="str">
        <f>IF($AH150&lt;&gt;"",Base!D150,"")</f>
        <v/>
      </c>
      <c r="AK150" s="11" t="str">
        <f>IF($AH150&lt;&gt;"",Base!E150,"")</f>
        <v/>
      </c>
      <c r="AL150" s="11" t="str">
        <f>IF($AH150&lt;&gt;"",Base!F150,"")</f>
        <v/>
      </c>
      <c r="AM150" s="11" t="str">
        <f>IF($AH150&lt;&gt;"",Base!H150,"")</f>
        <v/>
      </c>
      <c r="AN150" s="90" t="str">
        <f>IF($AH150&lt;&gt;"",Base!I150,"")</f>
        <v/>
      </c>
      <c r="AO150" s="127" t="str">
        <f>IF($AP150&lt;&gt;"",Base!A150,"")</f>
        <v/>
      </c>
      <c r="AP150" s="42" t="str">
        <f>IF($BE150=3,Base!B150,"")</f>
        <v/>
      </c>
      <c r="AQ150" s="11" t="str">
        <f>IF($AP150&lt;&gt;"",Base!C150,"")</f>
        <v/>
      </c>
      <c r="AR150" s="11" t="str">
        <f>IF($AP150&lt;&gt;"",Base!D150,"")</f>
        <v/>
      </c>
      <c r="AS150" s="11" t="str">
        <f>IF($AP150&lt;&gt;"",Base!E150,"")</f>
        <v/>
      </c>
      <c r="AT150" s="11" t="str">
        <f>IF($AP150&lt;&gt;"",Base!F150,"")</f>
        <v/>
      </c>
      <c r="AU150" s="11" t="str">
        <f>IF($AP150&lt;&gt;"",Base!H150,"")</f>
        <v/>
      </c>
      <c r="AV150" s="126" t="str">
        <f>IF($AP150&lt;&gt;"",Base!I150,"")</f>
        <v/>
      </c>
      <c r="AW150" s="127" t="str">
        <f>IF($AX150&lt;&gt;"",Base!A150,"")</f>
        <v/>
      </c>
      <c r="AX150" s="42" t="str">
        <f>IF($BE150=4,Base!B150,"")</f>
        <v/>
      </c>
      <c r="AY150" s="11" t="str">
        <f>IF($AX150&lt;&gt;"",Base!C150,"")</f>
        <v/>
      </c>
      <c r="AZ150" s="11" t="str">
        <f>IF($AX150&lt;&gt;"",Base!D150,"")</f>
        <v/>
      </c>
      <c r="BA150" s="11" t="str">
        <f>IF($AX150&lt;&gt;"",Base!E150,"")</f>
        <v/>
      </c>
      <c r="BB150" s="11" t="str">
        <f>IF($AX150&lt;&gt;"",Base!F150,"")</f>
        <v/>
      </c>
      <c r="BC150" s="11" t="str">
        <f>IF($AX150&lt;&gt;"",Base!H150,"")</f>
        <v/>
      </c>
      <c r="BD150" s="90" t="str">
        <f>IF($AX150&lt;&gt;"",Base!I150,"")</f>
        <v/>
      </c>
      <c r="BE150" s="9">
        <f>COUNTIF(A150:X150,Base!B150)</f>
        <v>0</v>
      </c>
    </row>
    <row r="151" spans="1:57" x14ac:dyDescent="0.25">
      <c r="A151" s="47" t="str">
        <f>IF(AND($B$2=Base!B151,$B$2&lt;&gt;""),Base!B151,"")</f>
        <v/>
      </c>
      <c r="B151" s="11" t="str">
        <f>IF($A151&lt;&gt;"",Base!C151,"")</f>
        <v/>
      </c>
      <c r="C151" s="11" t="str">
        <f>IF($A151&lt;&gt;"",Base!D151,"")</f>
        <v/>
      </c>
      <c r="D151" s="11" t="str">
        <f>IF($A151&lt;&gt;"",Base!E151,"")</f>
        <v/>
      </c>
      <c r="E151" s="11" t="str">
        <f>IF($A151&lt;&gt;"",Base!F151,"")</f>
        <v/>
      </c>
      <c r="F151" s="90" t="str">
        <f>IF($A151&lt;&gt;"",Base!I151,"")</f>
        <v/>
      </c>
      <c r="G151" s="47" t="str">
        <f>IF($H151&lt;&gt;"",Base!B151,"")</f>
        <v/>
      </c>
      <c r="H151" s="11" t="str">
        <f>IF(AND($H$2=Base!C151,$H$2&lt;&gt;""),Base!C151,"")</f>
        <v/>
      </c>
      <c r="I151" s="11" t="str">
        <f>IF($H151&lt;&gt;"",Base!D151,"")</f>
        <v/>
      </c>
      <c r="J151" s="11" t="str">
        <f>IF($H151&lt;&gt;"",Base!E151,"")</f>
        <v/>
      </c>
      <c r="K151" s="11" t="str">
        <f>IF($H151&lt;&gt;"",Base!F151,"")</f>
        <v/>
      </c>
      <c r="L151" s="90" t="str">
        <f>IF($H151&lt;&gt;"",Base!I151,"")</f>
        <v/>
      </c>
      <c r="M151" s="47" t="str">
        <f>IF($O151&lt;&gt;"",Base!B151,"")</f>
        <v/>
      </c>
      <c r="N151" s="11" t="str">
        <f>IF($O151&lt;&gt;"",Base!C151,"")</f>
        <v/>
      </c>
      <c r="O151" s="11" t="str">
        <f>IF(AND($N$2=Base!D151,$N$2&lt;&gt;""),Base!D151,"")</f>
        <v/>
      </c>
      <c r="P151" s="11" t="str">
        <f>IF($O151&lt;&gt;"",Base!E151,"")</f>
        <v/>
      </c>
      <c r="Q151" s="11" t="str">
        <f>IF($O151&lt;&gt;"",Base!F151,"")</f>
        <v/>
      </c>
      <c r="R151" s="90" t="str">
        <f>IF($O151&lt;&gt;"",Base!I151,"")</f>
        <v/>
      </c>
      <c r="S151" s="36" t="str">
        <f>IF($W151&lt;&gt;"",Base!B151,"")</f>
        <v/>
      </c>
      <c r="T151" s="11" t="str">
        <f>IF($W151&lt;&gt;"",Base!C151,"")</f>
        <v/>
      </c>
      <c r="U151" s="11" t="str">
        <f>IF($W151&lt;&gt;"",Base!D151,"")</f>
        <v/>
      </c>
      <c r="V151" s="11" t="str">
        <f>IF($W151&lt;&gt;"",Base!E151,"")</f>
        <v/>
      </c>
      <c r="W151" s="11" t="str">
        <f>IF(AND($T$2&lt;=Base!F151,$T$2&lt;&gt;""),Base!F151,"")</f>
        <v/>
      </c>
      <c r="X151" s="90" t="str">
        <f>IF($W151&lt;&gt;"",Base!I151,"")</f>
        <v/>
      </c>
      <c r="Y151" s="127" t="str">
        <f>IF($Z151&lt;&gt;"",Base!A151,"")</f>
        <v/>
      </c>
      <c r="Z151" s="42" t="str">
        <f>IF($BE151=1,Base!B151,"")</f>
        <v/>
      </c>
      <c r="AA151" s="11" t="str">
        <f>IF($Z151&lt;&gt;"",Base!C151,"")</f>
        <v/>
      </c>
      <c r="AB151" s="11" t="str">
        <f>IF($Z151&lt;&gt;"",Base!D151,"")</f>
        <v/>
      </c>
      <c r="AC151" s="11" t="str">
        <f>IF($Z151&lt;&gt;"",Base!E151,"")</f>
        <v/>
      </c>
      <c r="AD151" s="11" t="str">
        <f>IF($Z151&lt;&gt;"",Base!F151,"")</f>
        <v/>
      </c>
      <c r="AE151" s="11" t="str">
        <f>IF($Z151&lt;&gt;"",Base!H151,"")</f>
        <v/>
      </c>
      <c r="AF151" s="91" t="str">
        <f>IF($Z151&lt;&gt;"",Base!I151,"")</f>
        <v/>
      </c>
      <c r="AG151" s="127" t="str">
        <f>IF($AH151&lt;&gt;"",Base!A151,"")</f>
        <v/>
      </c>
      <c r="AH151" s="42" t="str">
        <f>IF($BE151=2,Base!B151,"")</f>
        <v/>
      </c>
      <c r="AI151" s="11" t="str">
        <f>IF($AH151&lt;&gt;"",Base!C151,"")</f>
        <v/>
      </c>
      <c r="AJ151" s="11" t="str">
        <f>IF($AH151&lt;&gt;"",Base!D151,"")</f>
        <v/>
      </c>
      <c r="AK151" s="11" t="str">
        <f>IF($AH151&lt;&gt;"",Base!E151,"")</f>
        <v/>
      </c>
      <c r="AL151" s="11" t="str">
        <f>IF($AH151&lt;&gt;"",Base!F151,"")</f>
        <v/>
      </c>
      <c r="AM151" s="11" t="str">
        <f>IF($AH151&lt;&gt;"",Base!H151,"")</f>
        <v/>
      </c>
      <c r="AN151" s="90" t="str">
        <f>IF($AH151&lt;&gt;"",Base!I151,"")</f>
        <v/>
      </c>
      <c r="AO151" s="127" t="str">
        <f>IF($AP151&lt;&gt;"",Base!A151,"")</f>
        <v/>
      </c>
      <c r="AP151" s="42" t="str">
        <f>IF($BE151=3,Base!B151,"")</f>
        <v/>
      </c>
      <c r="AQ151" s="11" t="str">
        <f>IF($AP151&lt;&gt;"",Base!C151,"")</f>
        <v/>
      </c>
      <c r="AR151" s="11" t="str">
        <f>IF($AP151&lt;&gt;"",Base!D151,"")</f>
        <v/>
      </c>
      <c r="AS151" s="11" t="str">
        <f>IF($AP151&lt;&gt;"",Base!E151,"")</f>
        <v/>
      </c>
      <c r="AT151" s="11" t="str">
        <f>IF($AP151&lt;&gt;"",Base!F151,"")</f>
        <v/>
      </c>
      <c r="AU151" s="11" t="str">
        <f>IF($AP151&lt;&gt;"",Base!H151,"")</f>
        <v/>
      </c>
      <c r="AV151" s="126" t="str">
        <f>IF($AP151&lt;&gt;"",Base!I151,"")</f>
        <v/>
      </c>
      <c r="AW151" s="127" t="str">
        <f>IF($AX151&lt;&gt;"",Base!A151,"")</f>
        <v/>
      </c>
      <c r="AX151" s="42" t="str">
        <f>IF($BE151=4,Base!B151,"")</f>
        <v/>
      </c>
      <c r="AY151" s="11" t="str">
        <f>IF($AX151&lt;&gt;"",Base!C151,"")</f>
        <v/>
      </c>
      <c r="AZ151" s="11" t="str">
        <f>IF($AX151&lt;&gt;"",Base!D151,"")</f>
        <v/>
      </c>
      <c r="BA151" s="11" t="str">
        <f>IF($AX151&lt;&gt;"",Base!E151,"")</f>
        <v/>
      </c>
      <c r="BB151" s="11" t="str">
        <f>IF($AX151&lt;&gt;"",Base!F151,"")</f>
        <v/>
      </c>
      <c r="BC151" s="11" t="str">
        <f>IF($AX151&lt;&gt;"",Base!H151,"")</f>
        <v/>
      </c>
      <c r="BD151" s="90" t="str">
        <f>IF($AX151&lt;&gt;"",Base!I151,"")</f>
        <v/>
      </c>
      <c r="BE151" s="9">
        <f>COUNTIF(A151:X151,Base!B151)</f>
        <v>0</v>
      </c>
    </row>
    <row r="152" spans="1:57" x14ac:dyDescent="0.25">
      <c r="A152" s="47" t="str">
        <f>IF(AND($B$2=Base!B152,$B$2&lt;&gt;""),Base!B152,"")</f>
        <v/>
      </c>
      <c r="B152" s="11" t="str">
        <f>IF($A152&lt;&gt;"",Base!C152,"")</f>
        <v/>
      </c>
      <c r="C152" s="11" t="str">
        <f>IF($A152&lt;&gt;"",Base!D152,"")</f>
        <v/>
      </c>
      <c r="D152" s="11" t="str">
        <f>IF($A152&lt;&gt;"",Base!E152,"")</f>
        <v/>
      </c>
      <c r="E152" s="11" t="str">
        <f>IF($A152&lt;&gt;"",Base!F152,"")</f>
        <v/>
      </c>
      <c r="F152" s="90" t="str">
        <f>IF($A152&lt;&gt;"",Base!I152,"")</f>
        <v/>
      </c>
      <c r="G152" s="47" t="str">
        <f>IF($H152&lt;&gt;"",Base!B152,"")</f>
        <v/>
      </c>
      <c r="H152" s="11" t="str">
        <f>IF(AND($H$2=Base!C152,$H$2&lt;&gt;""),Base!C152,"")</f>
        <v/>
      </c>
      <c r="I152" s="11" t="str">
        <f>IF($H152&lt;&gt;"",Base!D152,"")</f>
        <v/>
      </c>
      <c r="J152" s="11" t="str">
        <f>IF($H152&lt;&gt;"",Base!E152,"")</f>
        <v/>
      </c>
      <c r="K152" s="11" t="str">
        <f>IF($H152&lt;&gt;"",Base!F152,"")</f>
        <v/>
      </c>
      <c r="L152" s="90" t="str">
        <f>IF($H152&lt;&gt;"",Base!I152,"")</f>
        <v/>
      </c>
      <c r="M152" s="47" t="str">
        <f>IF($O152&lt;&gt;"",Base!B152,"")</f>
        <v/>
      </c>
      <c r="N152" s="11" t="str">
        <f>IF($O152&lt;&gt;"",Base!C152,"")</f>
        <v/>
      </c>
      <c r="O152" s="11" t="str">
        <f>IF(AND($N$2=Base!D152,$N$2&lt;&gt;""),Base!D152,"")</f>
        <v/>
      </c>
      <c r="P152" s="11" t="str">
        <f>IF($O152&lt;&gt;"",Base!E152,"")</f>
        <v/>
      </c>
      <c r="Q152" s="11" t="str">
        <f>IF($O152&lt;&gt;"",Base!F152,"")</f>
        <v/>
      </c>
      <c r="R152" s="90" t="str">
        <f>IF($O152&lt;&gt;"",Base!I152,"")</f>
        <v/>
      </c>
      <c r="S152" s="36" t="str">
        <f>IF($W152&lt;&gt;"",Base!B152,"")</f>
        <v/>
      </c>
      <c r="T152" s="11" t="str">
        <f>IF($W152&lt;&gt;"",Base!C152,"")</f>
        <v/>
      </c>
      <c r="U152" s="11" t="str">
        <f>IF($W152&lt;&gt;"",Base!D152,"")</f>
        <v/>
      </c>
      <c r="V152" s="11" t="str">
        <f>IF($W152&lt;&gt;"",Base!E152,"")</f>
        <v/>
      </c>
      <c r="W152" s="11" t="str">
        <f>IF(AND($T$2&lt;=Base!F152,$T$2&lt;&gt;""),Base!F152,"")</f>
        <v/>
      </c>
      <c r="X152" s="90" t="str">
        <f>IF($W152&lt;&gt;"",Base!I152,"")</f>
        <v/>
      </c>
      <c r="Y152" s="127" t="str">
        <f>IF($Z152&lt;&gt;"",Base!A152,"")</f>
        <v/>
      </c>
      <c r="Z152" s="42" t="str">
        <f>IF($BE152=1,Base!B152,"")</f>
        <v/>
      </c>
      <c r="AA152" s="11" t="str">
        <f>IF($Z152&lt;&gt;"",Base!C152,"")</f>
        <v/>
      </c>
      <c r="AB152" s="11" t="str">
        <f>IF($Z152&lt;&gt;"",Base!D152,"")</f>
        <v/>
      </c>
      <c r="AC152" s="11" t="str">
        <f>IF($Z152&lt;&gt;"",Base!E152,"")</f>
        <v/>
      </c>
      <c r="AD152" s="11" t="str">
        <f>IF($Z152&lt;&gt;"",Base!F152,"")</f>
        <v/>
      </c>
      <c r="AE152" s="11" t="str">
        <f>IF($Z152&lt;&gt;"",Base!H152,"")</f>
        <v/>
      </c>
      <c r="AF152" s="91" t="str">
        <f>IF($Z152&lt;&gt;"",Base!I152,"")</f>
        <v/>
      </c>
      <c r="AG152" s="127" t="str">
        <f>IF($AH152&lt;&gt;"",Base!A152,"")</f>
        <v/>
      </c>
      <c r="AH152" s="42" t="str">
        <f>IF($BE152=2,Base!B152,"")</f>
        <v/>
      </c>
      <c r="AI152" s="11" t="str">
        <f>IF($AH152&lt;&gt;"",Base!C152,"")</f>
        <v/>
      </c>
      <c r="AJ152" s="11" t="str">
        <f>IF($AH152&lt;&gt;"",Base!D152,"")</f>
        <v/>
      </c>
      <c r="AK152" s="11" t="str">
        <f>IF($AH152&lt;&gt;"",Base!E152,"")</f>
        <v/>
      </c>
      <c r="AL152" s="11" t="str">
        <f>IF($AH152&lt;&gt;"",Base!F152,"")</f>
        <v/>
      </c>
      <c r="AM152" s="11" t="str">
        <f>IF($AH152&lt;&gt;"",Base!H152,"")</f>
        <v/>
      </c>
      <c r="AN152" s="90" t="str">
        <f>IF($AH152&lt;&gt;"",Base!I152,"")</f>
        <v/>
      </c>
      <c r="AO152" s="127" t="str">
        <f>IF($AP152&lt;&gt;"",Base!A152,"")</f>
        <v/>
      </c>
      <c r="AP152" s="42" t="str">
        <f>IF($BE152=3,Base!B152,"")</f>
        <v/>
      </c>
      <c r="AQ152" s="11" t="str">
        <f>IF($AP152&lt;&gt;"",Base!C152,"")</f>
        <v/>
      </c>
      <c r="AR152" s="11" t="str">
        <f>IF($AP152&lt;&gt;"",Base!D152,"")</f>
        <v/>
      </c>
      <c r="AS152" s="11" t="str">
        <f>IF($AP152&lt;&gt;"",Base!E152,"")</f>
        <v/>
      </c>
      <c r="AT152" s="11" t="str">
        <f>IF($AP152&lt;&gt;"",Base!F152,"")</f>
        <v/>
      </c>
      <c r="AU152" s="11" t="str">
        <f>IF($AP152&lt;&gt;"",Base!H152,"")</f>
        <v/>
      </c>
      <c r="AV152" s="126" t="str">
        <f>IF($AP152&lt;&gt;"",Base!I152,"")</f>
        <v/>
      </c>
      <c r="AW152" s="127" t="str">
        <f>IF($AX152&lt;&gt;"",Base!A152,"")</f>
        <v/>
      </c>
      <c r="AX152" s="42" t="str">
        <f>IF($BE152=4,Base!B152,"")</f>
        <v/>
      </c>
      <c r="AY152" s="11" t="str">
        <f>IF($AX152&lt;&gt;"",Base!C152,"")</f>
        <v/>
      </c>
      <c r="AZ152" s="11" t="str">
        <f>IF($AX152&lt;&gt;"",Base!D152,"")</f>
        <v/>
      </c>
      <c r="BA152" s="11" t="str">
        <f>IF($AX152&lt;&gt;"",Base!E152,"")</f>
        <v/>
      </c>
      <c r="BB152" s="11" t="str">
        <f>IF($AX152&lt;&gt;"",Base!F152,"")</f>
        <v/>
      </c>
      <c r="BC152" s="11" t="str">
        <f>IF($AX152&lt;&gt;"",Base!H152,"")</f>
        <v/>
      </c>
      <c r="BD152" s="90" t="str">
        <f>IF($AX152&lt;&gt;"",Base!I152,"")</f>
        <v/>
      </c>
      <c r="BE152" s="9">
        <f>COUNTIF(A152:X152,Base!B152)</f>
        <v>0</v>
      </c>
    </row>
    <row r="153" spans="1:57" x14ac:dyDescent="0.25">
      <c r="A153" s="47" t="str">
        <f>IF(AND($B$2=Base!B153,$B$2&lt;&gt;""),Base!B153,"")</f>
        <v/>
      </c>
      <c r="B153" s="11" t="str">
        <f>IF($A153&lt;&gt;"",Base!C153,"")</f>
        <v/>
      </c>
      <c r="C153" s="11" t="str">
        <f>IF($A153&lt;&gt;"",Base!D153,"")</f>
        <v/>
      </c>
      <c r="D153" s="11" t="str">
        <f>IF($A153&lt;&gt;"",Base!E153,"")</f>
        <v/>
      </c>
      <c r="E153" s="11" t="str">
        <f>IF($A153&lt;&gt;"",Base!F153,"")</f>
        <v/>
      </c>
      <c r="F153" s="90" t="str">
        <f>IF($A153&lt;&gt;"",Base!I153,"")</f>
        <v/>
      </c>
      <c r="G153" s="47" t="str">
        <f>IF($H153&lt;&gt;"",Base!B153,"")</f>
        <v/>
      </c>
      <c r="H153" s="11" t="str">
        <f>IF(AND($H$2=Base!C153,$H$2&lt;&gt;""),Base!C153,"")</f>
        <v/>
      </c>
      <c r="I153" s="11" t="str">
        <f>IF($H153&lt;&gt;"",Base!D153,"")</f>
        <v/>
      </c>
      <c r="J153" s="11" t="str">
        <f>IF($H153&lt;&gt;"",Base!E153,"")</f>
        <v/>
      </c>
      <c r="K153" s="11" t="str">
        <f>IF($H153&lt;&gt;"",Base!F153,"")</f>
        <v/>
      </c>
      <c r="L153" s="90" t="str">
        <f>IF($H153&lt;&gt;"",Base!I153,"")</f>
        <v/>
      </c>
      <c r="M153" s="47" t="str">
        <f>IF($O153&lt;&gt;"",Base!B153,"")</f>
        <v/>
      </c>
      <c r="N153" s="11" t="str">
        <f>IF($O153&lt;&gt;"",Base!C153,"")</f>
        <v/>
      </c>
      <c r="O153" s="11" t="str">
        <f>IF(AND($N$2=Base!D153,$N$2&lt;&gt;""),Base!D153,"")</f>
        <v/>
      </c>
      <c r="P153" s="11" t="str">
        <f>IF($O153&lt;&gt;"",Base!E153,"")</f>
        <v/>
      </c>
      <c r="Q153" s="11" t="str">
        <f>IF($O153&lt;&gt;"",Base!F153,"")</f>
        <v/>
      </c>
      <c r="R153" s="90" t="str">
        <f>IF($O153&lt;&gt;"",Base!I153,"")</f>
        <v/>
      </c>
      <c r="S153" s="36" t="str">
        <f>IF($W153&lt;&gt;"",Base!B153,"")</f>
        <v/>
      </c>
      <c r="T153" s="11" t="str">
        <f>IF($W153&lt;&gt;"",Base!C153,"")</f>
        <v/>
      </c>
      <c r="U153" s="11" t="str">
        <f>IF($W153&lt;&gt;"",Base!D153,"")</f>
        <v/>
      </c>
      <c r="V153" s="11" t="str">
        <f>IF($W153&lt;&gt;"",Base!E153,"")</f>
        <v/>
      </c>
      <c r="W153" s="11" t="str">
        <f>IF(AND($T$2&lt;=Base!F153,$T$2&lt;&gt;""),Base!F153,"")</f>
        <v/>
      </c>
      <c r="X153" s="90" t="str">
        <f>IF($W153&lt;&gt;"",Base!I153,"")</f>
        <v/>
      </c>
      <c r="Y153" s="127" t="str">
        <f>IF($Z153&lt;&gt;"",Base!A153,"")</f>
        <v/>
      </c>
      <c r="Z153" s="42" t="str">
        <f>IF($BE153=1,Base!B153,"")</f>
        <v/>
      </c>
      <c r="AA153" s="11" t="str">
        <f>IF($Z153&lt;&gt;"",Base!C153,"")</f>
        <v/>
      </c>
      <c r="AB153" s="11" t="str">
        <f>IF($Z153&lt;&gt;"",Base!D153,"")</f>
        <v/>
      </c>
      <c r="AC153" s="11" t="str">
        <f>IF($Z153&lt;&gt;"",Base!E153,"")</f>
        <v/>
      </c>
      <c r="AD153" s="11" t="str">
        <f>IF($Z153&lt;&gt;"",Base!F153,"")</f>
        <v/>
      </c>
      <c r="AE153" s="11" t="str">
        <f>IF($Z153&lt;&gt;"",Base!H153,"")</f>
        <v/>
      </c>
      <c r="AF153" s="91" t="str">
        <f>IF($Z153&lt;&gt;"",Base!I153,"")</f>
        <v/>
      </c>
      <c r="AG153" s="127" t="str">
        <f>IF($AH153&lt;&gt;"",Base!A153,"")</f>
        <v/>
      </c>
      <c r="AH153" s="42" t="str">
        <f>IF($BE153=2,Base!B153,"")</f>
        <v/>
      </c>
      <c r="AI153" s="11" t="str">
        <f>IF($AH153&lt;&gt;"",Base!C153,"")</f>
        <v/>
      </c>
      <c r="AJ153" s="11" t="str">
        <f>IF($AH153&lt;&gt;"",Base!D153,"")</f>
        <v/>
      </c>
      <c r="AK153" s="11" t="str">
        <f>IF($AH153&lt;&gt;"",Base!E153,"")</f>
        <v/>
      </c>
      <c r="AL153" s="11" t="str">
        <f>IF($AH153&lt;&gt;"",Base!F153,"")</f>
        <v/>
      </c>
      <c r="AM153" s="11" t="str">
        <f>IF($AH153&lt;&gt;"",Base!H153,"")</f>
        <v/>
      </c>
      <c r="AN153" s="90" t="str">
        <f>IF($AH153&lt;&gt;"",Base!I153,"")</f>
        <v/>
      </c>
      <c r="AO153" s="127" t="str">
        <f>IF($AP153&lt;&gt;"",Base!A153,"")</f>
        <v/>
      </c>
      <c r="AP153" s="42" t="str">
        <f>IF($BE153=3,Base!B153,"")</f>
        <v/>
      </c>
      <c r="AQ153" s="11" t="str">
        <f>IF($AP153&lt;&gt;"",Base!C153,"")</f>
        <v/>
      </c>
      <c r="AR153" s="11" t="str">
        <f>IF($AP153&lt;&gt;"",Base!D153,"")</f>
        <v/>
      </c>
      <c r="AS153" s="11" t="str">
        <f>IF($AP153&lt;&gt;"",Base!E153,"")</f>
        <v/>
      </c>
      <c r="AT153" s="11" t="str">
        <f>IF($AP153&lt;&gt;"",Base!F153,"")</f>
        <v/>
      </c>
      <c r="AU153" s="11" t="str">
        <f>IF($AP153&lt;&gt;"",Base!H153,"")</f>
        <v/>
      </c>
      <c r="AV153" s="126" t="str">
        <f>IF($AP153&lt;&gt;"",Base!I153,"")</f>
        <v/>
      </c>
      <c r="AW153" s="127" t="str">
        <f>IF($AX153&lt;&gt;"",Base!A153,"")</f>
        <v/>
      </c>
      <c r="AX153" s="42" t="str">
        <f>IF($BE153=4,Base!B153,"")</f>
        <v/>
      </c>
      <c r="AY153" s="11" t="str">
        <f>IF($AX153&lt;&gt;"",Base!C153,"")</f>
        <v/>
      </c>
      <c r="AZ153" s="11" t="str">
        <f>IF($AX153&lt;&gt;"",Base!D153,"")</f>
        <v/>
      </c>
      <c r="BA153" s="11" t="str">
        <f>IF($AX153&lt;&gt;"",Base!E153,"")</f>
        <v/>
      </c>
      <c r="BB153" s="11" t="str">
        <f>IF($AX153&lt;&gt;"",Base!F153,"")</f>
        <v/>
      </c>
      <c r="BC153" s="11" t="str">
        <f>IF($AX153&lt;&gt;"",Base!H153,"")</f>
        <v/>
      </c>
      <c r="BD153" s="90" t="str">
        <f>IF($AX153&lt;&gt;"",Base!I153,"")</f>
        <v/>
      </c>
      <c r="BE153" s="9">
        <f>COUNTIF(A153:X153,Base!B153)</f>
        <v>0</v>
      </c>
    </row>
    <row r="154" spans="1:57" x14ac:dyDescent="0.25">
      <c r="A154" s="47" t="str">
        <f>IF(AND($B$2=Base!B154,$B$2&lt;&gt;""),Base!B154,"")</f>
        <v/>
      </c>
      <c r="B154" s="11" t="str">
        <f>IF($A154&lt;&gt;"",Base!C154,"")</f>
        <v/>
      </c>
      <c r="C154" s="11" t="str">
        <f>IF($A154&lt;&gt;"",Base!D154,"")</f>
        <v/>
      </c>
      <c r="D154" s="11" t="str">
        <f>IF($A154&lt;&gt;"",Base!E154,"")</f>
        <v/>
      </c>
      <c r="E154" s="11" t="str">
        <f>IF($A154&lt;&gt;"",Base!F154,"")</f>
        <v/>
      </c>
      <c r="F154" s="90" t="str">
        <f>IF($A154&lt;&gt;"",Base!I154,"")</f>
        <v/>
      </c>
      <c r="G154" s="47" t="str">
        <f>IF($H154&lt;&gt;"",Base!B154,"")</f>
        <v/>
      </c>
      <c r="H154" s="11" t="str">
        <f>IF(AND($H$2=Base!C154,$H$2&lt;&gt;""),Base!C154,"")</f>
        <v/>
      </c>
      <c r="I154" s="11" t="str">
        <f>IF($H154&lt;&gt;"",Base!D154,"")</f>
        <v/>
      </c>
      <c r="J154" s="11" t="str">
        <f>IF($H154&lt;&gt;"",Base!E154,"")</f>
        <v/>
      </c>
      <c r="K154" s="11" t="str">
        <f>IF($H154&lt;&gt;"",Base!F154,"")</f>
        <v/>
      </c>
      <c r="L154" s="90" t="str">
        <f>IF($H154&lt;&gt;"",Base!I154,"")</f>
        <v/>
      </c>
      <c r="M154" s="47" t="str">
        <f>IF($O154&lt;&gt;"",Base!B154,"")</f>
        <v/>
      </c>
      <c r="N154" s="11" t="str">
        <f>IF($O154&lt;&gt;"",Base!C154,"")</f>
        <v/>
      </c>
      <c r="O154" s="11" t="str">
        <f>IF(AND($N$2=Base!D154,$N$2&lt;&gt;""),Base!D154,"")</f>
        <v/>
      </c>
      <c r="P154" s="11" t="str">
        <f>IF($O154&lt;&gt;"",Base!E154,"")</f>
        <v/>
      </c>
      <c r="Q154" s="11" t="str">
        <f>IF($O154&lt;&gt;"",Base!F154,"")</f>
        <v/>
      </c>
      <c r="R154" s="90" t="str">
        <f>IF($O154&lt;&gt;"",Base!I154,"")</f>
        <v/>
      </c>
      <c r="S154" s="36" t="str">
        <f>IF($W154&lt;&gt;"",Base!B154,"")</f>
        <v/>
      </c>
      <c r="T154" s="11" t="str">
        <f>IF($W154&lt;&gt;"",Base!C154,"")</f>
        <v/>
      </c>
      <c r="U154" s="11" t="str">
        <f>IF($W154&lt;&gt;"",Base!D154,"")</f>
        <v/>
      </c>
      <c r="V154" s="11" t="str">
        <f>IF($W154&lt;&gt;"",Base!E154,"")</f>
        <v/>
      </c>
      <c r="W154" s="11" t="str">
        <f>IF(AND($T$2&lt;=Base!F154,$T$2&lt;&gt;""),Base!F154,"")</f>
        <v/>
      </c>
      <c r="X154" s="90" t="str">
        <f>IF($W154&lt;&gt;"",Base!I154,"")</f>
        <v/>
      </c>
      <c r="Y154" s="127" t="str">
        <f>IF($Z154&lt;&gt;"",Base!A154,"")</f>
        <v/>
      </c>
      <c r="Z154" s="42" t="str">
        <f>IF($BE154=1,Base!B154,"")</f>
        <v/>
      </c>
      <c r="AA154" s="11" t="str">
        <f>IF($Z154&lt;&gt;"",Base!C154,"")</f>
        <v/>
      </c>
      <c r="AB154" s="11" t="str">
        <f>IF($Z154&lt;&gt;"",Base!D154,"")</f>
        <v/>
      </c>
      <c r="AC154" s="11" t="str">
        <f>IF($Z154&lt;&gt;"",Base!E154,"")</f>
        <v/>
      </c>
      <c r="AD154" s="11" t="str">
        <f>IF($Z154&lt;&gt;"",Base!F154,"")</f>
        <v/>
      </c>
      <c r="AE154" s="11" t="str">
        <f>IF($Z154&lt;&gt;"",Base!H154,"")</f>
        <v/>
      </c>
      <c r="AF154" s="91" t="str">
        <f>IF($Z154&lt;&gt;"",Base!I154,"")</f>
        <v/>
      </c>
      <c r="AG154" s="127" t="str">
        <f>IF($AH154&lt;&gt;"",Base!A154,"")</f>
        <v/>
      </c>
      <c r="AH154" s="42" t="str">
        <f>IF($BE154=2,Base!B154,"")</f>
        <v/>
      </c>
      <c r="AI154" s="11" t="str">
        <f>IF($AH154&lt;&gt;"",Base!C154,"")</f>
        <v/>
      </c>
      <c r="AJ154" s="11" t="str">
        <f>IF($AH154&lt;&gt;"",Base!D154,"")</f>
        <v/>
      </c>
      <c r="AK154" s="11" t="str">
        <f>IF($AH154&lt;&gt;"",Base!E154,"")</f>
        <v/>
      </c>
      <c r="AL154" s="11" t="str">
        <f>IF($AH154&lt;&gt;"",Base!F154,"")</f>
        <v/>
      </c>
      <c r="AM154" s="11" t="str">
        <f>IF($AH154&lt;&gt;"",Base!H154,"")</f>
        <v/>
      </c>
      <c r="AN154" s="90" t="str">
        <f>IF($AH154&lt;&gt;"",Base!I154,"")</f>
        <v/>
      </c>
      <c r="AO154" s="127" t="str">
        <f>IF($AP154&lt;&gt;"",Base!A154,"")</f>
        <v/>
      </c>
      <c r="AP154" s="42" t="str">
        <f>IF($BE154=3,Base!B154,"")</f>
        <v/>
      </c>
      <c r="AQ154" s="11" t="str">
        <f>IF($AP154&lt;&gt;"",Base!C154,"")</f>
        <v/>
      </c>
      <c r="AR154" s="11" t="str">
        <f>IF($AP154&lt;&gt;"",Base!D154,"")</f>
        <v/>
      </c>
      <c r="AS154" s="11" t="str">
        <f>IF($AP154&lt;&gt;"",Base!E154,"")</f>
        <v/>
      </c>
      <c r="AT154" s="11" t="str">
        <f>IF($AP154&lt;&gt;"",Base!F154,"")</f>
        <v/>
      </c>
      <c r="AU154" s="11" t="str">
        <f>IF($AP154&lt;&gt;"",Base!H154,"")</f>
        <v/>
      </c>
      <c r="AV154" s="126" t="str">
        <f>IF($AP154&lt;&gt;"",Base!I154,"")</f>
        <v/>
      </c>
      <c r="AW154" s="127" t="str">
        <f>IF($AX154&lt;&gt;"",Base!A154,"")</f>
        <v/>
      </c>
      <c r="AX154" s="42" t="str">
        <f>IF($BE154=4,Base!B154,"")</f>
        <v/>
      </c>
      <c r="AY154" s="11" t="str">
        <f>IF($AX154&lt;&gt;"",Base!C154,"")</f>
        <v/>
      </c>
      <c r="AZ154" s="11" t="str">
        <f>IF($AX154&lt;&gt;"",Base!D154,"")</f>
        <v/>
      </c>
      <c r="BA154" s="11" t="str">
        <f>IF($AX154&lt;&gt;"",Base!E154,"")</f>
        <v/>
      </c>
      <c r="BB154" s="11" t="str">
        <f>IF($AX154&lt;&gt;"",Base!F154,"")</f>
        <v/>
      </c>
      <c r="BC154" s="11" t="str">
        <f>IF($AX154&lt;&gt;"",Base!H154,"")</f>
        <v/>
      </c>
      <c r="BD154" s="90" t="str">
        <f>IF($AX154&lt;&gt;"",Base!I154,"")</f>
        <v/>
      </c>
      <c r="BE154" s="9">
        <f>COUNTIF(A154:X154,Base!B154)</f>
        <v>0</v>
      </c>
    </row>
    <row r="155" spans="1:57" x14ac:dyDescent="0.25">
      <c r="A155" s="47" t="str">
        <f>IF(AND($B$2=Base!B155,$B$2&lt;&gt;""),Base!B155,"")</f>
        <v/>
      </c>
      <c r="B155" s="11" t="str">
        <f>IF($A155&lt;&gt;"",Base!C155,"")</f>
        <v/>
      </c>
      <c r="C155" s="11" t="str">
        <f>IF($A155&lt;&gt;"",Base!D155,"")</f>
        <v/>
      </c>
      <c r="D155" s="11" t="str">
        <f>IF($A155&lt;&gt;"",Base!E155,"")</f>
        <v/>
      </c>
      <c r="E155" s="11" t="str">
        <f>IF($A155&lt;&gt;"",Base!F155,"")</f>
        <v/>
      </c>
      <c r="F155" s="90" t="str">
        <f>IF($A155&lt;&gt;"",Base!I155,"")</f>
        <v/>
      </c>
      <c r="G155" s="47" t="str">
        <f>IF($H155&lt;&gt;"",Base!B155,"")</f>
        <v/>
      </c>
      <c r="H155" s="11" t="str">
        <f>IF(AND($H$2=Base!C155,$H$2&lt;&gt;""),Base!C155,"")</f>
        <v/>
      </c>
      <c r="I155" s="11" t="str">
        <f>IF($H155&lt;&gt;"",Base!D155,"")</f>
        <v/>
      </c>
      <c r="J155" s="11" t="str">
        <f>IF($H155&lt;&gt;"",Base!E155,"")</f>
        <v/>
      </c>
      <c r="K155" s="11" t="str">
        <f>IF($H155&lt;&gt;"",Base!F155,"")</f>
        <v/>
      </c>
      <c r="L155" s="90" t="str">
        <f>IF($H155&lt;&gt;"",Base!I155,"")</f>
        <v/>
      </c>
      <c r="M155" s="47" t="str">
        <f>IF($O155&lt;&gt;"",Base!B155,"")</f>
        <v/>
      </c>
      <c r="N155" s="11" t="str">
        <f>IF($O155&lt;&gt;"",Base!C155,"")</f>
        <v/>
      </c>
      <c r="O155" s="11" t="str">
        <f>IF(AND($N$2=Base!D155,$N$2&lt;&gt;""),Base!D155,"")</f>
        <v/>
      </c>
      <c r="P155" s="11" t="str">
        <f>IF($O155&lt;&gt;"",Base!E155,"")</f>
        <v/>
      </c>
      <c r="Q155" s="11" t="str">
        <f>IF($O155&lt;&gt;"",Base!F155,"")</f>
        <v/>
      </c>
      <c r="R155" s="90" t="str">
        <f>IF($O155&lt;&gt;"",Base!I155,"")</f>
        <v/>
      </c>
      <c r="S155" s="36" t="str">
        <f>IF($W155&lt;&gt;"",Base!B155,"")</f>
        <v/>
      </c>
      <c r="T155" s="11" t="str">
        <f>IF($W155&lt;&gt;"",Base!C155,"")</f>
        <v/>
      </c>
      <c r="U155" s="11" t="str">
        <f>IF($W155&lt;&gt;"",Base!D155,"")</f>
        <v/>
      </c>
      <c r="V155" s="11" t="str">
        <f>IF($W155&lt;&gt;"",Base!E155,"")</f>
        <v/>
      </c>
      <c r="W155" s="11" t="str">
        <f>IF(AND($T$2&lt;=Base!F155,$T$2&lt;&gt;""),Base!F155,"")</f>
        <v/>
      </c>
      <c r="X155" s="90" t="str">
        <f>IF($W155&lt;&gt;"",Base!I155,"")</f>
        <v/>
      </c>
      <c r="Y155" s="127" t="str">
        <f>IF($Z155&lt;&gt;"",Base!A155,"")</f>
        <v/>
      </c>
      <c r="Z155" s="42" t="str">
        <f>IF($BE155=1,Base!B155,"")</f>
        <v/>
      </c>
      <c r="AA155" s="11" t="str">
        <f>IF($Z155&lt;&gt;"",Base!C155,"")</f>
        <v/>
      </c>
      <c r="AB155" s="11" t="str">
        <f>IF($Z155&lt;&gt;"",Base!D155,"")</f>
        <v/>
      </c>
      <c r="AC155" s="11" t="str">
        <f>IF($Z155&lt;&gt;"",Base!E155,"")</f>
        <v/>
      </c>
      <c r="AD155" s="11" t="str">
        <f>IF($Z155&lt;&gt;"",Base!F155,"")</f>
        <v/>
      </c>
      <c r="AE155" s="11" t="str">
        <f>IF($Z155&lt;&gt;"",Base!H155,"")</f>
        <v/>
      </c>
      <c r="AF155" s="91" t="str">
        <f>IF($Z155&lt;&gt;"",Base!I155,"")</f>
        <v/>
      </c>
      <c r="AG155" s="127" t="str">
        <f>IF($AH155&lt;&gt;"",Base!A155,"")</f>
        <v/>
      </c>
      <c r="AH155" s="42" t="str">
        <f>IF($BE155=2,Base!B155,"")</f>
        <v/>
      </c>
      <c r="AI155" s="11" t="str">
        <f>IF($AH155&lt;&gt;"",Base!C155,"")</f>
        <v/>
      </c>
      <c r="AJ155" s="11" t="str">
        <f>IF($AH155&lt;&gt;"",Base!D155,"")</f>
        <v/>
      </c>
      <c r="AK155" s="11" t="str">
        <f>IF($AH155&lt;&gt;"",Base!E155,"")</f>
        <v/>
      </c>
      <c r="AL155" s="11" t="str">
        <f>IF($AH155&lt;&gt;"",Base!F155,"")</f>
        <v/>
      </c>
      <c r="AM155" s="11" t="str">
        <f>IF($AH155&lt;&gt;"",Base!H155,"")</f>
        <v/>
      </c>
      <c r="AN155" s="90" t="str">
        <f>IF($AH155&lt;&gt;"",Base!I155,"")</f>
        <v/>
      </c>
      <c r="AO155" s="127" t="str">
        <f>IF($AP155&lt;&gt;"",Base!A155,"")</f>
        <v/>
      </c>
      <c r="AP155" s="42" t="str">
        <f>IF($BE155=3,Base!B155,"")</f>
        <v/>
      </c>
      <c r="AQ155" s="11" t="str">
        <f>IF($AP155&lt;&gt;"",Base!C155,"")</f>
        <v/>
      </c>
      <c r="AR155" s="11" t="str">
        <f>IF($AP155&lt;&gt;"",Base!D155,"")</f>
        <v/>
      </c>
      <c r="AS155" s="11" t="str">
        <f>IF($AP155&lt;&gt;"",Base!E155,"")</f>
        <v/>
      </c>
      <c r="AT155" s="11" t="str">
        <f>IF($AP155&lt;&gt;"",Base!F155,"")</f>
        <v/>
      </c>
      <c r="AU155" s="11" t="str">
        <f>IF($AP155&lt;&gt;"",Base!H155,"")</f>
        <v/>
      </c>
      <c r="AV155" s="126" t="str">
        <f>IF($AP155&lt;&gt;"",Base!I155,"")</f>
        <v/>
      </c>
      <c r="AW155" s="127" t="str">
        <f>IF($AX155&lt;&gt;"",Base!A155,"")</f>
        <v/>
      </c>
      <c r="AX155" s="42" t="str">
        <f>IF($BE155=4,Base!B155,"")</f>
        <v/>
      </c>
      <c r="AY155" s="11" t="str">
        <f>IF($AX155&lt;&gt;"",Base!C155,"")</f>
        <v/>
      </c>
      <c r="AZ155" s="11" t="str">
        <f>IF($AX155&lt;&gt;"",Base!D155,"")</f>
        <v/>
      </c>
      <c r="BA155" s="11" t="str">
        <f>IF($AX155&lt;&gt;"",Base!E155,"")</f>
        <v/>
      </c>
      <c r="BB155" s="11" t="str">
        <f>IF($AX155&lt;&gt;"",Base!F155,"")</f>
        <v/>
      </c>
      <c r="BC155" s="11" t="str">
        <f>IF($AX155&lt;&gt;"",Base!H155,"")</f>
        <v/>
      </c>
      <c r="BD155" s="90" t="str">
        <f>IF($AX155&lt;&gt;"",Base!I155,"")</f>
        <v/>
      </c>
      <c r="BE155" s="9">
        <f>COUNTIF(A155:X155,Base!B155)</f>
        <v>0</v>
      </c>
    </row>
    <row r="156" spans="1:57" x14ac:dyDescent="0.25">
      <c r="A156" s="47" t="str">
        <f>IF(AND($B$2=Base!B156,$B$2&lt;&gt;""),Base!B156,"")</f>
        <v/>
      </c>
      <c r="B156" s="11" t="str">
        <f>IF($A156&lt;&gt;"",Base!C156,"")</f>
        <v/>
      </c>
      <c r="C156" s="11" t="str">
        <f>IF($A156&lt;&gt;"",Base!D156,"")</f>
        <v/>
      </c>
      <c r="D156" s="11" t="str">
        <f>IF($A156&lt;&gt;"",Base!E156,"")</f>
        <v/>
      </c>
      <c r="E156" s="11" t="str">
        <f>IF($A156&lt;&gt;"",Base!F156,"")</f>
        <v/>
      </c>
      <c r="F156" s="90" t="str">
        <f>IF($A156&lt;&gt;"",Base!I156,"")</f>
        <v/>
      </c>
      <c r="G156" s="47" t="str">
        <f>IF($H156&lt;&gt;"",Base!B156,"")</f>
        <v/>
      </c>
      <c r="H156" s="11" t="str">
        <f>IF(AND($H$2=Base!C156,$H$2&lt;&gt;""),Base!C156,"")</f>
        <v/>
      </c>
      <c r="I156" s="11" t="str">
        <f>IF($H156&lt;&gt;"",Base!D156,"")</f>
        <v/>
      </c>
      <c r="J156" s="11" t="str">
        <f>IF($H156&lt;&gt;"",Base!E156,"")</f>
        <v/>
      </c>
      <c r="K156" s="11" t="str">
        <f>IF($H156&lt;&gt;"",Base!F156,"")</f>
        <v/>
      </c>
      <c r="L156" s="90" t="str">
        <f>IF($H156&lt;&gt;"",Base!I156,"")</f>
        <v/>
      </c>
      <c r="M156" s="47" t="str">
        <f>IF($O156&lt;&gt;"",Base!B156,"")</f>
        <v/>
      </c>
      <c r="N156" s="11" t="str">
        <f>IF($O156&lt;&gt;"",Base!C156,"")</f>
        <v/>
      </c>
      <c r="O156" s="11" t="str">
        <f>IF(AND($N$2=Base!D156,$N$2&lt;&gt;""),Base!D156,"")</f>
        <v/>
      </c>
      <c r="P156" s="11" t="str">
        <f>IF($O156&lt;&gt;"",Base!E156,"")</f>
        <v/>
      </c>
      <c r="Q156" s="11" t="str">
        <f>IF($O156&lt;&gt;"",Base!F156,"")</f>
        <v/>
      </c>
      <c r="R156" s="90" t="str">
        <f>IF($O156&lt;&gt;"",Base!I156,"")</f>
        <v/>
      </c>
      <c r="S156" s="36" t="str">
        <f>IF($W156&lt;&gt;"",Base!B156,"")</f>
        <v/>
      </c>
      <c r="T156" s="11" t="str">
        <f>IF($W156&lt;&gt;"",Base!C156,"")</f>
        <v/>
      </c>
      <c r="U156" s="11" t="str">
        <f>IF($W156&lt;&gt;"",Base!D156,"")</f>
        <v/>
      </c>
      <c r="V156" s="11" t="str">
        <f>IF($W156&lt;&gt;"",Base!E156,"")</f>
        <v/>
      </c>
      <c r="W156" s="11" t="str">
        <f>IF(AND($T$2&lt;=Base!F156,$T$2&lt;&gt;""),Base!F156,"")</f>
        <v/>
      </c>
      <c r="X156" s="90" t="str">
        <f>IF($W156&lt;&gt;"",Base!I156,"")</f>
        <v/>
      </c>
      <c r="Y156" s="127" t="str">
        <f>IF($Z156&lt;&gt;"",Base!A156,"")</f>
        <v/>
      </c>
      <c r="Z156" s="42" t="str">
        <f>IF($BE156=1,Base!B156,"")</f>
        <v/>
      </c>
      <c r="AA156" s="11" t="str">
        <f>IF($Z156&lt;&gt;"",Base!C156,"")</f>
        <v/>
      </c>
      <c r="AB156" s="11" t="str">
        <f>IF($Z156&lt;&gt;"",Base!D156,"")</f>
        <v/>
      </c>
      <c r="AC156" s="11" t="str">
        <f>IF($Z156&lt;&gt;"",Base!E156,"")</f>
        <v/>
      </c>
      <c r="AD156" s="11" t="str">
        <f>IF($Z156&lt;&gt;"",Base!F156,"")</f>
        <v/>
      </c>
      <c r="AE156" s="11" t="str">
        <f>IF($Z156&lt;&gt;"",Base!H156,"")</f>
        <v/>
      </c>
      <c r="AF156" s="91" t="str">
        <f>IF($Z156&lt;&gt;"",Base!I156,"")</f>
        <v/>
      </c>
      <c r="AG156" s="127" t="str">
        <f>IF($AH156&lt;&gt;"",Base!A156,"")</f>
        <v/>
      </c>
      <c r="AH156" s="42" t="str">
        <f>IF($BE156=2,Base!B156,"")</f>
        <v/>
      </c>
      <c r="AI156" s="11" t="str">
        <f>IF($AH156&lt;&gt;"",Base!C156,"")</f>
        <v/>
      </c>
      <c r="AJ156" s="11" t="str">
        <f>IF($AH156&lt;&gt;"",Base!D156,"")</f>
        <v/>
      </c>
      <c r="AK156" s="11" t="str">
        <f>IF($AH156&lt;&gt;"",Base!E156,"")</f>
        <v/>
      </c>
      <c r="AL156" s="11" t="str">
        <f>IF($AH156&lt;&gt;"",Base!F156,"")</f>
        <v/>
      </c>
      <c r="AM156" s="11" t="str">
        <f>IF($AH156&lt;&gt;"",Base!H156,"")</f>
        <v/>
      </c>
      <c r="AN156" s="90" t="str">
        <f>IF($AH156&lt;&gt;"",Base!I156,"")</f>
        <v/>
      </c>
      <c r="AO156" s="127" t="str">
        <f>IF($AP156&lt;&gt;"",Base!A156,"")</f>
        <v/>
      </c>
      <c r="AP156" s="42" t="str">
        <f>IF($BE156=3,Base!B156,"")</f>
        <v/>
      </c>
      <c r="AQ156" s="11" t="str">
        <f>IF($AP156&lt;&gt;"",Base!C156,"")</f>
        <v/>
      </c>
      <c r="AR156" s="11" t="str">
        <f>IF($AP156&lt;&gt;"",Base!D156,"")</f>
        <v/>
      </c>
      <c r="AS156" s="11" t="str">
        <f>IF($AP156&lt;&gt;"",Base!E156,"")</f>
        <v/>
      </c>
      <c r="AT156" s="11" t="str">
        <f>IF($AP156&lt;&gt;"",Base!F156,"")</f>
        <v/>
      </c>
      <c r="AU156" s="11" t="str">
        <f>IF($AP156&lt;&gt;"",Base!H156,"")</f>
        <v/>
      </c>
      <c r="AV156" s="126" t="str">
        <f>IF($AP156&lt;&gt;"",Base!I156,"")</f>
        <v/>
      </c>
      <c r="AW156" s="127" t="str">
        <f>IF($AX156&lt;&gt;"",Base!A156,"")</f>
        <v/>
      </c>
      <c r="AX156" s="42" t="str">
        <f>IF($BE156=4,Base!B156,"")</f>
        <v/>
      </c>
      <c r="AY156" s="11" t="str">
        <f>IF($AX156&lt;&gt;"",Base!C156,"")</f>
        <v/>
      </c>
      <c r="AZ156" s="11" t="str">
        <f>IF($AX156&lt;&gt;"",Base!D156,"")</f>
        <v/>
      </c>
      <c r="BA156" s="11" t="str">
        <f>IF($AX156&lt;&gt;"",Base!E156,"")</f>
        <v/>
      </c>
      <c r="BB156" s="11" t="str">
        <f>IF($AX156&lt;&gt;"",Base!F156,"")</f>
        <v/>
      </c>
      <c r="BC156" s="11" t="str">
        <f>IF($AX156&lt;&gt;"",Base!H156,"")</f>
        <v/>
      </c>
      <c r="BD156" s="90" t="str">
        <f>IF($AX156&lt;&gt;"",Base!I156,"")</f>
        <v/>
      </c>
      <c r="BE156" s="9">
        <f>COUNTIF(A156:X156,Base!B156)</f>
        <v>0</v>
      </c>
    </row>
    <row r="157" spans="1:57" x14ac:dyDescent="0.25">
      <c r="A157" s="47" t="str">
        <f>IF(AND($B$2=Base!B157,$B$2&lt;&gt;""),Base!B157,"")</f>
        <v/>
      </c>
      <c r="B157" s="11" t="str">
        <f>IF($A157&lt;&gt;"",Base!C157,"")</f>
        <v/>
      </c>
      <c r="C157" s="11" t="str">
        <f>IF($A157&lt;&gt;"",Base!D157,"")</f>
        <v/>
      </c>
      <c r="D157" s="11" t="str">
        <f>IF($A157&lt;&gt;"",Base!E157,"")</f>
        <v/>
      </c>
      <c r="E157" s="11" t="str">
        <f>IF($A157&lt;&gt;"",Base!F157,"")</f>
        <v/>
      </c>
      <c r="F157" s="90" t="str">
        <f>IF($A157&lt;&gt;"",Base!I157,"")</f>
        <v/>
      </c>
      <c r="G157" s="47" t="str">
        <f>IF($H157&lt;&gt;"",Base!B157,"")</f>
        <v/>
      </c>
      <c r="H157" s="11" t="str">
        <f>IF(AND($H$2=Base!C157,$H$2&lt;&gt;""),Base!C157,"")</f>
        <v/>
      </c>
      <c r="I157" s="11" t="str">
        <f>IF($H157&lt;&gt;"",Base!D157,"")</f>
        <v/>
      </c>
      <c r="J157" s="11" t="str">
        <f>IF($H157&lt;&gt;"",Base!E157,"")</f>
        <v/>
      </c>
      <c r="K157" s="11" t="str">
        <f>IF($H157&lt;&gt;"",Base!F157,"")</f>
        <v/>
      </c>
      <c r="L157" s="90" t="str">
        <f>IF($H157&lt;&gt;"",Base!I157,"")</f>
        <v/>
      </c>
      <c r="M157" s="47" t="str">
        <f>IF($O157&lt;&gt;"",Base!B157,"")</f>
        <v/>
      </c>
      <c r="N157" s="11" t="str">
        <f>IF($O157&lt;&gt;"",Base!C157,"")</f>
        <v/>
      </c>
      <c r="O157" s="11" t="str">
        <f>IF(AND($N$2=Base!D157,$N$2&lt;&gt;""),Base!D157,"")</f>
        <v/>
      </c>
      <c r="P157" s="11" t="str">
        <f>IF($O157&lt;&gt;"",Base!E157,"")</f>
        <v/>
      </c>
      <c r="Q157" s="11" t="str">
        <f>IF($O157&lt;&gt;"",Base!F157,"")</f>
        <v/>
      </c>
      <c r="R157" s="90" t="str">
        <f>IF($O157&lt;&gt;"",Base!I157,"")</f>
        <v/>
      </c>
      <c r="S157" s="36" t="str">
        <f>IF($W157&lt;&gt;"",Base!B157,"")</f>
        <v/>
      </c>
      <c r="T157" s="11" t="str">
        <f>IF($W157&lt;&gt;"",Base!C157,"")</f>
        <v/>
      </c>
      <c r="U157" s="11" t="str">
        <f>IF($W157&lt;&gt;"",Base!D157,"")</f>
        <v/>
      </c>
      <c r="V157" s="11" t="str">
        <f>IF($W157&lt;&gt;"",Base!E157,"")</f>
        <v/>
      </c>
      <c r="W157" s="11" t="str">
        <f>IF(AND($T$2&lt;=Base!F157,$T$2&lt;&gt;""),Base!F157,"")</f>
        <v/>
      </c>
      <c r="X157" s="90" t="str">
        <f>IF($W157&lt;&gt;"",Base!I157,"")</f>
        <v/>
      </c>
      <c r="Y157" s="127" t="str">
        <f>IF($Z157&lt;&gt;"",Base!A157,"")</f>
        <v/>
      </c>
      <c r="Z157" s="42" t="str">
        <f>IF($BE157=1,Base!B157,"")</f>
        <v/>
      </c>
      <c r="AA157" s="11" t="str">
        <f>IF($Z157&lt;&gt;"",Base!C157,"")</f>
        <v/>
      </c>
      <c r="AB157" s="11" t="str">
        <f>IF($Z157&lt;&gt;"",Base!D157,"")</f>
        <v/>
      </c>
      <c r="AC157" s="11" t="str">
        <f>IF($Z157&lt;&gt;"",Base!E157,"")</f>
        <v/>
      </c>
      <c r="AD157" s="11" t="str">
        <f>IF($Z157&lt;&gt;"",Base!F157,"")</f>
        <v/>
      </c>
      <c r="AE157" s="11" t="str">
        <f>IF($Z157&lt;&gt;"",Base!H157,"")</f>
        <v/>
      </c>
      <c r="AF157" s="91" t="str">
        <f>IF($Z157&lt;&gt;"",Base!I157,"")</f>
        <v/>
      </c>
      <c r="AG157" s="127" t="str">
        <f>IF($AH157&lt;&gt;"",Base!A157,"")</f>
        <v/>
      </c>
      <c r="AH157" s="42" t="str">
        <f>IF($BE157=2,Base!B157,"")</f>
        <v/>
      </c>
      <c r="AI157" s="11" t="str">
        <f>IF($AH157&lt;&gt;"",Base!C157,"")</f>
        <v/>
      </c>
      <c r="AJ157" s="11" t="str">
        <f>IF($AH157&lt;&gt;"",Base!D157,"")</f>
        <v/>
      </c>
      <c r="AK157" s="11" t="str">
        <f>IF($AH157&lt;&gt;"",Base!E157,"")</f>
        <v/>
      </c>
      <c r="AL157" s="11" t="str">
        <f>IF($AH157&lt;&gt;"",Base!F157,"")</f>
        <v/>
      </c>
      <c r="AM157" s="11" t="str">
        <f>IF($AH157&lt;&gt;"",Base!H157,"")</f>
        <v/>
      </c>
      <c r="AN157" s="90" t="str">
        <f>IF($AH157&lt;&gt;"",Base!I157,"")</f>
        <v/>
      </c>
      <c r="AO157" s="127" t="str">
        <f>IF($AP157&lt;&gt;"",Base!A157,"")</f>
        <v/>
      </c>
      <c r="AP157" s="42" t="str">
        <f>IF($BE157=3,Base!B157,"")</f>
        <v/>
      </c>
      <c r="AQ157" s="11" t="str">
        <f>IF($AP157&lt;&gt;"",Base!C157,"")</f>
        <v/>
      </c>
      <c r="AR157" s="11" t="str">
        <f>IF($AP157&lt;&gt;"",Base!D157,"")</f>
        <v/>
      </c>
      <c r="AS157" s="11" t="str">
        <f>IF($AP157&lt;&gt;"",Base!E157,"")</f>
        <v/>
      </c>
      <c r="AT157" s="11" t="str">
        <f>IF($AP157&lt;&gt;"",Base!F157,"")</f>
        <v/>
      </c>
      <c r="AU157" s="11" t="str">
        <f>IF($AP157&lt;&gt;"",Base!H157,"")</f>
        <v/>
      </c>
      <c r="AV157" s="126" t="str">
        <f>IF($AP157&lt;&gt;"",Base!I157,"")</f>
        <v/>
      </c>
      <c r="AW157" s="127" t="str">
        <f>IF($AX157&lt;&gt;"",Base!A157,"")</f>
        <v/>
      </c>
      <c r="AX157" s="42" t="str">
        <f>IF($BE157=4,Base!B157,"")</f>
        <v/>
      </c>
      <c r="AY157" s="11" t="str">
        <f>IF($AX157&lt;&gt;"",Base!C157,"")</f>
        <v/>
      </c>
      <c r="AZ157" s="11" t="str">
        <f>IF($AX157&lt;&gt;"",Base!D157,"")</f>
        <v/>
      </c>
      <c r="BA157" s="11" t="str">
        <f>IF($AX157&lt;&gt;"",Base!E157,"")</f>
        <v/>
      </c>
      <c r="BB157" s="11" t="str">
        <f>IF($AX157&lt;&gt;"",Base!F157,"")</f>
        <v/>
      </c>
      <c r="BC157" s="11" t="str">
        <f>IF($AX157&lt;&gt;"",Base!H157,"")</f>
        <v/>
      </c>
      <c r="BD157" s="90" t="str">
        <f>IF($AX157&lt;&gt;"",Base!I157,"")</f>
        <v/>
      </c>
      <c r="BE157" s="9">
        <f>COUNTIF(A157:X157,Base!B157)</f>
        <v>0</v>
      </c>
    </row>
    <row r="158" spans="1:57" x14ac:dyDescent="0.25">
      <c r="A158" s="47" t="str">
        <f>IF(AND($B$2=Base!B158,$B$2&lt;&gt;""),Base!B158,"")</f>
        <v/>
      </c>
      <c r="B158" s="11" t="str">
        <f>IF($A158&lt;&gt;"",Base!C158,"")</f>
        <v/>
      </c>
      <c r="C158" s="11" t="str">
        <f>IF($A158&lt;&gt;"",Base!D158,"")</f>
        <v/>
      </c>
      <c r="D158" s="11" t="str">
        <f>IF($A158&lt;&gt;"",Base!E158,"")</f>
        <v/>
      </c>
      <c r="E158" s="11" t="str">
        <f>IF($A158&lt;&gt;"",Base!F158,"")</f>
        <v/>
      </c>
      <c r="F158" s="90" t="str">
        <f>IF($A158&lt;&gt;"",Base!I158,"")</f>
        <v/>
      </c>
      <c r="G158" s="47" t="str">
        <f>IF($H158&lt;&gt;"",Base!B158,"")</f>
        <v/>
      </c>
      <c r="H158" s="11" t="str">
        <f>IF(AND($H$2=Base!C158,$H$2&lt;&gt;""),Base!C158,"")</f>
        <v/>
      </c>
      <c r="I158" s="11" t="str">
        <f>IF($H158&lt;&gt;"",Base!D158,"")</f>
        <v/>
      </c>
      <c r="J158" s="11" t="str">
        <f>IF($H158&lt;&gt;"",Base!E158,"")</f>
        <v/>
      </c>
      <c r="K158" s="11" t="str">
        <f>IF($H158&lt;&gt;"",Base!F158,"")</f>
        <v/>
      </c>
      <c r="L158" s="90" t="str">
        <f>IF($H158&lt;&gt;"",Base!I158,"")</f>
        <v/>
      </c>
      <c r="M158" s="47" t="str">
        <f>IF($O158&lt;&gt;"",Base!B158,"")</f>
        <v/>
      </c>
      <c r="N158" s="11" t="str">
        <f>IF($O158&lt;&gt;"",Base!C158,"")</f>
        <v/>
      </c>
      <c r="O158" s="11" t="str">
        <f>IF(AND($N$2=Base!D158,$N$2&lt;&gt;""),Base!D158,"")</f>
        <v/>
      </c>
      <c r="P158" s="11" t="str">
        <f>IF($O158&lt;&gt;"",Base!E158,"")</f>
        <v/>
      </c>
      <c r="Q158" s="11" t="str">
        <f>IF($O158&lt;&gt;"",Base!F158,"")</f>
        <v/>
      </c>
      <c r="R158" s="90" t="str">
        <f>IF($O158&lt;&gt;"",Base!I158,"")</f>
        <v/>
      </c>
      <c r="S158" s="36" t="str">
        <f>IF($W158&lt;&gt;"",Base!B158,"")</f>
        <v/>
      </c>
      <c r="T158" s="11" t="str">
        <f>IF($W158&lt;&gt;"",Base!C158,"")</f>
        <v/>
      </c>
      <c r="U158" s="11" t="str">
        <f>IF($W158&lt;&gt;"",Base!D158,"")</f>
        <v/>
      </c>
      <c r="V158" s="11" t="str">
        <f>IF($W158&lt;&gt;"",Base!E158,"")</f>
        <v/>
      </c>
      <c r="W158" s="11" t="str">
        <f>IF(AND($T$2&lt;=Base!F158,$T$2&lt;&gt;""),Base!F158,"")</f>
        <v/>
      </c>
      <c r="X158" s="90" t="str">
        <f>IF($W158&lt;&gt;"",Base!I158,"")</f>
        <v/>
      </c>
      <c r="Y158" s="127" t="str">
        <f>IF($Z158&lt;&gt;"",Base!A158,"")</f>
        <v/>
      </c>
      <c r="Z158" s="42" t="str">
        <f>IF($BE158=1,Base!B158,"")</f>
        <v/>
      </c>
      <c r="AA158" s="11" t="str">
        <f>IF($Z158&lt;&gt;"",Base!C158,"")</f>
        <v/>
      </c>
      <c r="AB158" s="11" t="str">
        <f>IF($Z158&lt;&gt;"",Base!D158,"")</f>
        <v/>
      </c>
      <c r="AC158" s="11" t="str">
        <f>IF($Z158&lt;&gt;"",Base!E158,"")</f>
        <v/>
      </c>
      <c r="AD158" s="11" t="str">
        <f>IF($Z158&lt;&gt;"",Base!F158,"")</f>
        <v/>
      </c>
      <c r="AE158" s="11" t="str">
        <f>IF($Z158&lt;&gt;"",Base!H158,"")</f>
        <v/>
      </c>
      <c r="AF158" s="91" t="str">
        <f>IF($Z158&lt;&gt;"",Base!I158,"")</f>
        <v/>
      </c>
      <c r="AG158" s="127" t="str">
        <f>IF($AH158&lt;&gt;"",Base!A158,"")</f>
        <v/>
      </c>
      <c r="AH158" s="42" t="str">
        <f>IF($BE158=2,Base!B158,"")</f>
        <v/>
      </c>
      <c r="AI158" s="11" t="str">
        <f>IF($AH158&lt;&gt;"",Base!C158,"")</f>
        <v/>
      </c>
      <c r="AJ158" s="11" t="str">
        <f>IF($AH158&lt;&gt;"",Base!D158,"")</f>
        <v/>
      </c>
      <c r="AK158" s="11" t="str">
        <f>IF($AH158&lt;&gt;"",Base!E158,"")</f>
        <v/>
      </c>
      <c r="AL158" s="11" t="str">
        <f>IF($AH158&lt;&gt;"",Base!F158,"")</f>
        <v/>
      </c>
      <c r="AM158" s="11" t="str">
        <f>IF($AH158&lt;&gt;"",Base!H158,"")</f>
        <v/>
      </c>
      <c r="AN158" s="90" t="str">
        <f>IF($AH158&lt;&gt;"",Base!I158,"")</f>
        <v/>
      </c>
      <c r="AO158" s="127" t="str">
        <f>IF($AP158&lt;&gt;"",Base!A158,"")</f>
        <v/>
      </c>
      <c r="AP158" s="42" t="str">
        <f>IF($BE158=3,Base!B158,"")</f>
        <v/>
      </c>
      <c r="AQ158" s="11" t="str">
        <f>IF($AP158&lt;&gt;"",Base!C158,"")</f>
        <v/>
      </c>
      <c r="AR158" s="11" t="str">
        <f>IF($AP158&lt;&gt;"",Base!D158,"")</f>
        <v/>
      </c>
      <c r="AS158" s="11" t="str">
        <f>IF($AP158&lt;&gt;"",Base!E158,"")</f>
        <v/>
      </c>
      <c r="AT158" s="11" t="str">
        <f>IF($AP158&lt;&gt;"",Base!F158,"")</f>
        <v/>
      </c>
      <c r="AU158" s="11" t="str">
        <f>IF($AP158&lt;&gt;"",Base!H158,"")</f>
        <v/>
      </c>
      <c r="AV158" s="126" t="str">
        <f>IF($AP158&lt;&gt;"",Base!I158,"")</f>
        <v/>
      </c>
      <c r="AW158" s="127" t="str">
        <f>IF($AX158&lt;&gt;"",Base!A158,"")</f>
        <v/>
      </c>
      <c r="AX158" s="42" t="str">
        <f>IF($BE158=4,Base!B158,"")</f>
        <v/>
      </c>
      <c r="AY158" s="11" t="str">
        <f>IF($AX158&lt;&gt;"",Base!C158,"")</f>
        <v/>
      </c>
      <c r="AZ158" s="11" t="str">
        <f>IF($AX158&lt;&gt;"",Base!D158,"")</f>
        <v/>
      </c>
      <c r="BA158" s="11" t="str">
        <f>IF($AX158&lt;&gt;"",Base!E158,"")</f>
        <v/>
      </c>
      <c r="BB158" s="11" t="str">
        <f>IF($AX158&lt;&gt;"",Base!F158,"")</f>
        <v/>
      </c>
      <c r="BC158" s="11" t="str">
        <f>IF($AX158&lt;&gt;"",Base!H158,"")</f>
        <v/>
      </c>
      <c r="BD158" s="90" t="str">
        <f>IF($AX158&lt;&gt;"",Base!I158,"")</f>
        <v/>
      </c>
      <c r="BE158" s="9">
        <f>COUNTIF(A158:X158,Base!B158)</f>
        <v>0</v>
      </c>
    </row>
    <row r="159" spans="1:57" x14ac:dyDescent="0.25">
      <c r="A159" s="47" t="str">
        <f>IF(AND($B$2=Base!B159,$B$2&lt;&gt;""),Base!B159,"")</f>
        <v/>
      </c>
      <c r="B159" s="11" t="str">
        <f>IF($A159&lt;&gt;"",Base!C159,"")</f>
        <v/>
      </c>
      <c r="C159" s="11" t="str">
        <f>IF($A159&lt;&gt;"",Base!D159,"")</f>
        <v/>
      </c>
      <c r="D159" s="11" t="str">
        <f>IF($A159&lt;&gt;"",Base!E159,"")</f>
        <v/>
      </c>
      <c r="E159" s="11" t="str">
        <f>IF($A159&lt;&gt;"",Base!F159,"")</f>
        <v/>
      </c>
      <c r="F159" s="90" t="str">
        <f>IF($A159&lt;&gt;"",Base!I159,"")</f>
        <v/>
      </c>
      <c r="G159" s="47" t="str">
        <f>IF($H159&lt;&gt;"",Base!B159,"")</f>
        <v/>
      </c>
      <c r="H159" s="11" t="str">
        <f>IF(AND($H$2=Base!C159,$H$2&lt;&gt;""),Base!C159,"")</f>
        <v/>
      </c>
      <c r="I159" s="11" t="str">
        <f>IF($H159&lt;&gt;"",Base!D159,"")</f>
        <v/>
      </c>
      <c r="J159" s="11" t="str">
        <f>IF($H159&lt;&gt;"",Base!E159,"")</f>
        <v/>
      </c>
      <c r="K159" s="11" t="str">
        <f>IF($H159&lt;&gt;"",Base!F159,"")</f>
        <v/>
      </c>
      <c r="L159" s="90" t="str">
        <f>IF($H159&lt;&gt;"",Base!I159,"")</f>
        <v/>
      </c>
      <c r="M159" s="47" t="str">
        <f>IF($O159&lt;&gt;"",Base!B159,"")</f>
        <v/>
      </c>
      <c r="N159" s="11" t="str">
        <f>IF($O159&lt;&gt;"",Base!C159,"")</f>
        <v/>
      </c>
      <c r="O159" s="11" t="str">
        <f>IF(AND($N$2=Base!D159,$N$2&lt;&gt;""),Base!D159,"")</f>
        <v/>
      </c>
      <c r="P159" s="11" t="str">
        <f>IF($O159&lt;&gt;"",Base!E159,"")</f>
        <v/>
      </c>
      <c r="Q159" s="11" t="str">
        <f>IF($O159&lt;&gt;"",Base!F159,"")</f>
        <v/>
      </c>
      <c r="R159" s="90" t="str">
        <f>IF($O159&lt;&gt;"",Base!I159,"")</f>
        <v/>
      </c>
      <c r="S159" s="36" t="str">
        <f>IF($W159&lt;&gt;"",Base!B159,"")</f>
        <v/>
      </c>
      <c r="T159" s="11" t="str">
        <f>IF($W159&lt;&gt;"",Base!C159,"")</f>
        <v/>
      </c>
      <c r="U159" s="11" t="str">
        <f>IF($W159&lt;&gt;"",Base!D159,"")</f>
        <v/>
      </c>
      <c r="V159" s="11" t="str">
        <f>IF($W159&lt;&gt;"",Base!E159,"")</f>
        <v/>
      </c>
      <c r="W159" s="11" t="str">
        <f>IF(AND($T$2&lt;=Base!F159,$T$2&lt;&gt;""),Base!F159,"")</f>
        <v/>
      </c>
      <c r="X159" s="90" t="str">
        <f>IF($W159&lt;&gt;"",Base!I159,"")</f>
        <v/>
      </c>
      <c r="Y159" s="127" t="str">
        <f>IF($Z159&lt;&gt;"",Base!A159,"")</f>
        <v/>
      </c>
      <c r="Z159" s="42" t="str">
        <f>IF($BE159=1,Base!B159,"")</f>
        <v/>
      </c>
      <c r="AA159" s="11" t="str">
        <f>IF($Z159&lt;&gt;"",Base!C159,"")</f>
        <v/>
      </c>
      <c r="AB159" s="11" t="str">
        <f>IF($Z159&lt;&gt;"",Base!D159,"")</f>
        <v/>
      </c>
      <c r="AC159" s="11" t="str">
        <f>IF($Z159&lt;&gt;"",Base!E159,"")</f>
        <v/>
      </c>
      <c r="AD159" s="11" t="str">
        <f>IF($Z159&lt;&gt;"",Base!F159,"")</f>
        <v/>
      </c>
      <c r="AE159" s="11" t="str">
        <f>IF($Z159&lt;&gt;"",Base!H159,"")</f>
        <v/>
      </c>
      <c r="AF159" s="91" t="str">
        <f>IF($Z159&lt;&gt;"",Base!I159,"")</f>
        <v/>
      </c>
      <c r="AG159" s="127" t="str">
        <f>IF($AH159&lt;&gt;"",Base!A159,"")</f>
        <v/>
      </c>
      <c r="AH159" s="42" t="str">
        <f>IF($BE159=2,Base!B159,"")</f>
        <v/>
      </c>
      <c r="AI159" s="11" t="str">
        <f>IF($AH159&lt;&gt;"",Base!C159,"")</f>
        <v/>
      </c>
      <c r="AJ159" s="11" t="str">
        <f>IF($AH159&lt;&gt;"",Base!D159,"")</f>
        <v/>
      </c>
      <c r="AK159" s="11" t="str">
        <f>IF($AH159&lt;&gt;"",Base!E159,"")</f>
        <v/>
      </c>
      <c r="AL159" s="11" t="str">
        <f>IF($AH159&lt;&gt;"",Base!F159,"")</f>
        <v/>
      </c>
      <c r="AM159" s="11" t="str">
        <f>IF($AH159&lt;&gt;"",Base!H159,"")</f>
        <v/>
      </c>
      <c r="AN159" s="90" t="str">
        <f>IF($AH159&lt;&gt;"",Base!I159,"")</f>
        <v/>
      </c>
      <c r="AO159" s="127" t="str">
        <f>IF($AP159&lt;&gt;"",Base!A159,"")</f>
        <v/>
      </c>
      <c r="AP159" s="42" t="str">
        <f>IF($BE159=3,Base!B159,"")</f>
        <v/>
      </c>
      <c r="AQ159" s="11" t="str">
        <f>IF($AP159&lt;&gt;"",Base!C159,"")</f>
        <v/>
      </c>
      <c r="AR159" s="11" t="str">
        <f>IF($AP159&lt;&gt;"",Base!D159,"")</f>
        <v/>
      </c>
      <c r="AS159" s="11" t="str">
        <f>IF($AP159&lt;&gt;"",Base!E159,"")</f>
        <v/>
      </c>
      <c r="AT159" s="11" t="str">
        <f>IF($AP159&lt;&gt;"",Base!F159,"")</f>
        <v/>
      </c>
      <c r="AU159" s="11" t="str">
        <f>IF($AP159&lt;&gt;"",Base!H159,"")</f>
        <v/>
      </c>
      <c r="AV159" s="126" t="str">
        <f>IF($AP159&lt;&gt;"",Base!I159,"")</f>
        <v/>
      </c>
      <c r="AW159" s="127" t="str">
        <f>IF($AX159&lt;&gt;"",Base!A159,"")</f>
        <v/>
      </c>
      <c r="AX159" s="42" t="str">
        <f>IF($BE159=4,Base!B159,"")</f>
        <v/>
      </c>
      <c r="AY159" s="11" t="str">
        <f>IF($AX159&lt;&gt;"",Base!C159,"")</f>
        <v/>
      </c>
      <c r="AZ159" s="11" t="str">
        <f>IF($AX159&lt;&gt;"",Base!D159,"")</f>
        <v/>
      </c>
      <c r="BA159" s="11" t="str">
        <f>IF($AX159&lt;&gt;"",Base!E159,"")</f>
        <v/>
      </c>
      <c r="BB159" s="11" t="str">
        <f>IF($AX159&lt;&gt;"",Base!F159,"")</f>
        <v/>
      </c>
      <c r="BC159" s="11" t="str">
        <f>IF($AX159&lt;&gt;"",Base!H159,"")</f>
        <v/>
      </c>
      <c r="BD159" s="90" t="str">
        <f>IF($AX159&lt;&gt;"",Base!I159,"")</f>
        <v/>
      </c>
      <c r="BE159" s="9">
        <f>COUNTIF(A159:X159,Base!B159)</f>
        <v>0</v>
      </c>
    </row>
    <row r="160" spans="1:57" x14ac:dyDescent="0.25">
      <c r="A160" s="47" t="str">
        <f>IF(AND($B$2=Base!B160,$B$2&lt;&gt;""),Base!B160,"")</f>
        <v/>
      </c>
      <c r="B160" s="11" t="str">
        <f>IF($A160&lt;&gt;"",Base!C160,"")</f>
        <v/>
      </c>
      <c r="C160" s="11" t="str">
        <f>IF($A160&lt;&gt;"",Base!D160,"")</f>
        <v/>
      </c>
      <c r="D160" s="11" t="str">
        <f>IF($A160&lt;&gt;"",Base!E160,"")</f>
        <v/>
      </c>
      <c r="E160" s="11" t="str">
        <f>IF($A160&lt;&gt;"",Base!F160,"")</f>
        <v/>
      </c>
      <c r="F160" s="90" t="str">
        <f>IF($A160&lt;&gt;"",Base!I160,"")</f>
        <v/>
      </c>
      <c r="G160" s="47" t="str">
        <f>IF($H160&lt;&gt;"",Base!B160,"")</f>
        <v/>
      </c>
      <c r="H160" s="11" t="str">
        <f>IF(AND($H$2=Base!C160,$H$2&lt;&gt;""),Base!C160,"")</f>
        <v/>
      </c>
      <c r="I160" s="11" t="str">
        <f>IF($H160&lt;&gt;"",Base!D160,"")</f>
        <v/>
      </c>
      <c r="J160" s="11" t="str">
        <f>IF($H160&lt;&gt;"",Base!E160,"")</f>
        <v/>
      </c>
      <c r="K160" s="11" t="str">
        <f>IF($H160&lt;&gt;"",Base!F160,"")</f>
        <v/>
      </c>
      <c r="L160" s="90" t="str">
        <f>IF($H160&lt;&gt;"",Base!I160,"")</f>
        <v/>
      </c>
      <c r="M160" s="47" t="str">
        <f>IF($O160&lt;&gt;"",Base!B160,"")</f>
        <v/>
      </c>
      <c r="N160" s="11" t="str">
        <f>IF($O160&lt;&gt;"",Base!C160,"")</f>
        <v/>
      </c>
      <c r="O160" s="11" t="str">
        <f>IF(AND($N$2=Base!D160,$N$2&lt;&gt;""),Base!D160,"")</f>
        <v/>
      </c>
      <c r="P160" s="11" t="str">
        <f>IF($O160&lt;&gt;"",Base!E160,"")</f>
        <v/>
      </c>
      <c r="Q160" s="11" t="str">
        <f>IF($O160&lt;&gt;"",Base!F160,"")</f>
        <v/>
      </c>
      <c r="R160" s="90" t="str">
        <f>IF($O160&lt;&gt;"",Base!I160,"")</f>
        <v/>
      </c>
      <c r="S160" s="36" t="str">
        <f>IF($W160&lt;&gt;"",Base!B160,"")</f>
        <v/>
      </c>
      <c r="T160" s="11" t="str">
        <f>IF($W160&lt;&gt;"",Base!C160,"")</f>
        <v/>
      </c>
      <c r="U160" s="11" t="str">
        <f>IF($W160&lt;&gt;"",Base!D160,"")</f>
        <v/>
      </c>
      <c r="V160" s="11" t="str">
        <f>IF($W160&lt;&gt;"",Base!E160,"")</f>
        <v/>
      </c>
      <c r="W160" s="11" t="str">
        <f>IF(AND($T$2&lt;=Base!F160,$T$2&lt;&gt;""),Base!F160,"")</f>
        <v/>
      </c>
      <c r="X160" s="90" t="str">
        <f>IF($W160&lt;&gt;"",Base!I160,"")</f>
        <v/>
      </c>
      <c r="Y160" s="127" t="str">
        <f>IF($Z160&lt;&gt;"",Base!A160,"")</f>
        <v/>
      </c>
      <c r="Z160" s="42" t="str">
        <f>IF($BE160=1,Base!B160,"")</f>
        <v/>
      </c>
      <c r="AA160" s="11" t="str">
        <f>IF($Z160&lt;&gt;"",Base!C160,"")</f>
        <v/>
      </c>
      <c r="AB160" s="11" t="str">
        <f>IF($Z160&lt;&gt;"",Base!D160,"")</f>
        <v/>
      </c>
      <c r="AC160" s="11" t="str">
        <f>IF($Z160&lt;&gt;"",Base!E160,"")</f>
        <v/>
      </c>
      <c r="AD160" s="11" t="str">
        <f>IF($Z160&lt;&gt;"",Base!F160,"")</f>
        <v/>
      </c>
      <c r="AE160" s="11" t="str">
        <f>IF($Z160&lt;&gt;"",Base!H160,"")</f>
        <v/>
      </c>
      <c r="AF160" s="91" t="str">
        <f>IF($Z160&lt;&gt;"",Base!I160,"")</f>
        <v/>
      </c>
      <c r="AG160" s="127" t="str">
        <f>IF($AH160&lt;&gt;"",Base!A160,"")</f>
        <v/>
      </c>
      <c r="AH160" s="42" t="str">
        <f>IF($BE160=2,Base!B160,"")</f>
        <v/>
      </c>
      <c r="AI160" s="11" t="str">
        <f>IF($AH160&lt;&gt;"",Base!C160,"")</f>
        <v/>
      </c>
      <c r="AJ160" s="11" t="str">
        <f>IF($AH160&lt;&gt;"",Base!D160,"")</f>
        <v/>
      </c>
      <c r="AK160" s="11" t="str">
        <f>IF($AH160&lt;&gt;"",Base!E160,"")</f>
        <v/>
      </c>
      <c r="AL160" s="11" t="str">
        <f>IF($AH160&lt;&gt;"",Base!F160,"")</f>
        <v/>
      </c>
      <c r="AM160" s="11" t="str">
        <f>IF($AH160&lt;&gt;"",Base!H160,"")</f>
        <v/>
      </c>
      <c r="AN160" s="90" t="str">
        <f>IF($AH160&lt;&gt;"",Base!I160,"")</f>
        <v/>
      </c>
      <c r="AO160" s="127" t="str">
        <f>IF($AP160&lt;&gt;"",Base!A160,"")</f>
        <v/>
      </c>
      <c r="AP160" s="42" t="str">
        <f>IF($BE160=3,Base!B160,"")</f>
        <v/>
      </c>
      <c r="AQ160" s="11" t="str">
        <f>IF($AP160&lt;&gt;"",Base!C160,"")</f>
        <v/>
      </c>
      <c r="AR160" s="11" t="str">
        <f>IF($AP160&lt;&gt;"",Base!D160,"")</f>
        <v/>
      </c>
      <c r="AS160" s="11" t="str">
        <f>IF($AP160&lt;&gt;"",Base!E160,"")</f>
        <v/>
      </c>
      <c r="AT160" s="11" t="str">
        <f>IF($AP160&lt;&gt;"",Base!F160,"")</f>
        <v/>
      </c>
      <c r="AU160" s="11" t="str">
        <f>IF($AP160&lt;&gt;"",Base!H160,"")</f>
        <v/>
      </c>
      <c r="AV160" s="126" t="str">
        <f>IF($AP160&lt;&gt;"",Base!I160,"")</f>
        <v/>
      </c>
      <c r="AW160" s="127" t="str">
        <f>IF($AX160&lt;&gt;"",Base!A160,"")</f>
        <v/>
      </c>
      <c r="AX160" s="42" t="str">
        <f>IF($BE160=4,Base!B160,"")</f>
        <v/>
      </c>
      <c r="AY160" s="11" t="str">
        <f>IF($AX160&lt;&gt;"",Base!C160,"")</f>
        <v/>
      </c>
      <c r="AZ160" s="11" t="str">
        <f>IF($AX160&lt;&gt;"",Base!D160,"")</f>
        <v/>
      </c>
      <c r="BA160" s="11" t="str">
        <f>IF($AX160&lt;&gt;"",Base!E160,"")</f>
        <v/>
      </c>
      <c r="BB160" s="11" t="str">
        <f>IF($AX160&lt;&gt;"",Base!F160,"")</f>
        <v/>
      </c>
      <c r="BC160" s="11" t="str">
        <f>IF($AX160&lt;&gt;"",Base!H160,"")</f>
        <v/>
      </c>
      <c r="BD160" s="90" t="str">
        <f>IF($AX160&lt;&gt;"",Base!I160,"")</f>
        <v/>
      </c>
      <c r="BE160" s="9">
        <f>COUNTIF(A160:X160,Base!B160)</f>
        <v>0</v>
      </c>
    </row>
    <row r="161" spans="1:57" x14ac:dyDescent="0.25">
      <c r="A161" s="47" t="str">
        <f>IF(AND($B$2=Base!B161,$B$2&lt;&gt;""),Base!B161,"")</f>
        <v/>
      </c>
      <c r="B161" s="11" t="str">
        <f>IF($A161&lt;&gt;"",Base!C161,"")</f>
        <v/>
      </c>
      <c r="C161" s="11" t="str">
        <f>IF($A161&lt;&gt;"",Base!D161,"")</f>
        <v/>
      </c>
      <c r="D161" s="11" t="str">
        <f>IF($A161&lt;&gt;"",Base!E161,"")</f>
        <v/>
      </c>
      <c r="E161" s="11" t="str">
        <f>IF($A161&lt;&gt;"",Base!F161,"")</f>
        <v/>
      </c>
      <c r="F161" s="90" t="str">
        <f>IF($A161&lt;&gt;"",Base!I161,"")</f>
        <v/>
      </c>
      <c r="G161" s="47" t="str">
        <f>IF($H161&lt;&gt;"",Base!B161,"")</f>
        <v/>
      </c>
      <c r="H161" s="11" t="str">
        <f>IF(AND($H$2=Base!C161,$H$2&lt;&gt;""),Base!C161,"")</f>
        <v/>
      </c>
      <c r="I161" s="11" t="str">
        <f>IF($H161&lt;&gt;"",Base!D161,"")</f>
        <v/>
      </c>
      <c r="J161" s="11" t="str">
        <f>IF($H161&lt;&gt;"",Base!E161,"")</f>
        <v/>
      </c>
      <c r="K161" s="11" t="str">
        <f>IF($H161&lt;&gt;"",Base!F161,"")</f>
        <v/>
      </c>
      <c r="L161" s="90" t="str">
        <f>IF($H161&lt;&gt;"",Base!I161,"")</f>
        <v/>
      </c>
      <c r="M161" s="47" t="str">
        <f>IF($O161&lt;&gt;"",Base!B161,"")</f>
        <v/>
      </c>
      <c r="N161" s="11" t="str">
        <f>IF($O161&lt;&gt;"",Base!C161,"")</f>
        <v/>
      </c>
      <c r="O161" s="11" t="str">
        <f>IF(AND($N$2=Base!D161,$N$2&lt;&gt;""),Base!D161,"")</f>
        <v/>
      </c>
      <c r="P161" s="11" t="str">
        <f>IF($O161&lt;&gt;"",Base!E161,"")</f>
        <v/>
      </c>
      <c r="Q161" s="11" t="str">
        <f>IF($O161&lt;&gt;"",Base!F161,"")</f>
        <v/>
      </c>
      <c r="R161" s="90" t="str">
        <f>IF($O161&lt;&gt;"",Base!I161,"")</f>
        <v/>
      </c>
      <c r="S161" s="36" t="str">
        <f>IF($W161&lt;&gt;"",Base!B161,"")</f>
        <v/>
      </c>
      <c r="T161" s="11" t="str">
        <f>IF($W161&lt;&gt;"",Base!C161,"")</f>
        <v/>
      </c>
      <c r="U161" s="11" t="str">
        <f>IF($W161&lt;&gt;"",Base!D161,"")</f>
        <v/>
      </c>
      <c r="V161" s="11" t="str">
        <f>IF($W161&lt;&gt;"",Base!E161,"")</f>
        <v/>
      </c>
      <c r="W161" s="11" t="str">
        <f>IF(AND($T$2&lt;=Base!F161,$T$2&lt;&gt;""),Base!F161,"")</f>
        <v/>
      </c>
      <c r="X161" s="90" t="str">
        <f>IF($W161&lt;&gt;"",Base!I161,"")</f>
        <v/>
      </c>
      <c r="Y161" s="127" t="str">
        <f>IF($Z161&lt;&gt;"",Base!A161,"")</f>
        <v/>
      </c>
      <c r="Z161" s="42" t="str">
        <f>IF($BE161=1,Base!B161,"")</f>
        <v/>
      </c>
      <c r="AA161" s="11" t="str">
        <f>IF($Z161&lt;&gt;"",Base!C161,"")</f>
        <v/>
      </c>
      <c r="AB161" s="11" t="str">
        <f>IF($Z161&lt;&gt;"",Base!D161,"")</f>
        <v/>
      </c>
      <c r="AC161" s="11" t="str">
        <f>IF($Z161&lt;&gt;"",Base!E161,"")</f>
        <v/>
      </c>
      <c r="AD161" s="11" t="str">
        <f>IF($Z161&lt;&gt;"",Base!F161,"")</f>
        <v/>
      </c>
      <c r="AE161" s="11" t="str">
        <f>IF($Z161&lt;&gt;"",Base!H161,"")</f>
        <v/>
      </c>
      <c r="AF161" s="91" t="str">
        <f>IF($Z161&lt;&gt;"",Base!I161,"")</f>
        <v/>
      </c>
      <c r="AG161" s="127" t="str">
        <f>IF($AH161&lt;&gt;"",Base!A161,"")</f>
        <v/>
      </c>
      <c r="AH161" s="42" t="str">
        <f>IF($BE161=2,Base!B161,"")</f>
        <v/>
      </c>
      <c r="AI161" s="11" t="str">
        <f>IF($AH161&lt;&gt;"",Base!C161,"")</f>
        <v/>
      </c>
      <c r="AJ161" s="11" t="str">
        <f>IF($AH161&lt;&gt;"",Base!D161,"")</f>
        <v/>
      </c>
      <c r="AK161" s="11" t="str">
        <f>IF($AH161&lt;&gt;"",Base!E161,"")</f>
        <v/>
      </c>
      <c r="AL161" s="11" t="str">
        <f>IF($AH161&lt;&gt;"",Base!F161,"")</f>
        <v/>
      </c>
      <c r="AM161" s="11" t="str">
        <f>IF($AH161&lt;&gt;"",Base!H161,"")</f>
        <v/>
      </c>
      <c r="AN161" s="90" t="str">
        <f>IF($AH161&lt;&gt;"",Base!I161,"")</f>
        <v/>
      </c>
      <c r="AO161" s="127" t="str">
        <f>IF($AP161&lt;&gt;"",Base!A161,"")</f>
        <v/>
      </c>
      <c r="AP161" s="42" t="str">
        <f>IF($BE161=3,Base!B161,"")</f>
        <v/>
      </c>
      <c r="AQ161" s="11" t="str">
        <f>IF($AP161&lt;&gt;"",Base!C161,"")</f>
        <v/>
      </c>
      <c r="AR161" s="11" t="str">
        <f>IF($AP161&lt;&gt;"",Base!D161,"")</f>
        <v/>
      </c>
      <c r="AS161" s="11" t="str">
        <f>IF($AP161&lt;&gt;"",Base!E161,"")</f>
        <v/>
      </c>
      <c r="AT161" s="11" t="str">
        <f>IF($AP161&lt;&gt;"",Base!F161,"")</f>
        <v/>
      </c>
      <c r="AU161" s="11" t="str">
        <f>IF($AP161&lt;&gt;"",Base!H161,"")</f>
        <v/>
      </c>
      <c r="AV161" s="126" t="str">
        <f>IF($AP161&lt;&gt;"",Base!I161,"")</f>
        <v/>
      </c>
      <c r="AW161" s="127" t="str">
        <f>IF($AX161&lt;&gt;"",Base!A161,"")</f>
        <v/>
      </c>
      <c r="AX161" s="42" t="str">
        <f>IF($BE161=4,Base!B161,"")</f>
        <v/>
      </c>
      <c r="AY161" s="11" t="str">
        <f>IF($AX161&lt;&gt;"",Base!C161,"")</f>
        <v/>
      </c>
      <c r="AZ161" s="11" t="str">
        <f>IF($AX161&lt;&gt;"",Base!D161,"")</f>
        <v/>
      </c>
      <c r="BA161" s="11" t="str">
        <f>IF($AX161&lt;&gt;"",Base!E161,"")</f>
        <v/>
      </c>
      <c r="BB161" s="11" t="str">
        <f>IF($AX161&lt;&gt;"",Base!F161,"")</f>
        <v/>
      </c>
      <c r="BC161" s="11" t="str">
        <f>IF($AX161&lt;&gt;"",Base!H161,"")</f>
        <v/>
      </c>
      <c r="BD161" s="90" t="str">
        <f>IF($AX161&lt;&gt;"",Base!I161,"")</f>
        <v/>
      </c>
      <c r="BE161" s="9">
        <f>COUNTIF(A161:X161,Base!B161)</f>
        <v>0</v>
      </c>
    </row>
    <row r="162" spans="1:57" x14ac:dyDescent="0.25">
      <c r="A162" s="47" t="str">
        <f>IF(AND($B$2=Base!B162,$B$2&lt;&gt;""),Base!B162,"")</f>
        <v/>
      </c>
      <c r="B162" s="11" t="str">
        <f>IF($A162&lt;&gt;"",Base!C162,"")</f>
        <v/>
      </c>
      <c r="C162" s="11" t="str">
        <f>IF($A162&lt;&gt;"",Base!D162,"")</f>
        <v/>
      </c>
      <c r="D162" s="11" t="str">
        <f>IF($A162&lt;&gt;"",Base!E162,"")</f>
        <v/>
      </c>
      <c r="E162" s="11" t="str">
        <f>IF($A162&lt;&gt;"",Base!F162,"")</f>
        <v/>
      </c>
      <c r="F162" s="90" t="str">
        <f>IF($A162&lt;&gt;"",Base!I162,"")</f>
        <v/>
      </c>
      <c r="G162" s="47" t="str">
        <f>IF($H162&lt;&gt;"",Base!B162,"")</f>
        <v/>
      </c>
      <c r="H162" s="11" t="str">
        <f>IF(AND($H$2=Base!C162,$H$2&lt;&gt;""),Base!C162,"")</f>
        <v/>
      </c>
      <c r="I162" s="11" t="str">
        <f>IF($H162&lt;&gt;"",Base!D162,"")</f>
        <v/>
      </c>
      <c r="J162" s="11" t="str">
        <f>IF($H162&lt;&gt;"",Base!E162,"")</f>
        <v/>
      </c>
      <c r="K162" s="11" t="str">
        <f>IF($H162&lt;&gt;"",Base!F162,"")</f>
        <v/>
      </c>
      <c r="L162" s="90" t="str">
        <f>IF($H162&lt;&gt;"",Base!I162,"")</f>
        <v/>
      </c>
      <c r="M162" s="47" t="str">
        <f>IF($O162&lt;&gt;"",Base!B162,"")</f>
        <v/>
      </c>
      <c r="N162" s="11" t="str">
        <f>IF($O162&lt;&gt;"",Base!C162,"")</f>
        <v/>
      </c>
      <c r="O162" s="11" t="str">
        <f>IF(AND($N$2=Base!D162,$N$2&lt;&gt;""),Base!D162,"")</f>
        <v/>
      </c>
      <c r="P162" s="11" t="str">
        <f>IF($O162&lt;&gt;"",Base!E162,"")</f>
        <v/>
      </c>
      <c r="Q162" s="11" t="str">
        <f>IF($O162&lt;&gt;"",Base!F162,"")</f>
        <v/>
      </c>
      <c r="R162" s="90" t="str">
        <f>IF($O162&lt;&gt;"",Base!I162,"")</f>
        <v/>
      </c>
      <c r="S162" s="36" t="str">
        <f>IF($W162&lt;&gt;"",Base!B162,"")</f>
        <v/>
      </c>
      <c r="T162" s="11" t="str">
        <f>IF($W162&lt;&gt;"",Base!C162,"")</f>
        <v/>
      </c>
      <c r="U162" s="11" t="str">
        <f>IF($W162&lt;&gt;"",Base!D162,"")</f>
        <v/>
      </c>
      <c r="V162" s="11" t="str">
        <f>IF($W162&lt;&gt;"",Base!E162,"")</f>
        <v/>
      </c>
      <c r="W162" s="11" t="str">
        <f>IF(AND($T$2&lt;=Base!F162,$T$2&lt;&gt;""),Base!F162,"")</f>
        <v/>
      </c>
      <c r="X162" s="90" t="str">
        <f>IF($W162&lt;&gt;"",Base!I162,"")</f>
        <v/>
      </c>
      <c r="Y162" s="127" t="str">
        <f>IF($Z162&lt;&gt;"",Base!A162,"")</f>
        <v/>
      </c>
      <c r="Z162" s="42" t="str">
        <f>IF($BE162=1,Base!B162,"")</f>
        <v/>
      </c>
      <c r="AA162" s="11" t="str">
        <f>IF($Z162&lt;&gt;"",Base!C162,"")</f>
        <v/>
      </c>
      <c r="AB162" s="11" t="str">
        <f>IF($Z162&lt;&gt;"",Base!D162,"")</f>
        <v/>
      </c>
      <c r="AC162" s="11" t="str">
        <f>IF($Z162&lt;&gt;"",Base!E162,"")</f>
        <v/>
      </c>
      <c r="AD162" s="11" t="str">
        <f>IF($Z162&lt;&gt;"",Base!F162,"")</f>
        <v/>
      </c>
      <c r="AE162" s="11" t="str">
        <f>IF($Z162&lt;&gt;"",Base!H162,"")</f>
        <v/>
      </c>
      <c r="AF162" s="91" t="str">
        <f>IF($Z162&lt;&gt;"",Base!I162,"")</f>
        <v/>
      </c>
      <c r="AG162" s="127" t="str">
        <f>IF($AH162&lt;&gt;"",Base!A162,"")</f>
        <v/>
      </c>
      <c r="AH162" s="42" t="str">
        <f>IF($BE162=2,Base!B162,"")</f>
        <v/>
      </c>
      <c r="AI162" s="11" t="str">
        <f>IF($AH162&lt;&gt;"",Base!C162,"")</f>
        <v/>
      </c>
      <c r="AJ162" s="11" t="str">
        <f>IF($AH162&lt;&gt;"",Base!D162,"")</f>
        <v/>
      </c>
      <c r="AK162" s="11" t="str">
        <f>IF($AH162&lt;&gt;"",Base!E162,"")</f>
        <v/>
      </c>
      <c r="AL162" s="11" t="str">
        <f>IF($AH162&lt;&gt;"",Base!F162,"")</f>
        <v/>
      </c>
      <c r="AM162" s="11" t="str">
        <f>IF($AH162&lt;&gt;"",Base!H162,"")</f>
        <v/>
      </c>
      <c r="AN162" s="90" t="str">
        <f>IF($AH162&lt;&gt;"",Base!I162,"")</f>
        <v/>
      </c>
      <c r="AO162" s="127" t="str">
        <f>IF($AP162&lt;&gt;"",Base!A162,"")</f>
        <v/>
      </c>
      <c r="AP162" s="42" t="str">
        <f>IF($BE162=3,Base!B162,"")</f>
        <v/>
      </c>
      <c r="AQ162" s="11" t="str">
        <f>IF($AP162&lt;&gt;"",Base!C162,"")</f>
        <v/>
      </c>
      <c r="AR162" s="11" t="str">
        <f>IF($AP162&lt;&gt;"",Base!D162,"")</f>
        <v/>
      </c>
      <c r="AS162" s="11" t="str">
        <f>IF($AP162&lt;&gt;"",Base!E162,"")</f>
        <v/>
      </c>
      <c r="AT162" s="11" t="str">
        <f>IF($AP162&lt;&gt;"",Base!F162,"")</f>
        <v/>
      </c>
      <c r="AU162" s="11" t="str">
        <f>IF($AP162&lt;&gt;"",Base!H162,"")</f>
        <v/>
      </c>
      <c r="AV162" s="126" t="str">
        <f>IF($AP162&lt;&gt;"",Base!I162,"")</f>
        <v/>
      </c>
      <c r="AW162" s="127" t="str">
        <f>IF($AX162&lt;&gt;"",Base!A162,"")</f>
        <v/>
      </c>
      <c r="AX162" s="42" t="str">
        <f>IF($BE162=4,Base!B162,"")</f>
        <v/>
      </c>
      <c r="AY162" s="11" t="str">
        <f>IF($AX162&lt;&gt;"",Base!C162,"")</f>
        <v/>
      </c>
      <c r="AZ162" s="11" t="str">
        <f>IF($AX162&lt;&gt;"",Base!D162,"")</f>
        <v/>
      </c>
      <c r="BA162" s="11" t="str">
        <f>IF($AX162&lt;&gt;"",Base!E162,"")</f>
        <v/>
      </c>
      <c r="BB162" s="11" t="str">
        <f>IF($AX162&lt;&gt;"",Base!F162,"")</f>
        <v/>
      </c>
      <c r="BC162" s="11" t="str">
        <f>IF($AX162&lt;&gt;"",Base!H162,"")</f>
        <v/>
      </c>
      <c r="BD162" s="90" t="str">
        <f>IF($AX162&lt;&gt;"",Base!I162,"")</f>
        <v/>
      </c>
      <c r="BE162" s="9">
        <f>COUNTIF(A162:X162,Base!B162)</f>
        <v>0</v>
      </c>
    </row>
    <row r="163" spans="1:57" x14ac:dyDescent="0.25">
      <c r="A163" s="47" t="str">
        <f>IF(AND($B$2=Base!B163,$B$2&lt;&gt;""),Base!B163,"")</f>
        <v/>
      </c>
      <c r="B163" s="11" t="str">
        <f>IF($A163&lt;&gt;"",Base!C163,"")</f>
        <v/>
      </c>
      <c r="C163" s="11" t="str">
        <f>IF($A163&lt;&gt;"",Base!D163,"")</f>
        <v/>
      </c>
      <c r="D163" s="11" t="str">
        <f>IF($A163&lt;&gt;"",Base!E163,"")</f>
        <v/>
      </c>
      <c r="E163" s="11" t="str">
        <f>IF($A163&lt;&gt;"",Base!F163,"")</f>
        <v/>
      </c>
      <c r="F163" s="90" t="str">
        <f>IF($A163&lt;&gt;"",Base!I163,"")</f>
        <v/>
      </c>
      <c r="G163" s="47" t="str">
        <f>IF($H163&lt;&gt;"",Base!B163,"")</f>
        <v/>
      </c>
      <c r="H163" s="11" t="str">
        <f>IF(AND($H$2=Base!C163,$H$2&lt;&gt;""),Base!C163,"")</f>
        <v/>
      </c>
      <c r="I163" s="11" t="str">
        <f>IF($H163&lt;&gt;"",Base!D163,"")</f>
        <v/>
      </c>
      <c r="J163" s="11" t="str">
        <f>IF($H163&lt;&gt;"",Base!E163,"")</f>
        <v/>
      </c>
      <c r="K163" s="11" t="str">
        <f>IF($H163&lt;&gt;"",Base!F163,"")</f>
        <v/>
      </c>
      <c r="L163" s="90" t="str">
        <f>IF($H163&lt;&gt;"",Base!I163,"")</f>
        <v/>
      </c>
      <c r="M163" s="47" t="str">
        <f>IF($O163&lt;&gt;"",Base!B163,"")</f>
        <v/>
      </c>
      <c r="N163" s="11" t="str">
        <f>IF($O163&lt;&gt;"",Base!C163,"")</f>
        <v/>
      </c>
      <c r="O163" s="11" t="str">
        <f>IF(AND($N$2=Base!D163,$N$2&lt;&gt;""),Base!D163,"")</f>
        <v/>
      </c>
      <c r="P163" s="11" t="str">
        <f>IF($O163&lt;&gt;"",Base!E163,"")</f>
        <v/>
      </c>
      <c r="Q163" s="11" t="str">
        <f>IF($O163&lt;&gt;"",Base!F163,"")</f>
        <v/>
      </c>
      <c r="R163" s="90" t="str">
        <f>IF($O163&lt;&gt;"",Base!I163,"")</f>
        <v/>
      </c>
      <c r="S163" s="36" t="str">
        <f>IF($W163&lt;&gt;"",Base!B163,"")</f>
        <v/>
      </c>
      <c r="T163" s="11" t="str">
        <f>IF($W163&lt;&gt;"",Base!C163,"")</f>
        <v/>
      </c>
      <c r="U163" s="11" t="str">
        <f>IF($W163&lt;&gt;"",Base!D163,"")</f>
        <v/>
      </c>
      <c r="V163" s="11" t="str">
        <f>IF($W163&lt;&gt;"",Base!E163,"")</f>
        <v/>
      </c>
      <c r="W163" s="11" t="str">
        <f>IF(AND($T$2&lt;=Base!F163,$T$2&lt;&gt;""),Base!F163,"")</f>
        <v/>
      </c>
      <c r="X163" s="90" t="str">
        <f>IF($W163&lt;&gt;"",Base!I163,"")</f>
        <v/>
      </c>
      <c r="Y163" s="127" t="str">
        <f>IF($Z163&lt;&gt;"",Base!A163,"")</f>
        <v/>
      </c>
      <c r="Z163" s="42" t="str">
        <f>IF($BE163=1,Base!B163,"")</f>
        <v/>
      </c>
      <c r="AA163" s="11" t="str">
        <f>IF($Z163&lt;&gt;"",Base!C163,"")</f>
        <v/>
      </c>
      <c r="AB163" s="11" t="str">
        <f>IF($Z163&lt;&gt;"",Base!D163,"")</f>
        <v/>
      </c>
      <c r="AC163" s="11" t="str">
        <f>IF($Z163&lt;&gt;"",Base!E163,"")</f>
        <v/>
      </c>
      <c r="AD163" s="11" t="str">
        <f>IF($Z163&lt;&gt;"",Base!F163,"")</f>
        <v/>
      </c>
      <c r="AE163" s="11" t="str">
        <f>IF($Z163&lt;&gt;"",Base!H163,"")</f>
        <v/>
      </c>
      <c r="AF163" s="91" t="str">
        <f>IF($Z163&lt;&gt;"",Base!I163,"")</f>
        <v/>
      </c>
      <c r="AG163" s="127" t="str">
        <f>IF($AH163&lt;&gt;"",Base!A163,"")</f>
        <v/>
      </c>
      <c r="AH163" s="42" t="str">
        <f>IF($BE163=2,Base!B163,"")</f>
        <v/>
      </c>
      <c r="AI163" s="11" t="str">
        <f>IF($AH163&lt;&gt;"",Base!C163,"")</f>
        <v/>
      </c>
      <c r="AJ163" s="11" t="str">
        <f>IF($AH163&lt;&gt;"",Base!D163,"")</f>
        <v/>
      </c>
      <c r="AK163" s="11" t="str">
        <f>IF($AH163&lt;&gt;"",Base!E163,"")</f>
        <v/>
      </c>
      <c r="AL163" s="11" t="str">
        <f>IF($AH163&lt;&gt;"",Base!F163,"")</f>
        <v/>
      </c>
      <c r="AM163" s="11" t="str">
        <f>IF($AH163&lt;&gt;"",Base!H163,"")</f>
        <v/>
      </c>
      <c r="AN163" s="90" t="str">
        <f>IF($AH163&lt;&gt;"",Base!I163,"")</f>
        <v/>
      </c>
      <c r="AO163" s="127" t="str">
        <f>IF($AP163&lt;&gt;"",Base!A163,"")</f>
        <v/>
      </c>
      <c r="AP163" s="42" t="str">
        <f>IF($BE163=3,Base!B163,"")</f>
        <v/>
      </c>
      <c r="AQ163" s="11" t="str">
        <f>IF($AP163&lt;&gt;"",Base!C163,"")</f>
        <v/>
      </c>
      <c r="AR163" s="11" t="str">
        <f>IF($AP163&lt;&gt;"",Base!D163,"")</f>
        <v/>
      </c>
      <c r="AS163" s="11" t="str">
        <f>IF($AP163&lt;&gt;"",Base!E163,"")</f>
        <v/>
      </c>
      <c r="AT163" s="11" t="str">
        <f>IF($AP163&lt;&gt;"",Base!F163,"")</f>
        <v/>
      </c>
      <c r="AU163" s="11" t="str">
        <f>IF($AP163&lt;&gt;"",Base!H163,"")</f>
        <v/>
      </c>
      <c r="AV163" s="126" t="str">
        <f>IF($AP163&lt;&gt;"",Base!I163,"")</f>
        <v/>
      </c>
      <c r="AW163" s="127" t="str">
        <f>IF($AX163&lt;&gt;"",Base!A163,"")</f>
        <v/>
      </c>
      <c r="AX163" s="42" t="str">
        <f>IF($BE163=4,Base!B163,"")</f>
        <v/>
      </c>
      <c r="AY163" s="11" t="str">
        <f>IF($AX163&lt;&gt;"",Base!C163,"")</f>
        <v/>
      </c>
      <c r="AZ163" s="11" t="str">
        <f>IF($AX163&lt;&gt;"",Base!D163,"")</f>
        <v/>
      </c>
      <c r="BA163" s="11" t="str">
        <f>IF($AX163&lt;&gt;"",Base!E163,"")</f>
        <v/>
      </c>
      <c r="BB163" s="11" t="str">
        <f>IF($AX163&lt;&gt;"",Base!F163,"")</f>
        <v/>
      </c>
      <c r="BC163" s="11" t="str">
        <f>IF($AX163&lt;&gt;"",Base!H163,"")</f>
        <v/>
      </c>
      <c r="BD163" s="90" t="str">
        <f>IF($AX163&lt;&gt;"",Base!I163,"")</f>
        <v/>
      </c>
      <c r="BE163" s="9">
        <f>COUNTIF(A163:X163,Base!B163)</f>
        <v>0</v>
      </c>
    </row>
    <row r="164" spans="1:57" x14ac:dyDescent="0.25">
      <c r="A164" s="47" t="str">
        <f>IF(AND($B$2=Base!B164,$B$2&lt;&gt;""),Base!B164,"")</f>
        <v/>
      </c>
      <c r="B164" s="11" t="str">
        <f>IF($A164&lt;&gt;"",Base!C164,"")</f>
        <v/>
      </c>
      <c r="C164" s="11" t="str">
        <f>IF($A164&lt;&gt;"",Base!D164,"")</f>
        <v/>
      </c>
      <c r="D164" s="11" t="str">
        <f>IF($A164&lt;&gt;"",Base!E164,"")</f>
        <v/>
      </c>
      <c r="E164" s="11" t="str">
        <f>IF($A164&lt;&gt;"",Base!F164,"")</f>
        <v/>
      </c>
      <c r="F164" s="90" t="str">
        <f>IF($A164&lt;&gt;"",Base!I164,"")</f>
        <v/>
      </c>
      <c r="G164" s="47" t="str">
        <f>IF($H164&lt;&gt;"",Base!B164,"")</f>
        <v/>
      </c>
      <c r="H164" s="11" t="str">
        <f>IF(AND($H$2=Base!C164,$H$2&lt;&gt;""),Base!C164,"")</f>
        <v/>
      </c>
      <c r="I164" s="11" t="str">
        <f>IF($H164&lt;&gt;"",Base!D164,"")</f>
        <v/>
      </c>
      <c r="J164" s="11" t="str">
        <f>IF($H164&lt;&gt;"",Base!E164,"")</f>
        <v/>
      </c>
      <c r="K164" s="11" t="str">
        <f>IF($H164&lt;&gt;"",Base!F164,"")</f>
        <v/>
      </c>
      <c r="L164" s="90" t="str">
        <f>IF($H164&lt;&gt;"",Base!I164,"")</f>
        <v/>
      </c>
      <c r="M164" s="47" t="str">
        <f>IF($O164&lt;&gt;"",Base!B164,"")</f>
        <v/>
      </c>
      <c r="N164" s="11" t="str">
        <f>IF($O164&lt;&gt;"",Base!C164,"")</f>
        <v/>
      </c>
      <c r="O164" s="11" t="str">
        <f>IF(AND($N$2=Base!D164,$N$2&lt;&gt;""),Base!D164,"")</f>
        <v/>
      </c>
      <c r="P164" s="11" t="str">
        <f>IF($O164&lt;&gt;"",Base!E164,"")</f>
        <v/>
      </c>
      <c r="Q164" s="11" t="str">
        <f>IF($O164&lt;&gt;"",Base!F164,"")</f>
        <v/>
      </c>
      <c r="R164" s="90" t="str">
        <f>IF($O164&lt;&gt;"",Base!I164,"")</f>
        <v/>
      </c>
      <c r="S164" s="36" t="str">
        <f>IF($W164&lt;&gt;"",Base!B164,"")</f>
        <v/>
      </c>
      <c r="T164" s="11" t="str">
        <f>IF($W164&lt;&gt;"",Base!C164,"")</f>
        <v/>
      </c>
      <c r="U164" s="11" t="str">
        <f>IF($W164&lt;&gt;"",Base!D164,"")</f>
        <v/>
      </c>
      <c r="V164" s="11" t="str">
        <f>IF($W164&lt;&gt;"",Base!E164,"")</f>
        <v/>
      </c>
      <c r="W164" s="11" t="str">
        <f>IF(AND($T$2&lt;=Base!F164,$T$2&lt;&gt;""),Base!F164,"")</f>
        <v/>
      </c>
      <c r="X164" s="90" t="str">
        <f>IF($W164&lt;&gt;"",Base!I164,"")</f>
        <v/>
      </c>
      <c r="Y164" s="127" t="str">
        <f>IF($Z164&lt;&gt;"",Base!A164,"")</f>
        <v/>
      </c>
      <c r="Z164" s="42" t="str">
        <f>IF($BE164=1,Base!B164,"")</f>
        <v/>
      </c>
      <c r="AA164" s="11" t="str">
        <f>IF($Z164&lt;&gt;"",Base!C164,"")</f>
        <v/>
      </c>
      <c r="AB164" s="11" t="str">
        <f>IF($Z164&lt;&gt;"",Base!D164,"")</f>
        <v/>
      </c>
      <c r="AC164" s="11" t="str">
        <f>IF($Z164&lt;&gt;"",Base!E164,"")</f>
        <v/>
      </c>
      <c r="AD164" s="11" t="str">
        <f>IF($Z164&lt;&gt;"",Base!F164,"")</f>
        <v/>
      </c>
      <c r="AE164" s="11" t="str">
        <f>IF($Z164&lt;&gt;"",Base!H164,"")</f>
        <v/>
      </c>
      <c r="AF164" s="91" t="str">
        <f>IF($Z164&lt;&gt;"",Base!I164,"")</f>
        <v/>
      </c>
      <c r="AG164" s="127" t="str">
        <f>IF($AH164&lt;&gt;"",Base!A164,"")</f>
        <v/>
      </c>
      <c r="AH164" s="42" t="str">
        <f>IF($BE164=2,Base!B164,"")</f>
        <v/>
      </c>
      <c r="AI164" s="11" t="str">
        <f>IF($AH164&lt;&gt;"",Base!C164,"")</f>
        <v/>
      </c>
      <c r="AJ164" s="11" t="str">
        <f>IF($AH164&lt;&gt;"",Base!D164,"")</f>
        <v/>
      </c>
      <c r="AK164" s="11" t="str">
        <f>IF($AH164&lt;&gt;"",Base!E164,"")</f>
        <v/>
      </c>
      <c r="AL164" s="11" t="str">
        <f>IF($AH164&lt;&gt;"",Base!F164,"")</f>
        <v/>
      </c>
      <c r="AM164" s="11" t="str">
        <f>IF($AH164&lt;&gt;"",Base!H164,"")</f>
        <v/>
      </c>
      <c r="AN164" s="90" t="str">
        <f>IF($AH164&lt;&gt;"",Base!I164,"")</f>
        <v/>
      </c>
      <c r="AO164" s="127" t="str">
        <f>IF($AP164&lt;&gt;"",Base!A164,"")</f>
        <v/>
      </c>
      <c r="AP164" s="42" t="str">
        <f>IF($BE164=3,Base!B164,"")</f>
        <v/>
      </c>
      <c r="AQ164" s="11" t="str">
        <f>IF($AP164&lt;&gt;"",Base!C164,"")</f>
        <v/>
      </c>
      <c r="AR164" s="11" t="str">
        <f>IF($AP164&lt;&gt;"",Base!D164,"")</f>
        <v/>
      </c>
      <c r="AS164" s="11" t="str">
        <f>IF($AP164&lt;&gt;"",Base!E164,"")</f>
        <v/>
      </c>
      <c r="AT164" s="11" t="str">
        <f>IF($AP164&lt;&gt;"",Base!F164,"")</f>
        <v/>
      </c>
      <c r="AU164" s="11" t="str">
        <f>IF($AP164&lt;&gt;"",Base!H164,"")</f>
        <v/>
      </c>
      <c r="AV164" s="126" t="str">
        <f>IF($AP164&lt;&gt;"",Base!I164,"")</f>
        <v/>
      </c>
      <c r="AW164" s="127" t="str">
        <f>IF($AX164&lt;&gt;"",Base!A164,"")</f>
        <v/>
      </c>
      <c r="AX164" s="42" t="str">
        <f>IF($BE164=4,Base!B164,"")</f>
        <v/>
      </c>
      <c r="AY164" s="11" t="str">
        <f>IF($AX164&lt;&gt;"",Base!C164,"")</f>
        <v/>
      </c>
      <c r="AZ164" s="11" t="str">
        <f>IF($AX164&lt;&gt;"",Base!D164,"")</f>
        <v/>
      </c>
      <c r="BA164" s="11" t="str">
        <f>IF($AX164&lt;&gt;"",Base!E164,"")</f>
        <v/>
      </c>
      <c r="BB164" s="11" t="str">
        <f>IF($AX164&lt;&gt;"",Base!F164,"")</f>
        <v/>
      </c>
      <c r="BC164" s="11" t="str">
        <f>IF($AX164&lt;&gt;"",Base!H164,"")</f>
        <v/>
      </c>
      <c r="BD164" s="90" t="str">
        <f>IF($AX164&lt;&gt;"",Base!I164,"")</f>
        <v/>
      </c>
      <c r="BE164" s="9">
        <f>COUNTIF(A164:X164,Base!B164)</f>
        <v>0</v>
      </c>
    </row>
    <row r="165" spans="1:57" x14ac:dyDescent="0.25">
      <c r="A165" s="47" t="str">
        <f>IF(AND($B$2=Base!B165,$B$2&lt;&gt;""),Base!B165,"")</f>
        <v/>
      </c>
      <c r="B165" s="11" t="str">
        <f>IF($A165&lt;&gt;"",Base!C165,"")</f>
        <v/>
      </c>
      <c r="C165" s="11" t="str">
        <f>IF($A165&lt;&gt;"",Base!D165,"")</f>
        <v/>
      </c>
      <c r="D165" s="11" t="str">
        <f>IF($A165&lt;&gt;"",Base!E165,"")</f>
        <v/>
      </c>
      <c r="E165" s="11" t="str">
        <f>IF($A165&lt;&gt;"",Base!F165,"")</f>
        <v/>
      </c>
      <c r="F165" s="90" t="str">
        <f>IF($A165&lt;&gt;"",Base!I165,"")</f>
        <v/>
      </c>
      <c r="G165" s="47" t="str">
        <f>IF($H165&lt;&gt;"",Base!B165,"")</f>
        <v/>
      </c>
      <c r="H165" s="11" t="str">
        <f>IF(AND($H$2=Base!C165,$H$2&lt;&gt;""),Base!C165,"")</f>
        <v/>
      </c>
      <c r="I165" s="11" t="str">
        <f>IF($H165&lt;&gt;"",Base!D165,"")</f>
        <v/>
      </c>
      <c r="J165" s="11" t="str">
        <f>IF($H165&lt;&gt;"",Base!E165,"")</f>
        <v/>
      </c>
      <c r="K165" s="11" t="str">
        <f>IF($H165&lt;&gt;"",Base!F165,"")</f>
        <v/>
      </c>
      <c r="L165" s="90" t="str">
        <f>IF($H165&lt;&gt;"",Base!I165,"")</f>
        <v/>
      </c>
      <c r="M165" s="47" t="str">
        <f>IF($O165&lt;&gt;"",Base!B165,"")</f>
        <v/>
      </c>
      <c r="N165" s="11" t="str">
        <f>IF($O165&lt;&gt;"",Base!C165,"")</f>
        <v/>
      </c>
      <c r="O165" s="11" t="str">
        <f>IF(AND($N$2=Base!D165,$N$2&lt;&gt;""),Base!D165,"")</f>
        <v/>
      </c>
      <c r="P165" s="11" t="str">
        <f>IF($O165&lt;&gt;"",Base!E165,"")</f>
        <v/>
      </c>
      <c r="Q165" s="11" t="str">
        <f>IF($O165&lt;&gt;"",Base!F165,"")</f>
        <v/>
      </c>
      <c r="R165" s="90" t="str">
        <f>IF($O165&lt;&gt;"",Base!I165,"")</f>
        <v/>
      </c>
      <c r="S165" s="36" t="str">
        <f>IF($W165&lt;&gt;"",Base!B165,"")</f>
        <v/>
      </c>
      <c r="T165" s="11" t="str">
        <f>IF($W165&lt;&gt;"",Base!C165,"")</f>
        <v/>
      </c>
      <c r="U165" s="11" t="str">
        <f>IF($W165&lt;&gt;"",Base!D165,"")</f>
        <v/>
      </c>
      <c r="V165" s="11" t="str">
        <f>IF($W165&lt;&gt;"",Base!E165,"")</f>
        <v/>
      </c>
      <c r="W165" s="11" t="str">
        <f>IF(AND($T$2&lt;=Base!F165,$T$2&lt;&gt;""),Base!F165,"")</f>
        <v/>
      </c>
      <c r="X165" s="90" t="str">
        <f>IF($W165&lt;&gt;"",Base!I165,"")</f>
        <v/>
      </c>
      <c r="Y165" s="127" t="str">
        <f>IF($Z165&lt;&gt;"",Base!A165,"")</f>
        <v/>
      </c>
      <c r="Z165" s="42" t="str">
        <f>IF($BE165=1,Base!B165,"")</f>
        <v/>
      </c>
      <c r="AA165" s="11" t="str">
        <f>IF($Z165&lt;&gt;"",Base!C165,"")</f>
        <v/>
      </c>
      <c r="AB165" s="11" t="str">
        <f>IF($Z165&lt;&gt;"",Base!D165,"")</f>
        <v/>
      </c>
      <c r="AC165" s="11" t="str">
        <f>IF($Z165&lt;&gt;"",Base!E165,"")</f>
        <v/>
      </c>
      <c r="AD165" s="11" t="str">
        <f>IF($Z165&lt;&gt;"",Base!F165,"")</f>
        <v/>
      </c>
      <c r="AE165" s="11" t="str">
        <f>IF($Z165&lt;&gt;"",Base!H165,"")</f>
        <v/>
      </c>
      <c r="AF165" s="91" t="str">
        <f>IF($Z165&lt;&gt;"",Base!I165,"")</f>
        <v/>
      </c>
      <c r="AG165" s="127" t="str">
        <f>IF($AH165&lt;&gt;"",Base!A165,"")</f>
        <v/>
      </c>
      <c r="AH165" s="42" t="str">
        <f>IF($BE165=2,Base!B165,"")</f>
        <v/>
      </c>
      <c r="AI165" s="11" t="str">
        <f>IF($AH165&lt;&gt;"",Base!C165,"")</f>
        <v/>
      </c>
      <c r="AJ165" s="11" t="str">
        <f>IF($AH165&lt;&gt;"",Base!D165,"")</f>
        <v/>
      </c>
      <c r="AK165" s="11" t="str">
        <f>IF($AH165&lt;&gt;"",Base!E165,"")</f>
        <v/>
      </c>
      <c r="AL165" s="11" t="str">
        <f>IF($AH165&lt;&gt;"",Base!F165,"")</f>
        <v/>
      </c>
      <c r="AM165" s="11" t="str">
        <f>IF($AH165&lt;&gt;"",Base!H165,"")</f>
        <v/>
      </c>
      <c r="AN165" s="90" t="str">
        <f>IF($AH165&lt;&gt;"",Base!I165,"")</f>
        <v/>
      </c>
      <c r="AO165" s="127" t="str">
        <f>IF($AP165&lt;&gt;"",Base!A165,"")</f>
        <v/>
      </c>
      <c r="AP165" s="42" t="str">
        <f>IF($BE165=3,Base!B165,"")</f>
        <v/>
      </c>
      <c r="AQ165" s="11" t="str">
        <f>IF($AP165&lt;&gt;"",Base!C165,"")</f>
        <v/>
      </c>
      <c r="AR165" s="11" t="str">
        <f>IF($AP165&lt;&gt;"",Base!D165,"")</f>
        <v/>
      </c>
      <c r="AS165" s="11" t="str">
        <f>IF($AP165&lt;&gt;"",Base!E165,"")</f>
        <v/>
      </c>
      <c r="AT165" s="11" t="str">
        <f>IF($AP165&lt;&gt;"",Base!F165,"")</f>
        <v/>
      </c>
      <c r="AU165" s="11" t="str">
        <f>IF($AP165&lt;&gt;"",Base!H165,"")</f>
        <v/>
      </c>
      <c r="AV165" s="126" t="str">
        <f>IF($AP165&lt;&gt;"",Base!I165,"")</f>
        <v/>
      </c>
      <c r="AW165" s="127" t="str">
        <f>IF($AX165&lt;&gt;"",Base!A165,"")</f>
        <v/>
      </c>
      <c r="AX165" s="42" t="str">
        <f>IF($BE165=4,Base!B165,"")</f>
        <v/>
      </c>
      <c r="AY165" s="11" t="str">
        <f>IF($AX165&lt;&gt;"",Base!C165,"")</f>
        <v/>
      </c>
      <c r="AZ165" s="11" t="str">
        <f>IF($AX165&lt;&gt;"",Base!D165,"")</f>
        <v/>
      </c>
      <c r="BA165" s="11" t="str">
        <f>IF($AX165&lt;&gt;"",Base!E165,"")</f>
        <v/>
      </c>
      <c r="BB165" s="11" t="str">
        <f>IF($AX165&lt;&gt;"",Base!F165,"")</f>
        <v/>
      </c>
      <c r="BC165" s="11" t="str">
        <f>IF($AX165&lt;&gt;"",Base!H165,"")</f>
        <v/>
      </c>
      <c r="BD165" s="90" t="str">
        <f>IF($AX165&lt;&gt;"",Base!I165,"")</f>
        <v/>
      </c>
      <c r="BE165" s="9">
        <f>COUNTIF(A165:X165,Base!B165)</f>
        <v>0</v>
      </c>
    </row>
    <row r="166" spans="1:57" x14ac:dyDescent="0.25">
      <c r="A166" s="47" t="str">
        <f>IF(AND($B$2=Base!B166,$B$2&lt;&gt;""),Base!B166,"")</f>
        <v/>
      </c>
      <c r="B166" s="11" t="str">
        <f>IF($A166&lt;&gt;"",Base!C166,"")</f>
        <v/>
      </c>
      <c r="C166" s="11" t="str">
        <f>IF($A166&lt;&gt;"",Base!D166,"")</f>
        <v/>
      </c>
      <c r="D166" s="11" t="str">
        <f>IF($A166&lt;&gt;"",Base!E166,"")</f>
        <v/>
      </c>
      <c r="E166" s="11" t="str">
        <f>IF($A166&lt;&gt;"",Base!F166,"")</f>
        <v/>
      </c>
      <c r="F166" s="90" t="str">
        <f>IF($A166&lt;&gt;"",Base!I166,"")</f>
        <v/>
      </c>
      <c r="G166" s="47" t="str">
        <f>IF($H166&lt;&gt;"",Base!B166,"")</f>
        <v/>
      </c>
      <c r="H166" s="11" t="str">
        <f>IF(AND($H$2=Base!C166,$H$2&lt;&gt;""),Base!C166,"")</f>
        <v/>
      </c>
      <c r="I166" s="11" t="str">
        <f>IF($H166&lt;&gt;"",Base!D166,"")</f>
        <v/>
      </c>
      <c r="J166" s="11" t="str">
        <f>IF($H166&lt;&gt;"",Base!E166,"")</f>
        <v/>
      </c>
      <c r="K166" s="11" t="str">
        <f>IF($H166&lt;&gt;"",Base!F166,"")</f>
        <v/>
      </c>
      <c r="L166" s="90" t="str">
        <f>IF($H166&lt;&gt;"",Base!I166,"")</f>
        <v/>
      </c>
      <c r="M166" s="47" t="str">
        <f>IF($O166&lt;&gt;"",Base!B166,"")</f>
        <v/>
      </c>
      <c r="N166" s="11" t="str">
        <f>IF($O166&lt;&gt;"",Base!C166,"")</f>
        <v/>
      </c>
      <c r="O166" s="11" t="str">
        <f>IF(AND($N$2=Base!D166,$N$2&lt;&gt;""),Base!D166,"")</f>
        <v/>
      </c>
      <c r="P166" s="11" t="str">
        <f>IF($O166&lt;&gt;"",Base!E166,"")</f>
        <v/>
      </c>
      <c r="Q166" s="11" t="str">
        <f>IF($O166&lt;&gt;"",Base!F166,"")</f>
        <v/>
      </c>
      <c r="R166" s="90" t="str">
        <f>IF($O166&lt;&gt;"",Base!I166,"")</f>
        <v/>
      </c>
      <c r="S166" s="36" t="str">
        <f>IF($W166&lt;&gt;"",Base!B166,"")</f>
        <v/>
      </c>
      <c r="T166" s="11" t="str">
        <f>IF($W166&lt;&gt;"",Base!C166,"")</f>
        <v/>
      </c>
      <c r="U166" s="11" t="str">
        <f>IF($W166&lt;&gt;"",Base!D166,"")</f>
        <v/>
      </c>
      <c r="V166" s="11" t="str">
        <f>IF($W166&lt;&gt;"",Base!E166,"")</f>
        <v/>
      </c>
      <c r="W166" s="11" t="str">
        <f>IF(AND($T$2&lt;=Base!F166,$T$2&lt;&gt;""),Base!F166,"")</f>
        <v/>
      </c>
      <c r="X166" s="90" t="str">
        <f>IF($W166&lt;&gt;"",Base!I166,"")</f>
        <v/>
      </c>
      <c r="Y166" s="127" t="str">
        <f>IF($Z166&lt;&gt;"",Base!A166,"")</f>
        <v/>
      </c>
      <c r="Z166" s="42" t="str">
        <f>IF($BE166=1,Base!B166,"")</f>
        <v/>
      </c>
      <c r="AA166" s="11" t="str">
        <f>IF($Z166&lt;&gt;"",Base!C166,"")</f>
        <v/>
      </c>
      <c r="AB166" s="11" t="str">
        <f>IF($Z166&lt;&gt;"",Base!D166,"")</f>
        <v/>
      </c>
      <c r="AC166" s="11" t="str">
        <f>IF($Z166&lt;&gt;"",Base!E166,"")</f>
        <v/>
      </c>
      <c r="AD166" s="11" t="str">
        <f>IF($Z166&lt;&gt;"",Base!F166,"")</f>
        <v/>
      </c>
      <c r="AE166" s="11" t="str">
        <f>IF($Z166&lt;&gt;"",Base!H166,"")</f>
        <v/>
      </c>
      <c r="AF166" s="91" t="str">
        <f>IF($Z166&lt;&gt;"",Base!I166,"")</f>
        <v/>
      </c>
      <c r="AG166" s="127" t="str">
        <f>IF($AH166&lt;&gt;"",Base!A166,"")</f>
        <v/>
      </c>
      <c r="AH166" s="42" t="str">
        <f>IF($BE166=2,Base!B166,"")</f>
        <v/>
      </c>
      <c r="AI166" s="11" t="str">
        <f>IF($AH166&lt;&gt;"",Base!C166,"")</f>
        <v/>
      </c>
      <c r="AJ166" s="11" t="str">
        <f>IF($AH166&lt;&gt;"",Base!D166,"")</f>
        <v/>
      </c>
      <c r="AK166" s="11" t="str">
        <f>IF($AH166&lt;&gt;"",Base!E166,"")</f>
        <v/>
      </c>
      <c r="AL166" s="11" t="str">
        <f>IF($AH166&lt;&gt;"",Base!F166,"")</f>
        <v/>
      </c>
      <c r="AM166" s="11" t="str">
        <f>IF($AH166&lt;&gt;"",Base!H166,"")</f>
        <v/>
      </c>
      <c r="AN166" s="90" t="str">
        <f>IF($AH166&lt;&gt;"",Base!I166,"")</f>
        <v/>
      </c>
      <c r="AO166" s="127" t="str">
        <f>IF($AP166&lt;&gt;"",Base!A166,"")</f>
        <v/>
      </c>
      <c r="AP166" s="42" t="str">
        <f>IF($BE166=3,Base!B166,"")</f>
        <v/>
      </c>
      <c r="AQ166" s="11" t="str">
        <f>IF($AP166&lt;&gt;"",Base!C166,"")</f>
        <v/>
      </c>
      <c r="AR166" s="11" t="str">
        <f>IF($AP166&lt;&gt;"",Base!D166,"")</f>
        <v/>
      </c>
      <c r="AS166" s="11" t="str">
        <f>IF($AP166&lt;&gt;"",Base!E166,"")</f>
        <v/>
      </c>
      <c r="AT166" s="11" t="str">
        <f>IF($AP166&lt;&gt;"",Base!F166,"")</f>
        <v/>
      </c>
      <c r="AU166" s="11" t="str">
        <f>IF($AP166&lt;&gt;"",Base!H166,"")</f>
        <v/>
      </c>
      <c r="AV166" s="126" t="str">
        <f>IF($AP166&lt;&gt;"",Base!I166,"")</f>
        <v/>
      </c>
      <c r="AW166" s="127" t="str">
        <f>IF($AX166&lt;&gt;"",Base!A166,"")</f>
        <v/>
      </c>
      <c r="AX166" s="42" t="str">
        <f>IF($BE166=4,Base!B166,"")</f>
        <v/>
      </c>
      <c r="AY166" s="11" t="str">
        <f>IF($AX166&lt;&gt;"",Base!C166,"")</f>
        <v/>
      </c>
      <c r="AZ166" s="11" t="str">
        <f>IF($AX166&lt;&gt;"",Base!D166,"")</f>
        <v/>
      </c>
      <c r="BA166" s="11" t="str">
        <f>IF($AX166&lt;&gt;"",Base!E166,"")</f>
        <v/>
      </c>
      <c r="BB166" s="11" t="str">
        <f>IF($AX166&lt;&gt;"",Base!F166,"")</f>
        <v/>
      </c>
      <c r="BC166" s="11" t="str">
        <f>IF($AX166&lt;&gt;"",Base!H166,"")</f>
        <v/>
      </c>
      <c r="BD166" s="90" t="str">
        <f>IF($AX166&lt;&gt;"",Base!I166,"")</f>
        <v/>
      </c>
      <c r="BE166" s="9">
        <f>COUNTIF(A166:X166,Base!B166)</f>
        <v>0</v>
      </c>
    </row>
    <row r="167" spans="1:57" x14ac:dyDescent="0.25">
      <c r="A167" s="47" t="str">
        <f>IF(AND($B$2=Base!B167,$B$2&lt;&gt;""),Base!B167,"")</f>
        <v/>
      </c>
      <c r="B167" s="11" t="str">
        <f>IF($A167&lt;&gt;"",Base!C167,"")</f>
        <v/>
      </c>
      <c r="C167" s="11" t="str">
        <f>IF($A167&lt;&gt;"",Base!D167,"")</f>
        <v/>
      </c>
      <c r="D167" s="11" t="str">
        <f>IF($A167&lt;&gt;"",Base!E167,"")</f>
        <v/>
      </c>
      <c r="E167" s="11" t="str">
        <f>IF($A167&lt;&gt;"",Base!F167,"")</f>
        <v/>
      </c>
      <c r="F167" s="90" t="str">
        <f>IF($A167&lt;&gt;"",Base!I167,"")</f>
        <v/>
      </c>
      <c r="G167" s="47" t="str">
        <f>IF($H167&lt;&gt;"",Base!B167,"")</f>
        <v/>
      </c>
      <c r="H167" s="11" t="str">
        <f>IF(AND($H$2=Base!C167,$H$2&lt;&gt;""),Base!C167,"")</f>
        <v/>
      </c>
      <c r="I167" s="11" t="str">
        <f>IF($H167&lt;&gt;"",Base!D167,"")</f>
        <v/>
      </c>
      <c r="J167" s="11" t="str">
        <f>IF($H167&lt;&gt;"",Base!E167,"")</f>
        <v/>
      </c>
      <c r="K167" s="11" t="str">
        <f>IF($H167&lt;&gt;"",Base!F167,"")</f>
        <v/>
      </c>
      <c r="L167" s="90" t="str">
        <f>IF($H167&lt;&gt;"",Base!I167,"")</f>
        <v/>
      </c>
      <c r="M167" s="47" t="str">
        <f>IF($O167&lt;&gt;"",Base!B167,"")</f>
        <v/>
      </c>
      <c r="N167" s="11" t="str">
        <f>IF($O167&lt;&gt;"",Base!C167,"")</f>
        <v/>
      </c>
      <c r="O167" s="11" t="str">
        <f>IF(AND($N$2=Base!D167,$N$2&lt;&gt;""),Base!D167,"")</f>
        <v/>
      </c>
      <c r="P167" s="11" t="str">
        <f>IF($O167&lt;&gt;"",Base!E167,"")</f>
        <v/>
      </c>
      <c r="Q167" s="11" t="str">
        <f>IF($O167&lt;&gt;"",Base!F167,"")</f>
        <v/>
      </c>
      <c r="R167" s="90" t="str">
        <f>IF($O167&lt;&gt;"",Base!I167,"")</f>
        <v/>
      </c>
      <c r="S167" s="36" t="str">
        <f>IF($W167&lt;&gt;"",Base!B167,"")</f>
        <v/>
      </c>
      <c r="T167" s="11" t="str">
        <f>IF($W167&lt;&gt;"",Base!C167,"")</f>
        <v/>
      </c>
      <c r="U167" s="11" t="str">
        <f>IF($W167&lt;&gt;"",Base!D167,"")</f>
        <v/>
      </c>
      <c r="V167" s="11" t="str">
        <f>IF($W167&lt;&gt;"",Base!E167,"")</f>
        <v/>
      </c>
      <c r="W167" s="11" t="str">
        <f>IF(AND($T$2&lt;=Base!F167,$T$2&lt;&gt;""),Base!F167,"")</f>
        <v/>
      </c>
      <c r="X167" s="90" t="str">
        <f>IF($W167&lt;&gt;"",Base!I167,"")</f>
        <v/>
      </c>
      <c r="Y167" s="127" t="str">
        <f>IF($Z167&lt;&gt;"",Base!A167,"")</f>
        <v/>
      </c>
      <c r="Z167" s="42" t="str">
        <f>IF($BE167=1,Base!B167,"")</f>
        <v/>
      </c>
      <c r="AA167" s="11" t="str">
        <f>IF($Z167&lt;&gt;"",Base!C167,"")</f>
        <v/>
      </c>
      <c r="AB167" s="11" t="str">
        <f>IF($Z167&lt;&gt;"",Base!D167,"")</f>
        <v/>
      </c>
      <c r="AC167" s="11" t="str">
        <f>IF($Z167&lt;&gt;"",Base!E167,"")</f>
        <v/>
      </c>
      <c r="AD167" s="11" t="str">
        <f>IF($Z167&lt;&gt;"",Base!F167,"")</f>
        <v/>
      </c>
      <c r="AE167" s="11" t="str">
        <f>IF($Z167&lt;&gt;"",Base!H167,"")</f>
        <v/>
      </c>
      <c r="AF167" s="91" t="str">
        <f>IF($Z167&lt;&gt;"",Base!I167,"")</f>
        <v/>
      </c>
      <c r="AG167" s="127" t="str">
        <f>IF($AH167&lt;&gt;"",Base!A167,"")</f>
        <v/>
      </c>
      <c r="AH167" s="42" t="str">
        <f>IF($BE167=2,Base!B167,"")</f>
        <v/>
      </c>
      <c r="AI167" s="11" t="str">
        <f>IF($AH167&lt;&gt;"",Base!C167,"")</f>
        <v/>
      </c>
      <c r="AJ167" s="11" t="str">
        <f>IF($AH167&lt;&gt;"",Base!D167,"")</f>
        <v/>
      </c>
      <c r="AK167" s="11" t="str">
        <f>IF($AH167&lt;&gt;"",Base!E167,"")</f>
        <v/>
      </c>
      <c r="AL167" s="11" t="str">
        <f>IF($AH167&lt;&gt;"",Base!F167,"")</f>
        <v/>
      </c>
      <c r="AM167" s="11" t="str">
        <f>IF($AH167&lt;&gt;"",Base!H167,"")</f>
        <v/>
      </c>
      <c r="AN167" s="90" t="str">
        <f>IF($AH167&lt;&gt;"",Base!I167,"")</f>
        <v/>
      </c>
      <c r="AO167" s="127" t="str">
        <f>IF($AP167&lt;&gt;"",Base!A167,"")</f>
        <v/>
      </c>
      <c r="AP167" s="42" t="str">
        <f>IF($BE167=3,Base!B167,"")</f>
        <v/>
      </c>
      <c r="AQ167" s="11" t="str">
        <f>IF($AP167&lt;&gt;"",Base!C167,"")</f>
        <v/>
      </c>
      <c r="AR167" s="11" t="str">
        <f>IF($AP167&lt;&gt;"",Base!D167,"")</f>
        <v/>
      </c>
      <c r="AS167" s="11" t="str">
        <f>IF($AP167&lt;&gt;"",Base!E167,"")</f>
        <v/>
      </c>
      <c r="AT167" s="11" t="str">
        <f>IF($AP167&lt;&gt;"",Base!F167,"")</f>
        <v/>
      </c>
      <c r="AU167" s="11" t="str">
        <f>IF($AP167&lt;&gt;"",Base!H167,"")</f>
        <v/>
      </c>
      <c r="AV167" s="126" t="str">
        <f>IF($AP167&lt;&gt;"",Base!I167,"")</f>
        <v/>
      </c>
      <c r="AW167" s="127" t="str">
        <f>IF($AX167&lt;&gt;"",Base!A167,"")</f>
        <v/>
      </c>
      <c r="AX167" s="42" t="str">
        <f>IF($BE167=4,Base!B167,"")</f>
        <v/>
      </c>
      <c r="AY167" s="11" t="str">
        <f>IF($AX167&lt;&gt;"",Base!C167,"")</f>
        <v/>
      </c>
      <c r="AZ167" s="11" t="str">
        <f>IF($AX167&lt;&gt;"",Base!D167,"")</f>
        <v/>
      </c>
      <c r="BA167" s="11" t="str">
        <f>IF($AX167&lt;&gt;"",Base!E167,"")</f>
        <v/>
      </c>
      <c r="BB167" s="11" t="str">
        <f>IF($AX167&lt;&gt;"",Base!F167,"")</f>
        <v/>
      </c>
      <c r="BC167" s="11" t="str">
        <f>IF($AX167&lt;&gt;"",Base!H167,"")</f>
        <v/>
      </c>
      <c r="BD167" s="90" t="str">
        <f>IF($AX167&lt;&gt;"",Base!I167,"")</f>
        <v/>
      </c>
      <c r="BE167" s="9">
        <f>COUNTIF(A167:X167,Base!B167)</f>
        <v>0</v>
      </c>
    </row>
    <row r="168" spans="1:57" x14ac:dyDescent="0.25">
      <c r="A168" s="47" t="str">
        <f>IF(AND($B$2=Base!B168,$B$2&lt;&gt;""),Base!B168,"")</f>
        <v/>
      </c>
      <c r="B168" s="11" t="str">
        <f>IF($A168&lt;&gt;"",Base!C168,"")</f>
        <v/>
      </c>
      <c r="C168" s="11" t="str">
        <f>IF($A168&lt;&gt;"",Base!D168,"")</f>
        <v/>
      </c>
      <c r="D168" s="11" t="str">
        <f>IF($A168&lt;&gt;"",Base!E168,"")</f>
        <v/>
      </c>
      <c r="E168" s="11" t="str">
        <f>IF($A168&lt;&gt;"",Base!F168,"")</f>
        <v/>
      </c>
      <c r="F168" s="90" t="str">
        <f>IF($A168&lt;&gt;"",Base!I168,"")</f>
        <v/>
      </c>
      <c r="G168" s="47" t="str">
        <f>IF($H168&lt;&gt;"",Base!B168,"")</f>
        <v/>
      </c>
      <c r="H168" s="11" t="str">
        <f>IF(AND($H$2=Base!C168,$H$2&lt;&gt;""),Base!C168,"")</f>
        <v/>
      </c>
      <c r="I168" s="11" t="str">
        <f>IF($H168&lt;&gt;"",Base!D168,"")</f>
        <v/>
      </c>
      <c r="J168" s="11" t="str">
        <f>IF($H168&lt;&gt;"",Base!E168,"")</f>
        <v/>
      </c>
      <c r="K168" s="11" t="str">
        <f>IF($H168&lt;&gt;"",Base!F168,"")</f>
        <v/>
      </c>
      <c r="L168" s="90" t="str">
        <f>IF($H168&lt;&gt;"",Base!I168,"")</f>
        <v/>
      </c>
      <c r="M168" s="47" t="str">
        <f>IF($O168&lt;&gt;"",Base!B168,"")</f>
        <v/>
      </c>
      <c r="N168" s="11" t="str">
        <f>IF($O168&lt;&gt;"",Base!C168,"")</f>
        <v/>
      </c>
      <c r="O168" s="11" t="str">
        <f>IF(AND($N$2=Base!D168,$N$2&lt;&gt;""),Base!D168,"")</f>
        <v/>
      </c>
      <c r="P168" s="11" t="str">
        <f>IF($O168&lt;&gt;"",Base!E168,"")</f>
        <v/>
      </c>
      <c r="Q168" s="11" t="str">
        <f>IF($O168&lt;&gt;"",Base!F168,"")</f>
        <v/>
      </c>
      <c r="R168" s="90" t="str">
        <f>IF($O168&lt;&gt;"",Base!I168,"")</f>
        <v/>
      </c>
      <c r="S168" s="36" t="str">
        <f>IF($W168&lt;&gt;"",Base!B168,"")</f>
        <v/>
      </c>
      <c r="T168" s="11" t="str">
        <f>IF($W168&lt;&gt;"",Base!C168,"")</f>
        <v/>
      </c>
      <c r="U168" s="11" t="str">
        <f>IF($W168&lt;&gt;"",Base!D168,"")</f>
        <v/>
      </c>
      <c r="V168" s="11" t="str">
        <f>IF($W168&lt;&gt;"",Base!E168,"")</f>
        <v/>
      </c>
      <c r="W168" s="11" t="str">
        <f>IF(AND($T$2&lt;=Base!F168,$T$2&lt;&gt;""),Base!F168,"")</f>
        <v/>
      </c>
      <c r="X168" s="90" t="str">
        <f>IF($W168&lt;&gt;"",Base!I168,"")</f>
        <v/>
      </c>
      <c r="Y168" s="127" t="str">
        <f>IF($Z168&lt;&gt;"",Base!A168,"")</f>
        <v/>
      </c>
      <c r="Z168" s="42" t="str">
        <f>IF($BE168=1,Base!B168,"")</f>
        <v/>
      </c>
      <c r="AA168" s="11" t="str">
        <f>IF($Z168&lt;&gt;"",Base!C168,"")</f>
        <v/>
      </c>
      <c r="AB168" s="11" t="str">
        <f>IF($Z168&lt;&gt;"",Base!D168,"")</f>
        <v/>
      </c>
      <c r="AC168" s="11" t="str">
        <f>IF($Z168&lt;&gt;"",Base!E168,"")</f>
        <v/>
      </c>
      <c r="AD168" s="11" t="str">
        <f>IF($Z168&lt;&gt;"",Base!F168,"")</f>
        <v/>
      </c>
      <c r="AE168" s="11" t="str">
        <f>IF($Z168&lt;&gt;"",Base!H168,"")</f>
        <v/>
      </c>
      <c r="AF168" s="91" t="str">
        <f>IF($Z168&lt;&gt;"",Base!I168,"")</f>
        <v/>
      </c>
      <c r="AG168" s="127" t="str">
        <f>IF($AH168&lt;&gt;"",Base!A168,"")</f>
        <v/>
      </c>
      <c r="AH168" s="42" t="str">
        <f>IF($BE168=2,Base!B168,"")</f>
        <v/>
      </c>
      <c r="AI168" s="11" t="str">
        <f>IF($AH168&lt;&gt;"",Base!C168,"")</f>
        <v/>
      </c>
      <c r="AJ168" s="11" t="str">
        <f>IF($AH168&lt;&gt;"",Base!D168,"")</f>
        <v/>
      </c>
      <c r="AK168" s="11" t="str">
        <f>IF($AH168&lt;&gt;"",Base!E168,"")</f>
        <v/>
      </c>
      <c r="AL168" s="11" t="str">
        <f>IF($AH168&lt;&gt;"",Base!F168,"")</f>
        <v/>
      </c>
      <c r="AM168" s="11" t="str">
        <f>IF($AH168&lt;&gt;"",Base!H168,"")</f>
        <v/>
      </c>
      <c r="AN168" s="90" t="str">
        <f>IF($AH168&lt;&gt;"",Base!I168,"")</f>
        <v/>
      </c>
      <c r="AO168" s="127" t="str">
        <f>IF($AP168&lt;&gt;"",Base!A168,"")</f>
        <v/>
      </c>
      <c r="AP168" s="42" t="str">
        <f>IF($BE168=3,Base!B168,"")</f>
        <v/>
      </c>
      <c r="AQ168" s="11" t="str">
        <f>IF($AP168&lt;&gt;"",Base!C168,"")</f>
        <v/>
      </c>
      <c r="AR168" s="11" t="str">
        <f>IF($AP168&lt;&gt;"",Base!D168,"")</f>
        <v/>
      </c>
      <c r="AS168" s="11" t="str">
        <f>IF($AP168&lt;&gt;"",Base!E168,"")</f>
        <v/>
      </c>
      <c r="AT168" s="11" t="str">
        <f>IF($AP168&lt;&gt;"",Base!F168,"")</f>
        <v/>
      </c>
      <c r="AU168" s="11" t="str">
        <f>IF($AP168&lt;&gt;"",Base!H168,"")</f>
        <v/>
      </c>
      <c r="AV168" s="126" t="str">
        <f>IF($AP168&lt;&gt;"",Base!I168,"")</f>
        <v/>
      </c>
      <c r="AW168" s="127" t="str">
        <f>IF($AX168&lt;&gt;"",Base!A168,"")</f>
        <v/>
      </c>
      <c r="AX168" s="42" t="str">
        <f>IF($BE168=4,Base!B168,"")</f>
        <v/>
      </c>
      <c r="AY168" s="11" t="str">
        <f>IF($AX168&lt;&gt;"",Base!C168,"")</f>
        <v/>
      </c>
      <c r="AZ168" s="11" t="str">
        <f>IF($AX168&lt;&gt;"",Base!D168,"")</f>
        <v/>
      </c>
      <c r="BA168" s="11" t="str">
        <f>IF($AX168&lt;&gt;"",Base!E168,"")</f>
        <v/>
      </c>
      <c r="BB168" s="11" t="str">
        <f>IF($AX168&lt;&gt;"",Base!F168,"")</f>
        <v/>
      </c>
      <c r="BC168" s="11" t="str">
        <f>IF($AX168&lt;&gt;"",Base!H168,"")</f>
        <v/>
      </c>
      <c r="BD168" s="90" t="str">
        <f>IF($AX168&lt;&gt;"",Base!I168,"")</f>
        <v/>
      </c>
      <c r="BE168" s="9">
        <f>COUNTIF(A168:X168,Base!B168)</f>
        <v>0</v>
      </c>
    </row>
    <row r="169" spans="1:57" x14ac:dyDescent="0.25">
      <c r="A169" s="47" t="str">
        <f>IF(AND($B$2=Base!B169,$B$2&lt;&gt;""),Base!B169,"")</f>
        <v/>
      </c>
      <c r="B169" s="11" t="str">
        <f>IF($A169&lt;&gt;"",Base!C169,"")</f>
        <v/>
      </c>
      <c r="C169" s="11" t="str">
        <f>IF($A169&lt;&gt;"",Base!D169,"")</f>
        <v/>
      </c>
      <c r="D169" s="11" t="str">
        <f>IF($A169&lt;&gt;"",Base!E169,"")</f>
        <v/>
      </c>
      <c r="E169" s="11" t="str">
        <f>IF($A169&lt;&gt;"",Base!F169,"")</f>
        <v/>
      </c>
      <c r="F169" s="90" t="str">
        <f>IF($A169&lt;&gt;"",Base!I169,"")</f>
        <v/>
      </c>
      <c r="G169" s="47" t="str">
        <f>IF($H169&lt;&gt;"",Base!B169,"")</f>
        <v/>
      </c>
      <c r="H169" s="11" t="str">
        <f>IF(AND($H$2=Base!C169,$H$2&lt;&gt;""),Base!C169,"")</f>
        <v/>
      </c>
      <c r="I169" s="11" t="str">
        <f>IF($H169&lt;&gt;"",Base!D169,"")</f>
        <v/>
      </c>
      <c r="J169" s="11" t="str">
        <f>IF($H169&lt;&gt;"",Base!E169,"")</f>
        <v/>
      </c>
      <c r="K169" s="11" t="str">
        <f>IF($H169&lt;&gt;"",Base!F169,"")</f>
        <v/>
      </c>
      <c r="L169" s="90" t="str">
        <f>IF($H169&lt;&gt;"",Base!I169,"")</f>
        <v/>
      </c>
      <c r="M169" s="47" t="str">
        <f>IF($O169&lt;&gt;"",Base!B169,"")</f>
        <v/>
      </c>
      <c r="N169" s="11" t="str">
        <f>IF($O169&lt;&gt;"",Base!C169,"")</f>
        <v/>
      </c>
      <c r="O169" s="11" t="str">
        <f>IF(AND($N$2=Base!D169,$N$2&lt;&gt;""),Base!D169,"")</f>
        <v/>
      </c>
      <c r="P169" s="11" t="str">
        <f>IF($O169&lt;&gt;"",Base!E169,"")</f>
        <v/>
      </c>
      <c r="Q169" s="11" t="str">
        <f>IF($O169&lt;&gt;"",Base!F169,"")</f>
        <v/>
      </c>
      <c r="R169" s="90" t="str">
        <f>IF($O169&lt;&gt;"",Base!I169,"")</f>
        <v/>
      </c>
      <c r="S169" s="36" t="str">
        <f>IF($W169&lt;&gt;"",Base!B169,"")</f>
        <v/>
      </c>
      <c r="T169" s="11" t="str">
        <f>IF($W169&lt;&gt;"",Base!C169,"")</f>
        <v/>
      </c>
      <c r="U169" s="11" t="str">
        <f>IF($W169&lt;&gt;"",Base!D169,"")</f>
        <v/>
      </c>
      <c r="V169" s="11" t="str">
        <f>IF($W169&lt;&gt;"",Base!E169,"")</f>
        <v/>
      </c>
      <c r="W169" s="11" t="str">
        <f>IF(AND($T$2&lt;=Base!F169,$T$2&lt;&gt;""),Base!F169,"")</f>
        <v/>
      </c>
      <c r="X169" s="90" t="str">
        <f>IF($W169&lt;&gt;"",Base!I169,"")</f>
        <v/>
      </c>
      <c r="Y169" s="127" t="str">
        <f>IF($Z169&lt;&gt;"",Base!A169,"")</f>
        <v/>
      </c>
      <c r="Z169" s="42" t="str">
        <f>IF($BE169=1,Base!B169,"")</f>
        <v/>
      </c>
      <c r="AA169" s="11" t="str">
        <f>IF($Z169&lt;&gt;"",Base!C169,"")</f>
        <v/>
      </c>
      <c r="AB169" s="11" t="str">
        <f>IF($Z169&lt;&gt;"",Base!D169,"")</f>
        <v/>
      </c>
      <c r="AC169" s="11" t="str">
        <f>IF($Z169&lt;&gt;"",Base!E169,"")</f>
        <v/>
      </c>
      <c r="AD169" s="11" t="str">
        <f>IF($Z169&lt;&gt;"",Base!F169,"")</f>
        <v/>
      </c>
      <c r="AE169" s="11" t="str">
        <f>IF($Z169&lt;&gt;"",Base!H169,"")</f>
        <v/>
      </c>
      <c r="AF169" s="91" t="str">
        <f>IF($Z169&lt;&gt;"",Base!I169,"")</f>
        <v/>
      </c>
      <c r="AG169" s="127" t="str">
        <f>IF($AH169&lt;&gt;"",Base!A169,"")</f>
        <v/>
      </c>
      <c r="AH169" s="42" t="str">
        <f>IF($BE169=2,Base!B169,"")</f>
        <v/>
      </c>
      <c r="AI169" s="11" t="str">
        <f>IF($AH169&lt;&gt;"",Base!C169,"")</f>
        <v/>
      </c>
      <c r="AJ169" s="11" t="str">
        <f>IF($AH169&lt;&gt;"",Base!D169,"")</f>
        <v/>
      </c>
      <c r="AK169" s="11" t="str">
        <f>IF($AH169&lt;&gt;"",Base!E169,"")</f>
        <v/>
      </c>
      <c r="AL169" s="11" t="str">
        <f>IF($AH169&lt;&gt;"",Base!F169,"")</f>
        <v/>
      </c>
      <c r="AM169" s="11" t="str">
        <f>IF($AH169&lt;&gt;"",Base!H169,"")</f>
        <v/>
      </c>
      <c r="AN169" s="90" t="str">
        <f>IF($AH169&lt;&gt;"",Base!I169,"")</f>
        <v/>
      </c>
      <c r="AO169" s="127" t="str">
        <f>IF($AP169&lt;&gt;"",Base!A169,"")</f>
        <v/>
      </c>
      <c r="AP169" s="42" t="str">
        <f>IF($BE169=3,Base!B169,"")</f>
        <v/>
      </c>
      <c r="AQ169" s="11" t="str">
        <f>IF($AP169&lt;&gt;"",Base!C169,"")</f>
        <v/>
      </c>
      <c r="AR169" s="11" t="str">
        <f>IF($AP169&lt;&gt;"",Base!D169,"")</f>
        <v/>
      </c>
      <c r="AS169" s="11" t="str">
        <f>IF($AP169&lt;&gt;"",Base!E169,"")</f>
        <v/>
      </c>
      <c r="AT169" s="11" t="str">
        <f>IF($AP169&lt;&gt;"",Base!F169,"")</f>
        <v/>
      </c>
      <c r="AU169" s="11" t="str">
        <f>IF($AP169&lt;&gt;"",Base!H169,"")</f>
        <v/>
      </c>
      <c r="AV169" s="126" t="str">
        <f>IF($AP169&lt;&gt;"",Base!I169,"")</f>
        <v/>
      </c>
      <c r="AW169" s="127" t="str">
        <f>IF($AX169&lt;&gt;"",Base!A169,"")</f>
        <v/>
      </c>
      <c r="AX169" s="42" t="str">
        <f>IF($BE169=4,Base!B169,"")</f>
        <v/>
      </c>
      <c r="AY169" s="11" t="str">
        <f>IF($AX169&lt;&gt;"",Base!C169,"")</f>
        <v/>
      </c>
      <c r="AZ169" s="11" t="str">
        <f>IF($AX169&lt;&gt;"",Base!D169,"")</f>
        <v/>
      </c>
      <c r="BA169" s="11" t="str">
        <f>IF($AX169&lt;&gt;"",Base!E169,"")</f>
        <v/>
      </c>
      <c r="BB169" s="11" t="str">
        <f>IF($AX169&lt;&gt;"",Base!F169,"")</f>
        <v/>
      </c>
      <c r="BC169" s="11" t="str">
        <f>IF($AX169&lt;&gt;"",Base!H169,"")</f>
        <v/>
      </c>
      <c r="BD169" s="90" t="str">
        <f>IF($AX169&lt;&gt;"",Base!I169,"")</f>
        <v/>
      </c>
      <c r="BE169" s="9">
        <f>COUNTIF(A169:X169,Base!B169)</f>
        <v>0</v>
      </c>
    </row>
    <row r="170" spans="1:57" x14ac:dyDescent="0.25">
      <c r="A170" s="47" t="str">
        <f>IF(AND($B$2=Base!B170,$B$2&lt;&gt;""),Base!B170,"")</f>
        <v/>
      </c>
      <c r="B170" s="11" t="str">
        <f>IF($A170&lt;&gt;"",Base!C170,"")</f>
        <v/>
      </c>
      <c r="C170" s="11" t="str">
        <f>IF($A170&lt;&gt;"",Base!D170,"")</f>
        <v/>
      </c>
      <c r="D170" s="11" t="str">
        <f>IF($A170&lt;&gt;"",Base!E170,"")</f>
        <v/>
      </c>
      <c r="E170" s="11" t="str">
        <f>IF($A170&lt;&gt;"",Base!F170,"")</f>
        <v/>
      </c>
      <c r="F170" s="90" t="str">
        <f>IF($A170&lt;&gt;"",Base!I170,"")</f>
        <v/>
      </c>
      <c r="G170" s="47" t="str">
        <f>IF($H170&lt;&gt;"",Base!B170,"")</f>
        <v/>
      </c>
      <c r="H170" s="11" t="str">
        <f>IF(AND($H$2=Base!C170,$H$2&lt;&gt;""),Base!C170,"")</f>
        <v/>
      </c>
      <c r="I170" s="11" t="str">
        <f>IF($H170&lt;&gt;"",Base!D170,"")</f>
        <v/>
      </c>
      <c r="J170" s="11" t="str">
        <f>IF($H170&lt;&gt;"",Base!E170,"")</f>
        <v/>
      </c>
      <c r="K170" s="11" t="str">
        <f>IF($H170&lt;&gt;"",Base!F170,"")</f>
        <v/>
      </c>
      <c r="L170" s="90" t="str">
        <f>IF($H170&lt;&gt;"",Base!I170,"")</f>
        <v/>
      </c>
      <c r="M170" s="47" t="str">
        <f>IF($O170&lt;&gt;"",Base!B170,"")</f>
        <v/>
      </c>
      <c r="N170" s="11" t="str">
        <f>IF($O170&lt;&gt;"",Base!C170,"")</f>
        <v/>
      </c>
      <c r="O170" s="11" t="str">
        <f>IF(AND($N$2=Base!D170,$N$2&lt;&gt;""),Base!D170,"")</f>
        <v/>
      </c>
      <c r="P170" s="11" t="str">
        <f>IF($O170&lt;&gt;"",Base!E170,"")</f>
        <v/>
      </c>
      <c r="Q170" s="11" t="str">
        <f>IF($O170&lt;&gt;"",Base!F170,"")</f>
        <v/>
      </c>
      <c r="R170" s="90" t="str">
        <f>IF($O170&lt;&gt;"",Base!I170,"")</f>
        <v/>
      </c>
      <c r="S170" s="36" t="str">
        <f>IF($W170&lt;&gt;"",Base!B170,"")</f>
        <v/>
      </c>
      <c r="T170" s="11" t="str">
        <f>IF($W170&lt;&gt;"",Base!C170,"")</f>
        <v/>
      </c>
      <c r="U170" s="11" t="str">
        <f>IF($W170&lt;&gt;"",Base!D170,"")</f>
        <v/>
      </c>
      <c r="V170" s="11" t="str">
        <f>IF($W170&lt;&gt;"",Base!E170,"")</f>
        <v/>
      </c>
      <c r="W170" s="11" t="str">
        <f>IF(AND($T$2&lt;=Base!F170,$T$2&lt;&gt;""),Base!F170,"")</f>
        <v/>
      </c>
      <c r="X170" s="90" t="str">
        <f>IF($W170&lt;&gt;"",Base!I170,"")</f>
        <v/>
      </c>
      <c r="Y170" s="127" t="str">
        <f>IF($Z170&lt;&gt;"",Base!A170,"")</f>
        <v/>
      </c>
      <c r="Z170" s="42" t="str">
        <f>IF($BE170=1,Base!B170,"")</f>
        <v/>
      </c>
      <c r="AA170" s="11" t="str">
        <f>IF($Z170&lt;&gt;"",Base!C170,"")</f>
        <v/>
      </c>
      <c r="AB170" s="11" t="str">
        <f>IF($Z170&lt;&gt;"",Base!D170,"")</f>
        <v/>
      </c>
      <c r="AC170" s="11" t="str">
        <f>IF($Z170&lt;&gt;"",Base!E170,"")</f>
        <v/>
      </c>
      <c r="AD170" s="11" t="str">
        <f>IF($Z170&lt;&gt;"",Base!F170,"")</f>
        <v/>
      </c>
      <c r="AE170" s="11" t="str">
        <f>IF($Z170&lt;&gt;"",Base!H170,"")</f>
        <v/>
      </c>
      <c r="AF170" s="91" t="str">
        <f>IF($Z170&lt;&gt;"",Base!I170,"")</f>
        <v/>
      </c>
      <c r="AG170" s="127" t="str">
        <f>IF($AH170&lt;&gt;"",Base!A170,"")</f>
        <v/>
      </c>
      <c r="AH170" s="42" t="str">
        <f>IF($BE170=2,Base!B170,"")</f>
        <v/>
      </c>
      <c r="AI170" s="11" t="str">
        <f>IF($AH170&lt;&gt;"",Base!C170,"")</f>
        <v/>
      </c>
      <c r="AJ170" s="11" t="str">
        <f>IF($AH170&lt;&gt;"",Base!D170,"")</f>
        <v/>
      </c>
      <c r="AK170" s="11" t="str">
        <f>IF($AH170&lt;&gt;"",Base!E170,"")</f>
        <v/>
      </c>
      <c r="AL170" s="11" t="str">
        <f>IF($AH170&lt;&gt;"",Base!F170,"")</f>
        <v/>
      </c>
      <c r="AM170" s="11" t="str">
        <f>IF($AH170&lt;&gt;"",Base!H170,"")</f>
        <v/>
      </c>
      <c r="AN170" s="90" t="str">
        <f>IF($AH170&lt;&gt;"",Base!I170,"")</f>
        <v/>
      </c>
      <c r="AO170" s="127" t="str">
        <f>IF($AP170&lt;&gt;"",Base!A170,"")</f>
        <v/>
      </c>
      <c r="AP170" s="42" t="str">
        <f>IF($BE170=3,Base!B170,"")</f>
        <v/>
      </c>
      <c r="AQ170" s="11" t="str">
        <f>IF($AP170&lt;&gt;"",Base!C170,"")</f>
        <v/>
      </c>
      <c r="AR170" s="11" t="str">
        <f>IF($AP170&lt;&gt;"",Base!D170,"")</f>
        <v/>
      </c>
      <c r="AS170" s="11" t="str">
        <f>IF($AP170&lt;&gt;"",Base!E170,"")</f>
        <v/>
      </c>
      <c r="AT170" s="11" t="str">
        <f>IF($AP170&lt;&gt;"",Base!F170,"")</f>
        <v/>
      </c>
      <c r="AU170" s="11" t="str">
        <f>IF($AP170&lt;&gt;"",Base!H170,"")</f>
        <v/>
      </c>
      <c r="AV170" s="126" t="str">
        <f>IF($AP170&lt;&gt;"",Base!I170,"")</f>
        <v/>
      </c>
      <c r="AW170" s="127" t="str">
        <f>IF($AX170&lt;&gt;"",Base!A170,"")</f>
        <v/>
      </c>
      <c r="AX170" s="42" t="str">
        <f>IF($BE170=4,Base!B170,"")</f>
        <v/>
      </c>
      <c r="AY170" s="11" t="str">
        <f>IF($AX170&lt;&gt;"",Base!C170,"")</f>
        <v/>
      </c>
      <c r="AZ170" s="11" t="str">
        <f>IF($AX170&lt;&gt;"",Base!D170,"")</f>
        <v/>
      </c>
      <c r="BA170" s="11" t="str">
        <f>IF($AX170&lt;&gt;"",Base!E170,"")</f>
        <v/>
      </c>
      <c r="BB170" s="11" t="str">
        <f>IF($AX170&lt;&gt;"",Base!F170,"")</f>
        <v/>
      </c>
      <c r="BC170" s="11" t="str">
        <f>IF($AX170&lt;&gt;"",Base!H170,"")</f>
        <v/>
      </c>
      <c r="BD170" s="90" t="str">
        <f>IF($AX170&lt;&gt;"",Base!I170,"")</f>
        <v/>
      </c>
      <c r="BE170" s="9">
        <f>COUNTIF(A170:X170,Base!B170)</f>
        <v>0</v>
      </c>
    </row>
    <row r="171" spans="1:57" x14ac:dyDescent="0.25">
      <c r="A171" s="47" t="str">
        <f>IF(AND($B$2=Base!B171,$B$2&lt;&gt;""),Base!B171,"")</f>
        <v/>
      </c>
      <c r="B171" s="11" t="str">
        <f>IF($A171&lt;&gt;"",Base!C171,"")</f>
        <v/>
      </c>
      <c r="C171" s="11" t="str">
        <f>IF($A171&lt;&gt;"",Base!D171,"")</f>
        <v/>
      </c>
      <c r="D171" s="11" t="str">
        <f>IF($A171&lt;&gt;"",Base!E171,"")</f>
        <v/>
      </c>
      <c r="E171" s="11" t="str">
        <f>IF($A171&lt;&gt;"",Base!F171,"")</f>
        <v/>
      </c>
      <c r="F171" s="90" t="str">
        <f>IF($A171&lt;&gt;"",Base!I171,"")</f>
        <v/>
      </c>
      <c r="G171" s="47" t="str">
        <f>IF($H171&lt;&gt;"",Base!B171,"")</f>
        <v/>
      </c>
      <c r="H171" s="11" t="str">
        <f>IF(AND($H$2=Base!C171,$H$2&lt;&gt;""),Base!C171,"")</f>
        <v/>
      </c>
      <c r="I171" s="11" t="str">
        <f>IF($H171&lt;&gt;"",Base!D171,"")</f>
        <v/>
      </c>
      <c r="J171" s="11" t="str">
        <f>IF($H171&lt;&gt;"",Base!E171,"")</f>
        <v/>
      </c>
      <c r="K171" s="11" t="str">
        <f>IF($H171&lt;&gt;"",Base!F171,"")</f>
        <v/>
      </c>
      <c r="L171" s="90" t="str">
        <f>IF($H171&lt;&gt;"",Base!I171,"")</f>
        <v/>
      </c>
      <c r="M171" s="47" t="str">
        <f>IF($O171&lt;&gt;"",Base!B171,"")</f>
        <v/>
      </c>
      <c r="N171" s="11" t="str">
        <f>IF($O171&lt;&gt;"",Base!C171,"")</f>
        <v/>
      </c>
      <c r="O171" s="11" t="str">
        <f>IF(AND($N$2=Base!D171,$N$2&lt;&gt;""),Base!D171,"")</f>
        <v/>
      </c>
      <c r="P171" s="11" t="str">
        <f>IF($O171&lt;&gt;"",Base!E171,"")</f>
        <v/>
      </c>
      <c r="Q171" s="11" t="str">
        <f>IF($O171&lt;&gt;"",Base!F171,"")</f>
        <v/>
      </c>
      <c r="R171" s="90" t="str">
        <f>IF($O171&lt;&gt;"",Base!I171,"")</f>
        <v/>
      </c>
      <c r="S171" s="36" t="str">
        <f>IF($W171&lt;&gt;"",Base!B171,"")</f>
        <v/>
      </c>
      <c r="T171" s="11" t="str">
        <f>IF($W171&lt;&gt;"",Base!C171,"")</f>
        <v/>
      </c>
      <c r="U171" s="11" t="str">
        <f>IF($W171&lt;&gt;"",Base!D171,"")</f>
        <v/>
      </c>
      <c r="V171" s="11" t="str">
        <f>IF($W171&lt;&gt;"",Base!E171,"")</f>
        <v/>
      </c>
      <c r="W171" s="11" t="str">
        <f>IF(AND($T$2&lt;=Base!F171,$T$2&lt;&gt;""),Base!F171,"")</f>
        <v/>
      </c>
      <c r="X171" s="90" t="str">
        <f>IF($W171&lt;&gt;"",Base!I171,"")</f>
        <v/>
      </c>
      <c r="Y171" s="127" t="str">
        <f>IF($Z171&lt;&gt;"",Base!A171,"")</f>
        <v/>
      </c>
      <c r="Z171" s="42" t="str">
        <f>IF($BE171=1,Base!B171,"")</f>
        <v/>
      </c>
      <c r="AA171" s="11" t="str">
        <f>IF($Z171&lt;&gt;"",Base!C171,"")</f>
        <v/>
      </c>
      <c r="AB171" s="11" t="str">
        <f>IF($Z171&lt;&gt;"",Base!D171,"")</f>
        <v/>
      </c>
      <c r="AC171" s="11" t="str">
        <f>IF($Z171&lt;&gt;"",Base!E171,"")</f>
        <v/>
      </c>
      <c r="AD171" s="11" t="str">
        <f>IF($Z171&lt;&gt;"",Base!F171,"")</f>
        <v/>
      </c>
      <c r="AE171" s="11" t="str">
        <f>IF($Z171&lt;&gt;"",Base!H171,"")</f>
        <v/>
      </c>
      <c r="AF171" s="91" t="str">
        <f>IF($Z171&lt;&gt;"",Base!I171,"")</f>
        <v/>
      </c>
      <c r="AG171" s="127" t="str">
        <f>IF($AH171&lt;&gt;"",Base!A171,"")</f>
        <v/>
      </c>
      <c r="AH171" s="42" t="str">
        <f>IF($BE171=2,Base!B171,"")</f>
        <v/>
      </c>
      <c r="AI171" s="11" t="str">
        <f>IF($AH171&lt;&gt;"",Base!C171,"")</f>
        <v/>
      </c>
      <c r="AJ171" s="11" t="str">
        <f>IF($AH171&lt;&gt;"",Base!D171,"")</f>
        <v/>
      </c>
      <c r="AK171" s="11" t="str">
        <f>IF($AH171&lt;&gt;"",Base!E171,"")</f>
        <v/>
      </c>
      <c r="AL171" s="11" t="str">
        <f>IF($AH171&lt;&gt;"",Base!F171,"")</f>
        <v/>
      </c>
      <c r="AM171" s="11" t="str">
        <f>IF($AH171&lt;&gt;"",Base!H171,"")</f>
        <v/>
      </c>
      <c r="AN171" s="90" t="str">
        <f>IF($AH171&lt;&gt;"",Base!I171,"")</f>
        <v/>
      </c>
      <c r="AO171" s="127" t="str">
        <f>IF($AP171&lt;&gt;"",Base!A171,"")</f>
        <v/>
      </c>
      <c r="AP171" s="42" t="str">
        <f>IF($BE171=3,Base!B171,"")</f>
        <v/>
      </c>
      <c r="AQ171" s="11" t="str">
        <f>IF($AP171&lt;&gt;"",Base!C171,"")</f>
        <v/>
      </c>
      <c r="AR171" s="11" t="str">
        <f>IF($AP171&lt;&gt;"",Base!D171,"")</f>
        <v/>
      </c>
      <c r="AS171" s="11" t="str">
        <f>IF($AP171&lt;&gt;"",Base!E171,"")</f>
        <v/>
      </c>
      <c r="AT171" s="11" t="str">
        <f>IF($AP171&lt;&gt;"",Base!F171,"")</f>
        <v/>
      </c>
      <c r="AU171" s="11" t="str">
        <f>IF($AP171&lt;&gt;"",Base!H171,"")</f>
        <v/>
      </c>
      <c r="AV171" s="126" t="str">
        <f>IF($AP171&lt;&gt;"",Base!I171,"")</f>
        <v/>
      </c>
      <c r="AW171" s="127" t="str">
        <f>IF($AX171&lt;&gt;"",Base!A171,"")</f>
        <v/>
      </c>
      <c r="AX171" s="42" t="str">
        <f>IF($BE171=4,Base!B171,"")</f>
        <v/>
      </c>
      <c r="AY171" s="11" t="str">
        <f>IF($AX171&lt;&gt;"",Base!C171,"")</f>
        <v/>
      </c>
      <c r="AZ171" s="11" t="str">
        <f>IF($AX171&lt;&gt;"",Base!D171,"")</f>
        <v/>
      </c>
      <c r="BA171" s="11" t="str">
        <f>IF($AX171&lt;&gt;"",Base!E171,"")</f>
        <v/>
      </c>
      <c r="BB171" s="11" t="str">
        <f>IF($AX171&lt;&gt;"",Base!F171,"")</f>
        <v/>
      </c>
      <c r="BC171" s="11" t="str">
        <f>IF($AX171&lt;&gt;"",Base!H171,"")</f>
        <v/>
      </c>
      <c r="BD171" s="90" t="str">
        <f>IF($AX171&lt;&gt;"",Base!I171,"")</f>
        <v/>
      </c>
      <c r="BE171" s="9">
        <f>COUNTIF(A171:X171,Base!B171)</f>
        <v>0</v>
      </c>
    </row>
    <row r="172" spans="1:57" x14ac:dyDescent="0.25">
      <c r="A172" s="47" t="str">
        <f>IF(AND($B$2=Base!B172,$B$2&lt;&gt;""),Base!B172,"")</f>
        <v/>
      </c>
      <c r="B172" s="11" t="str">
        <f>IF($A172&lt;&gt;"",Base!C172,"")</f>
        <v/>
      </c>
      <c r="C172" s="11" t="str">
        <f>IF($A172&lt;&gt;"",Base!D172,"")</f>
        <v/>
      </c>
      <c r="D172" s="11" t="str">
        <f>IF($A172&lt;&gt;"",Base!E172,"")</f>
        <v/>
      </c>
      <c r="E172" s="11" t="str">
        <f>IF($A172&lt;&gt;"",Base!F172,"")</f>
        <v/>
      </c>
      <c r="F172" s="90" t="str">
        <f>IF($A172&lt;&gt;"",Base!I172,"")</f>
        <v/>
      </c>
      <c r="G172" s="47" t="str">
        <f>IF($H172&lt;&gt;"",Base!B172,"")</f>
        <v/>
      </c>
      <c r="H172" s="11" t="str">
        <f>IF(AND($H$2=Base!C172,$H$2&lt;&gt;""),Base!C172,"")</f>
        <v/>
      </c>
      <c r="I172" s="11" t="str">
        <f>IF($H172&lt;&gt;"",Base!D172,"")</f>
        <v/>
      </c>
      <c r="J172" s="11" t="str">
        <f>IF($H172&lt;&gt;"",Base!E172,"")</f>
        <v/>
      </c>
      <c r="K172" s="11" t="str">
        <f>IF($H172&lt;&gt;"",Base!F172,"")</f>
        <v/>
      </c>
      <c r="L172" s="90" t="str">
        <f>IF($H172&lt;&gt;"",Base!I172,"")</f>
        <v/>
      </c>
      <c r="M172" s="47" t="str">
        <f>IF($O172&lt;&gt;"",Base!B172,"")</f>
        <v/>
      </c>
      <c r="N172" s="11" t="str">
        <f>IF($O172&lt;&gt;"",Base!C172,"")</f>
        <v/>
      </c>
      <c r="O172" s="11" t="str">
        <f>IF(AND($N$2=Base!D172,$N$2&lt;&gt;""),Base!D172,"")</f>
        <v/>
      </c>
      <c r="P172" s="11" t="str">
        <f>IF($O172&lt;&gt;"",Base!E172,"")</f>
        <v/>
      </c>
      <c r="Q172" s="11" t="str">
        <f>IF($O172&lt;&gt;"",Base!F172,"")</f>
        <v/>
      </c>
      <c r="R172" s="90" t="str">
        <f>IF($O172&lt;&gt;"",Base!I172,"")</f>
        <v/>
      </c>
      <c r="S172" s="36" t="str">
        <f>IF($W172&lt;&gt;"",Base!B172,"")</f>
        <v/>
      </c>
      <c r="T172" s="11" t="str">
        <f>IF($W172&lt;&gt;"",Base!C172,"")</f>
        <v/>
      </c>
      <c r="U172" s="11" t="str">
        <f>IF($W172&lt;&gt;"",Base!D172,"")</f>
        <v/>
      </c>
      <c r="V172" s="11" t="str">
        <f>IF($W172&lt;&gt;"",Base!E172,"")</f>
        <v/>
      </c>
      <c r="W172" s="11" t="str">
        <f>IF(AND($T$2&lt;=Base!F172,$T$2&lt;&gt;""),Base!F172,"")</f>
        <v/>
      </c>
      <c r="X172" s="90" t="str">
        <f>IF($W172&lt;&gt;"",Base!I172,"")</f>
        <v/>
      </c>
      <c r="Y172" s="127" t="str">
        <f>IF($Z172&lt;&gt;"",Base!A172,"")</f>
        <v/>
      </c>
      <c r="Z172" s="42" t="str">
        <f>IF($BE172=1,Base!B172,"")</f>
        <v/>
      </c>
      <c r="AA172" s="11" t="str">
        <f>IF($Z172&lt;&gt;"",Base!C172,"")</f>
        <v/>
      </c>
      <c r="AB172" s="11" t="str">
        <f>IF($Z172&lt;&gt;"",Base!D172,"")</f>
        <v/>
      </c>
      <c r="AC172" s="11" t="str">
        <f>IF($Z172&lt;&gt;"",Base!E172,"")</f>
        <v/>
      </c>
      <c r="AD172" s="11" t="str">
        <f>IF($Z172&lt;&gt;"",Base!F172,"")</f>
        <v/>
      </c>
      <c r="AE172" s="11" t="str">
        <f>IF($Z172&lt;&gt;"",Base!H172,"")</f>
        <v/>
      </c>
      <c r="AF172" s="91" t="str">
        <f>IF($Z172&lt;&gt;"",Base!I172,"")</f>
        <v/>
      </c>
      <c r="AG172" s="127" t="str">
        <f>IF($AH172&lt;&gt;"",Base!A172,"")</f>
        <v/>
      </c>
      <c r="AH172" s="42" t="str">
        <f>IF($BE172=2,Base!B172,"")</f>
        <v/>
      </c>
      <c r="AI172" s="11" t="str">
        <f>IF($AH172&lt;&gt;"",Base!C172,"")</f>
        <v/>
      </c>
      <c r="AJ172" s="11" t="str">
        <f>IF($AH172&lt;&gt;"",Base!D172,"")</f>
        <v/>
      </c>
      <c r="AK172" s="11" t="str">
        <f>IF($AH172&lt;&gt;"",Base!E172,"")</f>
        <v/>
      </c>
      <c r="AL172" s="11" t="str">
        <f>IF($AH172&lt;&gt;"",Base!F172,"")</f>
        <v/>
      </c>
      <c r="AM172" s="11" t="str">
        <f>IF($AH172&lt;&gt;"",Base!H172,"")</f>
        <v/>
      </c>
      <c r="AN172" s="90" t="str">
        <f>IF($AH172&lt;&gt;"",Base!I172,"")</f>
        <v/>
      </c>
      <c r="AO172" s="127" t="str">
        <f>IF($AP172&lt;&gt;"",Base!A172,"")</f>
        <v/>
      </c>
      <c r="AP172" s="42" t="str">
        <f>IF($BE172=3,Base!B172,"")</f>
        <v/>
      </c>
      <c r="AQ172" s="11" t="str">
        <f>IF($AP172&lt;&gt;"",Base!C172,"")</f>
        <v/>
      </c>
      <c r="AR172" s="11" t="str">
        <f>IF($AP172&lt;&gt;"",Base!D172,"")</f>
        <v/>
      </c>
      <c r="AS172" s="11" t="str">
        <f>IF($AP172&lt;&gt;"",Base!E172,"")</f>
        <v/>
      </c>
      <c r="AT172" s="11" t="str">
        <f>IF($AP172&lt;&gt;"",Base!F172,"")</f>
        <v/>
      </c>
      <c r="AU172" s="11" t="str">
        <f>IF($AP172&lt;&gt;"",Base!H172,"")</f>
        <v/>
      </c>
      <c r="AV172" s="126" t="str">
        <f>IF($AP172&lt;&gt;"",Base!I172,"")</f>
        <v/>
      </c>
      <c r="AW172" s="127" t="str">
        <f>IF($AX172&lt;&gt;"",Base!A172,"")</f>
        <v/>
      </c>
      <c r="AX172" s="42" t="str">
        <f>IF($BE172=4,Base!B172,"")</f>
        <v/>
      </c>
      <c r="AY172" s="11" t="str">
        <f>IF($AX172&lt;&gt;"",Base!C172,"")</f>
        <v/>
      </c>
      <c r="AZ172" s="11" t="str">
        <f>IF($AX172&lt;&gt;"",Base!D172,"")</f>
        <v/>
      </c>
      <c r="BA172" s="11" t="str">
        <f>IF($AX172&lt;&gt;"",Base!E172,"")</f>
        <v/>
      </c>
      <c r="BB172" s="11" t="str">
        <f>IF($AX172&lt;&gt;"",Base!F172,"")</f>
        <v/>
      </c>
      <c r="BC172" s="11" t="str">
        <f>IF($AX172&lt;&gt;"",Base!H172,"")</f>
        <v/>
      </c>
      <c r="BD172" s="90" t="str">
        <f>IF($AX172&lt;&gt;"",Base!I172,"")</f>
        <v/>
      </c>
      <c r="BE172" s="9">
        <f>COUNTIF(A172:X172,Base!B172)</f>
        <v>0</v>
      </c>
    </row>
    <row r="173" spans="1:57" x14ac:dyDescent="0.25">
      <c r="A173" s="47" t="str">
        <f>IF(AND($B$2=Base!B173,$B$2&lt;&gt;""),Base!B173,"")</f>
        <v/>
      </c>
      <c r="B173" s="11" t="str">
        <f>IF($A173&lt;&gt;"",Base!C173,"")</f>
        <v/>
      </c>
      <c r="C173" s="11" t="str">
        <f>IF($A173&lt;&gt;"",Base!D173,"")</f>
        <v/>
      </c>
      <c r="D173" s="11" t="str">
        <f>IF($A173&lt;&gt;"",Base!E173,"")</f>
        <v/>
      </c>
      <c r="E173" s="11" t="str">
        <f>IF($A173&lt;&gt;"",Base!F173,"")</f>
        <v/>
      </c>
      <c r="F173" s="90" t="str">
        <f>IF($A173&lt;&gt;"",Base!I173,"")</f>
        <v/>
      </c>
      <c r="G173" s="47" t="str">
        <f>IF($H173&lt;&gt;"",Base!B173,"")</f>
        <v/>
      </c>
      <c r="H173" s="11" t="str">
        <f>IF(AND($H$2=Base!C173,$H$2&lt;&gt;""),Base!C173,"")</f>
        <v/>
      </c>
      <c r="I173" s="11" t="str">
        <f>IF($H173&lt;&gt;"",Base!D173,"")</f>
        <v/>
      </c>
      <c r="J173" s="11" t="str">
        <f>IF($H173&lt;&gt;"",Base!E173,"")</f>
        <v/>
      </c>
      <c r="K173" s="11" t="str">
        <f>IF($H173&lt;&gt;"",Base!F173,"")</f>
        <v/>
      </c>
      <c r="L173" s="90" t="str">
        <f>IF($H173&lt;&gt;"",Base!I173,"")</f>
        <v/>
      </c>
      <c r="M173" s="47" t="str">
        <f>IF($O173&lt;&gt;"",Base!B173,"")</f>
        <v/>
      </c>
      <c r="N173" s="11" t="str">
        <f>IF($O173&lt;&gt;"",Base!C173,"")</f>
        <v/>
      </c>
      <c r="O173" s="11" t="str">
        <f>IF(AND($N$2=Base!D173,$N$2&lt;&gt;""),Base!D173,"")</f>
        <v/>
      </c>
      <c r="P173" s="11" t="str">
        <f>IF($O173&lt;&gt;"",Base!E173,"")</f>
        <v/>
      </c>
      <c r="Q173" s="11" t="str">
        <f>IF($O173&lt;&gt;"",Base!F173,"")</f>
        <v/>
      </c>
      <c r="R173" s="90" t="str">
        <f>IF($O173&lt;&gt;"",Base!I173,"")</f>
        <v/>
      </c>
      <c r="S173" s="36" t="str">
        <f>IF($W173&lt;&gt;"",Base!B173,"")</f>
        <v/>
      </c>
      <c r="T173" s="11" t="str">
        <f>IF($W173&lt;&gt;"",Base!C173,"")</f>
        <v/>
      </c>
      <c r="U173" s="11" t="str">
        <f>IF($W173&lt;&gt;"",Base!D173,"")</f>
        <v/>
      </c>
      <c r="V173" s="11" t="str">
        <f>IF($W173&lt;&gt;"",Base!E173,"")</f>
        <v/>
      </c>
      <c r="W173" s="11" t="str">
        <f>IF(AND($T$2&lt;=Base!F173,$T$2&lt;&gt;""),Base!F173,"")</f>
        <v/>
      </c>
      <c r="X173" s="90" t="str">
        <f>IF($W173&lt;&gt;"",Base!I173,"")</f>
        <v/>
      </c>
      <c r="Y173" s="127" t="str">
        <f>IF($Z173&lt;&gt;"",Base!A173,"")</f>
        <v/>
      </c>
      <c r="Z173" s="42" t="str">
        <f>IF($BE173=1,Base!B173,"")</f>
        <v/>
      </c>
      <c r="AA173" s="11" t="str">
        <f>IF($Z173&lt;&gt;"",Base!C173,"")</f>
        <v/>
      </c>
      <c r="AB173" s="11" t="str">
        <f>IF($Z173&lt;&gt;"",Base!D173,"")</f>
        <v/>
      </c>
      <c r="AC173" s="11" t="str">
        <f>IF($Z173&lt;&gt;"",Base!E173,"")</f>
        <v/>
      </c>
      <c r="AD173" s="11" t="str">
        <f>IF($Z173&lt;&gt;"",Base!F173,"")</f>
        <v/>
      </c>
      <c r="AE173" s="11" t="str">
        <f>IF($Z173&lt;&gt;"",Base!H173,"")</f>
        <v/>
      </c>
      <c r="AF173" s="91" t="str">
        <f>IF($Z173&lt;&gt;"",Base!I173,"")</f>
        <v/>
      </c>
      <c r="AG173" s="127" t="str">
        <f>IF($AH173&lt;&gt;"",Base!A173,"")</f>
        <v/>
      </c>
      <c r="AH173" s="42" t="str">
        <f>IF($BE173=2,Base!B173,"")</f>
        <v/>
      </c>
      <c r="AI173" s="11" t="str">
        <f>IF($AH173&lt;&gt;"",Base!C173,"")</f>
        <v/>
      </c>
      <c r="AJ173" s="11" t="str">
        <f>IF($AH173&lt;&gt;"",Base!D173,"")</f>
        <v/>
      </c>
      <c r="AK173" s="11" t="str">
        <f>IF($AH173&lt;&gt;"",Base!E173,"")</f>
        <v/>
      </c>
      <c r="AL173" s="11" t="str">
        <f>IF($AH173&lt;&gt;"",Base!F173,"")</f>
        <v/>
      </c>
      <c r="AM173" s="11" t="str">
        <f>IF($AH173&lt;&gt;"",Base!H173,"")</f>
        <v/>
      </c>
      <c r="AN173" s="90" t="str">
        <f>IF($AH173&lt;&gt;"",Base!I173,"")</f>
        <v/>
      </c>
      <c r="AO173" s="127" t="str">
        <f>IF($AP173&lt;&gt;"",Base!A173,"")</f>
        <v/>
      </c>
      <c r="AP173" s="42" t="str">
        <f>IF($BE173=3,Base!B173,"")</f>
        <v/>
      </c>
      <c r="AQ173" s="11" t="str">
        <f>IF($AP173&lt;&gt;"",Base!C173,"")</f>
        <v/>
      </c>
      <c r="AR173" s="11" t="str">
        <f>IF($AP173&lt;&gt;"",Base!D173,"")</f>
        <v/>
      </c>
      <c r="AS173" s="11" t="str">
        <f>IF($AP173&lt;&gt;"",Base!E173,"")</f>
        <v/>
      </c>
      <c r="AT173" s="11" t="str">
        <f>IF($AP173&lt;&gt;"",Base!F173,"")</f>
        <v/>
      </c>
      <c r="AU173" s="11" t="str">
        <f>IF($AP173&lt;&gt;"",Base!H173,"")</f>
        <v/>
      </c>
      <c r="AV173" s="126" t="str">
        <f>IF($AP173&lt;&gt;"",Base!I173,"")</f>
        <v/>
      </c>
      <c r="AW173" s="127" t="str">
        <f>IF($AX173&lt;&gt;"",Base!A173,"")</f>
        <v/>
      </c>
      <c r="AX173" s="42" t="str">
        <f>IF($BE173=4,Base!B173,"")</f>
        <v/>
      </c>
      <c r="AY173" s="11" t="str">
        <f>IF($AX173&lt;&gt;"",Base!C173,"")</f>
        <v/>
      </c>
      <c r="AZ173" s="11" t="str">
        <f>IF($AX173&lt;&gt;"",Base!D173,"")</f>
        <v/>
      </c>
      <c r="BA173" s="11" t="str">
        <f>IF($AX173&lt;&gt;"",Base!E173,"")</f>
        <v/>
      </c>
      <c r="BB173" s="11" t="str">
        <f>IF($AX173&lt;&gt;"",Base!F173,"")</f>
        <v/>
      </c>
      <c r="BC173" s="11" t="str">
        <f>IF($AX173&lt;&gt;"",Base!H173,"")</f>
        <v/>
      </c>
      <c r="BD173" s="90" t="str">
        <f>IF($AX173&lt;&gt;"",Base!I173,"")</f>
        <v/>
      </c>
      <c r="BE173" s="9">
        <f>COUNTIF(A173:X173,Base!B173)</f>
        <v>0</v>
      </c>
    </row>
    <row r="174" spans="1:57" x14ac:dyDescent="0.25">
      <c r="A174" s="47" t="str">
        <f>IF(AND($B$2=Base!B174,$B$2&lt;&gt;""),Base!B174,"")</f>
        <v/>
      </c>
      <c r="B174" s="11" t="str">
        <f>IF($A174&lt;&gt;"",Base!C174,"")</f>
        <v/>
      </c>
      <c r="C174" s="11" t="str">
        <f>IF($A174&lt;&gt;"",Base!D174,"")</f>
        <v/>
      </c>
      <c r="D174" s="11" t="str">
        <f>IF($A174&lt;&gt;"",Base!E174,"")</f>
        <v/>
      </c>
      <c r="E174" s="11" t="str">
        <f>IF($A174&lt;&gt;"",Base!F174,"")</f>
        <v/>
      </c>
      <c r="F174" s="90" t="str">
        <f>IF($A174&lt;&gt;"",Base!I174,"")</f>
        <v/>
      </c>
      <c r="G174" s="47" t="str">
        <f>IF($H174&lt;&gt;"",Base!B174,"")</f>
        <v/>
      </c>
      <c r="H174" s="11" t="str">
        <f>IF(AND($H$2=Base!C174,$H$2&lt;&gt;""),Base!C174,"")</f>
        <v/>
      </c>
      <c r="I174" s="11" t="str">
        <f>IF($H174&lt;&gt;"",Base!D174,"")</f>
        <v/>
      </c>
      <c r="J174" s="11" t="str">
        <f>IF($H174&lt;&gt;"",Base!E174,"")</f>
        <v/>
      </c>
      <c r="K174" s="11" t="str">
        <f>IF($H174&lt;&gt;"",Base!F174,"")</f>
        <v/>
      </c>
      <c r="L174" s="90" t="str">
        <f>IF($H174&lt;&gt;"",Base!I174,"")</f>
        <v/>
      </c>
      <c r="M174" s="47" t="str">
        <f>IF($O174&lt;&gt;"",Base!B174,"")</f>
        <v/>
      </c>
      <c r="N174" s="11" t="str">
        <f>IF($O174&lt;&gt;"",Base!C174,"")</f>
        <v/>
      </c>
      <c r="O174" s="11" t="str">
        <f>IF(AND($N$2=Base!D174,$N$2&lt;&gt;""),Base!D174,"")</f>
        <v/>
      </c>
      <c r="P174" s="11" t="str">
        <f>IF($O174&lt;&gt;"",Base!E174,"")</f>
        <v/>
      </c>
      <c r="Q174" s="11" t="str">
        <f>IF($O174&lt;&gt;"",Base!F174,"")</f>
        <v/>
      </c>
      <c r="R174" s="90" t="str">
        <f>IF($O174&lt;&gt;"",Base!I174,"")</f>
        <v/>
      </c>
      <c r="S174" s="36" t="str">
        <f>IF($W174&lt;&gt;"",Base!B174,"")</f>
        <v/>
      </c>
      <c r="T174" s="11" t="str">
        <f>IF($W174&lt;&gt;"",Base!C174,"")</f>
        <v/>
      </c>
      <c r="U174" s="11" t="str">
        <f>IF($W174&lt;&gt;"",Base!D174,"")</f>
        <v/>
      </c>
      <c r="V174" s="11" t="str">
        <f>IF($W174&lt;&gt;"",Base!E174,"")</f>
        <v/>
      </c>
      <c r="W174" s="11" t="str">
        <f>IF(AND($T$2&lt;=Base!F174,$T$2&lt;&gt;""),Base!F174,"")</f>
        <v/>
      </c>
      <c r="X174" s="90" t="str">
        <f>IF($W174&lt;&gt;"",Base!I174,"")</f>
        <v/>
      </c>
      <c r="Y174" s="127" t="str">
        <f>IF($Z174&lt;&gt;"",Base!A174,"")</f>
        <v/>
      </c>
      <c r="Z174" s="42" t="str">
        <f>IF($BE174=1,Base!B174,"")</f>
        <v/>
      </c>
      <c r="AA174" s="11" t="str">
        <f>IF($Z174&lt;&gt;"",Base!C174,"")</f>
        <v/>
      </c>
      <c r="AB174" s="11" t="str">
        <f>IF($Z174&lt;&gt;"",Base!D174,"")</f>
        <v/>
      </c>
      <c r="AC174" s="11" t="str">
        <f>IF($Z174&lt;&gt;"",Base!E174,"")</f>
        <v/>
      </c>
      <c r="AD174" s="11" t="str">
        <f>IF($Z174&lt;&gt;"",Base!F174,"")</f>
        <v/>
      </c>
      <c r="AE174" s="11" t="str">
        <f>IF($Z174&lt;&gt;"",Base!H174,"")</f>
        <v/>
      </c>
      <c r="AF174" s="91" t="str">
        <f>IF($Z174&lt;&gt;"",Base!I174,"")</f>
        <v/>
      </c>
      <c r="AG174" s="127" t="str">
        <f>IF($AH174&lt;&gt;"",Base!A174,"")</f>
        <v/>
      </c>
      <c r="AH174" s="42" t="str">
        <f>IF($BE174=2,Base!B174,"")</f>
        <v/>
      </c>
      <c r="AI174" s="11" t="str">
        <f>IF($AH174&lt;&gt;"",Base!C174,"")</f>
        <v/>
      </c>
      <c r="AJ174" s="11" t="str">
        <f>IF($AH174&lt;&gt;"",Base!D174,"")</f>
        <v/>
      </c>
      <c r="AK174" s="11" t="str">
        <f>IF($AH174&lt;&gt;"",Base!E174,"")</f>
        <v/>
      </c>
      <c r="AL174" s="11" t="str">
        <f>IF($AH174&lt;&gt;"",Base!F174,"")</f>
        <v/>
      </c>
      <c r="AM174" s="11" t="str">
        <f>IF($AH174&lt;&gt;"",Base!H174,"")</f>
        <v/>
      </c>
      <c r="AN174" s="90" t="str">
        <f>IF($AH174&lt;&gt;"",Base!I174,"")</f>
        <v/>
      </c>
      <c r="AO174" s="127" t="str">
        <f>IF($AP174&lt;&gt;"",Base!A174,"")</f>
        <v/>
      </c>
      <c r="AP174" s="42" t="str">
        <f>IF($BE174=3,Base!B174,"")</f>
        <v/>
      </c>
      <c r="AQ174" s="11" t="str">
        <f>IF($AP174&lt;&gt;"",Base!C174,"")</f>
        <v/>
      </c>
      <c r="AR174" s="11" t="str">
        <f>IF($AP174&lt;&gt;"",Base!D174,"")</f>
        <v/>
      </c>
      <c r="AS174" s="11" t="str">
        <f>IF($AP174&lt;&gt;"",Base!E174,"")</f>
        <v/>
      </c>
      <c r="AT174" s="11" t="str">
        <f>IF($AP174&lt;&gt;"",Base!F174,"")</f>
        <v/>
      </c>
      <c r="AU174" s="11" t="str">
        <f>IF($AP174&lt;&gt;"",Base!H174,"")</f>
        <v/>
      </c>
      <c r="AV174" s="126" t="str">
        <f>IF($AP174&lt;&gt;"",Base!I174,"")</f>
        <v/>
      </c>
      <c r="AW174" s="127" t="str">
        <f>IF($AX174&lt;&gt;"",Base!A174,"")</f>
        <v/>
      </c>
      <c r="AX174" s="42" t="str">
        <f>IF($BE174=4,Base!B174,"")</f>
        <v/>
      </c>
      <c r="AY174" s="11" t="str">
        <f>IF($AX174&lt;&gt;"",Base!C174,"")</f>
        <v/>
      </c>
      <c r="AZ174" s="11" t="str">
        <f>IF($AX174&lt;&gt;"",Base!D174,"")</f>
        <v/>
      </c>
      <c r="BA174" s="11" t="str">
        <f>IF($AX174&lt;&gt;"",Base!E174,"")</f>
        <v/>
      </c>
      <c r="BB174" s="11" t="str">
        <f>IF($AX174&lt;&gt;"",Base!F174,"")</f>
        <v/>
      </c>
      <c r="BC174" s="11" t="str">
        <f>IF($AX174&lt;&gt;"",Base!H174,"")</f>
        <v/>
      </c>
      <c r="BD174" s="90" t="str">
        <f>IF($AX174&lt;&gt;"",Base!I174,"")</f>
        <v/>
      </c>
      <c r="BE174" s="9">
        <f>COUNTIF(A174:X174,Base!B174)</f>
        <v>0</v>
      </c>
    </row>
    <row r="175" spans="1:57" x14ac:dyDescent="0.25">
      <c r="A175" s="47" t="str">
        <f>IF(AND($B$2=Base!B175,$B$2&lt;&gt;""),Base!B175,"")</f>
        <v/>
      </c>
      <c r="B175" s="11" t="str">
        <f>IF($A175&lt;&gt;"",Base!C175,"")</f>
        <v/>
      </c>
      <c r="C175" s="11" t="str">
        <f>IF($A175&lt;&gt;"",Base!D175,"")</f>
        <v/>
      </c>
      <c r="D175" s="11" t="str">
        <f>IF($A175&lt;&gt;"",Base!E175,"")</f>
        <v/>
      </c>
      <c r="E175" s="11" t="str">
        <f>IF($A175&lt;&gt;"",Base!F175,"")</f>
        <v/>
      </c>
      <c r="F175" s="90" t="str">
        <f>IF($A175&lt;&gt;"",Base!I175,"")</f>
        <v/>
      </c>
      <c r="G175" s="47" t="str">
        <f>IF($H175&lt;&gt;"",Base!B175,"")</f>
        <v/>
      </c>
      <c r="H175" s="11" t="str">
        <f>IF(AND($H$2=Base!C175,$H$2&lt;&gt;""),Base!C175,"")</f>
        <v/>
      </c>
      <c r="I175" s="11" t="str">
        <f>IF($H175&lt;&gt;"",Base!D175,"")</f>
        <v/>
      </c>
      <c r="J175" s="11" t="str">
        <f>IF($H175&lt;&gt;"",Base!E175,"")</f>
        <v/>
      </c>
      <c r="K175" s="11" t="str">
        <f>IF($H175&lt;&gt;"",Base!F175,"")</f>
        <v/>
      </c>
      <c r="L175" s="90" t="str">
        <f>IF($H175&lt;&gt;"",Base!I175,"")</f>
        <v/>
      </c>
      <c r="M175" s="47" t="str">
        <f>IF($O175&lt;&gt;"",Base!B175,"")</f>
        <v/>
      </c>
      <c r="N175" s="11" t="str">
        <f>IF($O175&lt;&gt;"",Base!C175,"")</f>
        <v/>
      </c>
      <c r="O175" s="11" t="str">
        <f>IF(AND($N$2=Base!D175,$N$2&lt;&gt;""),Base!D175,"")</f>
        <v/>
      </c>
      <c r="P175" s="11" t="str">
        <f>IF($O175&lt;&gt;"",Base!E175,"")</f>
        <v/>
      </c>
      <c r="Q175" s="11" t="str">
        <f>IF($O175&lt;&gt;"",Base!F175,"")</f>
        <v/>
      </c>
      <c r="R175" s="90" t="str">
        <f>IF($O175&lt;&gt;"",Base!I175,"")</f>
        <v/>
      </c>
      <c r="S175" s="36" t="str">
        <f>IF($W175&lt;&gt;"",Base!B175,"")</f>
        <v/>
      </c>
      <c r="T175" s="11" t="str">
        <f>IF($W175&lt;&gt;"",Base!C175,"")</f>
        <v/>
      </c>
      <c r="U175" s="11" t="str">
        <f>IF($W175&lt;&gt;"",Base!D175,"")</f>
        <v/>
      </c>
      <c r="V175" s="11" t="str">
        <f>IF($W175&lt;&gt;"",Base!E175,"")</f>
        <v/>
      </c>
      <c r="W175" s="11" t="str">
        <f>IF(AND($T$2&lt;=Base!F175,$T$2&lt;&gt;""),Base!F175,"")</f>
        <v/>
      </c>
      <c r="X175" s="90" t="str">
        <f>IF($W175&lt;&gt;"",Base!I175,"")</f>
        <v/>
      </c>
      <c r="Y175" s="127" t="str">
        <f>IF($Z175&lt;&gt;"",Base!A175,"")</f>
        <v/>
      </c>
      <c r="Z175" s="42" t="str">
        <f>IF($BE175=1,Base!B175,"")</f>
        <v/>
      </c>
      <c r="AA175" s="11" t="str">
        <f>IF($Z175&lt;&gt;"",Base!C175,"")</f>
        <v/>
      </c>
      <c r="AB175" s="11" t="str">
        <f>IF($Z175&lt;&gt;"",Base!D175,"")</f>
        <v/>
      </c>
      <c r="AC175" s="11" t="str">
        <f>IF($Z175&lt;&gt;"",Base!E175,"")</f>
        <v/>
      </c>
      <c r="AD175" s="11" t="str">
        <f>IF($Z175&lt;&gt;"",Base!F175,"")</f>
        <v/>
      </c>
      <c r="AE175" s="11" t="str">
        <f>IF($Z175&lt;&gt;"",Base!H175,"")</f>
        <v/>
      </c>
      <c r="AF175" s="91" t="str">
        <f>IF($Z175&lt;&gt;"",Base!I175,"")</f>
        <v/>
      </c>
      <c r="AG175" s="127" t="str">
        <f>IF($AH175&lt;&gt;"",Base!A175,"")</f>
        <v/>
      </c>
      <c r="AH175" s="42" t="str">
        <f>IF($BE175=2,Base!B175,"")</f>
        <v/>
      </c>
      <c r="AI175" s="11" t="str">
        <f>IF($AH175&lt;&gt;"",Base!C175,"")</f>
        <v/>
      </c>
      <c r="AJ175" s="11" t="str">
        <f>IF($AH175&lt;&gt;"",Base!D175,"")</f>
        <v/>
      </c>
      <c r="AK175" s="11" t="str">
        <f>IF($AH175&lt;&gt;"",Base!E175,"")</f>
        <v/>
      </c>
      <c r="AL175" s="11" t="str">
        <f>IF($AH175&lt;&gt;"",Base!F175,"")</f>
        <v/>
      </c>
      <c r="AM175" s="11" t="str">
        <f>IF($AH175&lt;&gt;"",Base!H175,"")</f>
        <v/>
      </c>
      <c r="AN175" s="90" t="str">
        <f>IF($AH175&lt;&gt;"",Base!I175,"")</f>
        <v/>
      </c>
      <c r="AO175" s="127" t="str">
        <f>IF($AP175&lt;&gt;"",Base!A175,"")</f>
        <v/>
      </c>
      <c r="AP175" s="42" t="str">
        <f>IF($BE175=3,Base!B175,"")</f>
        <v/>
      </c>
      <c r="AQ175" s="11" t="str">
        <f>IF($AP175&lt;&gt;"",Base!C175,"")</f>
        <v/>
      </c>
      <c r="AR175" s="11" t="str">
        <f>IF($AP175&lt;&gt;"",Base!D175,"")</f>
        <v/>
      </c>
      <c r="AS175" s="11" t="str">
        <f>IF($AP175&lt;&gt;"",Base!E175,"")</f>
        <v/>
      </c>
      <c r="AT175" s="11" t="str">
        <f>IF($AP175&lt;&gt;"",Base!F175,"")</f>
        <v/>
      </c>
      <c r="AU175" s="11" t="str">
        <f>IF($AP175&lt;&gt;"",Base!H175,"")</f>
        <v/>
      </c>
      <c r="AV175" s="126" t="str">
        <f>IF($AP175&lt;&gt;"",Base!I175,"")</f>
        <v/>
      </c>
      <c r="AW175" s="127" t="str">
        <f>IF($AX175&lt;&gt;"",Base!A175,"")</f>
        <v/>
      </c>
      <c r="AX175" s="42" t="str">
        <f>IF($BE175=4,Base!B175,"")</f>
        <v/>
      </c>
      <c r="AY175" s="11" t="str">
        <f>IF($AX175&lt;&gt;"",Base!C175,"")</f>
        <v/>
      </c>
      <c r="AZ175" s="11" t="str">
        <f>IF($AX175&lt;&gt;"",Base!D175,"")</f>
        <v/>
      </c>
      <c r="BA175" s="11" t="str">
        <f>IF($AX175&lt;&gt;"",Base!E175,"")</f>
        <v/>
      </c>
      <c r="BB175" s="11" t="str">
        <f>IF($AX175&lt;&gt;"",Base!F175,"")</f>
        <v/>
      </c>
      <c r="BC175" s="11" t="str">
        <f>IF($AX175&lt;&gt;"",Base!H175,"")</f>
        <v/>
      </c>
      <c r="BD175" s="90" t="str">
        <f>IF($AX175&lt;&gt;"",Base!I175,"")</f>
        <v/>
      </c>
      <c r="BE175" s="9">
        <f>COUNTIF(A175:X175,Base!B175)</f>
        <v>0</v>
      </c>
    </row>
    <row r="176" spans="1:57" x14ac:dyDescent="0.25">
      <c r="A176" s="47" t="str">
        <f>IF(AND($B$2=Base!B176,$B$2&lt;&gt;""),Base!B176,"")</f>
        <v/>
      </c>
      <c r="B176" s="11" t="str">
        <f>IF($A176&lt;&gt;"",Base!C176,"")</f>
        <v/>
      </c>
      <c r="C176" s="11" t="str">
        <f>IF($A176&lt;&gt;"",Base!D176,"")</f>
        <v/>
      </c>
      <c r="D176" s="11" t="str">
        <f>IF($A176&lt;&gt;"",Base!E176,"")</f>
        <v/>
      </c>
      <c r="E176" s="11" t="str">
        <f>IF($A176&lt;&gt;"",Base!F176,"")</f>
        <v/>
      </c>
      <c r="F176" s="90" t="str">
        <f>IF($A176&lt;&gt;"",Base!I176,"")</f>
        <v/>
      </c>
      <c r="G176" s="47" t="str">
        <f>IF($H176&lt;&gt;"",Base!B176,"")</f>
        <v/>
      </c>
      <c r="H176" s="11" t="str">
        <f>IF(AND($H$2=Base!C176,$H$2&lt;&gt;""),Base!C176,"")</f>
        <v/>
      </c>
      <c r="I176" s="11" t="str">
        <f>IF($H176&lt;&gt;"",Base!D176,"")</f>
        <v/>
      </c>
      <c r="J176" s="11" t="str">
        <f>IF($H176&lt;&gt;"",Base!E176,"")</f>
        <v/>
      </c>
      <c r="K176" s="11" t="str">
        <f>IF($H176&lt;&gt;"",Base!F176,"")</f>
        <v/>
      </c>
      <c r="L176" s="90" t="str">
        <f>IF($H176&lt;&gt;"",Base!I176,"")</f>
        <v/>
      </c>
      <c r="M176" s="47" t="str">
        <f>IF($O176&lt;&gt;"",Base!B176,"")</f>
        <v/>
      </c>
      <c r="N176" s="11" t="str">
        <f>IF($O176&lt;&gt;"",Base!C176,"")</f>
        <v/>
      </c>
      <c r="O176" s="11" t="str">
        <f>IF(AND($N$2=Base!D176,$N$2&lt;&gt;""),Base!D176,"")</f>
        <v/>
      </c>
      <c r="P176" s="11" t="str">
        <f>IF($O176&lt;&gt;"",Base!E176,"")</f>
        <v/>
      </c>
      <c r="Q176" s="11" t="str">
        <f>IF($O176&lt;&gt;"",Base!F176,"")</f>
        <v/>
      </c>
      <c r="R176" s="90" t="str">
        <f>IF($O176&lt;&gt;"",Base!I176,"")</f>
        <v/>
      </c>
      <c r="S176" s="36" t="str">
        <f>IF($W176&lt;&gt;"",Base!B176,"")</f>
        <v/>
      </c>
      <c r="T176" s="11" t="str">
        <f>IF($W176&lt;&gt;"",Base!C176,"")</f>
        <v/>
      </c>
      <c r="U176" s="11" t="str">
        <f>IF($W176&lt;&gt;"",Base!D176,"")</f>
        <v/>
      </c>
      <c r="V176" s="11" t="str">
        <f>IF($W176&lt;&gt;"",Base!E176,"")</f>
        <v/>
      </c>
      <c r="W176" s="11" t="str">
        <f>IF(AND($T$2&lt;=Base!F176,$T$2&lt;&gt;""),Base!F176,"")</f>
        <v/>
      </c>
      <c r="X176" s="90" t="str">
        <f>IF($W176&lt;&gt;"",Base!I176,"")</f>
        <v/>
      </c>
      <c r="Y176" s="127" t="str">
        <f>IF($Z176&lt;&gt;"",Base!A176,"")</f>
        <v/>
      </c>
      <c r="Z176" s="42" t="str">
        <f>IF($BE176=1,Base!B176,"")</f>
        <v/>
      </c>
      <c r="AA176" s="11" t="str">
        <f>IF($Z176&lt;&gt;"",Base!C176,"")</f>
        <v/>
      </c>
      <c r="AB176" s="11" t="str">
        <f>IF($Z176&lt;&gt;"",Base!D176,"")</f>
        <v/>
      </c>
      <c r="AC176" s="11" t="str">
        <f>IF($Z176&lt;&gt;"",Base!E176,"")</f>
        <v/>
      </c>
      <c r="AD176" s="11" t="str">
        <f>IF($Z176&lt;&gt;"",Base!F176,"")</f>
        <v/>
      </c>
      <c r="AE176" s="11" t="str">
        <f>IF($Z176&lt;&gt;"",Base!H176,"")</f>
        <v/>
      </c>
      <c r="AF176" s="91" t="str">
        <f>IF($Z176&lt;&gt;"",Base!I176,"")</f>
        <v/>
      </c>
      <c r="AG176" s="127" t="str">
        <f>IF($AH176&lt;&gt;"",Base!A176,"")</f>
        <v/>
      </c>
      <c r="AH176" s="42" t="str">
        <f>IF($BE176=2,Base!B176,"")</f>
        <v/>
      </c>
      <c r="AI176" s="11" t="str">
        <f>IF($AH176&lt;&gt;"",Base!C176,"")</f>
        <v/>
      </c>
      <c r="AJ176" s="11" t="str">
        <f>IF($AH176&lt;&gt;"",Base!D176,"")</f>
        <v/>
      </c>
      <c r="AK176" s="11" t="str">
        <f>IF($AH176&lt;&gt;"",Base!E176,"")</f>
        <v/>
      </c>
      <c r="AL176" s="11" t="str">
        <f>IF($AH176&lt;&gt;"",Base!F176,"")</f>
        <v/>
      </c>
      <c r="AM176" s="11" t="str">
        <f>IF($AH176&lt;&gt;"",Base!H176,"")</f>
        <v/>
      </c>
      <c r="AN176" s="90" t="str">
        <f>IF($AH176&lt;&gt;"",Base!I176,"")</f>
        <v/>
      </c>
      <c r="AO176" s="127" t="str">
        <f>IF($AP176&lt;&gt;"",Base!A176,"")</f>
        <v/>
      </c>
      <c r="AP176" s="42" t="str">
        <f>IF($BE176=3,Base!B176,"")</f>
        <v/>
      </c>
      <c r="AQ176" s="11" t="str">
        <f>IF($AP176&lt;&gt;"",Base!C176,"")</f>
        <v/>
      </c>
      <c r="AR176" s="11" t="str">
        <f>IF($AP176&lt;&gt;"",Base!D176,"")</f>
        <v/>
      </c>
      <c r="AS176" s="11" t="str">
        <f>IF($AP176&lt;&gt;"",Base!E176,"")</f>
        <v/>
      </c>
      <c r="AT176" s="11" t="str">
        <f>IF($AP176&lt;&gt;"",Base!F176,"")</f>
        <v/>
      </c>
      <c r="AU176" s="11" t="str">
        <f>IF($AP176&lt;&gt;"",Base!H176,"")</f>
        <v/>
      </c>
      <c r="AV176" s="126" t="str">
        <f>IF($AP176&lt;&gt;"",Base!I176,"")</f>
        <v/>
      </c>
      <c r="AW176" s="127" t="str">
        <f>IF($AX176&lt;&gt;"",Base!A176,"")</f>
        <v/>
      </c>
      <c r="AX176" s="42" t="str">
        <f>IF($BE176=4,Base!B176,"")</f>
        <v/>
      </c>
      <c r="AY176" s="11" t="str">
        <f>IF($AX176&lt;&gt;"",Base!C176,"")</f>
        <v/>
      </c>
      <c r="AZ176" s="11" t="str">
        <f>IF($AX176&lt;&gt;"",Base!D176,"")</f>
        <v/>
      </c>
      <c r="BA176" s="11" t="str">
        <f>IF($AX176&lt;&gt;"",Base!E176,"")</f>
        <v/>
      </c>
      <c r="BB176" s="11" t="str">
        <f>IF($AX176&lt;&gt;"",Base!F176,"")</f>
        <v/>
      </c>
      <c r="BC176" s="11" t="str">
        <f>IF($AX176&lt;&gt;"",Base!H176,"")</f>
        <v/>
      </c>
      <c r="BD176" s="90" t="str">
        <f>IF($AX176&lt;&gt;"",Base!I176,"")</f>
        <v/>
      </c>
      <c r="BE176" s="9">
        <f>COUNTIF(A176:X176,Base!B176)</f>
        <v>0</v>
      </c>
    </row>
    <row r="177" spans="1:57" x14ac:dyDescent="0.25">
      <c r="A177" s="47" t="str">
        <f>IF(AND($B$2=Base!B177,$B$2&lt;&gt;""),Base!B177,"")</f>
        <v/>
      </c>
      <c r="B177" s="11" t="str">
        <f>IF($A177&lt;&gt;"",Base!C177,"")</f>
        <v/>
      </c>
      <c r="C177" s="11" t="str">
        <f>IF($A177&lt;&gt;"",Base!D177,"")</f>
        <v/>
      </c>
      <c r="D177" s="11" t="str">
        <f>IF($A177&lt;&gt;"",Base!E177,"")</f>
        <v/>
      </c>
      <c r="E177" s="11" t="str">
        <f>IF($A177&lt;&gt;"",Base!F177,"")</f>
        <v/>
      </c>
      <c r="F177" s="90" t="str">
        <f>IF($A177&lt;&gt;"",Base!I177,"")</f>
        <v/>
      </c>
      <c r="G177" s="47" t="str">
        <f>IF($H177&lt;&gt;"",Base!B177,"")</f>
        <v/>
      </c>
      <c r="H177" s="11" t="str">
        <f>IF(AND($H$2=Base!C177,$H$2&lt;&gt;""),Base!C177,"")</f>
        <v/>
      </c>
      <c r="I177" s="11" t="str">
        <f>IF($H177&lt;&gt;"",Base!D177,"")</f>
        <v/>
      </c>
      <c r="J177" s="11" t="str">
        <f>IF($H177&lt;&gt;"",Base!E177,"")</f>
        <v/>
      </c>
      <c r="K177" s="11" t="str">
        <f>IF($H177&lt;&gt;"",Base!F177,"")</f>
        <v/>
      </c>
      <c r="L177" s="90" t="str">
        <f>IF($H177&lt;&gt;"",Base!I177,"")</f>
        <v/>
      </c>
      <c r="M177" s="47" t="str">
        <f>IF($O177&lt;&gt;"",Base!B177,"")</f>
        <v/>
      </c>
      <c r="N177" s="11" t="str">
        <f>IF($O177&lt;&gt;"",Base!C177,"")</f>
        <v/>
      </c>
      <c r="O177" s="11" t="str">
        <f>IF(AND($N$2=Base!D177,$N$2&lt;&gt;""),Base!D177,"")</f>
        <v/>
      </c>
      <c r="P177" s="11" t="str">
        <f>IF($O177&lt;&gt;"",Base!E177,"")</f>
        <v/>
      </c>
      <c r="Q177" s="11" t="str">
        <f>IF($O177&lt;&gt;"",Base!F177,"")</f>
        <v/>
      </c>
      <c r="R177" s="90" t="str">
        <f>IF($O177&lt;&gt;"",Base!I177,"")</f>
        <v/>
      </c>
      <c r="S177" s="36" t="str">
        <f>IF($W177&lt;&gt;"",Base!B177,"")</f>
        <v/>
      </c>
      <c r="T177" s="11" t="str">
        <f>IF($W177&lt;&gt;"",Base!C177,"")</f>
        <v/>
      </c>
      <c r="U177" s="11" t="str">
        <f>IF($W177&lt;&gt;"",Base!D177,"")</f>
        <v/>
      </c>
      <c r="V177" s="11" t="str">
        <f>IF($W177&lt;&gt;"",Base!E177,"")</f>
        <v/>
      </c>
      <c r="W177" s="11" t="str">
        <f>IF(AND($T$2&lt;=Base!F177,$T$2&lt;&gt;""),Base!F177,"")</f>
        <v/>
      </c>
      <c r="X177" s="90" t="str">
        <f>IF($W177&lt;&gt;"",Base!I177,"")</f>
        <v/>
      </c>
      <c r="Y177" s="127" t="str">
        <f>IF($Z177&lt;&gt;"",Base!A177,"")</f>
        <v/>
      </c>
      <c r="Z177" s="42" t="str">
        <f>IF($BE177=1,Base!B177,"")</f>
        <v/>
      </c>
      <c r="AA177" s="11" t="str">
        <f>IF($Z177&lt;&gt;"",Base!C177,"")</f>
        <v/>
      </c>
      <c r="AB177" s="11" t="str">
        <f>IF($Z177&lt;&gt;"",Base!D177,"")</f>
        <v/>
      </c>
      <c r="AC177" s="11" t="str">
        <f>IF($Z177&lt;&gt;"",Base!E177,"")</f>
        <v/>
      </c>
      <c r="AD177" s="11" t="str">
        <f>IF($Z177&lt;&gt;"",Base!F177,"")</f>
        <v/>
      </c>
      <c r="AE177" s="11" t="str">
        <f>IF($Z177&lt;&gt;"",Base!H177,"")</f>
        <v/>
      </c>
      <c r="AF177" s="91" t="str">
        <f>IF($Z177&lt;&gt;"",Base!I177,"")</f>
        <v/>
      </c>
      <c r="AG177" s="127" t="str">
        <f>IF($AH177&lt;&gt;"",Base!A177,"")</f>
        <v/>
      </c>
      <c r="AH177" s="42" t="str">
        <f>IF($BE177=2,Base!B177,"")</f>
        <v/>
      </c>
      <c r="AI177" s="11" t="str">
        <f>IF($AH177&lt;&gt;"",Base!C177,"")</f>
        <v/>
      </c>
      <c r="AJ177" s="11" t="str">
        <f>IF($AH177&lt;&gt;"",Base!D177,"")</f>
        <v/>
      </c>
      <c r="AK177" s="11" t="str">
        <f>IF($AH177&lt;&gt;"",Base!E177,"")</f>
        <v/>
      </c>
      <c r="AL177" s="11" t="str">
        <f>IF($AH177&lt;&gt;"",Base!F177,"")</f>
        <v/>
      </c>
      <c r="AM177" s="11" t="str">
        <f>IF($AH177&lt;&gt;"",Base!H177,"")</f>
        <v/>
      </c>
      <c r="AN177" s="90" t="str">
        <f>IF($AH177&lt;&gt;"",Base!I177,"")</f>
        <v/>
      </c>
      <c r="AO177" s="127" t="str">
        <f>IF($AP177&lt;&gt;"",Base!A177,"")</f>
        <v/>
      </c>
      <c r="AP177" s="42" t="str">
        <f>IF($BE177=3,Base!B177,"")</f>
        <v/>
      </c>
      <c r="AQ177" s="11" t="str">
        <f>IF($AP177&lt;&gt;"",Base!C177,"")</f>
        <v/>
      </c>
      <c r="AR177" s="11" t="str">
        <f>IF($AP177&lt;&gt;"",Base!D177,"")</f>
        <v/>
      </c>
      <c r="AS177" s="11" t="str">
        <f>IF($AP177&lt;&gt;"",Base!E177,"")</f>
        <v/>
      </c>
      <c r="AT177" s="11" t="str">
        <f>IF($AP177&lt;&gt;"",Base!F177,"")</f>
        <v/>
      </c>
      <c r="AU177" s="11" t="str">
        <f>IF($AP177&lt;&gt;"",Base!H177,"")</f>
        <v/>
      </c>
      <c r="AV177" s="126" t="str">
        <f>IF($AP177&lt;&gt;"",Base!I177,"")</f>
        <v/>
      </c>
      <c r="AW177" s="127" t="str">
        <f>IF($AX177&lt;&gt;"",Base!A177,"")</f>
        <v/>
      </c>
      <c r="AX177" s="42" t="str">
        <f>IF($BE177=4,Base!B177,"")</f>
        <v/>
      </c>
      <c r="AY177" s="11" t="str">
        <f>IF($AX177&lt;&gt;"",Base!C177,"")</f>
        <v/>
      </c>
      <c r="AZ177" s="11" t="str">
        <f>IF($AX177&lt;&gt;"",Base!D177,"")</f>
        <v/>
      </c>
      <c r="BA177" s="11" t="str">
        <f>IF($AX177&lt;&gt;"",Base!E177,"")</f>
        <v/>
      </c>
      <c r="BB177" s="11" t="str">
        <f>IF($AX177&lt;&gt;"",Base!F177,"")</f>
        <v/>
      </c>
      <c r="BC177" s="11" t="str">
        <f>IF($AX177&lt;&gt;"",Base!H177,"")</f>
        <v/>
      </c>
      <c r="BD177" s="90" t="str">
        <f>IF($AX177&lt;&gt;"",Base!I177,"")</f>
        <v/>
      </c>
      <c r="BE177" s="9">
        <f>COUNTIF(A177:X177,Base!B177)</f>
        <v>0</v>
      </c>
    </row>
    <row r="178" spans="1:57" x14ac:dyDescent="0.25">
      <c r="A178" s="47" t="str">
        <f>IF(AND($B$2=Base!B178,$B$2&lt;&gt;""),Base!B178,"")</f>
        <v/>
      </c>
      <c r="B178" s="11" t="str">
        <f>IF($A178&lt;&gt;"",Base!C178,"")</f>
        <v/>
      </c>
      <c r="C178" s="11" t="str">
        <f>IF($A178&lt;&gt;"",Base!D178,"")</f>
        <v/>
      </c>
      <c r="D178" s="11" t="str">
        <f>IF($A178&lt;&gt;"",Base!E178,"")</f>
        <v/>
      </c>
      <c r="E178" s="11" t="str">
        <f>IF($A178&lt;&gt;"",Base!F178,"")</f>
        <v/>
      </c>
      <c r="F178" s="90" t="str">
        <f>IF($A178&lt;&gt;"",Base!I178,"")</f>
        <v/>
      </c>
      <c r="G178" s="47" t="str">
        <f>IF($H178&lt;&gt;"",Base!B178,"")</f>
        <v/>
      </c>
      <c r="H178" s="11" t="str">
        <f>IF(AND($H$2=Base!C178,$H$2&lt;&gt;""),Base!C178,"")</f>
        <v/>
      </c>
      <c r="I178" s="11" t="str">
        <f>IF($H178&lt;&gt;"",Base!D178,"")</f>
        <v/>
      </c>
      <c r="J178" s="11" t="str">
        <f>IF($H178&lt;&gt;"",Base!E178,"")</f>
        <v/>
      </c>
      <c r="K178" s="11" t="str">
        <f>IF($H178&lt;&gt;"",Base!F178,"")</f>
        <v/>
      </c>
      <c r="L178" s="90" t="str">
        <f>IF($H178&lt;&gt;"",Base!I178,"")</f>
        <v/>
      </c>
      <c r="M178" s="47" t="str">
        <f>IF($O178&lt;&gt;"",Base!B178,"")</f>
        <v/>
      </c>
      <c r="N178" s="11" t="str">
        <f>IF($O178&lt;&gt;"",Base!C178,"")</f>
        <v/>
      </c>
      <c r="O178" s="11" t="str">
        <f>IF(AND($N$2=Base!D178,$N$2&lt;&gt;""),Base!D178,"")</f>
        <v/>
      </c>
      <c r="P178" s="11" t="str">
        <f>IF($O178&lt;&gt;"",Base!E178,"")</f>
        <v/>
      </c>
      <c r="Q178" s="11" t="str">
        <f>IF($O178&lt;&gt;"",Base!F178,"")</f>
        <v/>
      </c>
      <c r="R178" s="90" t="str">
        <f>IF($O178&lt;&gt;"",Base!I178,"")</f>
        <v/>
      </c>
      <c r="S178" s="36" t="str">
        <f>IF($W178&lt;&gt;"",Base!B178,"")</f>
        <v/>
      </c>
      <c r="T178" s="11" t="str">
        <f>IF($W178&lt;&gt;"",Base!C178,"")</f>
        <v/>
      </c>
      <c r="U178" s="11" t="str">
        <f>IF($W178&lt;&gt;"",Base!D178,"")</f>
        <v/>
      </c>
      <c r="V178" s="11" t="str">
        <f>IF($W178&lt;&gt;"",Base!E178,"")</f>
        <v/>
      </c>
      <c r="W178" s="11" t="str">
        <f>IF(AND($T$2&lt;=Base!F178,$T$2&lt;&gt;""),Base!F178,"")</f>
        <v/>
      </c>
      <c r="X178" s="90" t="str">
        <f>IF($W178&lt;&gt;"",Base!I178,"")</f>
        <v/>
      </c>
      <c r="Y178" s="127" t="str">
        <f>IF($Z178&lt;&gt;"",Base!A178,"")</f>
        <v/>
      </c>
      <c r="Z178" s="42" t="str">
        <f>IF($BE178=1,Base!B178,"")</f>
        <v/>
      </c>
      <c r="AA178" s="11" t="str">
        <f>IF($Z178&lt;&gt;"",Base!C178,"")</f>
        <v/>
      </c>
      <c r="AB178" s="11" t="str">
        <f>IF($Z178&lt;&gt;"",Base!D178,"")</f>
        <v/>
      </c>
      <c r="AC178" s="11" t="str">
        <f>IF($Z178&lt;&gt;"",Base!E178,"")</f>
        <v/>
      </c>
      <c r="AD178" s="11" t="str">
        <f>IF($Z178&lt;&gt;"",Base!F178,"")</f>
        <v/>
      </c>
      <c r="AE178" s="11" t="str">
        <f>IF($Z178&lt;&gt;"",Base!H178,"")</f>
        <v/>
      </c>
      <c r="AF178" s="91" t="str">
        <f>IF($Z178&lt;&gt;"",Base!I178,"")</f>
        <v/>
      </c>
      <c r="AG178" s="127" t="str">
        <f>IF($AH178&lt;&gt;"",Base!A178,"")</f>
        <v/>
      </c>
      <c r="AH178" s="42" t="str">
        <f>IF($BE178=2,Base!B178,"")</f>
        <v/>
      </c>
      <c r="AI178" s="11" t="str">
        <f>IF($AH178&lt;&gt;"",Base!C178,"")</f>
        <v/>
      </c>
      <c r="AJ178" s="11" t="str">
        <f>IF($AH178&lt;&gt;"",Base!D178,"")</f>
        <v/>
      </c>
      <c r="AK178" s="11" t="str">
        <f>IF($AH178&lt;&gt;"",Base!E178,"")</f>
        <v/>
      </c>
      <c r="AL178" s="11" t="str">
        <f>IF($AH178&lt;&gt;"",Base!F178,"")</f>
        <v/>
      </c>
      <c r="AM178" s="11" t="str">
        <f>IF($AH178&lt;&gt;"",Base!H178,"")</f>
        <v/>
      </c>
      <c r="AN178" s="90" t="str">
        <f>IF($AH178&lt;&gt;"",Base!I178,"")</f>
        <v/>
      </c>
      <c r="AO178" s="127" t="str">
        <f>IF($AP178&lt;&gt;"",Base!A178,"")</f>
        <v/>
      </c>
      <c r="AP178" s="42" t="str">
        <f>IF($BE178=3,Base!B178,"")</f>
        <v/>
      </c>
      <c r="AQ178" s="11" t="str">
        <f>IF($AP178&lt;&gt;"",Base!C178,"")</f>
        <v/>
      </c>
      <c r="AR178" s="11" t="str">
        <f>IF($AP178&lt;&gt;"",Base!D178,"")</f>
        <v/>
      </c>
      <c r="AS178" s="11" t="str">
        <f>IF($AP178&lt;&gt;"",Base!E178,"")</f>
        <v/>
      </c>
      <c r="AT178" s="11" t="str">
        <f>IF($AP178&lt;&gt;"",Base!F178,"")</f>
        <v/>
      </c>
      <c r="AU178" s="11" t="str">
        <f>IF($AP178&lt;&gt;"",Base!H178,"")</f>
        <v/>
      </c>
      <c r="AV178" s="126" t="str">
        <f>IF($AP178&lt;&gt;"",Base!I178,"")</f>
        <v/>
      </c>
      <c r="AW178" s="127" t="str">
        <f>IF($AX178&lt;&gt;"",Base!A178,"")</f>
        <v/>
      </c>
      <c r="AX178" s="42" t="str">
        <f>IF($BE178=4,Base!B178,"")</f>
        <v/>
      </c>
      <c r="AY178" s="11" t="str">
        <f>IF($AX178&lt;&gt;"",Base!C178,"")</f>
        <v/>
      </c>
      <c r="AZ178" s="11" t="str">
        <f>IF($AX178&lt;&gt;"",Base!D178,"")</f>
        <v/>
      </c>
      <c r="BA178" s="11" t="str">
        <f>IF($AX178&lt;&gt;"",Base!E178,"")</f>
        <v/>
      </c>
      <c r="BB178" s="11" t="str">
        <f>IF($AX178&lt;&gt;"",Base!F178,"")</f>
        <v/>
      </c>
      <c r="BC178" s="11" t="str">
        <f>IF($AX178&lt;&gt;"",Base!H178,"")</f>
        <v/>
      </c>
      <c r="BD178" s="90" t="str">
        <f>IF($AX178&lt;&gt;"",Base!I178,"")</f>
        <v/>
      </c>
      <c r="BE178" s="9">
        <f>COUNTIF(A178:X178,Base!B178)</f>
        <v>0</v>
      </c>
    </row>
    <row r="179" spans="1:57" x14ac:dyDescent="0.25">
      <c r="A179" s="47" t="str">
        <f>IF(AND($B$2=Base!B179,$B$2&lt;&gt;""),Base!B179,"")</f>
        <v/>
      </c>
      <c r="B179" s="11" t="str">
        <f>IF($A179&lt;&gt;"",Base!C179,"")</f>
        <v/>
      </c>
      <c r="C179" s="11" t="str">
        <f>IF($A179&lt;&gt;"",Base!D179,"")</f>
        <v/>
      </c>
      <c r="D179" s="11" t="str">
        <f>IF($A179&lt;&gt;"",Base!E179,"")</f>
        <v/>
      </c>
      <c r="E179" s="11" t="str">
        <f>IF($A179&lt;&gt;"",Base!F179,"")</f>
        <v/>
      </c>
      <c r="F179" s="90" t="str">
        <f>IF($A179&lt;&gt;"",Base!I179,"")</f>
        <v/>
      </c>
      <c r="G179" s="47" t="str">
        <f>IF($H179&lt;&gt;"",Base!B179,"")</f>
        <v/>
      </c>
      <c r="H179" s="11" t="str">
        <f>IF(AND($H$2=Base!C179,$H$2&lt;&gt;""),Base!C179,"")</f>
        <v/>
      </c>
      <c r="I179" s="11" t="str">
        <f>IF($H179&lt;&gt;"",Base!D179,"")</f>
        <v/>
      </c>
      <c r="J179" s="11" t="str">
        <f>IF($H179&lt;&gt;"",Base!E179,"")</f>
        <v/>
      </c>
      <c r="K179" s="11" t="str">
        <f>IF($H179&lt;&gt;"",Base!F179,"")</f>
        <v/>
      </c>
      <c r="L179" s="90" t="str">
        <f>IF($H179&lt;&gt;"",Base!I179,"")</f>
        <v/>
      </c>
      <c r="M179" s="47" t="str">
        <f>IF($O179&lt;&gt;"",Base!B179,"")</f>
        <v/>
      </c>
      <c r="N179" s="11" t="str">
        <f>IF($O179&lt;&gt;"",Base!C179,"")</f>
        <v/>
      </c>
      <c r="O179" s="11" t="str">
        <f>IF(AND($N$2=Base!D179,$N$2&lt;&gt;""),Base!D179,"")</f>
        <v/>
      </c>
      <c r="P179" s="11" t="str">
        <f>IF($O179&lt;&gt;"",Base!E179,"")</f>
        <v/>
      </c>
      <c r="Q179" s="11" t="str">
        <f>IF($O179&lt;&gt;"",Base!F179,"")</f>
        <v/>
      </c>
      <c r="R179" s="90" t="str">
        <f>IF($O179&lt;&gt;"",Base!I179,"")</f>
        <v/>
      </c>
      <c r="S179" s="36" t="str">
        <f>IF($W179&lt;&gt;"",Base!B179,"")</f>
        <v/>
      </c>
      <c r="T179" s="11" t="str">
        <f>IF($W179&lt;&gt;"",Base!C179,"")</f>
        <v/>
      </c>
      <c r="U179" s="11" t="str">
        <f>IF($W179&lt;&gt;"",Base!D179,"")</f>
        <v/>
      </c>
      <c r="V179" s="11" t="str">
        <f>IF($W179&lt;&gt;"",Base!E179,"")</f>
        <v/>
      </c>
      <c r="W179" s="11" t="str">
        <f>IF(AND($T$2&lt;=Base!F179,$T$2&lt;&gt;""),Base!F179,"")</f>
        <v/>
      </c>
      <c r="X179" s="90" t="str">
        <f>IF($W179&lt;&gt;"",Base!I179,"")</f>
        <v/>
      </c>
      <c r="Y179" s="127" t="str">
        <f>IF($Z179&lt;&gt;"",Base!A179,"")</f>
        <v/>
      </c>
      <c r="Z179" s="42" t="str">
        <f>IF($BE179=1,Base!B179,"")</f>
        <v/>
      </c>
      <c r="AA179" s="11" t="str">
        <f>IF($Z179&lt;&gt;"",Base!C179,"")</f>
        <v/>
      </c>
      <c r="AB179" s="11" t="str">
        <f>IF($Z179&lt;&gt;"",Base!D179,"")</f>
        <v/>
      </c>
      <c r="AC179" s="11" t="str">
        <f>IF($Z179&lt;&gt;"",Base!E179,"")</f>
        <v/>
      </c>
      <c r="AD179" s="11" t="str">
        <f>IF($Z179&lt;&gt;"",Base!F179,"")</f>
        <v/>
      </c>
      <c r="AE179" s="11" t="str">
        <f>IF($Z179&lt;&gt;"",Base!H179,"")</f>
        <v/>
      </c>
      <c r="AF179" s="91" t="str">
        <f>IF($Z179&lt;&gt;"",Base!I179,"")</f>
        <v/>
      </c>
      <c r="AG179" s="127" t="str">
        <f>IF($AH179&lt;&gt;"",Base!A179,"")</f>
        <v/>
      </c>
      <c r="AH179" s="42" t="str">
        <f>IF($BE179=2,Base!B179,"")</f>
        <v/>
      </c>
      <c r="AI179" s="11" t="str">
        <f>IF($AH179&lt;&gt;"",Base!C179,"")</f>
        <v/>
      </c>
      <c r="AJ179" s="11" t="str">
        <f>IF($AH179&lt;&gt;"",Base!D179,"")</f>
        <v/>
      </c>
      <c r="AK179" s="11" t="str">
        <f>IF($AH179&lt;&gt;"",Base!E179,"")</f>
        <v/>
      </c>
      <c r="AL179" s="11" t="str">
        <f>IF($AH179&lt;&gt;"",Base!F179,"")</f>
        <v/>
      </c>
      <c r="AM179" s="11" t="str">
        <f>IF($AH179&lt;&gt;"",Base!H179,"")</f>
        <v/>
      </c>
      <c r="AN179" s="90" t="str">
        <f>IF($AH179&lt;&gt;"",Base!I179,"")</f>
        <v/>
      </c>
      <c r="AO179" s="127" t="str">
        <f>IF($AP179&lt;&gt;"",Base!A179,"")</f>
        <v/>
      </c>
      <c r="AP179" s="42" t="str">
        <f>IF($BE179=3,Base!B179,"")</f>
        <v/>
      </c>
      <c r="AQ179" s="11" t="str">
        <f>IF($AP179&lt;&gt;"",Base!C179,"")</f>
        <v/>
      </c>
      <c r="AR179" s="11" t="str">
        <f>IF($AP179&lt;&gt;"",Base!D179,"")</f>
        <v/>
      </c>
      <c r="AS179" s="11" t="str">
        <f>IF($AP179&lt;&gt;"",Base!E179,"")</f>
        <v/>
      </c>
      <c r="AT179" s="11" t="str">
        <f>IF($AP179&lt;&gt;"",Base!F179,"")</f>
        <v/>
      </c>
      <c r="AU179" s="11" t="str">
        <f>IF($AP179&lt;&gt;"",Base!H179,"")</f>
        <v/>
      </c>
      <c r="AV179" s="126" t="str">
        <f>IF($AP179&lt;&gt;"",Base!I179,"")</f>
        <v/>
      </c>
      <c r="AW179" s="127" t="str">
        <f>IF($AX179&lt;&gt;"",Base!A179,"")</f>
        <v/>
      </c>
      <c r="AX179" s="42" t="str">
        <f>IF($BE179=4,Base!B179,"")</f>
        <v/>
      </c>
      <c r="AY179" s="11" t="str">
        <f>IF($AX179&lt;&gt;"",Base!C179,"")</f>
        <v/>
      </c>
      <c r="AZ179" s="11" t="str">
        <f>IF($AX179&lt;&gt;"",Base!D179,"")</f>
        <v/>
      </c>
      <c r="BA179" s="11" t="str">
        <f>IF($AX179&lt;&gt;"",Base!E179,"")</f>
        <v/>
      </c>
      <c r="BB179" s="11" t="str">
        <f>IF($AX179&lt;&gt;"",Base!F179,"")</f>
        <v/>
      </c>
      <c r="BC179" s="11" t="str">
        <f>IF($AX179&lt;&gt;"",Base!H179,"")</f>
        <v/>
      </c>
      <c r="BD179" s="90" t="str">
        <f>IF($AX179&lt;&gt;"",Base!I179,"")</f>
        <v/>
      </c>
      <c r="BE179" s="9">
        <f>COUNTIF(A179:X179,Base!B179)</f>
        <v>0</v>
      </c>
    </row>
    <row r="180" spans="1:57" x14ac:dyDescent="0.25">
      <c r="A180" s="47" t="str">
        <f>IF(AND($B$2=Base!B180,$B$2&lt;&gt;""),Base!B180,"")</f>
        <v/>
      </c>
      <c r="B180" s="11" t="str">
        <f>IF($A180&lt;&gt;"",Base!C180,"")</f>
        <v/>
      </c>
      <c r="C180" s="11" t="str">
        <f>IF($A180&lt;&gt;"",Base!D180,"")</f>
        <v/>
      </c>
      <c r="D180" s="11" t="str">
        <f>IF($A180&lt;&gt;"",Base!E180,"")</f>
        <v/>
      </c>
      <c r="E180" s="11" t="str">
        <f>IF($A180&lt;&gt;"",Base!F180,"")</f>
        <v/>
      </c>
      <c r="F180" s="90" t="str">
        <f>IF($A180&lt;&gt;"",Base!I180,"")</f>
        <v/>
      </c>
      <c r="G180" s="47" t="str">
        <f>IF($H180&lt;&gt;"",Base!B180,"")</f>
        <v/>
      </c>
      <c r="H180" s="11" t="str">
        <f>IF(AND($H$2=Base!C180,$H$2&lt;&gt;""),Base!C180,"")</f>
        <v/>
      </c>
      <c r="I180" s="11" t="str">
        <f>IF($H180&lt;&gt;"",Base!D180,"")</f>
        <v/>
      </c>
      <c r="J180" s="11" t="str">
        <f>IF($H180&lt;&gt;"",Base!E180,"")</f>
        <v/>
      </c>
      <c r="K180" s="11" t="str">
        <f>IF($H180&lt;&gt;"",Base!F180,"")</f>
        <v/>
      </c>
      <c r="L180" s="90" t="str">
        <f>IF($H180&lt;&gt;"",Base!I180,"")</f>
        <v/>
      </c>
      <c r="M180" s="47" t="str">
        <f>IF($O180&lt;&gt;"",Base!B180,"")</f>
        <v/>
      </c>
      <c r="N180" s="11" t="str">
        <f>IF($O180&lt;&gt;"",Base!C180,"")</f>
        <v/>
      </c>
      <c r="O180" s="11" t="str">
        <f>IF(AND($N$2=Base!D180,$N$2&lt;&gt;""),Base!D180,"")</f>
        <v/>
      </c>
      <c r="P180" s="11" t="str">
        <f>IF($O180&lt;&gt;"",Base!E180,"")</f>
        <v/>
      </c>
      <c r="Q180" s="11" t="str">
        <f>IF($O180&lt;&gt;"",Base!F180,"")</f>
        <v/>
      </c>
      <c r="R180" s="90" t="str">
        <f>IF($O180&lt;&gt;"",Base!I180,"")</f>
        <v/>
      </c>
      <c r="S180" s="36" t="str">
        <f>IF($W180&lt;&gt;"",Base!B180,"")</f>
        <v/>
      </c>
      <c r="T180" s="11" t="str">
        <f>IF($W180&lt;&gt;"",Base!C180,"")</f>
        <v/>
      </c>
      <c r="U180" s="11" t="str">
        <f>IF($W180&lt;&gt;"",Base!D180,"")</f>
        <v/>
      </c>
      <c r="V180" s="11" t="str">
        <f>IF($W180&lt;&gt;"",Base!E180,"")</f>
        <v/>
      </c>
      <c r="W180" s="11" t="str">
        <f>IF(AND($T$2&lt;=Base!F180,$T$2&lt;&gt;""),Base!F180,"")</f>
        <v/>
      </c>
      <c r="X180" s="90" t="str">
        <f>IF($W180&lt;&gt;"",Base!I180,"")</f>
        <v/>
      </c>
      <c r="Y180" s="127" t="str">
        <f>IF($Z180&lt;&gt;"",Base!A180,"")</f>
        <v/>
      </c>
      <c r="Z180" s="42" t="str">
        <f>IF($BE180=1,Base!B180,"")</f>
        <v/>
      </c>
      <c r="AA180" s="11" t="str">
        <f>IF($Z180&lt;&gt;"",Base!C180,"")</f>
        <v/>
      </c>
      <c r="AB180" s="11" t="str">
        <f>IF($Z180&lt;&gt;"",Base!D180,"")</f>
        <v/>
      </c>
      <c r="AC180" s="11" t="str">
        <f>IF($Z180&lt;&gt;"",Base!E180,"")</f>
        <v/>
      </c>
      <c r="AD180" s="11" t="str">
        <f>IF($Z180&lt;&gt;"",Base!F180,"")</f>
        <v/>
      </c>
      <c r="AE180" s="11" t="str">
        <f>IF($Z180&lt;&gt;"",Base!H180,"")</f>
        <v/>
      </c>
      <c r="AF180" s="91" t="str">
        <f>IF($Z180&lt;&gt;"",Base!I180,"")</f>
        <v/>
      </c>
      <c r="AG180" s="127" t="str">
        <f>IF($AH180&lt;&gt;"",Base!A180,"")</f>
        <v/>
      </c>
      <c r="AH180" s="42" t="str">
        <f>IF($BE180=2,Base!B180,"")</f>
        <v/>
      </c>
      <c r="AI180" s="11" t="str">
        <f>IF($AH180&lt;&gt;"",Base!C180,"")</f>
        <v/>
      </c>
      <c r="AJ180" s="11" t="str">
        <f>IF($AH180&lt;&gt;"",Base!D180,"")</f>
        <v/>
      </c>
      <c r="AK180" s="11" t="str">
        <f>IF($AH180&lt;&gt;"",Base!E180,"")</f>
        <v/>
      </c>
      <c r="AL180" s="11" t="str">
        <f>IF($AH180&lt;&gt;"",Base!F180,"")</f>
        <v/>
      </c>
      <c r="AM180" s="11" t="str">
        <f>IF($AH180&lt;&gt;"",Base!H180,"")</f>
        <v/>
      </c>
      <c r="AN180" s="90" t="str">
        <f>IF($AH180&lt;&gt;"",Base!I180,"")</f>
        <v/>
      </c>
      <c r="AO180" s="127" t="str">
        <f>IF($AP180&lt;&gt;"",Base!A180,"")</f>
        <v/>
      </c>
      <c r="AP180" s="42" t="str">
        <f>IF($BE180=3,Base!B180,"")</f>
        <v/>
      </c>
      <c r="AQ180" s="11" t="str">
        <f>IF($AP180&lt;&gt;"",Base!C180,"")</f>
        <v/>
      </c>
      <c r="AR180" s="11" t="str">
        <f>IF($AP180&lt;&gt;"",Base!D180,"")</f>
        <v/>
      </c>
      <c r="AS180" s="11" t="str">
        <f>IF($AP180&lt;&gt;"",Base!E180,"")</f>
        <v/>
      </c>
      <c r="AT180" s="11" t="str">
        <f>IF($AP180&lt;&gt;"",Base!F180,"")</f>
        <v/>
      </c>
      <c r="AU180" s="11" t="str">
        <f>IF($AP180&lt;&gt;"",Base!H180,"")</f>
        <v/>
      </c>
      <c r="AV180" s="126" t="str">
        <f>IF($AP180&lt;&gt;"",Base!I180,"")</f>
        <v/>
      </c>
      <c r="AW180" s="127" t="str">
        <f>IF($AX180&lt;&gt;"",Base!A180,"")</f>
        <v/>
      </c>
      <c r="AX180" s="42" t="str">
        <f>IF($BE180=4,Base!B180,"")</f>
        <v/>
      </c>
      <c r="AY180" s="11" t="str">
        <f>IF($AX180&lt;&gt;"",Base!C180,"")</f>
        <v/>
      </c>
      <c r="AZ180" s="11" t="str">
        <f>IF($AX180&lt;&gt;"",Base!D180,"")</f>
        <v/>
      </c>
      <c r="BA180" s="11" t="str">
        <f>IF($AX180&lt;&gt;"",Base!E180,"")</f>
        <v/>
      </c>
      <c r="BB180" s="11" t="str">
        <f>IF($AX180&lt;&gt;"",Base!F180,"")</f>
        <v/>
      </c>
      <c r="BC180" s="11" t="str">
        <f>IF($AX180&lt;&gt;"",Base!H180,"")</f>
        <v/>
      </c>
      <c r="BD180" s="90" t="str">
        <f>IF($AX180&lt;&gt;"",Base!I180,"")</f>
        <v/>
      </c>
      <c r="BE180" s="9">
        <f>COUNTIF(A180:X180,Base!B180)</f>
        <v>0</v>
      </c>
    </row>
    <row r="181" spans="1:57" x14ac:dyDescent="0.25">
      <c r="A181" s="47" t="str">
        <f>IF(AND($B$2=Base!B181,$B$2&lt;&gt;""),Base!B181,"")</f>
        <v/>
      </c>
      <c r="B181" s="11" t="str">
        <f>IF($A181&lt;&gt;"",Base!C181,"")</f>
        <v/>
      </c>
      <c r="C181" s="11" t="str">
        <f>IF($A181&lt;&gt;"",Base!D181,"")</f>
        <v/>
      </c>
      <c r="D181" s="11" t="str">
        <f>IF($A181&lt;&gt;"",Base!E181,"")</f>
        <v/>
      </c>
      <c r="E181" s="11" t="str">
        <f>IF($A181&lt;&gt;"",Base!F181,"")</f>
        <v/>
      </c>
      <c r="F181" s="90" t="str">
        <f>IF($A181&lt;&gt;"",Base!I181,"")</f>
        <v/>
      </c>
      <c r="G181" s="47" t="str">
        <f>IF($H181&lt;&gt;"",Base!B181,"")</f>
        <v/>
      </c>
      <c r="H181" s="11" t="str">
        <f>IF(AND($H$2=Base!C181,$H$2&lt;&gt;""),Base!C181,"")</f>
        <v/>
      </c>
      <c r="I181" s="11" t="str">
        <f>IF($H181&lt;&gt;"",Base!D181,"")</f>
        <v/>
      </c>
      <c r="J181" s="11" t="str">
        <f>IF($H181&lt;&gt;"",Base!E181,"")</f>
        <v/>
      </c>
      <c r="K181" s="11" t="str">
        <f>IF($H181&lt;&gt;"",Base!F181,"")</f>
        <v/>
      </c>
      <c r="L181" s="90" t="str">
        <f>IF($H181&lt;&gt;"",Base!I181,"")</f>
        <v/>
      </c>
      <c r="M181" s="47" t="str">
        <f>IF($O181&lt;&gt;"",Base!B181,"")</f>
        <v/>
      </c>
      <c r="N181" s="11" t="str">
        <f>IF($O181&lt;&gt;"",Base!C181,"")</f>
        <v/>
      </c>
      <c r="O181" s="11" t="str">
        <f>IF(AND($N$2=Base!D181,$N$2&lt;&gt;""),Base!D181,"")</f>
        <v/>
      </c>
      <c r="P181" s="11" t="str">
        <f>IF($O181&lt;&gt;"",Base!E181,"")</f>
        <v/>
      </c>
      <c r="Q181" s="11" t="str">
        <f>IF($O181&lt;&gt;"",Base!F181,"")</f>
        <v/>
      </c>
      <c r="R181" s="90" t="str">
        <f>IF($O181&lt;&gt;"",Base!I181,"")</f>
        <v/>
      </c>
      <c r="S181" s="36" t="str">
        <f>IF($W181&lt;&gt;"",Base!B181,"")</f>
        <v/>
      </c>
      <c r="T181" s="11" t="str">
        <f>IF($W181&lt;&gt;"",Base!C181,"")</f>
        <v/>
      </c>
      <c r="U181" s="11" t="str">
        <f>IF($W181&lt;&gt;"",Base!D181,"")</f>
        <v/>
      </c>
      <c r="V181" s="11" t="str">
        <f>IF($W181&lt;&gt;"",Base!E181,"")</f>
        <v/>
      </c>
      <c r="W181" s="11" t="str">
        <f>IF(AND($T$2&lt;=Base!F181,$T$2&lt;&gt;""),Base!F181,"")</f>
        <v/>
      </c>
      <c r="X181" s="90" t="str">
        <f>IF($W181&lt;&gt;"",Base!I181,"")</f>
        <v/>
      </c>
      <c r="Y181" s="127" t="str">
        <f>IF($Z181&lt;&gt;"",Base!A181,"")</f>
        <v/>
      </c>
      <c r="Z181" s="42" t="str">
        <f>IF($BE181=1,Base!B181,"")</f>
        <v/>
      </c>
      <c r="AA181" s="11" t="str">
        <f>IF($Z181&lt;&gt;"",Base!C181,"")</f>
        <v/>
      </c>
      <c r="AB181" s="11" t="str">
        <f>IF($Z181&lt;&gt;"",Base!D181,"")</f>
        <v/>
      </c>
      <c r="AC181" s="11" t="str">
        <f>IF($Z181&lt;&gt;"",Base!E181,"")</f>
        <v/>
      </c>
      <c r="AD181" s="11" t="str">
        <f>IF($Z181&lt;&gt;"",Base!F181,"")</f>
        <v/>
      </c>
      <c r="AE181" s="11" t="str">
        <f>IF($Z181&lt;&gt;"",Base!H181,"")</f>
        <v/>
      </c>
      <c r="AF181" s="91" t="str">
        <f>IF($Z181&lt;&gt;"",Base!I181,"")</f>
        <v/>
      </c>
      <c r="AG181" s="127" t="str">
        <f>IF($AH181&lt;&gt;"",Base!A181,"")</f>
        <v/>
      </c>
      <c r="AH181" s="42" t="str">
        <f>IF($BE181=2,Base!B181,"")</f>
        <v/>
      </c>
      <c r="AI181" s="11" t="str">
        <f>IF($AH181&lt;&gt;"",Base!C181,"")</f>
        <v/>
      </c>
      <c r="AJ181" s="11" t="str">
        <f>IF($AH181&lt;&gt;"",Base!D181,"")</f>
        <v/>
      </c>
      <c r="AK181" s="11" t="str">
        <f>IF($AH181&lt;&gt;"",Base!E181,"")</f>
        <v/>
      </c>
      <c r="AL181" s="11" t="str">
        <f>IF($AH181&lt;&gt;"",Base!F181,"")</f>
        <v/>
      </c>
      <c r="AM181" s="11" t="str">
        <f>IF($AH181&lt;&gt;"",Base!H181,"")</f>
        <v/>
      </c>
      <c r="AN181" s="90" t="str">
        <f>IF($AH181&lt;&gt;"",Base!I181,"")</f>
        <v/>
      </c>
      <c r="AO181" s="127" t="str">
        <f>IF($AP181&lt;&gt;"",Base!A181,"")</f>
        <v/>
      </c>
      <c r="AP181" s="42" t="str">
        <f>IF($BE181=3,Base!B181,"")</f>
        <v/>
      </c>
      <c r="AQ181" s="11" t="str">
        <f>IF($AP181&lt;&gt;"",Base!C181,"")</f>
        <v/>
      </c>
      <c r="AR181" s="11" t="str">
        <f>IF($AP181&lt;&gt;"",Base!D181,"")</f>
        <v/>
      </c>
      <c r="AS181" s="11" t="str">
        <f>IF($AP181&lt;&gt;"",Base!E181,"")</f>
        <v/>
      </c>
      <c r="AT181" s="11" t="str">
        <f>IF($AP181&lt;&gt;"",Base!F181,"")</f>
        <v/>
      </c>
      <c r="AU181" s="11" t="str">
        <f>IF($AP181&lt;&gt;"",Base!H181,"")</f>
        <v/>
      </c>
      <c r="AV181" s="126" t="str">
        <f>IF($AP181&lt;&gt;"",Base!I181,"")</f>
        <v/>
      </c>
      <c r="AW181" s="127" t="str">
        <f>IF($AX181&lt;&gt;"",Base!A181,"")</f>
        <v/>
      </c>
      <c r="AX181" s="42" t="str">
        <f>IF($BE181=4,Base!B181,"")</f>
        <v/>
      </c>
      <c r="AY181" s="11" t="str">
        <f>IF($AX181&lt;&gt;"",Base!C181,"")</f>
        <v/>
      </c>
      <c r="AZ181" s="11" t="str">
        <f>IF($AX181&lt;&gt;"",Base!D181,"")</f>
        <v/>
      </c>
      <c r="BA181" s="11" t="str">
        <f>IF($AX181&lt;&gt;"",Base!E181,"")</f>
        <v/>
      </c>
      <c r="BB181" s="11" t="str">
        <f>IF($AX181&lt;&gt;"",Base!F181,"")</f>
        <v/>
      </c>
      <c r="BC181" s="11" t="str">
        <f>IF($AX181&lt;&gt;"",Base!H181,"")</f>
        <v/>
      </c>
      <c r="BD181" s="90" t="str">
        <f>IF($AX181&lt;&gt;"",Base!I181,"")</f>
        <v/>
      </c>
      <c r="BE181" s="9">
        <f>COUNTIF(A181:X181,Base!B181)</f>
        <v>0</v>
      </c>
    </row>
    <row r="182" spans="1:57" x14ac:dyDescent="0.25">
      <c r="A182" s="47" t="str">
        <f>IF(AND($B$2=Base!B182,$B$2&lt;&gt;""),Base!B182,"")</f>
        <v/>
      </c>
      <c r="B182" s="11" t="str">
        <f>IF($A182&lt;&gt;"",Base!C182,"")</f>
        <v/>
      </c>
      <c r="C182" s="11" t="str">
        <f>IF($A182&lt;&gt;"",Base!D182,"")</f>
        <v/>
      </c>
      <c r="D182" s="11" t="str">
        <f>IF($A182&lt;&gt;"",Base!E182,"")</f>
        <v/>
      </c>
      <c r="E182" s="11" t="str">
        <f>IF($A182&lt;&gt;"",Base!F182,"")</f>
        <v/>
      </c>
      <c r="F182" s="90" t="str">
        <f>IF($A182&lt;&gt;"",Base!I182,"")</f>
        <v/>
      </c>
      <c r="G182" s="47" t="str">
        <f>IF($H182&lt;&gt;"",Base!B182,"")</f>
        <v/>
      </c>
      <c r="H182" s="11" t="str">
        <f>IF(AND($H$2=Base!C182,$H$2&lt;&gt;""),Base!C182,"")</f>
        <v/>
      </c>
      <c r="I182" s="11" t="str">
        <f>IF($H182&lt;&gt;"",Base!D182,"")</f>
        <v/>
      </c>
      <c r="J182" s="11" t="str">
        <f>IF($H182&lt;&gt;"",Base!E182,"")</f>
        <v/>
      </c>
      <c r="K182" s="11" t="str">
        <f>IF($H182&lt;&gt;"",Base!F182,"")</f>
        <v/>
      </c>
      <c r="L182" s="90" t="str">
        <f>IF($H182&lt;&gt;"",Base!I182,"")</f>
        <v/>
      </c>
      <c r="M182" s="47" t="str">
        <f>IF($O182&lt;&gt;"",Base!B182,"")</f>
        <v/>
      </c>
      <c r="N182" s="11" t="str">
        <f>IF($O182&lt;&gt;"",Base!C182,"")</f>
        <v/>
      </c>
      <c r="O182" s="11" t="str">
        <f>IF(AND($N$2=Base!D182,$N$2&lt;&gt;""),Base!D182,"")</f>
        <v/>
      </c>
      <c r="P182" s="11" t="str">
        <f>IF($O182&lt;&gt;"",Base!E182,"")</f>
        <v/>
      </c>
      <c r="Q182" s="11" t="str">
        <f>IF($O182&lt;&gt;"",Base!F182,"")</f>
        <v/>
      </c>
      <c r="R182" s="90" t="str">
        <f>IF($O182&lt;&gt;"",Base!I182,"")</f>
        <v/>
      </c>
      <c r="S182" s="36" t="str">
        <f>IF($W182&lt;&gt;"",Base!B182,"")</f>
        <v/>
      </c>
      <c r="T182" s="11" t="str">
        <f>IF($W182&lt;&gt;"",Base!C182,"")</f>
        <v/>
      </c>
      <c r="U182" s="11" t="str">
        <f>IF($W182&lt;&gt;"",Base!D182,"")</f>
        <v/>
      </c>
      <c r="V182" s="11" t="str">
        <f>IF($W182&lt;&gt;"",Base!E182,"")</f>
        <v/>
      </c>
      <c r="W182" s="11" t="str">
        <f>IF(AND($T$2&lt;=Base!F182,$T$2&lt;&gt;""),Base!F182,"")</f>
        <v/>
      </c>
      <c r="X182" s="90" t="str">
        <f>IF($W182&lt;&gt;"",Base!I182,"")</f>
        <v/>
      </c>
      <c r="Y182" s="127" t="str">
        <f>IF($Z182&lt;&gt;"",Base!A182,"")</f>
        <v/>
      </c>
      <c r="Z182" s="42" t="str">
        <f>IF($BE182=1,Base!B182,"")</f>
        <v/>
      </c>
      <c r="AA182" s="11" t="str">
        <f>IF($Z182&lt;&gt;"",Base!C182,"")</f>
        <v/>
      </c>
      <c r="AB182" s="11" t="str">
        <f>IF($Z182&lt;&gt;"",Base!D182,"")</f>
        <v/>
      </c>
      <c r="AC182" s="11" t="str">
        <f>IF($Z182&lt;&gt;"",Base!E182,"")</f>
        <v/>
      </c>
      <c r="AD182" s="11" t="str">
        <f>IF($Z182&lt;&gt;"",Base!F182,"")</f>
        <v/>
      </c>
      <c r="AE182" s="11" t="str">
        <f>IF($Z182&lt;&gt;"",Base!H182,"")</f>
        <v/>
      </c>
      <c r="AF182" s="91" t="str">
        <f>IF($Z182&lt;&gt;"",Base!I182,"")</f>
        <v/>
      </c>
      <c r="AG182" s="127" t="str">
        <f>IF($AH182&lt;&gt;"",Base!A182,"")</f>
        <v/>
      </c>
      <c r="AH182" s="42" t="str">
        <f>IF($BE182=2,Base!B182,"")</f>
        <v/>
      </c>
      <c r="AI182" s="11" t="str">
        <f>IF($AH182&lt;&gt;"",Base!C182,"")</f>
        <v/>
      </c>
      <c r="AJ182" s="11" t="str">
        <f>IF($AH182&lt;&gt;"",Base!D182,"")</f>
        <v/>
      </c>
      <c r="AK182" s="11" t="str">
        <f>IF($AH182&lt;&gt;"",Base!E182,"")</f>
        <v/>
      </c>
      <c r="AL182" s="11" t="str">
        <f>IF($AH182&lt;&gt;"",Base!F182,"")</f>
        <v/>
      </c>
      <c r="AM182" s="11" t="str">
        <f>IF($AH182&lt;&gt;"",Base!H182,"")</f>
        <v/>
      </c>
      <c r="AN182" s="90" t="str">
        <f>IF($AH182&lt;&gt;"",Base!I182,"")</f>
        <v/>
      </c>
      <c r="AO182" s="127" t="str">
        <f>IF($AP182&lt;&gt;"",Base!A182,"")</f>
        <v/>
      </c>
      <c r="AP182" s="42" t="str">
        <f>IF($BE182=3,Base!B182,"")</f>
        <v/>
      </c>
      <c r="AQ182" s="11" t="str">
        <f>IF($AP182&lt;&gt;"",Base!C182,"")</f>
        <v/>
      </c>
      <c r="AR182" s="11" t="str">
        <f>IF($AP182&lt;&gt;"",Base!D182,"")</f>
        <v/>
      </c>
      <c r="AS182" s="11" t="str">
        <f>IF($AP182&lt;&gt;"",Base!E182,"")</f>
        <v/>
      </c>
      <c r="AT182" s="11" t="str">
        <f>IF($AP182&lt;&gt;"",Base!F182,"")</f>
        <v/>
      </c>
      <c r="AU182" s="11" t="str">
        <f>IF($AP182&lt;&gt;"",Base!H182,"")</f>
        <v/>
      </c>
      <c r="AV182" s="126" t="str">
        <f>IF($AP182&lt;&gt;"",Base!I182,"")</f>
        <v/>
      </c>
      <c r="AW182" s="127" t="str">
        <f>IF($AX182&lt;&gt;"",Base!A182,"")</f>
        <v/>
      </c>
      <c r="AX182" s="42" t="str">
        <f>IF($BE182=4,Base!B182,"")</f>
        <v/>
      </c>
      <c r="AY182" s="11" t="str">
        <f>IF($AX182&lt;&gt;"",Base!C182,"")</f>
        <v/>
      </c>
      <c r="AZ182" s="11" t="str">
        <f>IF($AX182&lt;&gt;"",Base!D182,"")</f>
        <v/>
      </c>
      <c r="BA182" s="11" t="str">
        <f>IF($AX182&lt;&gt;"",Base!E182,"")</f>
        <v/>
      </c>
      <c r="BB182" s="11" t="str">
        <f>IF($AX182&lt;&gt;"",Base!F182,"")</f>
        <v/>
      </c>
      <c r="BC182" s="11" t="str">
        <f>IF($AX182&lt;&gt;"",Base!H182,"")</f>
        <v/>
      </c>
      <c r="BD182" s="90" t="str">
        <f>IF($AX182&lt;&gt;"",Base!I182,"")</f>
        <v/>
      </c>
      <c r="BE182" s="9">
        <f>COUNTIF(A182:X182,Base!B182)</f>
        <v>0</v>
      </c>
    </row>
    <row r="183" spans="1:57" x14ac:dyDescent="0.25">
      <c r="A183" s="47" t="str">
        <f>IF(AND($B$2=Base!B183,$B$2&lt;&gt;""),Base!B183,"")</f>
        <v/>
      </c>
      <c r="B183" s="11" t="str">
        <f>IF($A183&lt;&gt;"",Base!C183,"")</f>
        <v/>
      </c>
      <c r="C183" s="11" t="str">
        <f>IF($A183&lt;&gt;"",Base!D183,"")</f>
        <v/>
      </c>
      <c r="D183" s="11" t="str">
        <f>IF($A183&lt;&gt;"",Base!E183,"")</f>
        <v/>
      </c>
      <c r="E183" s="11" t="str">
        <f>IF($A183&lt;&gt;"",Base!F183,"")</f>
        <v/>
      </c>
      <c r="F183" s="90" t="str">
        <f>IF($A183&lt;&gt;"",Base!I183,"")</f>
        <v/>
      </c>
      <c r="G183" s="47" t="str">
        <f>IF($H183&lt;&gt;"",Base!B183,"")</f>
        <v/>
      </c>
      <c r="H183" s="11" t="str">
        <f>IF(AND($H$2=Base!C183,$H$2&lt;&gt;""),Base!C183,"")</f>
        <v/>
      </c>
      <c r="I183" s="11" t="str">
        <f>IF($H183&lt;&gt;"",Base!D183,"")</f>
        <v/>
      </c>
      <c r="J183" s="11" t="str">
        <f>IF($H183&lt;&gt;"",Base!E183,"")</f>
        <v/>
      </c>
      <c r="K183" s="11" t="str">
        <f>IF($H183&lt;&gt;"",Base!F183,"")</f>
        <v/>
      </c>
      <c r="L183" s="90" t="str">
        <f>IF($H183&lt;&gt;"",Base!I183,"")</f>
        <v/>
      </c>
      <c r="M183" s="47" t="str">
        <f>IF($O183&lt;&gt;"",Base!B183,"")</f>
        <v/>
      </c>
      <c r="N183" s="11" t="str">
        <f>IF($O183&lt;&gt;"",Base!C183,"")</f>
        <v/>
      </c>
      <c r="O183" s="11" t="str">
        <f>IF(AND($N$2=Base!D183,$N$2&lt;&gt;""),Base!D183,"")</f>
        <v/>
      </c>
      <c r="P183" s="11" t="str">
        <f>IF($O183&lt;&gt;"",Base!E183,"")</f>
        <v/>
      </c>
      <c r="Q183" s="11" t="str">
        <f>IF($O183&lt;&gt;"",Base!F183,"")</f>
        <v/>
      </c>
      <c r="R183" s="90" t="str">
        <f>IF($O183&lt;&gt;"",Base!I183,"")</f>
        <v/>
      </c>
      <c r="S183" s="36" t="str">
        <f>IF($W183&lt;&gt;"",Base!B183,"")</f>
        <v/>
      </c>
      <c r="T183" s="11" t="str">
        <f>IF($W183&lt;&gt;"",Base!C183,"")</f>
        <v/>
      </c>
      <c r="U183" s="11" t="str">
        <f>IF($W183&lt;&gt;"",Base!D183,"")</f>
        <v/>
      </c>
      <c r="V183" s="11" t="str">
        <f>IF($W183&lt;&gt;"",Base!E183,"")</f>
        <v/>
      </c>
      <c r="W183" s="11" t="str">
        <f>IF(AND($T$2&lt;=Base!F183,$T$2&lt;&gt;""),Base!F183,"")</f>
        <v/>
      </c>
      <c r="X183" s="90" t="str">
        <f>IF($W183&lt;&gt;"",Base!I183,"")</f>
        <v/>
      </c>
      <c r="Y183" s="127" t="str">
        <f>IF($Z183&lt;&gt;"",Base!A183,"")</f>
        <v/>
      </c>
      <c r="Z183" s="42" t="str">
        <f>IF($BE183=1,Base!B183,"")</f>
        <v/>
      </c>
      <c r="AA183" s="11" t="str">
        <f>IF($Z183&lt;&gt;"",Base!C183,"")</f>
        <v/>
      </c>
      <c r="AB183" s="11" t="str">
        <f>IF($Z183&lt;&gt;"",Base!D183,"")</f>
        <v/>
      </c>
      <c r="AC183" s="11" t="str">
        <f>IF($Z183&lt;&gt;"",Base!E183,"")</f>
        <v/>
      </c>
      <c r="AD183" s="11" t="str">
        <f>IF($Z183&lt;&gt;"",Base!F183,"")</f>
        <v/>
      </c>
      <c r="AE183" s="11" t="str">
        <f>IF($Z183&lt;&gt;"",Base!H183,"")</f>
        <v/>
      </c>
      <c r="AF183" s="91" t="str">
        <f>IF($Z183&lt;&gt;"",Base!I183,"")</f>
        <v/>
      </c>
      <c r="AG183" s="127" t="str">
        <f>IF($AH183&lt;&gt;"",Base!A183,"")</f>
        <v/>
      </c>
      <c r="AH183" s="42" t="str">
        <f>IF($BE183=2,Base!B183,"")</f>
        <v/>
      </c>
      <c r="AI183" s="11" t="str">
        <f>IF($AH183&lt;&gt;"",Base!C183,"")</f>
        <v/>
      </c>
      <c r="AJ183" s="11" t="str">
        <f>IF($AH183&lt;&gt;"",Base!D183,"")</f>
        <v/>
      </c>
      <c r="AK183" s="11" t="str">
        <f>IF($AH183&lt;&gt;"",Base!E183,"")</f>
        <v/>
      </c>
      <c r="AL183" s="11" t="str">
        <f>IF($AH183&lt;&gt;"",Base!F183,"")</f>
        <v/>
      </c>
      <c r="AM183" s="11" t="str">
        <f>IF($AH183&lt;&gt;"",Base!H183,"")</f>
        <v/>
      </c>
      <c r="AN183" s="90" t="str">
        <f>IF($AH183&lt;&gt;"",Base!I183,"")</f>
        <v/>
      </c>
      <c r="AO183" s="127" t="str">
        <f>IF($AP183&lt;&gt;"",Base!A183,"")</f>
        <v/>
      </c>
      <c r="AP183" s="42" t="str">
        <f>IF($BE183=3,Base!B183,"")</f>
        <v/>
      </c>
      <c r="AQ183" s="11" t="str">
        <f>IF($AP183&lt;&gt;"",Base!C183,"")</f>
        <v/>
      </c>
      <c r="AR183" s="11" t="str">
        <f>IF($AP183&lt;&gt;"",Base!D183,"")</f>
        <v/>
      </c>
      <c r="AS183" s="11" t="str">
        <f>IF($AP183&lt;&gt;"",Base!E183,"")</f>
        <v/>
      </c>
      <c r="AT183" s="11" t="str">
        <f>IF($AP183&lt;&gt;"",Base!F183,"")</f>
        <v/>
      </c>
      <c r="AU183" s="11" t="str">
        <f>IF($AP183&lt;&gt;"",Base!H183,"")</f>
        <v/>
      </c>
      <c r="AV183" s="126" t="str">
        <f>IF($AP183&lt;&gt;"",Base!I183,"")</f>
        <v/>
      </c>
      <c r="AW183" s="127" t="str">
        <f>IF($AX183&lt;&gt;"",Base!A183,"")</f>
        <v/>
      </c>
      <c r="AX183" s="42" t="str">
        <f>IF($BE183=4,Base!B183,"")</f>
        <v/>
      </c>
      <c r="AY183" s="11" t="str">
        <f>IF($AX183&lt;&gt;"",Base!C183,"")</f>
        <v/>
      </c>
      <c r="AZ183" s="11" t="str">
        <f>IF($AX183&lt;&gt;"",Base!D183,"")</f>
        <v/>
      </c>
      <c r="BA183" s="11" t="str">
        <f>IF($AX183&lt;&gt;"",Base!E183,"")</f>
        <v/>
      </c>
      <c r="BB183" s="11" t="str">
        <f>IF($AX183&lt;&gt;"",Base!F183,"")</f>
        <v/>
      </c>
      <c r="BC183" s="11" t="str">
        <f>IF($AX183&lt;&gt;"",Base!H183,"")</f>
        <v/>
      </c>
      <c r="BD183" s="90" t="str">
        <f>IF($AX183&lt;&gt;"",Base!I183,"")</f>
        <v/>
      </c>
      <c r="BE183" s="9">
        <f>COUNTIF(A183:X183,Base!B183)</f>
        <v>0</v>
      </c>
    </row>
    <row r="184" spans="1:57" x14ac:dyDescent="0.25">
      <c r="A184" s="47" t="str">
        <f>IF(AND($B$2=Base!B184,$B$2&lt;&gt;""),Base!B184,"")</f>
        <v/>
      </c>
      <c r="B184" s="11" t="str">
        <f>IF($A184&lt;&gt;"",Base!C184,"")</f>
        <v/>
      </c>
      <c r="C184" s="11" t="str">
        <f>IF($A184&lt;&gt;"",Base!D184,"")</f>
        <v/>
      </c>
      <c r="D184" s="11" t="str">
        <f>IF($A184&lt;&gt;"",Base!E184,"")</f>
        <v/>
      </c>
      <c r="E184" s="11" t="str">
        <f>IF($A184&lt;&gt;"",Base!F184,"")</f>
        <v/>
      </c>
      <c r="F184" s="90" t="str">
        <f>IF($A184&lt;&gt;"",Base!I184,"")</f>
        <v/>
      </c>
      <c r="G184" s="47" t="str">
        <f>IF($H184&lt;&gt;"",Base!B184,"")</f>
        <v/>
      </c>
      <c r="H184" s="11" t="str">
        <f>IF(AND($H$2=Base!C184,$H$2&lt;&gt;""),Base!C184,"")</f>
        <v/>
      </c>
      <c r="I184" s="11" t="str">
        <f>IF($H184&lt;&gt;"",Base!D184,"")</f>
        <v/>
      </c>
      <c r="J184" s="11" t="str">
        <f>IF($H184&lt;&gt;"",Base!E184,"")</f>
        <v/>
      </c>
      <c r="K184" s="11" t="str">
        <f>IF($H184&lt;&gt;"",Base!F184,"")</f>
        <v/>
      </c>
      <c r="L184" s="90" t="str">
        <f>IF($H184&lt;&gt;"",Base!I184,"")</f>
        <v/>
      </c>
      <c r="M184" s="47" t="str">
        <f>IF($O184&lt;&gt;"",Base!B184,"")</f>
        <v/>
      </c>
      <c r="N184" s="11" t="str">
        <f>IF($O184&lt;&gt;"",Base!C184,"")</f>
        <v/>
      </c>
      <c r="O184" s="11" t="str">
        <f>IF(AND($N$2=Base!D184,$N$2&lt;&gt;""),Base!D184,"")</f>
        <v/>
      </c>
      <c r="P184" s="11" t="str">
        <f>IF($O184&lt;&gt;"",Base!E184,"")</f>
        <v/>
      </c>
      <c r="Q184" s="11" t="str">
        <f>IF($O184&lt;&gt;"",Base!F184,"")</f>
        <v/>
      </c>
      <c r="R184" s="90" t="str">
        <f>IF($O184&lt;&gt;"",Base!I184,"")</f>
        <v/>
      </c>
      <c r="S184" s="36" t="str">
        <f>IF($W184&lt;&gt;"",Base!B184,"")</f>
        <v/>
      </c>
      <c r="T184" s="11" t="str">
        <f>IF($W184&lt;&gt;"",Base!C184,"")</f>
        <v/>
      </c>
      <c r="U184" s="11" t="str">
        <f>IF($W184&lt;&gt;"",Base!D184,"")</f>
        <v/>
      </c>
      <c r="V184" s="11" t="str">
        <f>IF($W184&lt;&gt;"",Base!E184,"")</f>
        <v/>
      </c>
      <c r="W184" s="11" t="str">
        <f>IF(AND($T$2&lt;=Base!F184,$T$2&lt;&gt;""),Base!F184,"")</f>
        <v/>
      </c>
      <c r="X184" s="90" t="str">
        <f>IF($W184&lt;&gt;"",Base!I184,"")</f>
        <v/>
      </c>
      <c r="Y184" s="127" t="str">
        <f>IF($Z184&lt;&gt;"",Base!A184,"")</f>
        <v/>
      </c>
      <c r="Z184" s="42" t="str">
        <f>IF($BE184=1,Base!B184,"")</f>
        <v/>
      </c>
      <c r="AA184" s="11" t="str">
        <f>IF($Z184&lt;&gt;"",Base!C184,"")</f>
        <v/>
      </c>
      <c r="AB184" s="11" t="str">
        <f>IF($Z184&lt;&gt;"",Base!D184,"")</f>
        <v/>
      </c>
      <c r="AC184" s="11" t="str">
        <f>IF($Z184&lt;&gt;"",Base!E184,"")</f>
        <v/>
      </c>
      <c r="AD184" s="11" t="str">
        <f>IF($Z184&lt;&gt;"",Base!F184,"")</f>
        <v/>
      </c>
      <c r="AE184" s="11" t="str">
        <f>IF($Z184&lt;&gt;"",Base!H184,"")</f>
        <v/>
      </c>
      <c r="AF184" s="91" t="str">
        <f>IF($Z184&lt;&gt;"",Base!I184,"")</f>
        <v/>
      </c>
      <c r="AG184" s="127" t="str">
        <f>IF($AH184&lt;&gt;"",Base!A184,"")</f>
        <v/>
      </c>
      <c r="AH184" s="42" t="str">
        <f>IF($BE184=2,Base!B184,"")</f>
        <v/>
      </c>
      <c r="AI184" s="11" t="str">
        <f>IF($AH184&lt;&gt;"",Base!C184,"")</f>
        <v/>
      </c>
      <c r="AJ184" s="11" t="str">
        <f>IF($AH184&lt;&gt;"",Base!D184,"")</f>
        <v/>
      </c>
      <c r="AK184" s="11" t="str">
        <f>IF($AH184&lt;&gt;"",Base!E184,"")</f>
        <v/>
      </c>
      <c r="AL184" s="11" t="str">
        <f>IF($AH184&lt;&gt;"",Base!F184,"")</f>
        <v/>
      </c>
      <c r="AM184" s="11" t="str">
        <f>IF($AH184&lt;&gt;"",Base!H184,"")</f>
        <v/>
      </c>
      <c r="AN184" s="90" t="str">
        <f>IF($AH184&lt;&gt;"",Base!I184,"")</f>
        <v/>
      </c>
      <c r="AO184" s="127" t="str">
        <f>IF($AP184&lt;&gt;"",Base!A184,"")</f>
        <v/>
      </c>
      <c r="AP184" s="42" t="str">
        <f>IF($BE184=3,Base!B184,"")</f>
        <v/>
      </c>
      <c r="AQ184" s="11" t="str">
        <f>IF($AP184&lt;&gt;"",Base!C184,"")</f>
        <v/>
      </c>
      <c r="AR184" s="11" t="str">
        <f>IF($AP184&lt;&gt;"",Base!D184,"")</f>
        <v/>
      </c>
      <c r="AS184" s="11" t="str">
        <f>IF($AP184&lt;&gt;"",Base!E184,"")</f>
        <v/>
      </c>
      <c r="AT184" s="11" t="str">
        <f>IF($AP184&lt;&gt;"",Base!F184,"")</f>
        <v/>
      </c>
      <c r="AU184" s="11" t="str">
        <f>IF($AP184&lt;&gt;"",Base!H184,"")</f>
        <v/>
      </c>
      <c r="AV184" s="126" t="str">
        <f>IF($AP184&lt;&gt;"",Base!I184,"")</f>
        <v/>
      </c>
      <c r="AW184" s="127" t="str">
        <f>IF($AX184&lt;&gt;"",Base!A184,"")</f>
        <v/>
      </c>
      <c r="AX184" s="42" t="str">
        <f>IF($BE184=4,Base!B184,"")</f>
        <v/>
      </c>
      <c r="AY184" s="11" t="str">
        <f>IF($AX184&lt;&gt;"",Base!C184,"")</f>
        <v/>
      </c>
      <c r="AZ184" s="11" t="str">
        <f>IF($AX184&lt;&gt;"",Base!D184,"")</f>
        <v/>
      </c>
      <c r="BA184" s="11" t="str">
        <f>IF($AX184&lt;&gt;"",Base!E184,"")</f>
        <v/>
      </c>
      <c r="BB184" s="11" t="str">
        <f>IF($AX184&lt;&gt;"",Base!F184,"")</f>
        <v/>
      </c>
      <c r="BC184" s="11" t="str">
        <f>IF($AX184&lt;&gt;"",Base!H184,"")</f>
        <v/>
      </c>
      <c r="BD184" s="90" t="str">
        <f>IF($AX184&lt;&gt;"",Base!I184,"")</f>
        <v/>
      </c>
      <c r="BE184" s="9">
        <f>COUNTIF(A184:X184,Base!B184)</f>
        <v>0</v>
      </c>
    </row>
    <row r="185" spans="1:57" x14ac:dyDescent="0.25">
      <c r="A185" s="47" t="str">
        <f>IF(AND($B$2=Base!B185,$B$2&lt;&gt;""),Base!B185,"")</f>
        <v/>
      </c>
      <c r="B185" s="11" t="str">
        <f>IF($A185&lt;&gt;"",Base!C185,"")</f>
        <v/>
      </c>
      <c r="C185" s="11" t="str">
        <f>IF($A185&lt;&gt;"",Base!D185,"")</f>
        <v/>
      </c>
      <c r="D185" s="11" t="str">
        <f>IF($A185&lt;&gt;"",Base!E185,"")</f>
        <v/>
      </c>
      <c r="E185" s="11" t="str">
        <f>IF($A185&lt;&gt;"",Base!F185,"")</f>
        <v/>
      </c>
      <c r="F185" s="90" t="str">
        <f>IF($A185&lt;&gt;"",Base!I185,"")</f>
        <v/>
      </c>
      <c r="G185" s="47" t="str">
        <f>IF($H185&lt;&gt;"",Base!B185,"")</f>
        <v/>
      </c>
      <c r="H185" s="11" t="str">
        <f>IF(AND($H$2=Base!C185,$H$2&lt;&gt;""),Base!C185,"")</f>
        <v/>
      </c>
      <c r="I185" s="11" t="str">
        <f>IF($H185&lt;&gt;"",Base!D185,"")</f>
        <v/>
      </c>
      <c r="J185" s="11" t="str">
        <f>IF($H185&lt;&gt;"",Base!E185,"")</f>
        <v/>
      </c>
      <c r="K185" s="11" t="str">
        <f>IF($H185&lt;&gt;"",Base!F185,"")</f>
        <v/>
      </c>
      <c r="L185" s="90" t="str">
        <f>IF($H185&lt;&gt;"",Base!I185,"")</f>
        <v/>
      </c>
      <c r="M185" s="47" t="str">
        <f>IF($O185&lt;&gt;"",Base!B185,"")</f>
        <v/>
      </c>
      <c r="N185" s="11" t="str">
        <f>IF($O185&lt;&gt;"",Base!C185,"")</f>
        <v/>
      </c>
      <c r="O185" s="11" t="str">
        <f>IF(AND($N$2=Base!D185,$N$2&lt;&gt;""),Base!D185,"")</f>
        <v/>
      </c>
      <c r="P185" s="11" t="str">
        <f>IF($O185&lt;&gt;"",Base!E185,"")</f>
        <v/>
      </c>
      <c r="Q185" s="11" t="str">
        <f>IF($O185&lt;&gt;"",Base!F185,"")</f>
        <v/>
      </c>
      <c r="R185" s="90" t="str">
        <f>IF($O185&lt;&gt;"",Base!I185,"")</f>
        <v/>
      </c>
      <c r="S185" s="36" t="str">
        <f>IF($W185&lt;&gt;"",Base!B185,"")</f>
        <v/>
      </c>
      <c r="T185" s="11" t="str">
        <f>IF($W185&lt;&gt;"",Base!C185,"")</f>
        <v/>
      </c>
      <c r="U185" s="11" t="str">
        <f>IF($W185&lt;&gt;"",Base!D185,"")</f>
        <v/>
      </c>
      <c r="V185" s="11" t="str">
        <f>IF($W185&lt;&gt;"",Base!E185,"")</f>
        <v/>
      </c>
      <c r="W185" s="11" t="str">
        <f>IF(AND($T$2&lt;=Base!F185,$T$2&lt;&gt;""),Base!F185,"")</f>
        <v/>
      </c>
      <c r="X185" s="90" t="str">
        <f>IF($W185&lt;&gt;"",Base!I185,"")</f>
        <v/>
      </c>
      <c r="Y185" s="127" t="str">
        <f>IF($Z185&lt;&gt;"",Base!A185,"")</f>
        <v/>
      </c>
      <c r="Z185" s="42" t="str">
        <f>IF($BE185=1,Base!B185,"")</f>
        <v/>
      </c>
      <c r="AA185" s="11" t="str">
        <f>IF($Z185&lt;&gt;"",Base!C185,"")</f>
        <v/>
      </c>
      <c r="AB185" s="11" t="str">
        <f>IF($Z185&lt;&gt;"",Base!D185,"")</f>
        <v/>
      </c>
      <c r="AC185" s="11" t="str">
        <f>IF($Z185&lt;&gt;"",Base!E185,"")</f>
        <v/>
      </c>
      <c r="AD185" s="11" t="str">
        <f>IF($Z185&lt;&gt;"",Base!F185,"")</f>
        <v/>
      </c>
      <c r="AE185" s="11" t="str">
        <f>IF($Z185&lt;&gt;"",Base!H185,"")</f>
        <v/>
      </c>
      <c r="AF185" s="91" t="str">
        <f>IF($Z185&lt;&gt;"",Base!I185,"")</f>
        <v/>
      </c>
      <c r="AG185" s="127" t="str">
        <f>IF($AH185&lt;&gt;"",Base!A185,"")</f>
        <v/>
      </c>
      <c r="AH185" s="42" t="str">
        <f>IF($BE185=2,Base!B185,"")</f>
        <v/>
      </c>
      <c r="AI185" s="11" t="str">
        <f>IF($AH185&lt;&gt;"",Base!C185,"")</f>
        <v/>
      </c>
      <c r="AJ185" s="11" t="str">
        <f>IF($AH185&lt;&gt;"",Base!D185,"")</f>
        <v/>
      </c>
      <c r="AK185" s="11" t="str">
        <f>IF($AH185&lt;&gt;"",Base!E185,"")</f>
        <v/>
      </c>
      <c r="AL185" s="11" t="str">
        <f>IF($AH185&lt;&gt;"",Base!F185,"")</f>
        <v/>
      </c>
      <c r="AM185" s="11" t="str">
        <f>IF($AH185&lt;&gt;"",Base!H185,"")</f>
        <v/>
      </c>
      <c r="AN185" s="90" t="str">
        <f>IF($AH185&lt;&gt;"",Base!I185,"")</f>
        <v/>
      </c>
      <c r="AO185" s="127" t="str">
        <f>IF($AP185&lt;&gt;"",Base!A185,"")</f>
        <v/>
      </c>
      <c r="AP185" s="42" t="str">
        <f>IF($BE185=3,Base!B185,"")</f>
        <v/>
      </c>
      <c r="AQ185" s="11" t="str">
        <f>IF($AP185&lt;&gt;"",Base!C185,"")</f>
        <v/>
      </c>
      <c r="AR185" s="11" t="str">
        <f>IF($AP185&lt;&gt;"",Base!D185,"")</f>
        <v/>
      </c>
      <c r="AS185" s="11" t="str">
        <f>IF($AP185&lt;&gt;"",Base!E185,"")</f>
        <v/>
      </c>
      <c r="AT185" s="11" t="str">
        <f>IF($AP185&lt;&gt;"",Base!F185,"")</f>
        <v/>
      </c>
      <c r="AU185" s="11" t="str">
        <f>IF($AP185&lt;&gt;"",Base!H185,"")</f>
        <v/>
      </c>
      <c r="AV185" s="126" t="str">
        <f>IF($AP185&lt;&gt;"",Base!I185,"")</f>
        <v/>
      </c>
      <c r="AW185" s="127" t="str">
        <f>IF($AX185&lt;&gt;"",Base!A185,"")</f>
        <v/>
      </c>
      <c r="AX185" s="42" t="str">
        <f>IF($BE185=4,Base!B185,"")</f>
        <v/>
      </c>
      <c r="AY185" s="11" t="str">
        <f>IF($AX185&lt;&gt;"",Base!C185,"")</f>
        <v/>
      </c>
      <c r="AZ185" s="11" t="str">
        <f>IF($AX185&lt;&gt;"",Base!D185,"")</f>
        <v/>
      </c>
      <c r="BA185" s="11" t="str">
        <f>IF($AX185&lt;&gt;"",Base!E185,"")</f>
        <v/>
      </c>
      <c r="BB185" s="11" t="str">
        <f>IF($AX185&lt;&gt;"",Base!F185,"")</f>
        <v/>
      </c>
      <c r="BC185" s="11" t="str">
        <f>IF($AX185&lt;&gt;"",Base!H185,"")</f>
        <v/>
      </c>
      <c r="BD185" s="90" t="str">
        <f>IF($AX185&lt;&gt;"",Base!I185,"")</f>
        <v/>
      </c>
      <c r="BE185" s="9">
        <f>COUNTIF(A185:X185,Base!B185)</f>
        <v>0</v>
      </c>
    </row>
    <row r="186" spans="1:57" x14ac:dyDescent="0.25">
      <c r="A186" s="47" t="str">
        <f>IF(AND($B$2=Base!B186,$B$2&lt;&gt;""),Base!B186,"")</f>
        <v/>
      </c>
      <c r="B186" s="11" t="str">
        <f>IF($A186&lt;&gt;"",Base!C186,"")</f>
        <v/>
      </c>
      <c r="C186" s="11" t="str">
        <f>IF($A186&lt;&gt;"",Base!D186,"")</f>
        <v/>
      </c>
      <c r="D186" s="11" t="str">
        <f>IF($A186&lt;&gt;"",Base!E186,"")</f>
        <v/>
      </c>
      <c r="E186" s="11" t="str">
        <f>IF($A186&lt;&gt;"",Base!F186,"")</f>
        <v/>
      </c>
      <c r="F186" s="90" t="str">
        <f>IF($A186&lt;&gt;"",Base!I186,"")</f>
        <v/>
      </c>
      <c r="G186" s="47" t="str">
        <f>IF($H186&lt;&gt;"",Base!B186,"")</f>
        <v/>
      </c>
      <c r="H186" s="11" t="str">
        <f>IF(AND($H$2=Base!C186,$H$2&lt;&gt;""),Base!C186,"")</f>
        <v/>
      </c>
      <c r="I186" s="11" t="str">
        <f>IF($H186&lt;&gt;"",Base!D186,"")</f>
        <v/>
      </c>
      <c r="J186" s="11" t="str">
        <f>IF($H186&lt;&gt;"",Base!E186,"")</f>
        <v/>
      </c>
      <c r="K186" s="11" t="str">
        <f>IF($H186&lt;&gt;"",Base!F186,"")</f>
        <v/>
      </c>
      <c r="L186" s="90" t="str">
        <f>IF($H186&lt;&gt;"",Base!I186,"")</f>
        <v/>
      </c>
      <c r="M186" s="47" t="str">
        <f>IF($O186&lt;&gt;"",Base!B186,"")</f>
        <v/>
      </c>
      <c r="N186" s="11" t="str">
        <f>IF($O186&lt;&gt;"",Base!C186,"")</f>
        <v/>
      </c>
      <c r="O186" s="11" t="str">
        <f>IF(AND($N$2=Base!D186,$N$2&lt;&gt;""),Base!D186,"")</f>
        <v/>
      </c>
      <c r="P186" s="11" t="str">
        <f>IF($O186&lt;&gt;"",Base!E186,"")</f>
        <v/>
      </c>
      <c r="Q186" s="11" t="str">
        <f>IF($O186&lt;&gt;"",Base!F186,"")</f>
        <v/>
      </c>
      <c r="R186" s="90" t="str">
        <f>IF($O186&lt;&gt;"",Base!I186,"")</f>
        <v/>
      </c>
      <c r="S186" s="36" t="str">
        <f>IF($W186&lt;&gt;"",Base!B186,"")</f>
        <v/>
      </c>
      <c r="T186" s="11" t="str">
        <f>IF($W186&lt;&gt;"",Base!C186,"")</f>
        <v/>
      </c>
      <c r="U186" s="11" t="str">
        <f>IF($W186&lt;&gt;"",Base!D186,"")</f>
        <v/>
      </c>
      <c r="V186" s="11" t="str">
        <f>IF($W186&lt;&gt;"",Base!E186,"")</f>
        <v/>
      </c>
      <c r="W186" s="11" t="str">
        <f>IF(AND($T$2&lt;=Base!F186,$T$2&lt;&gt;""),Base!F186,"")</f>
        <v/>
      </c>
      <c r="X186" s="90" t="str">
        <f>IF($W186&lt;&gt;"",Base!I186,"")</f>
        <v/>
      </c>
      <c r="Y186" s="127" t="str">
        <f>IF($Z186&lt;&gt;"",Base!A186,"")</f>
        <v/>
      </c>
      <c r="Z186" s="42" t="str">
        <f>IF($BE186=1,Base!B186,"")</f>
        <v/>
      </c>
      <c r="AA186" s="11" t="str">
        <f>IF($Z186&lt;&gt;"",Base!C186,"")</f>
        <v/>
      </c>
      <c r="AB186" s="11" t="str">
        <f>IF($Z186&lt;&gt;"",Base!D186,"")</f>
        <v/>
      </c>
      <c r="AC186" s="11" t="str">
        <f>IF($Z186&lt;&gt;"",Base!E186,"")</f>
        <v/>
      </c>
      <c r="AD186" s="11" t="str">
        <f>IF($Z186&lt;&gt;"",Base!F186,"")</f>
        <v/>
      </c>
      <c r="AE186" s="11" t="str">
        <f>IF($Z186&lt;&gt;"",Base!H186,"")</f>
        <v/>
      </c>
      <c r="AF186" s="91" t="str">
        <f>IF($Z186&lt;&gt;"",Base!I186,"")</f>
        <v/>
      </c>
      <c r="AG186" s="127" t="str">
        <f>IF($AH186&lt;&gt;"",Base!A186,"")</f>
        <v/>
      </c>
      <c r="AH186" s="42" t="str">
        <f>IF($BE186=2,Base!B186,"")</f>
        <v/>
      </c>
      <c r="AI186" s="11" t="str">
        <f>IF($AH186&lt;&gt;"",Base!C186,"")</f>
        <v/>
      </c>
      <c r="AJ186" s="11" t="str">
        <f>IF($AH186&lt;&gt;"",Base!D186,"")</f>
        <v/>
      </c>
      <c r="AK186" s="11" t="str">
        <f>IF($AH186&lt;&gt;"",Base!E186,"")</f>
        <v/>
      </c>
      <c r="AL186" s="11" t="str">
        <f>IF($AH186&lt;&gt;"",Base!F186,"")</f>
        <v/>
      </c>
      <c r="AM186" s="11" t="str">
        <f>IF($AH186&lt;&gt;"",Base!H186,"")</f>
        <v/>
      </c>
      <c r="AN186" s="90" t="str">
        <f>IF($AH186&lt;&gt;"",Base!I186,"")</f>
        <v/>
      </c>
      <c r="AO186" s="127" t="str">
        <f>IF($AP186&lt;&gt;"",Base!A186,"")</f>
        <v/>
      </c>
      <c r="AP186" s="42" t="str">
        <f>IF($BE186=3,Base!B186,"")</f>
        <v/>
      </c>
      <c r="AQ186" s="11" t="str">
        <f>IF($AP186&lt;&gt;"",Base!C186,"")</f>
        <v/>
      </c>
      <c r="AR186" s="11" t="str">
        <f>IF($AP186&lt;&gt;"",Base!D186,"")</f>
        <v/>
      </c>
      <c r="AS186" s="11" t="str">
        <f>IF($AP186&lt;&gt;"",Base!E186,"")</f>
        <v/>
      </c>
      <c r="AT186" s="11" t="str">
        <f>IF($AP186&lt;&gt;"",Base!F186,"")</f>
        <v/>
      </c>
      <c r="AU186" s="11" t="str">
        <f>IF($AP186&lt;&gt;"",Base!H186,"")</f>
        <v/>
      </c>
      <c r="AV186" s="126" t="str">
        <f>IF($AP186&lt;&gt;"",Base!I186,"")</f>
        <v/>
      </c>
      <c r="AW186" s="127" t="str">
        <f>IF($AX186&lt;&gt;"",Base!A186,"")</f>
        <v/>
      </c>
      <c r="AX186" s="42" t="str">
        <f>IF($BE186=4,Base!B186,"")</f>
        <v/>
      </c>
      <c r="AY186" s="11" t="str">
        <f>IF($AX186&lt;&gt;"",Base!C186,"")</f>
        <v/>
      </c>
      <c r="AZ186" s="11" t="str">
        <f>IF($AX186&lt;&gt;"",Base!D186,"")</f>
        <v/>
      </c>
      <c r="BA186" s="11" t="str">
        <f>IF($AX186&lt;&gt;"",Base!E186,"")</f>
        <v/>
      </c>
      <c r="BB186" s="11" t="str">
        <f>IF($AX186&lt;&gt;"",Base!F186,"")</f>
        <v/>
      </c>
      <c r="BC186" s="11" t="str">
        <f>IF($AX186&lt;&gt;"",Base!H186,"")</f>
        <v/>
      </c>
      <c r="BD186" s="90" t="str">
        <f>IF($AX186&lt;&gt;"",Base!I186,"")</f>
        <v/>
      </c>
      <c r="BE186" s="9">
        <f>COUNTIF(A186:X186,Base!B186)</f>
        <v>0</v>
      </c>
    </row>
    <row r="187" spans="1:57" x14ac:dyDescent="0.25">
      <c r="A187" s="47" t="str">
        <f>IF(AND($B$2=Base!B187,$B$2&lt;&gt;""),Base!B187,"")</f>
        <v/>
      </c>
      <c r="B187" s="11" t="str">
        <f>IF($A187&lt;&gt;"",Base!C187,"")</f>
        <v/>
      </c>
      <c r="C187" s="11" t="str">
        <f>IF($A187&lt;&gt;"",Base!D187,"")</f>
        <v/>
      </c>
      <c r="D187" s="11" t="str">
        <f>IF($A187&lt;&gt;"",Base!E187,"")</f>
        <v/>
      </c>
      <c r="E187" s="11" t="str">
        <f>IF($A187&lt;&gt;"",Base!F187,"")</f>
        <v/>
      </c>
      <c r="F187" s="90" t="str">
        <f>IF($A187&lt;&gt;"",Base!I187,"")</f>
        <v/>
      </c>
      <c r="G187" s="47" t="str">
        <f>IF($H187&lt;&gt;"",Base!B187,"")</f>
        <v/>
      </c>
      <c r="H187" s="11" t="str">
        <f>IF(AND($H$2=Base!C187,$H$2&lt;&gt;""),Base!C187,"")</f>
        <v/>
      </c>
      <c r="I187" s="11" t="str">
        <f>IF($H187&lt;&gt;"",Base!D187,"")</f>
        <v/>
      </c>
      <c r="J187" s="11" t="str">
        <f>IF($H187&lt;&gt;"",Base!E187,"")</f>
        <v/>
      </c>
      <c r="K187" s="11" t="str">
        <f>IF($H187&lt;&gt;"",Base!F187,"")</f>
        <v/>
      </c>
      <c r="L187" s="90" t="str">
        <f>IF($H187&lt;&gt;"",Base!I187,"")</f>
        <v/>
      </c>
      <c r="M187" s="47" t="str">
        <f>IF($O187&lt;&gt;"",Base!B187,"")</f>
        <v/>
      </c>
      <c r="N187" s="11" t="str">
        <f>IF($O187&lt;&gt;"",Base!C187,"")</f>
        <v/>
      </c>
      <c r="O187" s="11" t="str">
        <f>IF(AND($N$2=Base!D187,$N$2&lt;&gt;""),Base!D187,"")</f>
        <v/>
      </c>
      <c r="P187" s="11" t="str">
        <f>IF($O187&lt;&gt;"",Base!E187,"")</f>
        <v/>
      </c>
      <c r="Q187" s="11" t="str">
        <f>IF($O187&lt;&gt;"",Base!F187,"")</f>
        <v/>
      </c>
      <c r="R187" s="90" t="str">
        <f>IF($O187&lt;&gt;"",Base!I187,"")</f>
        <v/>
      </c>
      <c r="S187" s="36" t="str">
        <f>IF($W187&lt;&gt;"",Base!B187,"")</f>
        <v/>
      </c>
      <c r="T187" s="11" t="str">
        <f>IF($W187&lt;&gt;"",Base!C187,"")</f>
        <v/>
      </c>
      <c r="U187" s="11" t="str">
        <f>IF($W187&lt;&gt;"",Base!D187,"")</f>
        <v/>
      </c>
      <c r="V187" s="11" t="str">
        <f>IF($W187&lt;&gt;"",Base!E187,"")</f>
        <v/>
      </c>
      <c r="W187" s="11" t="str">
        <f>IF(AND($T$2&lt;=Base!F187,$T$2&lt;&gt;""),Base!F187,"")</f>
        <v/>
      </c>
      <c r="X187" s="90" t="str">
        <f>IF($W187&lt;&gt;"",Base!I187,"")</f>
        <v/>
      </c>
      <c r="Y187" s="127" t="str">
        <f>IF($Z187&lt;&gt;"",Base!A187,"")</f>
        <v/>
      </c>
      <c r="Z187" s="42" t="str">
        <f>IF($BE187=1,Base!B187,"")</f>
        <v/>
      </c>
      <c r="AA187" s="11" t="str">
        <f>IF($Z187&lt;&gt;"",Base!C187,"")</f>
        <v/>
      </c>
      <c r="AB187" s="11" t="str">
        <f>IF($Z187&lt;&gt;"",Base!D187,"")</f>
        <v/>
      </c>
      <c r="AC187" s="11" t="str">
        <f>IF($Z187&lt;&gt;"",Base!E187,"")</f>
        <v/>
      </c>
      <c r="AD187" s="11" t="str">
        <f>IF($Z187&lt;&gt;"",Base!F187,"")</f>
        <v/>
      </c>
      <c r="AE187" s="11" t="str">
        <f>IF($Z187&lt;&gt;"",Base!H187,"")</f>
        <v/>
      </c>
      <c r="AF187" s="91" t="str">
        <f>IF($Z187&lt;&gt;"",Base!I187,"")</f>
        <v/>
      </c>
      <c r="AG187" s="127" t="str">
        <f>IF($AH187&lt;&gt;"",Base!A187,"")</f>
        <v/>
      </c>
      <c r="AH187" s="42" t="str">
        <f>IF($BE187=2,Base!B187,"")</f>
        <v/>
      </c>
      <c r="AI187" s="11" t="str">
        <f>IF($AH187&lt;&gt;"",Base!C187,"")</f>
        <v/>
      </c>
      <c r="AJ187" s="11" t="str">
        <f>IF($AH187&lt;&gt;"",Base!D187,"")</f>
        <v/>
      </c>
      <c r="AK187" s="11" t="str">
        <f>IF($AH187&lt;&gt;"",Base!E187,"")</f>
        <v/>
      </c>
      <c r="AL187" s="11" t="str">
        <f>IF($AH187&lt;&gt;"",Base!F187,"")</f>
        <v/>
      </c>
      <c r="AM187" s="11" t="str">
        <f>IF($AH187&lt;&gt;"",Base!H187,"")</f>
        <v/>
      </c>
      <c r="AN187" s="90" t="str">
        <f>IF($AH187&lt;&gt;"",Base!I187,"")</f>
        <v/>
      </c>
      <c r="AO187" s="127" t="str">
        <f>IF($AP187&lt;&gt;"",Base!A187,"")</f>
        <v/>
      </c>
      <c r="AP187" s="42" t="str">
        <f>IF($BE187=3,Base!B187,"")</f>
        <v/>
      </c>
      <c r="AQ187" s="11" t="str">
        <f>IF($AP187&lt;&gt;"",Base!C187,"")</f>
        <v/>
      </c>
      <c r="AR187" s="11" t="str">
        <f>IF($AP187&lt;&gt;"",Base!D187,"")</f>
        <v/>
      </c>
      <c r="AS187" s="11" t="str">
        <f>IF($AP187&lt;&gt;"",Base!E187,"")</f>
        <v/>
      </c>
      <c r="AT187" s="11" t="str">
        <f>IF($AP187&lt;&gt;"",Base!F187,"")</f>
        <v/>
      </c>
      <c r="AU187" s="11" t="str">
        <f>IF($AP187&lt;&gt;"",Base!H187,"")</f>
        <v/>
      </c>
      <c r="AV187" s="126" t="str">
        <f>IF($AP187&lt;&gt;"",Base!I187,"")</f>
        <v/>
      </c>
      <c r="AW187" s="127" t="str">
        <f>IF($AX187&lt;&gt;"",Base!A187,"")</f>
        <v/>
      </c>
      <c r="AX187" s="42" t="str">
        <f>IF($BE187=4,Base!B187,"")</f>
        <v/>
      </c>
      <c r="AY187" s="11" t="str">
        <f>IF($AX187&lt;&gt;"",Base!C187,"")</f>
        <v/>
      </c>
      <c r="AZ187" s="11" t="str">
        <f>IF($AX187&lt;&gt;"",Base!D187,"")</f>
        <v/>
      </c>
      <c r="BA187" s="11" t="str">
        <f>IF($AX187&lt;&gt;"",Base!E187,"")</f>
        <v/>
      </c>
      <c r="BB187" s="11" t="str">
        <f>IF($AX187&lt;&gt;"",Base!F187,"")</f>
        <v/>
      </c>
      <c r="BC187" s="11" t="str">
        <f>IF($AX187&lt;&gt;"",Base!H187,"")</f>
        <v/>
      </c>
      <c r="BD187" s="90" t="str">
        <f>IF($AX187&lt;&gt;"",Base!I187,"")</f>
        <v/>
      </c>
      <c r="BE187" s="9">
        <f>COUNTIF(A187:X187,Base!B187)</f>
        <v>0</v>
      </c>
    </row>
    <row r="188" spans="1:57" x14ac:dyDescent="0.25">
      <c r="A188" s="47" t="str">
        <f>IF(AND($B$2=Base!B188,$B$2&lt;&gt;""),Base!B188,"")</f>
        <v/>
      </c>
      <c r="B188" s="11" t="str">
        <f>IF($A188&lt;&gt;"",Base!C188,"")</f>
        <v/>
      </c>
      <c r="C188" s="11" t="str">
        <f>IF($A188&lt;&gt;"",Base!D188,"")</f>
        <v/>
      </c>
      <c r="D188" s="11" t="str">
        <f>IF($A188&lt;&gt;"",Base!E188,"")</f>
        <v/>
      </c>
      <c r="E188" s="11" t="str">
        <f>IF($A188&lt;&gt;"",Base!F188,"")</f>
        <v/>
      </c>
      <c r="F188" s="90" t="str">
        <f>IF($A188&lt;&gt;"",Base!I188,"")</f>
        <v/>
      </c>
      <c r="G188" s="47" t="str">
        <f>IF($H188&lt;&gt;"",Base!B188,"")</f>
        <v/>
      </c>
      <c r="H188" s="11" t="str">
        <f>IF(AND($H$2=Base!C188,$H$2&lt;&gt;""),Base!C188,"")</f>
        <v/>
      </c>
      <c r="I188" s="11" t="str">
        <f>IF($H188&lt;&gt;"",Base!D188,"")</f>
        <v/>
      </c>
      <c r="J188" s="11" t="str">
        <f>IF($H188&lt;&gt;"",Base!E188,"")</f>
        <v/>
      </c>
      <c r="K188" s="11" t="str">
        <f>IF($H188&lt;&gt;"",Base!F188,"")</f>
        <v/>
      </c>
      <c r="L188" s="90" t="str">
        <f>IF($H188&lt;&gt;"",Base!I188,"")</f>
        <v/>
      </c>
      <c r="M188" s="47" t="str">
        <f>IF($O188&lt;&gt;"",Base!B188,"")</f>
        <v/>
      </c>
      <c r="N188" s="11" t="str">
        <f>IF($O188&lt;&gt;"",Base!C188,"")</f>
        <v/>
      </c>
      <c r="O188" s="11" t="str">
        <f>IF(AND($N$2=Base!D188,$N$2&lt;&gt;""),Base!D188,"")</f>
        <v/>
      </c>
      <c r="P188" s="11" t="str">
        <f>IF($O188&lt;&gt;"",Base!E188,"")</f>
        <v/>
      </c>
      <c r="Q188" s="11" t="str">
        <f>IF($O188&lt;&gt;"",Base!F188,"")</f>
        <v/>
      </c>
      <c r="R188" s="90" t="str">
        <f>IF($O188&lt;&gt;"",Base!I188,"")</f>
        <v/>
      </c>
      <c r="S188" s="36" t="str">
        <f>IF($W188&lt;&gt;"",Base!B188,"")</f>
        <v/>
      </c>
      <c r="T188" s="11" t="str">
        <f>IF($W188&lt;&gt;"",Base!C188,"")</f>
        <v/>
      </c>
      <c r="U188" s="11" t="str">
        <f>IF($W188&lt;&gt;"",Base!D188,"")</f>
        <v/>
      </c>
      <c r="V188" s="11" t="str">
        <f>IF($W188&lt;&gt;"",Base!E188,"")</f>
        <v/>
      </c>
      <c r="W188" s="11" t="str">
        <f>IF(AND($T$2&lt;=Base!F188,$T$2&lt;&gt;""),Base!F188,"")</f>
        <v/>
      </c>
      <c r="X188" s="90" t="str">
        <f>IF($W188&lt;&gt;"",Base!I188,"")</f>
        <v/>
      </c>
      <c r="Y188" s="127" t="str">
        <f>IF($Z188&lt;&gt;"",Base!A188,"")</f>
        <v/>
      </c>
      <c r="Z188" s="42" t="str">
        <f>IF($BE188=1,Base!B188,"")</f>
        <v/>
      </c>
      <c r="AA188" s="11" t="str">
        <f>IF($Z188&lt;&gt;"",Base!C188,"")</f>
        <v/>
      </c>
      <c r="AB188" s="11" t="str">
        <f>IF($Z188&lt;&gt;"",Base!D188,"")</f>
        <v/>
      </c>
      <c r="AC188" s="11" t="str">
        <f>IF($Z188&lt;&gt;"",Base!E188,"")</f>
        <v/>
      </c>
      <c r="AD188" s="11" t="str">
        <f>IF($Z188&lt;&gt;"",Base!F188,"")</f>
        <v/>
      </c>
      <c r="AE188" s="11" t="str">
        <f>IF($Z188&lt;&gt;"",Base!H188,"")</f>
        <v/>
      </c>
      <c r="AF188" s="91" t="str">
        <f>IF($Z188&lt;&gt;"",Base!I188,"")</f>
        <v/>
      </c>
      <c r="AG188" s="127" t="str">
        <f>IF($AH188&lt;&gt;"",Base!A188,"")</f>
        <v/>
      </c>
      <c r="AH188" s="42" t="str">
        <f>IF($BE188=2,Base!B188,"")</f>
        <v/>
      </c>
      <c r="AI188" s="11" t="str">
        <f>IF($AH188&lt;&gt;"",Base!C188,"")</f>
        <v/>
      </c>
      <c r="AJ188" s="11" t="str">
        <f>IF($AH188&lt;&gt;"",Base!D188,"")</f>
        <v/>
      </c>
      <c r="AK188" s="11" t="str">
        <f>IF($AH188&lt;&gt;"",Base!E188,"")</f>
        <v/>
      </c>
      <c r="AL188" s="11" t="str">
        <f>IF($AH188&lt;&gt;"",Base!F188,"")</f>
        <v/>
      </c>
      <c r="AM188" s="11" t="str">
        <f>IF($AH188&lt;&gt;"",Base!H188,"")</f>
        <v/>
      </c>
      <c r="AN188" s="90" t="str">
        <f>IF($AH188&lt;&gt;"",Base!I188,"")</f>
        <v/>
      </c>
      <c r="AO188" s="127" t="str">
        <f>IF($AP188&lt;&gt;"",Base!A188,"")</f>
        <v/>
      </c>
      <c r="AP188" s="42" t="str">
        <f>IF($BE188=3,Base!B188,"")</f>
        <v/>
      </c>
      <c r="AQ188" s="11" t="str">
        <f>IF($AP188&lt;&gt;"",Base!C188,"")</f>
        <v/>
      </c>
      <c r="AR188" s="11" t="str">
        <f>IF($AP188&lt;&gt;"",Base!D188,"")</f>
        <v/>
      </c>
      <c r="AS188" s="11" t="str">
        <f>IF($AP188&lt;&gt;"",Base!E188,"")</f>
        <v/>
      </c>
      <c r="AT188" s="11" t="str">
        <f>IF($AP188&lt;&gt;"",Base!F188,"")</f>
        <v/>
      </c>
      <c r="AU188" s="11" t="str">
        <f>IF($AP188&lt;&gt;"",Base!H188,"")</f>
        <v/>
      </c>
      <c r="AV188" s="126" t="str">
        <f>IF($AP188&lt;&gt;"",Base!I188,"")</f>
        <v/>
      </c>
      <c r="AW188" s="127" t="str">
        <f>IF($AX188&lt;&gt;"",Base!A188,"")</f>
        <v/>
      </c>
      <c r="AX188" s="42" t="str">
        <f>IF($BE188=4,Base!B188,"")</f>
        <v/>
      </c>
      <c r="AY188" s="11" t="str">
        <f>IF($AX188&lt;&gt;"",Base!C188,"")</f>
        <v/>
      </c>
      <c r="AZ188" s="11" t="str">
        <f>IF($AX188&lt;&gt;"",Base!D188,"")</f>
        <v/>
      </c>
      <c r="BA188" s="11" t="str">
        <f>IF($AX188&lt;&gt;"",Base!E188,"")</f>
        <v/>
      </c>
      <c r="BB188" s="11" t="str">
        <f>IF($AX188&lt;&gt;"",Base!F188,"")</f>
        <v/>
      </c>
      <c r="BC188" s="11" t="str">
        <f>IF($AX188&lt;&gt;"",Base!H188,"")</f>
        <v/>
      </c>
      <c r="BD188" s="90" t="str">
        <f>IF($AX188&lt;&gt;"",Base!I188,"")</f>
        <v/>
      </c>
      <c r="BE188" s="9">
        <f>COUNTIF(A188:X188,Base!B188)</f>
        <v>0</v>
      </c>
    </row>
    <row r="189" spans="1:57" x14ac:dyDescent="0.25">
      <c r="A189" s="47" t="str">
        <f>IF(AND($B$2=Base!B189,$B$2&lt;&gt;""),Base!B189,"")</f>
        <v/>
      </c>
      <c r="B189" s="11" t="str">
        <f>IF($A189&lt;&gt;"",Base!C189,"")</f>
        <v/>
      </c>
      <c r="C189" s="11" t="str">
        <f>IF($A189&lt;&gt;"",Base!D189,"")</f>
        <v/>
      </c>
      <c r="D189" s="11" t="str">
        <f>IF($A189&lt;&gt;"",Base!E189,"")</f>
        <v/>
      </c>
      <c r="E189" s="11" t="str">
        <f>IF($A189&lt;&gt;"",Base!F189,"")</f>
        <v/>
      </c>
      <c r="F189" s="90" t="str">
        <f>IF($A189&lt;&gt;"",Base!I189,"")</f>
        <v/>
      </c>
      <c r="G189" s="47" t="str">
        <f>IF($H189&lt;&gt;"",Base!B189,"")</f>
        <v/>
      </c>
      <c r="H189" s="11" t="str">
        <f>IF(AND($H$2=Base!C189,$H$2&lt;&gt;""),Base!C189,"")</f>
        <v/>
      </c>
      <c r="I189" s="11" t="str">
        <f>IF($H189&lt;&gt;"",Base!D189,"")</f>
        <v/>
      </c>
      <c r="J189" s="11" t="str">
        <f>IF($H189&lt;&gt;"",Base!E189,"")</f>
        <v/>
      </c>
      <c r="K189" s="11" t="str">
        <f>IF($H189&lt;&gt;"",Base!F189,"")</f>
        <v/>
      </c>
      <c r="L189" s="90" t="str">
        <f>IF($H189&lt;&gt;"",Base!I189,"")</f>
        <v/>
      </c>
      <c r="M189" s="47" t="str">
        <f>IF($O189&lt;&gt;"",Base!B189,"")</f>
        <v/>
      </c>
      <c r="N189" s="11" t="str">
        <f>IF($O189&lt;&gt;"",Base!C189,"")</f>
        <v/>
      </c>
      <c r="O189" s="11" t="str">
        <f>IF(AND($N$2=Base!D189,$N$2&lt;&gt;""),Base!D189,"")</f>
        <v/>
      </c>
      <c r="P189" s="11" t="str">
        <f>IF($O189&lt;&gt;"",Base!E189,"")</f>
        <v/>
      </c>
      <c r="Q189" s="11" t="str">
        <f>IF($O189&lt;&gt;"",Base!F189,"")</f>
        <v/>
      </c>
      <c r="R189" s="90" t="str">
        <f>IF($O189&lt;&gt;"",Base!I189,"")</f>
        <v/>
      </c>
      <c r="S189" s="36" t="str">
        <f>IF($W189&lt;&gt;"",Base!B189,"")</f>
        <v/>
      </c>
      <c r="T189" s="11" t="str">
        <f>IF($W189&lt;&gt;"",Base!C189,"")</f>
        <v/>
      </c>
      <c r="U189" s="11" t="str">
        <f>IF($W189&lt;&gt;"",Base!D189,"")</f>
        <v/>
      </c>
      <c r="V189" s="11" t="str">
        <f>IF($W189&lt;&gt;"",Base!E189,"")</f>
        <v/>
      </c>
      <c r="W189" s="11" t="str">
        <f>IF(AND($T$2&lt;=Base!F189,$T$2&lt;&gt;""),Base!F189,"")</f>
        <v/>
      </c>
      <c r="X189" s="90" t="str">
        <f>IF($W189&lt;&gt;"",Base!I189,"")</f>
        <v/>
      </c>
      <c r="Y189" s="127" t="str">
        <f>IF($Z189&lt;&gt;"",Base!A189,"")</f>
        <v/>
      </c>
      <c r="Z189" s="42" t="str">
        <f>IF($BE189=1,Base!B189,"")</f>
        <v/>
      </c>
      <c r="AA189" s="11" t="str">
        <f>IF($Z189&lt;&gt;"",Base!C189,"")</f>
        <v/>
      </c>
      <c r="AB189" s="11" t="str">
        <f>IF($Z189&lt;&gt;"",Base!D189,"")</f>
        <v/>
      </c>
      <c r="AC189" s="11" t="str">
        <f>IF($Z189&lt;&gt;"",Base!E189,"")</f>
        <v/>
      </c>
      <c r="AD189" s="11" t="str">
        <f>IF($Z189&lt;&gt;"",Base!F189,"")</f>
        <v/>
      </c>
      <c r="AE189" s="11" t="str">
        <f>IF($Z189&lt;&gt;"",Base!H189,"")</f>
        <v/>
      </c>
      <c r="AF189" s="91" t="str">
        <f>IF($Z189&lt;&gt;"",Base!I189,"")</f>
        <v/>
      </c>
      <c r="AG189" s="127" t="str">
        <f>IF($AH189&lt;&gt;"",Base!A189,"")</f>
        <v/>
      </c>
      <c r="AH189" s="42" t="str">
        <f>IF($BE189=2,Base!B189,"")</f>
        <v/>
      </c>
      <c r="AI189" s="11" t="str">
        <f>IF($AH189&lt;&gt;"",Base!C189,"")</f>
        <v/>
      </c>
      <c r="AJ189" s="11" t="str">
        <f>IF($AH189&lt;&gt;"",Base!D189,"")</f>
        <v/>
      </c>
      <c r="AK189" s="11" t="str">
        <f>IF($AH189&lt;&gt;"",Base!E189,"")</f>
        <v/>
      </c>
      <c r="AL189" s="11" t="str">
        <f>IF($AH189&lt;&gt;"",Base!F189,"")</f>
        <v/>
      </c>
      <c r="AM189" s="11" t="str">
        <f>IF($AH189&lt;&gt;"",Base!H189,"")</f>
        <v/>
      </c>
      <c r="AN189" s="90" t="str">
        <f>IF($AH189&lt;&gt;"",Base!I189,"")</f>
        <v/>
      </c>
      <c r="AO189" s="127" t="str">
        <f>IF($AP189&lt;&gt;"",Base!A189,"")</f>
        <v/>
      </c>
      <c r="AP189" s="42" t="str">
        <f>IF($BE189=3,Base!B189,"")</f>
        <v/>
      </c>
      <c r="AQ189" s="11" t="str">
        <f>IF($AP189&lt;&gt;"",Base!C189,"")</f>
        <v/>
      </c>
      <c r="AR189" s="11" t="str">
        <f>IF($AP189&lt;&gt;"",Base!D189,"")</f>
        <v/>
      </c>
      <c r="AS189" s="11" t="str">
        <f>IF($AP189&lt;&gt;"",Base!E189,"")</f>
        <v/>
      </c>
      <c r="AT189" s="11" t="str">
        <f>IF($AP189&lt;&gt;"",Base!F189,"")</f>
        <v/>
      </c>
      <c r="AU189" s="11" t="str">
        <f>IF($AP189&lt;&gt;"",Base!H189,"")</f>
        <v/>
      </c>
      <c r="AV189" s="126" t="str">
        <f>IF($AP189&lt;&gt;"",Base!I189,"")</f>
        <v/>
      </c>
      <c r="AW189" s="127" t="str">
        <f>IF($AX189&lt;&gt;"",Base!A189,"")</f>
        <v/>
      </c>
      <c r="AX189" s="42" t="str">
        <f>IF($BE189=4,Base!B189,"")</f>
        <v/>
      </c>
      <c r="AY189" s="11" t="str">
        <f>IF($AX189&lt;&gt;"",Base!C189,"")</f>
        <v/>
      </c>
      <c r="AZ189" s="11" t="str">
        <f>IF($AX189&lt;&gt;"",Base!D189,"")</f>
        <v/>
      </c>
      <c r="BA189" s="11" t="str">
        <f>IF($AX189&lt;&gt;"",Base!E189,"")</f>
        <v/>
      </c>
      <c r="BB189" s="11" t="str">
        <f>IF($AX189&lt;&gt;"",Base!F189,"")</f>
        <v/>
      </c>
      <c r="BC189" s="11" t="str">
        <f>IF($AX189&lt;&gt;"",Base!H189,"")</f>
        <v/>
      </c>
      <c r="BD189" s="90" t="str">
        <f>IF($AX189&lt;&gt;"",Base!I189,"")</f>
        <v/>
      </c>
      <c r="BE189" s="9">
        <f>COUNTIF(A189:X189,Base!B189)</f>
        <v>0</v>
      </c>
    </row>
    <row r="190" spans="1:57" x14ac:dyDescent="0.25">
      <c r="A190" s="47" t="str">
        <f>IF(AND($B$2=Base!B190,$B$2&lt;&gt;""),Base!B190,"")</f>
        <v/>
      </c>
      <c r="B190" s="11" t="str">
        <f>IF($A190&lt;&gt;"",Base!C190,"")</f>
        <v/>
      </c>
      <c r="C190" s="11" t="str">
        <f>IF($A190&lt;&gt;"",Base!D190,"")</f>
        <v/>
      </c>
      <c r="D190" s="11" t="str">
        <f>IF($A190&lt;&gt;"",Base!E190,"")</f>
        <v/>
      </c>
      <c r="E190" s="11" t="str">
        <f>IF($A190&lt;&gt;"",Base!F190,"")</f>
        <v/>
      </c>
      <c r="F190" s="90" t="str">
        <f>IF($A190&lt;&gt;"",Base!I190,"")</f>
        <v/>
      </c>
      <c r="G190" s="47" t="str">
        <f>IF($H190&lt;&gt;"",Base!B190,"")</f>
        <v/>
      </c>
      <c r="H190" s="11" t="str">
        <f>IF(AND($H$2=Base!C190,$H$2&lt;&gt;""),Base!C190,"")</f>
        <v/>
      </c>
      <c r="I190" s="11" t="str">
        <f>IF($H190&lt;&gt;"",Base!D190,"")</f>
        <v/>
      </c>
      <c r="J190" s="11" t="str">
        <f>IF($H190&lt;&gt;"",Base!E190,"")</f>
        <v/>
      </c>
      <c r="K190" s="11" t="str">
        <f>IF($H190&lt;&gt;"",Base!F190,"")</f>
        <v/>
      </c>
      <c r="L190" s="90" t="str">
        <f>IF($H190&lt;&gt;"",Base!I190,"")</f>
        <v/>
      </c>
      <c r="M190" s="47" t="str">
        <f>IF($O190&lt;&gt;"",Base!B190,"")</f>
        <v/>
      </c>
      <c r="N190" s="11" t="str">
        <f>IF($O190&lt;&gt;"",Base!C190,"")</f>
        <v/>
      </c>
      <c r="O190" s="11" t="str">
        <f>IF(AND($N$2=Base!D190,$N$2&lt;&gt;""),Base!D190,"")</f>
        <v/>
      </c>
      <c r="P190" s="11" t="str">
        <f>IF($O190&lt;&gt;"",Base!E190,"")</f>
        <v/>
      </c>
      <c r="Q190" s="11" t="str">
        <f>IF($O190&lt;&gt;"",Base!F190,"")</f>
        <v/>
      </c>
      <c r="R190" s="90" t="str">
        <f>IF($O190&lt;&gt;"",Base!I190,"")</f>
        <v/>
      </c>
      <c r="S190" s="36" t="str">
        <f>IF($W190&lt;&gt;"",Base!B190,"")</f>
        <v/>
      </c>
      <c r="T190" s="11" t="str">
        <f>IF($W190&lt;&gt;"",Base!C190,"")</f>
        <v/>
      </c>
      <c r="U190" s="11" t="str">
        <f>IF($W190&lt;&gt;"",Base!D190,"")</f>
        <v/>
      </c>
      <c r="V190" s="11" t="str">
        <f>IF($W190&lt;&gt;"",Base!E190,"")</f>
        <v/>
      </c>
      <c r="W190" s="11" t="str">
        <f>IF(AND($T$2&lt;=Base!F190,$T$2&lt;&gt;""),Base!F190,"")</f>
        <v/>
      </c>
      <c r="X190" s="90" t="str">
        <f>IF($W190&lt;&gt;"",Base!I190,"")</f>
        <v/>
      </c>
      <c r="Y190" s="127" t="str">
        <f>IF($Z190&lt;&gt;"",Base!A190,"")</f>
        <v/>
      </c>
      <c r="Z190" s="42" t="str">
        <f>IF($BE190=1,Base!B190,"")</f>
        <v/>
      </c>
      <c r="AA190" s="11" t="str">
        <f>IF($Z190&lt;&gt;"",Base!C190,"")</f>
        <v/>
      </c>
      <c r="AB190" s="11" t="str">
        <f>IF($Z190&lt;&gt;"",Base!D190,"")</f>
        <v/>
      </c>
      <c r="AC190" s="11" t="str">
        <f>IF($Z190&lt;&gt;"",Base!E190,"")</f>
        <v/>
      </c>
      <c r="AD190" s="11" t="str">
        <f>IF($Z190&lt;&gt;"",Base!F190,"")</f>
        <v/>
      </c>
      <c r="AE190" s="11" t="str">
        <f>IF($Z190&lt;&gt;"",Base!H190,"")</f>
        <v/>
      </c>
      <c r="AF190" s="91" t="str">
        <f>IF($Z190&lt;&gt;"",Base!I190,"")</f>
        <v/>
      </c>
      <c r="AG190" s="127" t="str">
        <f>IF($AH190&lt;&gt;"",Base!A190,"")</f>
        <v/>
      </c>
      <c r="AH190" s="42" t="str">
        <f>IF($BE190=2,Base!B190,"")</f>
        <v/>
      </c>
      <c r="AI190" s="11" t="str">
        <f>IF($AH190&lt;&gt;"",Base!C190,"")</f>
        <v/>
      </c>
      <c r="AJ190" s="11" t="str">
        <f>IF($AH190&lt;&gt;"",Base!D190,"")</f>
        <v/>
      </c>
      <c r="AK190" s="11" t="str">
        <f>IF($AH190&lt;&gt;"",Base!E190,"")</f>
        <v/>
      </c>
      <c r="AL190" s="11" t="str">
        <f>IF($AH190&lt;&gt;"",Base!F190,"")</f>
        <v/>
      </c>
      <c r="AM190" s="11" t="str">
        <f>IF($AH190&lt;&gt;"",Base!H190,"")</f>
        <v/>
      </c>
      <c r="AN190" s="90" t="str">
        <f>IF($AH190&lt;&gt;"",Base!I190,"")</f>
        <v/>
      </c>
      <c r="AO190" s="127" t="str">
        <f>IF($AP190&lt;&gt;"",Base!A190,"")</f>
        <v/>
      </c>
      <c r="AP190" s="42" t="str">
        <f>IF($BE190=3,Base!B190,"")</f>
        <v/>
      </c>
      <c r="AQ190" s="11" t="str">
        <f>IF($AP190&lt;&gt;"",Base!C190,"")</f>
        <v/>
      </c>
      <c r="AR190" s="11" t="str">
        <f>IF($AP190&lt;&gt;"",Base!D190,"")</f>
        <v/>
      </c>
      <c r="AS190" s="11" t="str">
        <f>IF($AP190&lt;&gt;"",Base!E190,"")</f>
        <v/>
      </c>
      <c r="AT190" s="11" t="str">
        <f>IF($AP190&lt;&gt;"",Base!F190,"")</f>
        <v/>
      </c>
      <c r="AU190" s="11" t="str">
        <f>IF($AP190&lt;&gt;"",Base!H190,"")</f>
        <v/>
      </c>
      <c r="AV190" s="126" t="str">
        <f>IF($AP190&lt;&gt;"",Base!I190,"")</f>
        <v/>
      </c>
      <c r="AW190" s="127" t="str">
        <f>IF($AX190&lt;&gt;"",Base!A190,"")</f>
        <v/>
      </c>
      <c r="AX190" s="42" t="str">
        <f>IF($BE190=4,Base!B190,"")</f>
        <v/>
      </c>
      <c r="AY190" s="11" t="str">
        <f>IF($AX190&lt;&gt;"",Base!C190,"")</f>
        <v/>
      </c>
      <c r="AZ190" s="11" t="str">
        <f>IF($AX190&lt;&gt;"",Base!D190,"")</f>
        <v/>
      </c>
      <c r="BA190" s="11" t="str">
        <f>IF($AX190&lt;&gt;"",Base!E190,"")</f>
        <v/>
      </c>
      <c r="BB190" s="11" t="str">
        <f>IF($AX190&lt;&gt;"",Base!F190,"")</f>
        <v/>
      </c>
      <c r="BC190" s="11" t="str">
        <f>IF($AX190&lt;&gt;"",Base!H190,"")</f>
        <v/>
      </c>
      <c r="BD190" s="90" t="str">
        <f>IF($AX190&lt;&gt;"",Base!I190,"")</f>
        <v/>
      </c>
      <c r="BE190" s="9">
        <f>COUNTIF(A190:X190,Base!B190)</f>
        <v>0</v>
      </c>
    </row>
    <row r="191" spans="1:57" x14ac:dyDescent="0.25">
      <c r="A191" s="47" t="str">
        <f>IF(AND($B$2=Base!B191,$B$2&lt;&gt;""),Base!B191,"")</f>
        <v/>
      </c>
      <c r="B191" s="11" t="str">
        <f>IF($A191&lt;&gt;"",Base!C191,"")</f>
        <v/>
      </c>
      <c r="C191" s="11" t="str">
        <f>IF($A191&lt;&gt;"",Base!D191,"")</f>
        <v/>
      </c>
      <c r="D191" s="11" t="str">
        <f>IF($A191&lt;&gt;"",Base!E191,"")</f>
        <v/>
      </c>
      <c r="E191" s="11" t="str">
        <f>IF($A191&lt;&gt;"",Base!F191,"")</f>
        <v/>
      </c>
      <c r="F191" s="90" t="str">
        <f>IF($A191&lt;&gt;"",Base!I191,"")</f>
        <v/>
      </c>
      <c r="G191" s="47" t="str">
        <f>IF($H191&lt;&gt;"",Base!B191,"")</f>
        <v/>
      </c>
      <c r="H191" s="11" t="str">
        <f>IF(AND($H$2=Base!C191,$H$2&lt;&gt;""),Base!C191,"")</f>
        <v/>
      </c>
      <c r="I191" s="11" t="str">
        <f>IF($H191&lt;&gt;"",Base!D191,"")</f>
        <v/>
      </c>
      <c r="J191" s="11" t="str">
        <f>IF($H191&lt;&gt;"",Base!E191,"")</f>
        <v/>
      </c>
      <c r="K191" s="11" t="str">
        <f>IF($H191&lt;&gt;"",Base!F191,"")</f>
        <v/>
      </c>
      <c r="L191" s="90" t="str">
        <f>IF($H191&lt;&gt;"",Base!I191,"")</f>
        <v/>
      </c>
      <c r="M191" s="47" t="str">
        <f>IF($O191&lt;&gt;"",Base!B191,"")</f>
        <v/>
      </c>
      <c r="N191" s="11" t="str">
        <f>IF($O191&lt;&gt;"",Base!C191,"")</f>
        <v/>
      </c>
      <c r="O191" s="11" t="str">
        <f>IF(AND($N$2=Base!D191,$N$2&lt;&gt;""),Base!D191,"")</f>
        <v/>
      </c>
      <c r="P191" s="11" t="str">
        <f>IF($O191&lt;&gt;"",Base!E191,"")</f>
        <v/>
      </c>
      <c r="Q191" s="11" t="str">
        <f>IF($O191&lt;&gt;"",Base!F191,"")</f>
        <v/>
      </c>
      <c r="R191" s="90" t="str">
        <f>IF($O191&lt;&gt;"",Base!I191,"")</f>
        <v/>
      </c>
      <c r="S191" s="36" t="str">
        <f>IF($W191&lt;&gt;"",Base!B191,"")</f>
        <v/>
      </c>
      <c r="T191" s="11" t="str">
        <f>IF($W191&lt;&gt;"",Base!C191,"")</f>
        <v/>
      </c>
      <c r="U191" s="11" t="str">
        <f>IF($W191&lt;&gt;"",Base!D191,"")</f>
        <v/>
      </c>
      <c r="V191" s="11" t="str">
        <f>IF($W191&lt;&gt;"",Base!E191,"")</f>
        <v/>
      </c>
      <c r="W191" s="11" t="str">
        <f>IF(AND($T$2&lt;=Base!F191,$T$2&lt;&gt;""),Base!F191,"")</f>
        <v/>
      </c>
      <c r="X191" s="90" t="str">
        <f>IF($W191&lt;&gt;"",Base!I191,"")</f>
        <v/>
      </c>
      <c r="Y191" s="127" t="str">
        <f>IF($Z191&lt;&gt;"",Base!A191,"")</f>
        <v/>
      </c>
      <c r="Z191" s="42" t="str">
        <f>IF($BE191=1,Base!B191,"")</f>
        <v/>
      </c>
      <c r="AA191" s="11" t="str">
        <f>IF($Z191&lt;&gt;"",Base!C191,"")</f>
        <v/>
      </c>
      <c r="AB191" s="11" t="str">
        <f>IF($Z191&lt;&gt;"",Base!D191,"")</f>
        <v/>
      </c>
      <c r="AC191" s="11" t="str">
        <f>IF($Z191&lt;&gt;"",Base!E191,"")</f>
        <v/>
      </c>
      <c r="AD191" s="11" t="str">
        <f>IF($Z191&lt;&gt;"",Base!F191,"")</f>
        <v/>
      </c>
      <c r="AE191" s="11" t="str">
        <f>IF($Z191&lt;&gt;"",Base!H191,"")</f>
        <v/>
      </c>
      <c r="AF191" s="91" t="str">
        <f>IF($Z191&lt;&gt;"",Base!I191,"")</f>
        <v/>
      </c>
      <c r="AG191" s="127" t="str">
        <f>IF($AH191&lt;&gt;"",Base!A191,"")</f>
        <v/>
      </c>
      <c r="AH191" s="42" t="str">
        <f>IF($BE191=2,Base!B191,"")</f>
        <v/>
      </c>
      <c r="AI191" s="11" t="str">
        <f>IF($AH191&lt;&gt;"",Base!C191,"")</f>
        <v/>
      </c>
      <c r="AJ191" s="11" t="str">
        <f>IF($AH191&lt;&gt;"",Base!D191,"")</f>
        <v/>
      </c>
      <c r="AK191" s="11" t="str">
        <f>IF($AH191&lt;&gt;"",Base!E191,"")</f>
        <v/>
      </c>
      <c r="AL191" s="11" t="str">
        <f>IF($AH191&lt;&gt;"",Base!F191,"")</f>
        <v/>
      </c>
      <c r="AM191" s="11" t="str">
        <f>IF($AH191&lt;&gt;"",Base!H191,"")</f>
        <v/>
      </c>
      <c r="AN191" s="90" t="str">
        <f>IF($AH191&lt;&gt;"",Base!I191,"")</f>
        <v/>
      </c>
      <c r="AO191" s="127" t="str">
        <f>IF($AP191&lt;&gt;"",Base!A191,"")</f>
        <v/>
      </c>
      <c r="AP191" s="42" t="str">
        <f>IF($BE191=3,Base!B191,"")</f>
        <v/>
      </c>
      <c r="AQ191" s="11" t="str">
        <f>IF($AP191&lt;&gt;"",Base!C191,"")</f>
        <v/>
      </c>
      <c r="AR191" s="11" t="str">
        <f>IF($AP191&lt;&gt;"",Base!D191,"")</f>
        <v/>
      </c>
      <c r="AS191" s="11" t="str">
        <f>IF($AP191&lt;&gt;"",Base!E191,"")</f>
        <v/>
      </c>
      <c r="AT191" s="11" t="str">
        <f>IF($AP191&lt;&gt;"",Base!F191,"")</f>
        <v/>
      </c>
      <c r="AU191" s="11" t="str">
        <f>IF($AP191&lt;&gt;"",Base!H191,"")</f>
        <v/>
      </c>
      <c r="AV191" s="126" t="str">
        <f>IF($AP191&lt;&gt;"",Base!I191,"")</f>
        <v/>
      </c>
      <c r="AW191" s="127" t="str">
        <f>IF($AX191&lt;&gt;"",Base!A191,"")</f>
        <v/>
      </c>
      <c r="AX191" s="42" t="str">
        <f>IF($BE191=4,Base!B191,"")</f>
        <v/>
      </c>
      <c r="AY191" s="11" t="str">
        <f>IF($AX191&lt;&gt;"",Base!C191,"")</f>
        <v/>
      </c>
      <c r="AZ191" s="11" t="str">
        <f>IF($AX191&lt;&gt;"",Base!D191,"")</f>
        <v/>
      </c>
      <c r="BA191" s="11" t="str">
        <f>IF($AX191&lt;&gt;"",Base!E191,"")</f>
        <v/>
      </c>
      <c r="BB191" s="11" t="str">
        <f>IF($AX191&lt;&gt;"",Base!F191,"")</f>
        <v/>
      </c>
      <c r="BC191" s="11" t="str">
        <f>IF($AX191&lt;&gt;"",Base!H191,"")</f>
        <v/>
      </c>
      <c r="BD191" s="90" t="str">
        <f>IF($AX191&lt;&gt;"",Base!I191,"")</f>
        <v/>
      </c>
      <c r="BE191" s="9">
        <f>COUNTIF(A191:X191,Base!B191)</f>
        <v>0</v>
      </c>
    </row>
    <row r="192" spans="1:57" x14ac:dyDescent="0.25">
      <c r="A192" s="47" t="str">
        <f>IF(AND($B$2=Base!B192,$B$2&lt;&gt;""),Base!B192,"")</f>
        <v/>
      </c>
      <c r="B192" s="11" t="str">
        <f>IF($A192&lt;&gt;"",Base!C192,"")</f>
        <v/>
      </c>
      <c r="C192" s="11" t="str">
        <f>IF($A192&lt;&gt;"",Base!D192,"")</f>
        <v/>
      </c>
      <c r="D192" s="11" t="str">
        <f>IF($A192&lt;&gt;"",Base!E192,"")</f>
        <v/>
      </c>
      <c r="E192" s="11" t="str">
        <f>IF($A192&lt;&gt;"",Base!F192,"")</f>
        <v/>
      </c>
      <c r="F192" s="90" t="str">
        <f>IF($A192&lt;&gt;"",Base!I192,"")</f>
        <v/>
      </c>
      <c r="G192" s="47" t="str">
        <f>IF($H192&lt;&gt;"",Base!B192,"")</f>
        <v/>
      </c>
      <c r="H192" s="11" t="str">
        <f>IF(AND($H$2=Base!C192,$H$2&lt;&gt;""),Base!C192,"")</f>
        <v/>
      </c>
      <c r="I192" s="11" t="str">
        <f>IF($H192&lt;&gt;"",Base!D192,"")</f>
        <v/>
      </c>
      <c r="J192" s="11" t="str">
        <f>IF($H192&lt;&gt;"",Base!E192,"")</f>
        <v/>
      </c>
      <c r="K192" s="11" t="str">
        <f>IF($H192&lt;&gt;"",Base!F192,"")</f>
        <v/>
      </c>
      <c r="L192" s="90" t="str">
        <f>IF($H192&lt;&gt;"",Base!I192,"")</f>
        <v/>
      </c>
      <c r="M192" s="47" t="str">
        <f>IF($O192&lt;&gt;"",Base!B192,"")</f>
        <v/>
      </c>
      <c r="N192" s="11" t="str">
        <f>IF($O192&lt;&gt;"",Base!C192,"")</f>
        <v/>
      </c>
      <c r="O192" s="11" t="str">
        <f>IF(AND($N$2=Base!D192,$N$2&lt;&gt;""),Base!D192,"")</f>
        <v/>
      </c>
      <c r="P192" s="11" t="str">
        <f>IF($O192&lt;&gt;"",Base!E192,"")</f>
        <v/>
      </c>
      <c r="Q192" s="11" t="str">
        <f>IF($O192&lt;&gt;"",Base!F192,"")</f>
        <v/>
      </c>
      <c r="R192" s="90" t="str">
        <f>IF($O192&lt;&gt;"",Base!I192,"")</f>
        <v/>
      </c>
      <c r="S192" s="36" t="str">
        <f>IF($W192&lt;&gt;"",Base!B192,"")</f>
        <v/>
      </c>
      <c r="T192" s="11" t="str">
        <f>IF($W192&lt;&gt;"",Base!C192,"")</f>
        <v/>
      </c>
      <c r="U192" s="11" t="str">
        <f>IF($W192&lt;&gt;"",Base!D192,"")</f>
        <v/>
      </c>
      <c r="V192" s="11" t="str">
        <f>IF($W192&lt;&gt;"",Base!E192,"")</f>
        <v/>
      </c>
      <c r="W192" s="11" t="str">
        <f>IF(AND($T$2&lt;=Base!F192,$T$2&lt;&gt;""),Base!F192,"")</f>
        <v/>
      </c>
      <c r="X192" s="90" t="str">
        <f>IF($W192&lt;&gt;"",Base!I192,"")</f>
        <v/>
      </c>
      <c r="Y192" s="127" t="str">
        <f>IF($Z192&lt;&gt;"",Base!A192,"")</f>
        <v/>
      </c>
      <c r="Z192" s="42" t="str">
        <f>IF($BE192=1,Base!B192,"")</f>
        <v/>
      </c>
      <c r="AA192" s="11" t="str">
        <f>IF($Z192&lt;&gt;"",Base!C192,"")</f>
        <v/>
      </c>
      <c r="AB192" s="11" t="str">
        <f>IF($Z192&lt;&gt;"",Base!D192,"")</f>
        <v/>
      </c>
      <c r="AC192" s="11" t="str">
        <f>IF($Z192&lt;&gt;"",Base!E192,"")</f>
        <v/>
      </c>
      <c r="AD192" s="11" t="str">
        <f>IF($Z192&lt;&gt;"",Base!F192,"")</f>
        <v/>
      </c>
      <c r="AE192" s="11" t="str">
        <f>IF($Z192&lt;&gt;"",Base!H192,"")</f>
        <v/>
      </c>
      <c r="AF192" s="91" t="str">
        <f>IF($Z192&lt;&gt;"",Base!I192,"")</f>
        <v/>
      </c>
      <c r="AG192" s="127" t="str">
        <f>IF($AH192&lt;&gt;"",Base!A192,"")</f>
        <v/>
      </c>
      <c r="AH192" s="42" t="str">
        <f>IF($BE192=2,Base!B192,"")</f>
        <v/>
      </c>
      <c r="AI192" s="11" t="str">
        <f>IF($AH192&lt;&gt;"",Base!C192,"")</f>
        <v/>
      </c>
      <c r="AJ192" s="11" t="str">
        <f>IF($AH192&lt;&gt;"",Base!D192,"")</f>
        <v/>
      </c>
      <c r="AK192" s="11" t="str">
        <f>IF($AH192&lt;&gt;"",Base!E192,"")</f>
        <v/>
      </c>
      <c r="AL192" s="11" t="str">
        <f>IF($AH192&lt;&gt;"",Base!F192,"")</f>
        <v/>
      </c>
      <c r="AM192" s="11" t="str">
        <f>IF($AH192&lt;&gt;"",Base!H192,"")</f>
        <v/>
      </c>
      <c r="AN192" s="90" t="str">
        <f>IF($AH192&lt;&gt;"",Base!I192,"")</f>
        <v/>
      </c>
      <c r="AO192" s="127" t="str">
        <f>IF($AP192&lt;&gt;"",Base!A192,"")</f>
        <v/>
      </c>
      <c r="AP192" s="42" t="str">
        <f>IF($BE192=3,Base!B192,"")</f>
        <v/>
      </c>
      <c r="AQ192" s="11" t="str">
        <f>IF($AP192&lt;&gt;"",Base!C192,"")</f>
        <v/>
      </c>
      <c r="AR192" s="11" t="str">
        <f>IF($AP192&lt;&gt;"",Base!D192,"")</f>
        <v/>
      </c>
      <c r="AS192" s="11" t="str">
        <f>IF($AP192&lt;&gt;"",Base!E192,"")</f>
        <v/>
      </c>
      <c r="AT192" s="11" t="str">
        <f>IF($AP192&lt;&gt;"",Base!F192,"")</f>
        <v/>
      </c>
      <c r="AU192" s="11" t="str">
        <f>IF($AP192&lt;&gt;"",Base!H192,"")</f>
        <v/>
      </c>
      <c r="AV192" s="126" t="str">
        <f>IF($AP192&lt;&gt;"",Base!I192,"")</f>
        <v/>
      </c>
      <c r="AW192" s="127" t="str">
        <f>IF($AX192&lt;&gt;"",Base!A192,"")</f>
        <v/>
      </c>
      <c r="AX192" s="42" t="str">
        <f>IF($BE192=4,Base!B192,"")</f>
        <v/>
      </c>
      <c r="AY192" s="11" t="str">
        <f>IF($AX192&lt;&gt;"",Base!C192,"")</f>
        <v/>
      </c>
      <c r="AZ192" s="11" t="str">
        <f>IF($AX192&lt;&gt;"",Base!D192,"")</f>
        <v/>
      </c>
      <c r="BA192" s="11" t="str">
        <f>IF($AX192&lt;&gt;"",Base!E192,"")</f>
        <v/>
      </c>
      <c r="BB192" s="11" t="str">
        <f>IF($AX192&lt;&gt;"",Base!F192,"")</f>
        <v/>
      </c>
      <c r="BC192" s="11" t="str">
        <f>IF($AX192&lt;&gt;"",Base!H192,"")</f>
        <v/>
      </c>
      <c r="BD192" s="90" t="str">
        <f>IF($AX192&lt;&gt;"",Base!I192,"")</f>
        <v/>
      </c>
      <c r="BE192" s="9">
        <f>COUNTIF(A192:X192,Base!B192)</f>
        <v>0</v>
      </c>
    </row>
    <row r="193" spans="1:57" x14ac:dyDescent="0.25">
      <c r="A193" s="47" t="str">
        <f>IF(AND($B$2=Base!B193,$B$2&lt;&gt;""),Base!B193,"")</f>
        <v/>
      </c>
      <c r="B193" s="11" t="str">
        <f>IF($A193&lt;&gt;"",Base!C193,"")</f>
        <v/>
      </c>
      <c r="C193" s="11" t="str">
        <f>IF($A193&lt;&gt;"",Base!D193,"")</f>
        <v/>
      </c>
      <c r="D193" s="11" t="str">
        <f>IF($A193&lt;&gt;"",Base!E193,"")</f>
        <v/>
      </c>
      <c r="E193" s="11" t="str">
        <f>IF($A193&lt;&gt;"",Base!F193,"")</f>
        <v/>
      </c>
      <c r="F193" s="90" t="str">
        <f>IF($A193&lt;&gt;"",Base!I193,"")</f>
        <v/>
      </c>
      <c r="G193" s="47" t="str">
        <f>IF($H193&lt;&gt;"",Base!B193,"")</f>
        <v/>
      </c>
      <c r="H193" s="11" t="str">
        <f>IF(AND($H$2=Base!C193,$H$2&lt;&gt;""),Base!C193,"")</f>
        <v/>
      </c>
      <c r="I193" s="11" t="str">
        <f>IF($H193&lt;&gt;"",Base!D193,"")</f>
        <v/>
      </c>
      <c r="J193" s="11" t="str">
        <f>IF($H193&lt;&gt;"",Base!E193,"")</f>
        <v/>
      </c>
      <c r="K193" s="11" t="str">
        <f>IF($H193&lt;&gt;"",Base!F193,"")</f>
        <v/>
      </c>
      <c r="L193" s="90" t="str">
        <f>IF($H193&lt;&gt;"",Base!I193,"")</f>
        <v/>
      </c>
      <c r="M193" s="47" t="str">
        <f>IF($O193&lt;&gt;"",Base!B193,"")</f>
        <v/>
      </c>
      <c r="N193" s="11" t="str">
        <f>IF($O193&lt;&gt;"",Base!C193,"")</f>
        <v/>
      </c>
      <c r="O193" s="11" t="str">
        <f>IF(AND($N$2=Base!D193,$N$2&lt;&gt;""),Base!D193,"")</f>
        <v/>
      </c>
      <c r="P193" s="11" t="str">
        <f>IF($O193&lt;&gt;"",Base!E193,"")</f>
        <v/>
      </c>
      <c r="Q193" s="11" t="str">
        <f>IF($O193&lt;&gt;"",Base!F193,"")</f>
        <v/>
      </c>
      <c r="R193" s="90" t="str">
        <f>IF($O193&lt;&gt;"",Base!I193,"")</f>
        <v/>
      </c>
      <c r="S193" s="36" t="str">
        <f>IF($W193&lt;&gt;"",Base!B193,"")</f>
        <v/>
      </c>
      <c r="T193" s="11" t="str">
        <f>IF($W193&lt;&gt;"",Base!C193,"")</f>
        <v/>
      </c>
      <c r="U193" s="11" t="str">
        <f>IF($W193&lt;&gt;"",Base!D193,"")</f>
        <v/>
      </c>
      <c r="V193" s="11" t="str">
        <f>IF($W193&lt;&gt;"",Base!E193,"")</f>
        <v/>
      </c>
      <c r="W193" s="11" t="str">
        <f>IF(AND($T$2&lt;=Base!F193,$T$2&lt;&gt;""),Base!F193,"")</f>
        <v/>
      </c>
      <c r="X193" s="90" t="str">
        <f>IF($W193&lt;&gt;"",Base!I193,"")</f>
        <v/>
      </c>
      <c r="Y193" s="127" t="str">
        <f>IF($Z193&lt;&gt;"",Base!A193,"")</f>
        <v/>
      </c>
      <c r="Z193" s="42" t="str">
        <f>IF($BE193=1,Base!B193,"")</f>
        <v/>
      </c>
      <c r="AA193" s="11" t="str">
        <f>IF($Z193&lt;&gt;"",Base!C193,"")</f>
        <v/>
      </c>
      <c r="AB193" s="11" t="str">
        <f>IF($Z193&lt;&gt;"",Base!D193,"")</f>
        <v/>
      </c>
      <c r="AC193" s="11" t="str">
        <f>IF($Z193&lt;&gt;"",Base!E193,"")</f>
        <v/>
      </c>
      <c r="AD193" s="11" t="str">
        <f>IF($Z193&lt;&gt;"",Base!F193,"")</f>
        <v/>
      </c>
      <c r="AE193" s="11" t="str">
        <f>IF($Z193&lt;&gt;"",Base!H193,"")</f>
        <v/>
      </c>
      <c r="AF193" s="91" t="str">
        <f>IF($Z193&lt;&gt;"",Base!I193,"")</f>
        <v/>
      </c>
      <c r="AG193" s="127" t="str">
        <f>IF($AH193&lt;&gt;"",Base!A193,"")</f>
        <v/>
      </c>
      <c r="AH193" s="42" t="str">
        <f>IF($BE193=2,Base!B193,"")</f>
        <v/>
      </c>
      <c r="AI193" s="11" t="str">
        <f>IF($AH193&lt;&gt;"",Base!C193,"")</f>
        <v/>
      </c>
      <c r="AJ193" s="11" t="str">
        <f>IF($AH193&lt;&gt;"",Base!D193,"")</f>
        <v/>
      </c>
      <c r="AK193" s="11" t="str">
        <f>IF($AH193&lt;&gt;"",Base!E193,"")</f>
        <v/>
      </c>
      <c r="AL193" s="11" t="str">
        <f>IF($AH193&lt;&gt;"",Base!F193,"")</f>
        <v/>
      </c>
      <c r="AM193" s="11" t="str">
        <f>IF($AH193&lt;&gt;"",Base!H193,"")</f>
        <v/>
      </c>
      <c r="AN193" s="90" t="str">
        <f>IF($AH193&lt;&gt;"",Base!I193,"")</f>
        <v/>
      </c>
      <c r="AO193" s="127" t="str">
        <f>IF($AP193&lt;&gt;"",Base!A193,"")</f>
        <v/>
      </c>
      <c r="AP193" s="42" t="str">
        <f>IF($BE193=3,Base!B193,"")</f>
        <v/>
      </c>
      <c r="AQ193" s="11" t="str">
        <f>IF($AP193&lt;&gt;"",Base!C193,"")</f>
        <v/>
      </c>
      <c r="AR193" s="11" t="str">
        <f>IF($AP193&lt;&gt;"",Base!D193,"")</f>
        <v/>
      </c>
      <c r="AS193" s="11" t="str">
        <f>IF($AP193&lt;&gt;"",Base!E193,"")</f>
        <v/>
      </c>
      <c r="AT193" s="11" t="str">
        <f>IF($AP193&lt;&gt;"",Base!F193,"")</f>
        <v/>
      </c>
      <c r="AU193" s="11" t="str">
        <f>IF($AP193&lt;&gt;"",Base!H193,"")</f>
        <v/>
      </c>
      <c r="AV193" s="126" t="str">
        <f>IF($AP193&lt;&gt;"",Base!I193,"")</f>
        <v/>
      </c>
      <c r="AW193" s="127" t="str">
        <f>IF($AX193&lt;&gt;"",Base!A193,"")</f>
        <v/>
      </c>
      <c r="AX193" s="42" t="str">
        <f>IF($BE193=4,Base!B193,"")</f>
        <v/>
      </c>
      <c r="AY193" s="11" t="str">
        <f>IF($AX193&lt;&gt;"",Base!C193,"")</f>
        <v/>
      </c>
      <c r="AZ193" s="11" t="str">
        <f>IF($AX193&lt;&gt;"",Base!D193,"")</f>
        <v/>
      </c>
      <c r="BA193" s="11" t="str">
        <f>IF($AX193&lt;&gt;"",Base!E193,"")</f>
        <v/>
      </c>
      <c r="BB193" s="11" t="str">
        <f>IF($AX193&lt;&gt;"",Base!F193,"")</f>
        <v/>
      </c>
      <c r="BC193" s="11" t="str">
        <f>IF($AX193&lt;&gt;"",Base!H193,"")</f>
        <v/>
      </c>
      <c r="BD193" s="90" t="str">
        <f>IF($AX193&lt;&gt;"",Base!I193,"")</f>
        <v/>
      </c>
      <c r="BE193" s="9">
        <f>COUNTIF(A193:X193,Base!B193)</f>
        <v>0</v>
      </c>
    </row>
    <row r="194" spans="1:57" x14ac:dyDescent="0.25">
      <c r="A194" s="47" t="str">
        <f>IF(AND($B$2=Base!B194,$B$2&lt;&gt;""),Base!B194,"")</f>
        <v/>
      </c>
      <c r="B194" s="11" t="str">
        <f>IF($A194&lt;&gt;"",Base!C194,"")</f>
        <v/>
      </c>
      <c r="C194" s="11" t="str">
        <f>IF($A194&lt;&gt;"",Base!D194,"")</f>
        <v/>
      </c>
      <c r="D194" s="11" t="str">
        <f>IF($A194&lt;&gt;"",Base!E194,"")</f>
        <v/>
      </c>
      <c r="E194" s="11" t="str">
        <f>IF($A194&lt;&gt;"",Base!F194,"")</f>
        <v/>
      </c>
      <c r="F194" s="90" t="str">
        <f>IF($A194&lt;&gt;"",Base!I194,"")</f>
        <v/>
      </c>
      <c r="G194" s="47" t="str">
        <f>IF($H194&lt;&gt;"",Base!B194,"")</f>
        <v/>
      </c>
      <c r="H194" s="11" t="str">
        <f>IF(AND($H$2=Base!C194,$H$2&lt;&gt;""),Base!C194,"")</f>
        <v/>
      </c>
      <c r="I194" s="11" t="str">
        <f>IF($H194&lt;&gt;"",Base!D194,"")</f>
        <v/>
      </c>
      <c r="J194" s="11" t="str">
        <f>IF($H194&lt;&gt;"",Base!E194,"")</f>
        <v/>
      </c>
      <c r="K194" s="11" t="str">
        <f>IF($H194&lt;&gt;"",Base!F194,"")</f>
        <v/>
      </c>
      <c r="L194" s="90" t="str">
        <f>IF($H194&lt;&gt;"",Base!I194,"")</f>
        <v/>
      </c>
      <c r="M194" s="47" t="str">
        <f>IF($O194&lt;&gt;"",Base!B194,"")</f>
        <v/>
      </c>
      <c r="N194" s="11" t="str">
        <f>IF($O194&lt;&gt;"",Base!C194,"")</f>
        <v/>
      </c>
      <c r="O194" s="11" t="str">
        <f>IF(AND($N$2=Base!D194,$N$2&lt;&gt;""),Base!D194,"")</f>
        <v/>
      </c>
      <c r="P194" s="11" t="str">
        <f>IF($O194&lt;&gt;"",Base!E194,"")</f>
        <v/>
      </c>
      <c r="Q194" s="11" t="str">
        <f>IF($O194&lt;&gt;"",Base!F194,"")</f>
        <v/>
      </c>
      <c r="R194" s="90" t="str">
        <f>IF($O194&lt;&gt;"",Base!I194,"")</f>
        <v/>
      </c>
      <c r="S194" s="36" t="str">
        <f>IF($W194&lt;&gt;"",Base!B194,"")</f>
        <v/>
      </c>
      <c r="T194" s="11" t="str">
        <f>IF($W194&lt;&gt;"",Base!C194,"")</f>
        <v/>
      </c>
      <c r="U194" s="11" t="str">
        <f>IF($W194&lt;&gt;"",Base!D194,"")</f>
        <v/>
      </c>
      <c r="V194" s="11" t="str">
        <f>IF($W194&lt;&gt;"",Base!E194,"")</f>
        <v/>
      </c>
      <c r="W194" s="11" t="str">
        <f>IF(AND($T$2&lt;=Base!F194,$T$2&lt;&gt;""),Base!F194,"")</f>
        <v/>
      </c>
      <c r="X194" s="90" t="str">
        <f>IF($W194&lt;&gt;"",Base!I194,"")</f>
        <v/>
      </c>
      <c r="Y194" s="127" t="str">
        <f>IF($Z194&lt;&gt;"",Base!A194,"")</f>
        <v/>
      </c>
      <c r="Z194" s="42" t="str">
        <f>IF($BE194=1,Base!B194,"")</f>
        <v/>
      </c>
      <c r="AA194" s="11" t="str">
        <f>IF($Z194&lt;&gt;"",Base!C194,"")</f>
        <v/>
      </c>
      <c r="AB194" s="11" t="str">
        <f>IF($Z194&lt;&gt;"",Base!D194,"")</f>
        <v/>
      </c>
      <c r="AC194" s="11" t="str">
        <f>IF($Z194&lt;&gt;"",Base!E194,"")</f>
        <v/>
      </c>
      <c r="AD194" s="11" t="str">
        <f>IF($Z194&lt;&gt;"",Base!F194,"")</f>
        <v/>
      </c>
      <c r="AE194" s="11" t="str">
        <f>IF($Z194&lt;&gt;"",Base!H194,"")</f>
        <v/>
      </c>
      <c r="AF194" s="91" t="str">
        <f>IF($Z194&lt;&gt;"",Base!I194,"")</f>
        <v/>
      </c>
      <c r="AG194" s="127" t="str">
        <f>IF($AH194&lt;&gt;"",Base!A194,"")</f>
        <v/>
      </c>
      <c r="AH194" s="42" t="str">
        <f>IF($BE194=2,Base!B194,"")</f>
        <v/>
      </c>
      <c r="AI194" s="11" t="str">
        <f>IF($AH194&lt;&gt;"",Base!C194,"")</f>
        <v/>
      </c>
      <c r="AJ194" s="11" t="str">
        <f>IF($AH194&lt;&gt;"",Base!D194,"")</f>
        <v/>
      </c>
      <c r="AK194" s="11" t="str">
        <f>IF($AH194&lt;&gt;"",Base!E194,"")</f>
        <v/>
      </c>
      <c r="AL194" s="11" t="str">
        <f>IF($AH194&lt;&gt;"",Base!F194,"")</f>
        <v/>
      </c>
      <c r="AM194" s="11" t="str">
        <f>IF($AH194&lt;&gt;"",Base!H194,"")</f>
        <v/>
      </c>
      <c r="AN194" s="90" t="str">
        <f>IF($AH194&lt;&gt;"",Base!I194,"")</f>
        <v/>
      </c>
      <c r="AO194" s="127" t="str">
        <f>IF($AP194&lt;&gt;"",Base!A194,"")</f>
        <v/>
      </c>
      <c r="AP194" s="42" t="str">
        <f>IF($BE194=3,Base!B194,"")</f>
        <v/>
      </c>
      <c r="AQ194" s="11" t="str">
        <f>IF($AP194&lt;&gt;"",Base!C194,"")</f>
        <v/>
      </c>
      <c r="AR194" s="11" t="str">
        <f>IF($AP194&lt;&gt;"",Base!D194,"")</f>
        <v/>
      </c>
      <c r="AS194" s="11" t="str">
        <f>IF($AP194&lt;&gt;"",Base!E194,"")</f>
        <v/>
      </c>
      <c r="AT194" s="11" t="str">
        <f>IF($AP194&lt;&gt;"",Base!F194,"")</f>
        <v/>
      </c>
      <c r="AU194" s="11" t="str">
        <f>IF($AP194&lt;&gt;"",Base!H194,"")</f>
        <v/>
      </c>
      <c r="AV194" s="126" t="str">
        <f>IF($AP194&lt;&gt;"",Base!I194,"")</f>
        <v/>
      </c>
      <c r="AW194" s="127" t="str">
        <f>IF($AX194&lt;&gt;"",Base!A194,"")</f>
        <v/>
      </c>
      <c r="AX194" s="42" t="str">
        <f>IF($BE194=4,Base!B194,"")</f>
        <v/>
      </c>
      <c r="AY194" s="11" t="str">
        <f>IF($AX194&lt;&gt;"",Base!C194,"")</f>
        <v/>
      </c>
      <c r="AZ194" s="11" t="str">
        <f>IF($AX194&lt;&gt;"",Base!D194,"")</f>
        <v/>
      </c>
      <c r="BA194" s="11" t="str">
        <f>IF($AX194&lt;&gt;"",Base!E194,"")</f>
        <v/>
      </c>
      <c r="BB194" s="11" t="str">
        <f>IF($AX194&lt;&gt;"",Base!F194,"")</f>
        <v/>
      </c>
      <c r="BC194" s="11" t="str">
        <f>IF($AX194&lt;&gt;"",Base!H194,"")</f>
        <v/>
      </c>
      <c r="BD194" s="90" t="str">
        <f>IF($AX194&lt;&gt;"",Base!I194,"")</f>
        <v/>
      </c>
      <c r="BE194" s="9">
        <f>COUNTIF(A194:X194,Base!B194)</f>
        <v>0</v>
      </c>
    </row>
    <row r="195" spans="1:57" x14ac:dyDescent="0.25">
      <c r="A195" s="47" t="str">
        <f>IF(AND($B$2=Base!B195,$B$2&lt;&gt;""),Base!B195,"")</f>
        <v/>
      </c>
      <c r="B195" s="11" t="str">
        <f>IF($A195&lt;&gt;"",Base!C195,"")</f>
        <v/>
      </c>
      <c r="C195" s="11" t="str">
        <f>IF($A195&lt;&gt;"",Base!D195,"")</f>
        <v/>
      </c>
      <c r="D195" s="11" t="str">
        <f>IF($A195&lt;&gt;"",Base!E195,"")</f>
        <v/>
      </c>
      <c r="E195" s="11" t="str">
        <f>IF($A195&lt;&gt;"",Base!F195,"")</f>
        <v/>
      </c>
      <c r="F195" s="90" t="str">
        <f>IF($A195&lt;&gt;"",Base!I195,"")</f>
        <v/>
      </c>
      <c r="G195" s="47" t="str">
        <f>IF($H195&lt;&gt;"",Base!B195,"")</f>
        <v/>
      </c>
      <c r="H195" s="11" t="str">
        <f>IF(AND($H$2=Base!C195,$H$2&lt;&gt;""),Base!C195,"")</f>
        <v/>
      </c>
      <c r="I195" s="11" t="str">
        <f>IF($H195&lt;&gt;"",Base!D195,"")</f>
        <v/>
      </c>
      <c r="J195" s="11" t="str">
        <f>IF($H195&lt;&gt;"",Base!E195,"")</f>
        <v/>
      </c>
      <c r="K195" s="11" t="str">
        <f>IF($H195&lt;&gt;"",Base!F195,"")</f>
        <v/>
      </c>
      <c r="L195" s="90" t="str">
        <f>IF($H195&lt;&gt;"",Base!I195,"")</f>
        <v/>
      </c>
      <c r="M195" s="47" t="str">
        <f>IF($O195&lt;&gt;"",Base!B195,"")</f>
        <v/>
      </c>
      <c r="N195" s="11" t="str">
        <f>IF($O195&lt;&gt;"",Base!C195,"")</f>
        <v/>
      </c>
      <c r="O195" s="11" t="str">
        <f>IF(AND($N$2=Base!D195,$N$2&lt;&gt;""),Base!D195,"")</f>
        <v/>
      </c>
      <c r="P195" s="11" t="str">
        <f>IF($O195&lt;&gt;"",Base!E195,"")</f>
        <v/>
      </c>
      <c r="Q195" s="11" t="str">
        <f>IF($O195&lt;&gt;"",Base!F195,"")</f>
        <v/>
      </c>
      <c r="R195" s="90" t="str">
        <f>IF($O195&lt;&gt;"",Base!I195,"")</f>
        <v/>
      </c>
      <c r="S195" s="36" t="str">
        <f>IF($W195&lt;&gt;"",Base!B195,"")</f>
        <v/>
      </c>
      <c r="T195" s="11" t="str">
        <f>IF($W195&lt;&gt;"",Base!C195,"")</f>
        <v/>
      </c>
      <c r="U195" s="11" t="str">
        <f>IF($W195&lt;&gt;"",Base!D195,"")</f>
        <v/>
      </c>
      <c r="V195" s="11" t="str">
        <f>IF($W195&lt;&gt;"",Base!E195,"")</f>
        <v/>
      </c>
      <c r="W195" s="11" t="str">
        <f>IF(AND($T$2&lt;=Base!F195,$T$2&lt;&gt;""),Base!F195,"")</f>
        <v/>
      </c>
      <c r="X195" s="90" t="str">
        <f>IF($W195&lt;&gt;"",Base!I195,"")</f>
        <v/>
      </c>
      <c r="Y195" s="127" t="str">
        <f>IF($Z195&lt;&gt;"",Base!A195,"")</f>
        <v/>
      </c>
      <c r="Z195" s="42" t="str">
        <f>IF($BE195=1,Base!B195,"")</f>
        <v/>
      </c>
      <c r="AA195" s="11" t="str">
        <f>IF($Z195&lt;&gt;"",Base!C195,"")</f>
        <v/>
      </c>
      <c r="AB195" s="11" t="str">
        <f>IF($Z195&lt;&gt;"",Base!D195,"")</f>
        <v/>
      </c>
      <c r="AC195" s="11" t="str">
        <f>IF($Z195&lt;&gt;"",Base!E195,"")</f>
        <v/>
      </c>
      <c r="AD195" s="11" t="str">
        <f>IF($Z195&lt;&gt;"",Base!F195,"")</f>
        <v/>
      </c>
      <c r="AE195" s="11" t="str">
        <f>IF($Z195&lt;&gt;"",Base!H195,"")</f>
        <v/>
      </c>
      <c r="AF195" s="91" t="str">
        <f>IF($Z195&lt;&gt;"",Base!I195,"")</f>
        <v/>
      </c>
      <c r="AG195" s="127" t="str">
        <f>IF($AH195&lt;&gt;"",Base!A195,"")</f>
        <v/>
      </c>
      <c r="AH195" s="42" t="str">
        <f>IF($BE195=2,Base!B195,"")</f>
        <v/>
      </c>
      <c r="AI195" s="11" t="str">
        <f>IF($AH195&lt;&gt;"",Base!C195,"")</f>
        <v/>
      </c>
      <c r="AJ195" s="11" t="str">
        <f>IF($AH195&lt;&gt;"",Base!D195,"")</f>
        <v/>
      </c>
      <c r="AK195" s="11" t="str">
        <f>IF($AH195&lt;&gt;"",Base!E195,"")</f>
        <v/>
      </c>
      <c r="AL195" s="11" t="str">
        <f>IF($AH195&lt;&gt;"",Base!F195,"")</f>
        <v/>
      </c>
      <c r="AM195" s="11" t="str">
        <f>IF($AH195&lt;&gt;"",Base!H195,"")</f>
        <v/>
      </c>
      <c r="AN195" s="90" t="str">
        <f>IF($AH195&lt;&gt;"",Base!I195,"")</f>
        <v/>
      </c>
      <c r="AO195" s="127" t="str">
        <f>IF($AP195&lt;&gt;"",Base!A195,"")</f>
        <v/>
      </c>
      <c r="AP195" s="42" t="str">
        <f>IF($BE195=3,Base!B195,"")</f>
        <v/>
      </c>
      <c r="AQ195" s="11" t="str">
        <f>IF($AP195&lt;&gt;"",Base!C195,"")</f>
        <v/>
      </c>
      <c r="AR195" s="11" t="str">
        <f>IF($AP195&lt;&gt;"",Base!D195,"")</f>
        <v/>
      </c>
      <c r="AS195" s="11" t="str">
        <f>IF($AP195&lt;&gt;"",Base!E195,"")</f>
        <v/>
      </c>
      <c r="AT195" s="11" t="str">
        <f>IF($AP195&lt;&gt;"",Base!F195,"")</f>
        <v/>
      </c>
      <c r="AU195" s="11" t="str">
        <f>IF($AP195&lt;&gt;"",Base!H195,"")</f>
        <v/>
      </c>
      <c r="AV195" s="126" t="str">
        <f>IF($AP195&lt;&gt;"",Base!I195,"")</f>
        <v/>
      </c>
      <c r="AW195" s="127" t="str">
        <f>IF($AX195&lt;&gt;"",Base!A195,"")</f>
        <v/>
      </c>
      <c r="AX195" s="42" t="str">
        <f>IF($BE195=4,Base!B195,"")</f>
        <v/>
      </c>
      <c r="AY195" s="11" t="str">
        <f>IF($AX195&lt;&gt;"",Base!C195,"")</f>
        <v/>
      </c>
      <c r="AZ195" s="11" t="str">
        <f>IF($AX195&lt;&gt;"",Base!D195,"")</f>
        <v/>
      </c>
      <c r="BA195" s="11" t="str">
        <f>IF($AX195&lt;&gt;"",Base!E195,"")</f>
        <v/>
      </c>
      <c r="BB195" s="11" t="str">
        <f>IF($AX195&lt;&gt;"",Base!F195,"")</f>
        <v/>
      </c>
      <c r="BC195" s="11" t="str">
        <f>IF($AX195&lt;&gt;"",Base!H195,"")</f>
        <v/>
      </c>
      <c r="BD195" s="90" t="str">
        <f>IF($AX195&lt;&gt;"",Base!I195,"")</f>
        <v/>
      </c>
      <c r="BE195" s="9">
        <f>COUNTIF(A195:X195,Base!B195)</f>
        <v>0</v>
      </c>
    </row>
    <row r="196" spans="1:57" x14ac:dyDescent="0.25">
      <c r="A196" s="47" t="str">
        <f>IF(AND($B$2=Base!B196,$B$2&lt;&gt;""),Base!B196,"")</f>
        <v/>
      </c>
      <c r="B196" s="11" t="str">
        <f>IF($A196&lt;&gt;"",Base!C196,"")</f>
        <v/>
      </c>
      <c r="C196" s="11" t="str">
        <f>IF($A196&lt;&gt;"",Base!D196,"")</f>
        <v/>
      </c>
      <c r="D196" s="11" t="str">
        <f>IF($A196&lt;&gt;"",Base!E196,"")</f>
        <v/>
      </c>
      <c r="E196" s="11" t="str">
        <f>IF($A196&lt;&gt;"",Base!F196,"")</f>
        <v/>
      </c>
      <c r="F196" s="90" t="str">
        <f>IF($A196&lt;&gt;"",Base!I196,"")</f>
        <v/>
      </c>
      <c r="G196" s="47" t="str">
        <f>IF($H196&lt;&gt;"",Base!B196,"")</f>
        <v/>
      </c>
      <c r="H196" s="11" t="str">
        <f>IF(AND($H$2=Base!C196,$H$2&lt;&gt;""),Base!C196,"")</f>
        <v/>
      </c>
      <c r="I196" s="11" t="str">
        <f>IF($H196&lt;&gt;"",Base!D196,"")</f>
        <v/>
      </c>
      <c r="J196" s="11" t="str">
        <f>IF($H196&lt;&gt;"",Base!E196,"")</f>
        <v/>
      </c>
      <c r="K196" s="11" t="str">
        <f>IF($H196&lt;&gt;"",Base!F196,"")</f>
        <v/>
      </c>
      <c r="L196" s="90" t="str">
        <f>IF($H196&lt;&gt;"",Base!I196,"")</f>
        <v/>
      </c>
      <c r="M196" s="47" t="str">
        <f>IF($O196&lt;&gt;"",Base!B196,"")</f>
        <v/>
      </c>
      <c r="N196" s="11" t="str">
        <f>IF($O196&lt;&gt;"",Base!C196,"")</f>
        <v/>
      </c>
      <c r="O196" s="11" t="str">
        <f>IF(AND($N$2=Base!D196,$N$2&lt;&gt;""),Base!D196,"")</f>
        <v/>
      </c>
      <c r="P196" s="11" t="str">
        <f>IF($O196&lt;&gt;"",Base!E196,"")</f>
        <v/>
      </c>
      <c r="Q196" s="11" t="str">
        <f>IF($O196&lt;&gt;"",Base!F196,"")</f>
        <v/>
      </c>
      <c r="R196" s="90" t="str">
        <f>IF($O196&lt;&gt;"",Base!I196,"")</f>
        <v/>
      </c>
      <c r="S196" s="36" t="str">
        <f>IF($W196&lt;&gt;"",Base!B196,"")</f>
        <v/>
      </c>
      <c r="T196" s="11" t="str">
        <f>IF($W196&lt;&gt;"",Base!C196,"")</f>
        <v/>
      </c>
      <c r="U196" s="11" t="str">
        <f>IF($W196&lt;&gt;"",Base!D196,"")</f>
        <v/>
      </c>
      <c r="V196" s="11" t="str">
        <f>IF($W196&lt;&gt;"",Base!E196,"")</f>
        <v/>
      </c>
      <c r="W196" s="11" t="str">
        <f>IF(AND($T$2&lt;=Base!F196,$T$2&lt;&gt;""),Base!F196,"")</f>
        <v/>
      </c>
      <c r="X196" s="90" t="str">
        <f>IF($W196&lt;&gt;"",Base!I196,"")</f>
        <v/>
      </c>
      <c r="Y196" s="127" t="str">
        <f>IF($Z196&lt;&gt;"",Base!A196,"")</f>
        <v/>
      </c>
      <c r="Z196" s="42" t="str">
        <f>IF($BE196=1,Base!B196,"")</f>
        <v/>
      </c>
      <c r="AA196" s="11" t="str">
        <f>IF($Z196&lt;&gt;"",Base!C196,"")</f>
        <v/>
      </c>
      <c r="AB196" s="11" t="str">
        <f>IF($Z196&lt;&gt;"",Base!D196,"")</f>
        <v/>
      </c>
      <c r="AC196" s="11" t="str">
        <f>IF($Z196&lt;&gt;"",Base!E196,"")</f>
        <v/>
      </c>
      <c r="AD196" s="11" t="str">
        <f>IF($Z196&lt;&gt;"",Base!F196,"")</f>
        <v/>
      </c>
      <c r="AE196" s="11" t="str">
        <f>IF($Z196&lt;&gt;"",Base!H196,"")</f>
        <v/>
      </c>
      <c r="AF196" s="91" t="str">
        <f>IF($Z196&lt;&gt;"",Base!I196,"")</f>
        <v/>
      </c>
      <c r="AG196" s="127" t="str">
        <f>IF($AH196&lt;&gt;"",Base!A196,"")</f>
        <v/>
      </c>
      <c r="AH196" s="42" t="str">
        <f>IF($BE196=2,Base!B196,"")</f>
        <v/>
      </c>
      <c r="AI196" s="11" t="str">
        <f>IF($AH196&lt;&gt;"",Base!C196,"")</f>
        <v/>
      </c>
      <c r="AJ196" s="11" t="str">
        <f>IF($AH196&lt;&gt;"",Base!D196,"")</f>
        <v/>
      </c>
      <c r="AK196" s="11" t="str">
        <f>IF($AH196&lt;&gt;"",Base!E196,"")</f>
        <v/>
      </c>
      <c r="AL196" s="11" t="str">
        <f>IF($AH196&lt;&gt;"",Base!F196,"")</f>
        <v/>
      </c>
      <c r="AM196" s="11" t="str">
        <f>IF($AH196&lt;&gt;"",Base!H196,"")</f>
        <v/>
      </c>
      <c r="AN196" s="90" t="str">
        <f>IF($AH196&lt;&gt;"",Base!I196,"")</f>
        <v/>
      </c>
      <c r="AO196" s="127" t="str">
        <f>IF($AP196&lt;&gt;"",Base!A196,"")</f>
        <v/>
      </c>
      <c r="AP196" s="42" t="str">
        <f>IF($BE196=3,Base!B196,"")</f>
        <v/>
      </c>
      <c r="AQ196" s="11" t="str">
        <f>IF($AP196&lt;&gt;"",Base!C196,"")</f>
        <v/>
      </c>
      <c r="AR196" s="11" t="str">
        <f>IF($AP196&lt;&gt;"",Base!D196,"")</f>
        <v/>
      </c>
      <c r="AS196" s="11" t="str">
        <f>IF($AP196&lt;&gt;"",Base!E196,"")</f>
        <v/>
      </c>
      <c r="AT196" s="11" t="str">
        <f>IF($AP196&lt;&gt;"",Base!F196,"")</f>
        <v/>
      </c>
      <c r="AU196" s="11" t="str">
        <f>IF($AP196&lt;&gt;"",Base!H196,"")</f>
        <v/>
      </c>
      <c r="AV196" s="126" t="str">
        <f>IF($AP196&lt;&gt;"",Base!I196,"")</f>
        <v/>
      </c>
      <c r="AW196" s="127" t="str">
        <f>IF($AX196&lt;&gt;"",Base!A196,"")</f>
        <v/>
      </c>
      <c r="AX196" s="42" t="str">
        <f>IF($BE196=4,Base!B196,"")</f>
        <v/>
      </c>
      <c r="AY196" s="11" t="str">
        <f>IF($AX196&lt;&gt;"",Base!C196,"")</f>
        <v/>
      </c>
      <c r="AZ196" s="11" t="str">
        <f>IF($AX196&lt;&gt;"",Base!D196,"")</f>
        <v/>
      </c>
      <c r="BA196" s="11" t="str">
        <f>IF($AX196&lt;&gt;"",Base!E196,"")</f>
        <v/>
      </c>
      <c r="BB196" s="11" t="str">
        <f>IF($AX196&lt;&gt;"",Base!F196,"")</f>
        <v/>
      </c>
      <c r="BC196" s="11" t="str">
        <f>IF($AX196&lt;&gt;"",Base!H196,"")</f>
        <v/>
      </c>
      <c r="BD196" s="90" t="str">
        <f>IF($AX196&lt;&gt;"",Base!I196,"")</f>
        <v/>
      </c>
      <c r="BE196" s="9">
        <f>COUNTIF(A196:X196,Base!B196)</f>
        <v>0</v>
      </c>
    </row>
    <row r="197" spans="1:57" x14ac:dyDescent="0.25">
      <c r="A197" s="47" t="str">
        <f>IF(AND($B$2=Base!B197,$B$2&lt;&gt;""),Base!B197,"")</f>
        <v/>
      </c>
      <c r="B197" s="11" t="str">
        <f>IF($A197&lt;&gt;"",Base!C197,"")</f>
        <v/>
      </c>
      <c r="C197" s="11" t="str">
        <f>IF($A197&lt;&gt;"",Base!D197,"")</f>
        <v/>
      </c>
      <c r="D197" s="11" t="str">
        <f>IF($A197&lt;&gt;"",Base!E197,"")</f>
        <v/>
      </c>
      <c r="E197" s="11" t="str">
        <f>IF($A197&lt;&gt;"",Base!F197,"")</f>
        <v/>
      </c>
      <c r="F197" s="90" t="str">
        <f>IF($A197&lt;&gt;"",Base!I197,"")</f>
        <v/>
      </c>
      <c r="G197" s="47" t="str">
        <f>IF($H197&lt;&gt;"",Base!B197,"")</f>
        <v/>
      </c>
      <c r="H197" s="11" t="str">
        <f>IF(AND($H$2=Base!C197,$H$2&lt;&gt;""),Base!C197,"")</f>
        <v/>
      </c>
      <c r="I197" s="11" t="str">
        <f>IF($H197&lt;&gt;"",Base!D197,"")</f>
        <v/>
      </c>
      <c r="J197" s="11" t="str">
        <f>IF($H197&lt;&gt;"",Base!E197,"")</f>
        <v/>
      </c>
      <c r="K197" s="11" t="str">
        <f>IF($H197&lt;&gt;"",Base!F197,"")</f>
        <v/>
      </c>
      <c r="L197" s="90" t="str">
        <f>IF($H197&lt;&gt;"",Base!I197,"")</f>
        <v/>
      </c>
      <c r="M197" s="47" t="str">
        <f>IF($O197&lt;&gt;"",Base!B197,"")</f>
        <v/>
      </c>
      <c r="N197" s="11" t="str">
        <f>IF($O197&lt;&gt;"",Base!C197,"")</f>
        <v/>
      </c>
      <c r="O197" s="11" t="str">
        <f>IF(AND($N$2=Base!D197,$N$2&lt;&gt;""),Base!D197,"")</f>
        <v/>
      </c>
      <c r="P197" s="11" t="str">
        <f>IF($O197&lt;&gt;"",Base!E197,"")</f>
        <v/>
      </c>
      <c r="Q197" s="11" t="str">
        <f>IF($O197&lt;&gt;"",Base!F197,"")</f>
        <v/>
      </c>
      <c r="R197" s="90" t="str">
        <f>IF($O197&lt;&gt;"",Base!I197,"")</f>
        <v/>
      </c>
      <c r="S197" s="36" t="str">
        <f>IF($W197&lt;&gt;"",Base!B197,"")</f>
        <v/>
      </c>
      <c r="T197" s="11" t="str">
        <f>IF($W197&lt;&gt;"",Base!C197,"")</f>
        <v/>
      </c>
      <c r="U197" s="11" t="str">
        <f>IF($W197&lt;&gt;"",Base!D197,"")</f>
        <v/>
      </c>
      <c r="V197" s="11" t="str">
        <f>IF($W197&lt;&gt;"",Base!E197,"")</f>
        <v/>
      </c>
      <c r="W197" s="11" t="str">
        <f>IF(AND($T$2&lt;=Base!F197,$T$2&lt;&gt;""),Base!F197,"")</f>
        <v/>
      </c>
      <c r="X197" s="90" t="str">
        <f>IF($W197&lt;&gt;"",Base!I197,"")</f>
        <v/>
      </c>
      <c r="Y197" s="127" t="str">
        <f>IF($Z197&lt;&gt;"",Base!A197,"")</f>
        <v/>
      </c>
      <c r="Z197" s="42" t="str">
        <f>IF($BE197=1,Base!B197,"")</f>
        <v/>
      </c>
      <c r="AA197" s="11" t="str">
        <f>IF($Z197&lt;&gt;"",Base!C197,"")</f>
        <v/>
      </c>
      <c r="AB197" s="11" t="str">
        <f>IF($Z197&lt;&gt;"",Base!D197,"")</f>
        <v/>
      </c>
      <c r="AC197" s="11" t="str">
        <f>IF($Z197&lt;&gt;"",Base!E197,"")</f>
        <v/>
      </c>
      <c r="AD197" s="11" t="str">
        <f>IF($Z197&lt;&gt;"",Base!F197,"")</f>
        <v/>
      </c>
      <c r="AE197" s="11" t="str">
        <f>IF($Z197&lt;&gt;"",Base!H197,"")</f>
        <v/>
      </c>
      <c r="AF197" s="91" t="str">
        <f>IF($Z197&lt;&gt;"",Base!I197,"")</f>
        <v/>
      </c>
      <c r="AG197" s="127" t="str">
        <f>IF($AH197&lt;&gt;"",Base!A197,"")</f>
        <v/>
      </c>
      <c r="AH197" s="42" t="str">
        <f>IF($BE197=2,Base!B197,"")</f>
        <v/>
      </c>
      <c r="AI197" s="11" t="str">
        <f>IF($AH197&lt;&gt;"",Base!C197,"")</f>
        <v/>
      </c>
      <c r="AJ197" s="11" t="str">
        <f>IF($AH197&lt;&gt;"",Base!D197,"")</f>
        <v/>
      </c>
      <c r="AK197" s="11" t="str">
        <f>IF($AH197&lt;&gt;"",Base!E197,"")</f>
        <v/>
      </c>
      <c r="AL197" s="11" t="str">
        <f>IF($AH197&lt;&gt;"",Base!F197,"")</f>
        <v/>
      </c>
      <c r="AM197" s="11" t="str">
        <f>IF($AH197&lt;&gt;"",Base!H197,"")</f>
        <v/>
      </c>
      <c r="AN197" s="90" t="str">
        <f>IF($AH197&lt;&gt;"",Base!I197,"")</f>
        <v/>
      </c>
      <c r="AO197" s="127" t="str">
        <f>IF($AP197&lt;&gt;"",Base!A197,"")</f>
        <v/>
      </c>
      <c r="AP197" s="42" t="str">
        <f>IF($BE197=3,Base!B197,"")</f>
        <v/>
      </c>
      <c r="AQ197" s="11" t="str">
        <f>IF($AP197&lt;&gt;"",Base!C197,"")</f>
        <v/>
      </c>
      <c r="AR197" s="11" t="str">
        <f>IF($AP197&lt;&gt;"",Base!D197,"")</f>
        <v/>
      </c>
      <c r="AS197" s="11" t="str">
        <f>IF($AP197&lt;&gt;"",Base!E197,"")</f>
        <v/>
      </c>
      <c r="AT197" s="11" t="str">
        <f>IF($AP197&lt;&gt;"",Base!F197,"")</f>
        <v/>
      </c>
      <c r="AU197" s="11" t="str">
        <f>IF($AP197&lt;&gt;"",Base!H197,"")</f>
        <v/>
      </c>
      <c r="AV197" s="126" t="str">
        <f>IF($AP197&lt;&gt;"",Base!I197,"")</f>
        <v/>
      </c>
      <c r="AW197" s="127" t="str">
        <f>IF($AX197&lt;&gt;"",Base!A197,"")</f>
        <v/>
      </c>
      <c r="AX197" s="42" t="str">
        <f>IF($BE197=4,Base!B197,"")</f>
        <v/>
      </c>
      <c r="AY197" s="11" t="str">
        <f>IF($AX197&lt;&gt;"",Base!C197,"")</f>
        <v/>
      </c>
      <c r="AZ197" s="11" t="str">
        <f>IF($AX197&lt;&gt;"",Base!D197,"")</f>
        <v/>
      </c>
      <c r="BA197" s="11" t="str">
        <f>IF($AX197&lt;&gt;"",Base!E197,"")</f>
        <v/>
      </c>
      <c r="BB197" s="11" t="str">
        <f>IF($AX197&lt;&gt;"",Base!F197,"")</f>
        <v/>
      </c>
      <c r="BC197" s="11" t="str">
        <f>IF($AX197&lt;&gt;"",Base!H197,"")</f>
        <v/>
      </c>
      <c r="BD197" s="90" t="str">
        <f>IF($AX197&lt;&gt;"",Base!I197,"")</f>
        <v/>
      </c>
      <c r="BE197" s="9">
        <f>COUNTIF(A197:X197,Base!B197)</f>
        <v>0</v>
      </c>
    </row>
    <row r="198" spans="1:57" x14ac:dyDescent="0.25">
      <c r="A198" s="47" t="str">
        <f>IF(AND($B$2=Base!B198,$B$2&lt;&gt;""),Base!B198,"")</f>
        <v/>
      </c>
      <c r="B198" s="11" t="str">
        <f>IF($A198&lt;&gt;"",Base!C198,"")</f>
        <v/>
      </c>
      <c r="C198" s="11" t="str">
        <f>IF($A198&lt;&gt;"",Base!D198,"")</f>
        <v/>
      </c>
      <c r="D198" s="11" t="str">
        <f>IF($A198&lt;&gt;"",Base!E198,"")</f>
        <v/>
      </c>
      <c r="E198" s="11" t="str">
        <f>IF($A198&lt;&gt;"",Base!F198,"")</f>
        <v/>
      </c>
      <c r="F198" s="90" t="str">
        <f>IF($A198&lt;&gt;"",Base!I198,"")</f>
        <v/>
      </c>
      <c r="G198" s="47" t="str">
        <f>IF($H198&lt;&gt;"",Base!B198,"")</f>
        <v/>
      </c>
      <c r="H198" s="11" t="str">
        <f>IF(AND($H$2=Base!C198,$H$2&lt;&gt;""),Base!C198,"")</f>
        <v/>
      </c>
      <c r="I198" s="11" t="str">
        <f>IF($H198&lt;&gt;"",Base!D198,"")</f>
        <v/>
      </c>
      <c r="J198" s="11" t="str">
        <f>IF($H198&lt;&gt;"",Base!E198,"")</f>
        <v/>
      </c>
      <c r="K198" s="11" t="str">
        <f>IF($H198&lt;&gt;"",Base!F198,"")</f>
        <v/>
      </c>
      <c r="L198" s="90" t="str">
        <f>IF($H198&lt;&gt;"",Base!I198,"")</f>
        <v/>
      </c>
      <c r="M198" s="47" t="str">
        <f>IF($O198&lt;&gt;"",Base!B198,"")</f>
        <v/>
      </c>
      <c r="N198" s="11" t="str">
        <f>IF($O198&lt;&gt;"",Base!C198,"")</f>
        <v/>
      </c>
      <c r="O198" s="11" t="str">
        <f>IF(AND($N$2=Base!D198,$N$2&lt;&gt;""),Base!D198,"")</f>
        <v/>
      </c>
      <c r="P198" s="11" t="str">
        <f>IF($O198&lt;&gt;"",Base!E198,"")</f>
        <v/>
      </c>
      <c r="Q198" s="11" t="str">
        <f>IF($O198&lt;&gt;"",Base!F198,"")</f>
        <v/>
      </c>
      <c r="R198" s="90" t="str">
        <f>IF($O198&lt;&gt;"",Base!I198,"")</f>
        <v/>
      </c>
      <c r="S198" s="36" t="str">
        <f>IF($W198&lt;&gt;"",Base!B198,"")</f>
        <v/>
      </c>
      <c r="T198" s="11" t="str">
        <f>IF($W198&lt;&gt;"",Base!C198,"")</f>
        <v/>
      </c>
      <c r="U198" s="11" t="str">
        <f>IF($W198&lt;&gt;"",Base!D198,"")</f>
        <v/>
      </c>
      <c r="V198" s="11" t="str">
        <f>IF($W198&lt;&gt;"",Base!E198,"")</f>
        <v/>
      </c>
      <c r="W198" s="11" t="str">
        <f>IF(AND($T$2&lt;=Base!F198,$T$2&lt;&gt;""),Base!F198,"")</f>
        <v/>
      </c>
      <c r="X198" s="90" t="str">
        <f>IF($W198&lt;&gt;"",Base!I198,"")</f>
        <v/>
      </c>
      <c r="Y198" s="127" t="str">
        <f>IF($Z198&lt;&gt;"",Base!A198,"")</f>
        <v/>
      </c>
      <c r="Z198" s="42" t="str">
        <f>IF($BE198=1,Base!B198,"")</f>
        <v/>
      </c>
      <c r="AA198" s="11" t="str">
        <f>IF($Z198&lt;&gt;"",Base!C198,"")</f>
        <v/>
      </c>
      <c r="AB198" s="11" t="str">
        <f>IF($Z198&lt;&gt;"",Base!D198,"")</f>
        <v/>
      </c>
      <c r="AC198" s="11" t="str">
        <f>IF($Z198&lt;&gt;"",Base!E198,"")</f>
        <v/>
      </c>
      <c r="AD198" s="11" t="str">
        <f>IF($Z198&lt;&gt;"",Base!F198,"")</f>
        <v/>
      </c>
      <c r="AE198" s="11" t="str">
        <f>IF($Z198&lt;&gt;"",Base!H198,"")</f>
        <v/>
      </c>
      <c r="AF198" s="91" t="str">
        <f>IF($Z198&lt;&gt;"",Base!I198,"")</f>
        <v/>
      </c>
      <c r="AG198" s="127" t="str">
        <f>IF($AH198&lt;&gt;"",Base!A198,"")</f>
        <v/>
      </c>
      <c r="AH198" s="42" t="str">
        <f>IF($BE198=2,Base!B198,"")</f>
        <v/>
      </c>
      <c r="AI198" s="11" t="str">
        <f>IF($AH198&lt;&gt;"",Base!C198,"")</f>
        <v/>
      </c>
      <c r="AJ198" s="11" t="str">
        <f>IF($AH198&lt;&gt;"",Base!D198,"")</f>
        <v/>
      </c>
      <c r="AK198" s="11" t="str">
        <f>IF($AH198&lt;&gt;"",Base!E198,"")</f>
        <v/>
      </c>
      <c r="AL198" s="11" t="str">
        <f>IF($AH198&lt;&gt;"",Base!F198,"")</f>
        <v/>
      </c>
      <c r="AM198" s="11" t="str">
        <f>IF($AH198&lt;&gt;"",Base!H198,"")</f>
        <v/>
      </c>
      <c r="AN198" s="90" t="str">
        <f>IF($AH198&lt;&gt;"",Base!I198,"")</f>
        <v/>
      </c>
      <c r="AO198" s="127" t="str">
        <f>IF($AP198&lt;&gt;"",Base!A198,"")</f>
        <v/>
      </c>
      <c r="AP198" s="42" t="str">
        <f>IF($BE198=3,Base!B198,"")</f>
        <v/>
      </c>
      <c r="AQ198" s="11" t="str">
        <f>IF($AP198&lt;&gt;"",Base!C198,"")</f>
        <v/>
      </c>
      <c r="AR198" s="11" t="str">
        <f>IF($AP198&lt;&gt;"",Base!D198,"")</f>
        <v/>
      </c>
      <c r="AS198" s="11" t="str">
        <f>IF($AP198&lt;&gt;"",Base!E198,"")</f>
        <v/>
      </c>
      <c r="AT198" s="11" t="str">
        <f>IF($AP198&lt;&gt;"",Base!F198,"")</f>
        <v/>
      </c>
      <c r="AU198" s="11" t="str">
        <f>IF($AP198&lt;&gt;"",Base!H198,"")</f>
        <v/>
      </c>
      <c r="AV198" s="126" t="str">
        <f>IF($AP198&lt;&gt;"",Base!I198,"")</f>
        <v/>
      </c>
      <c r="AW198" s="127" t="str">
        <f>IF($AX198&lt;&gt;"",Base!A198,"")</f>
        <v/>
      </c>
      <c r="AX198" s="42" t="str">
        <f>IF($BE198=4,Base!B198,"")</f>
        <v/>
      </c>
      <c r="AY198" s="11" t="str">
        <f>IF($AX198&lt;&gt;"",Base!C198,"")</f>
        <v/>
      </c>
      <c r="AZ198" s="11" t="str">
        <f>IF($AX198&lt;&gt;"",Base!D198,"")</f>
        <v/>
      </c>
      <c r="BA198" s="11" t="str">
        <f>IF($AX198&lt;&gt;"",Base!E198,"")</f>
        <v/>
      </c>
      <c r="BB198" s="11" t="str">
        <f>IF($AX198&lt;&gt;"",Base!F198,"")</f>
        <v/>
      </c>
      <c r="BC198" s="11" t="str">
        <f>IF($AX198&lt;&gt;"",Base!H198,"")</f>
        <v/>
      </c>
      <c r="BD198" s="90" t="str">
        <f>IF($AX198&lt;&gt;"",Base!I198,"")</f>
        <v/>
      </c>
      <c r="BE198" s="9">
        <f>COUNTIF(A198:X198,Base!B198)</f>
        <v>0</v>
      </c>
    </row>
    <row r="199" spans="1:57" x14ac:dyDescent="0.25">
      <c r="A199" s="47" t="str">
        <f>IF(AND($B$2=Base!B199,$B$2&lt;&gt;""),Base!B199,"")</f>
        <v/>
      </c>
      <c r="B199" s="11" t="str">
        <f>IF($A199&lt;&gt;"",Base!C199,"")</f>
        <v/>
      </c>
      <c r="C199" s="11" t="str">
        <f>IF($A199&lt;&gt;"",Base!D199,"")</f>
        <v/>
      </c>
      <c r="D199" s="11" t="str">
        <f>IF($A199&lt;&gt;"",Base!E199,"")</f>
        <v/>
      </c>
      <c r="E199" s="11" t="str">
        <f>IF($A199&lt;&gt;"",Base!F199,"")</f>
        <v/>
      </c>
      <c r="F199" s="90" t="str">
        <f>IF($A199&lt;&gt;"",Base!I199,"")</f>
        <v/>
      </c>
      <c r="G199" s="47" t="str">
        <f>IF($H199&lt;&gt;"",Base!B199,"")</f>
        <v/>
      </c>
      <c r="H199" s="11" t="str">
        <f>IF(AND($H$2=Base!C199,$H$2&lt;&gt;""),Base!C199,"")</f>
        <v/>
      </c>
      <c r="I199" s="11" t="str">
        <f>IF($H199&lt;&gt;"",Base!D199,"")</f>
        <v/>
      </c>
      <c r="J199" s="11" t="str">
        <f>IF($H199&lt;&gt;"",Base!E199,"")</f>
        <v/>
      </c>
      <c r="K199" s="11" t="str">
        <f>IF($H199&lt;&gt;"",Base!F199,"")</f>
        <v/>
      </c>
      <c r="L199" s="90" t="str">
        <f>IF($H199&lt;&gt;"",Base!I199,"")</f>
        <v/>
      </c>
      <c r="M199" s="47" t="str">
        <f>IF($O199&lt;&gt;"",Base!B199,"")</f>
        <v/>
      </c>
      <c r="N199" s="11" t="str">
        <f>IF($O199&lt;&gt;"",Base!C199,"")</f>
        <v/>
      </c>
      <c r="O199" s="11" t="str">
        <f>IF(AND($N$2=Base!D199,$N$2&lt;&gt;""),Base!D199,"")</f>
        <v/>
      </c>
      <c r="P199" s="11" t="str">
        <f>IF($O199&lt;&gt;"",Base!E199,"")</f>
        <v/>
      </c>
      <c r="Q199" s="11" t="str">
        <f>IF($O199&lt;&gt;"",Base!F199,"")</f>
        <v/>
      </c>
      <c r="R199" s="90" t="str">
        <f>IF($O199&lt;&gt;"",Base!I199,"")</f>
        <v/>
      </c>
      <c r="S199" s="36" t="str">
        <f>IF($W199&lt;&gt;"",Base!B199,"")</f>
        <v/>
      </c>
      <c r="T199" s="11" t="str">
        <f>IF($W199&lt;&gt;"",Base!C199,"")</f>
        <v/>
      </c>
      <c r="U199" s="11" t="str">
        <f>IF($W199&lt;&gt;"",Base!D199,"")</f>
        <v/>
      </c>
      <c r="V199" s="11" t="str">
        <f>IF($W199&lt;&gt;"",Base!E199,"")</f>
        <v/>
      </c>
      <c r="W199" s="11" t="str">
        <f>IF(AND($T$2&lt;=Base!F199,$T$2&lt;&gt;""),Base!F199,"")</f>
        <v/>
      </c>
      <c r="X199" s="90" t="str">
        <f>IF($W199&lt;&gt;"",Base!I199,"")</f>
        <v/>
      </c>
      <c r="Y199" s="127" t="str">
        <f>IF($Z199&lt;&gt;"",Base!A199,"")</f>
        <v/>
      </c>
      <c r="Z199" s="42" t="str">
        <f>IF($BE199=1,Base!B199,"")</f>
        <v/>
      </c>
      <c r="AA199" s="11" t="str">
        <f>IF($Z199&lt;&gt;"",Base!C199,"")</f>
        <v/>
      </c>
      <c r="AB199" s="11" t="str">
        <f>IF($Z199&lt;&gt;"",Base!D199,"")</f>
        <v/>
      </c>
      <c r="AC199" s="11" t="str">
        <f>IF($Z199&lt;&gt;"",Base!E199,"")</f>
        <v/>
      </c>
      <c r="AD199" s="11" t="str">
        <f>IF($Z199&lt;&gt;"",Base!F199,"")</f>
        <v/>
      </c>
      <c r="AE199" s="11" t="str">
        <f>IF($Z199&lt;&gt;"",Base!H199,"")</f>
        <v/>
      </c>
      <c r="AF199" s="91" t="str">
        <f>IF($Z199&lt;&gt;"",Base!I199,"")</f>
        <v/>
      </c>
      <c r="AG199" s="127" t="str">
        <f>IF($AH199&lt;&gt;"",Base!A199,"")</f>
        <v/>
      </c>
      <c r="AH199" s="42" t="str">
        <f>IF($BE199=2,Base!B199,"")</f>
        <v/>
      </c>
      <c r="AI199" s="11" t="str">
        <f>IF($AH199&lt;&gt;"",Base!C199,"")</f>
        <v/>
      </c>
      <c r="AJ199" s="11" t="str">
        <f>IF($AH199&lt;&gt;"",Base!D199,"")</f>
        <v/>
      </c>
      <c r="AK199" s="11" t="str">
        <f>IF($AH199&lt;&gt;"",Base!E199,"")</f>
        <v/>
      </c>
      <c r="AL199" s="11" t="str">
        <f>IF($AH199&lt;&gt;"",Base!F199,"")</f>
        <v/>
      </c>
      <c r="AM199" s="11" t="str">
        <f>IF($AH199&lt;&gt;"",Base!H199,"")</f>
        <v/>
      </c>
      <c r="AN199" s="90" t="str">
        <f>IF($AH199&lt;&gt;"",Base!I199,"")</f>
        <v/>
      </c>
      <c r="AO199" s="127" t="str">
        <f>IF($AP199&lt;&gt;"",Base!A199,"")</f>
        <v/>
      </c>
      <c r="AP199" s="42" t="str">
        <f>IF($BE199=3,Base!B199,"")</f>
        <v/>
      </c>
      <c r="AQ199" s="11" t="str">
        <f>IF($AP199&lt;&gt;"",Base!C199,"")</f>
        <v/>
      </c>
      <c r="AR199" s="11" t="str">
        <f>IF($AP199&lt;&gt;"",Base!D199,"")</f>
        <v/>
      </c>
      <c r="AS199" s="11" t="str">
        <f>IF($AP199&lt;&gt;"",Base!E199,"")</f>
        <v/>
      </c>
      <c r="AT199" s="11" t="str">
        <f>IF($AP199&lt;&gt;"",Base!F199,"")</f>
        <v/>
      </c>
      <c r="AU199" s="11" t="str">
        <f>IF($AP199&lt;&gt;"",Base!H199,"")</f>
        <v/>
      </c>
      <c r="AV199" s="126" t="str">
        <f>IF($AP199&lt;&gt;"",Base!I199,"")</f>
        <v/>
      </c>
      <c r="AW199" s="127" t="str">
        <f>IF($AX199&lt;&gt;"",Base!A199,"")</f>
        <v/>
      </c>
      <c r="AX199" s="42" t="str">
        <f>IF($BE199=4,Base!B199,"")</f>
        <v/>
      </c>
      <c r="AY199" s="11" t="str">
        <f>IF($AX199&lt;&gt;"",Base!C199,"")</f>
        <v/>
      </c>
      <c r="AZ199" s="11" t="str">
        <f>IF($AX199&lt;&gt;"",Base!D199,"")</f>
        <v/>
      </c>
      <c r="BA199" s="11" t="str">
        <f>IF($AX199&lt;&gt;"",Base!E199,"")</f>
        <v/>
      </c>
      <c r="BB199" s="11" t="str">
        <f>IF($AX199&lt;&gt;"",Base!F199,"")</f>
        <v/>
      </c>
      <c r="BC199" s="11" t="str">
        <f>IF($AX199&lt;&gt;"",Base!H199,"")</f>
        <v/>
      </c>
      <c r="BD199" s="90" t="str">
        <f>IF($AX199&lt;&gt;"",Base!I199,"")</f>
        <v/>
      </c>
      <c r="BE199" s="9">
        <f>COUNTIF(A199:X199,Base!B199)</f>
        <v>0</v>
      </c>
    </row>
    <row r="200" spans="1:57" x14ac:dyDescent="0.25">
      <c r="A200" s="47" t="str">
        <f>IF(AND($B$2=Base!B200,$B$2&lt;&gt;""),Base!B200,"")</f>
        <v/>
      </c>
      <c r="B200" s="11" t="str">
        <f>IF($A200&lt;&gt;"",Base!C200,"")</f>
        <v/>
      </c>
      <c r="C200" s="11" t="str">
        <f>IF($A200&lt;&gt;"",Base!D200,"")</f>
        <v/>
      </c>
      <c r="D200" s="11" t="str">
        <f>IF($A200&lt;&gt;"",Base!E200,"")</f>
        <v/>
      </c>
      <c r="E200" s="11" t="str">
        <f>IF($A200&lt;&gt;"",Base!F200,"")</f>
        <v/>
      </c>
      <c r="F200" s="90" t="str">
        <f>IF($A200&lt;&gt;"",Base!I200,"")</f>
        <v/>
      </c>
      <c r="G200" s="47" t="str">
        <f>IF($H200&lt;&gt;"",Base!B200,"")</f>
        <v/>
      </c>
      <c r="H200" s="11" t="str">
        <f>IF(AND($H$2=Base!C200,$H$2&lt;&gt;""),Base!C200,"")</f>
        <v/>
      </c>
      <c r="I200" s="11" t="str">
        <f>IF($H200&lt;&gt;"",Base!D200,"")</f>
        <v/>
      </c>
      <c r="J200" s="11" t="str">
        <f>IF($H200&lt;&gt;"",Base!E200,"")</f>
        <v/>
      </c>
      <c r="K200" s="11" t="str">
        <f>IF($H200&lt;&gt;"",Base!F200,"")</f>
        <v/>
      </c>
      <c r="L200" s="90" t="str">
        <f>IF($H200&lt;&gt;"",Base!I200,"")</f>
        <v/>
      </c>
      <c r="M200" s="47" t="str">
        <f>IF($O200&lt;&gt;"",Base!B200,"")</f>
        <v/>
      </c>
      <c r="N200" s="11" t="str">
        <f>IF($O200&lt;&gt;"",Base!C200,"")</f>
        <v/>
      </c>
      <c r="O200" s="11" t="str">
        <f>IF(AND($N$2=Base!D200,$N$2&lt;&gt;""),Base!D200,"")</f>
        <v/>
      </c>
      <c r="P200" s="11" t="str">
        <f>IF($O200&lt;&gt;"",Base!E200,"")</f>
        <v/>
      </c>
      <c r="Q200" s="11" t="str">
        <f>IF($O200&lt;&gt;"",Base!F200,"")</f>
        <v/>
      </c>
      <c r="R200" s="90" t="str">
        <f>IF($O200&lt;&gt;"",Base!I200,"")</f>
        <v/>
      </c>
      <c r="S200" s="36" t="str">
        <f>IF($W200&lt;&gt;"",Base!B200,"")</f>
        <v/>
      </c>
      <c r="T200" s="11" t="str">
        <f>IF($W200&lt;&gt;"",Base!C200,"")</f>
        <v/>
      </c>
      <c r="U200" s="11" t="str">
        <f>IF($W200&lt;&gt;"",Base!D200,"")</f>
        <v/>
      </c>
      <c r="V200" s="11" t="str">
        <f>IF($W200&lt;&gt;"",Base!E200,"")</f>
        <v/>
      </c>
      <c r="W200" s="11" t="str">
        <f>IF(AND($T$2&lt;=Base!F200,$T$2&lt;&gt;""),Base!F200,"")</f>
        <v/>
      </c>
      <c r="X200" s="90" t="str">
        <f>IF($W200&lt;&gt;"",Base!I200,"")</f>
        <v/>
      </c>
      <c r="Y200" s="127" t="str">
        <f>IF($Z200&lt;&gt;"",Base!A200,"")</f>
        <v/>
      </c>
      <c r="Z200" s="42" t="str">
        <f>IF($BE200=1,Base!B200,"")</f>
        <v/>
      </c>
      <c r="AA200" s="11" t="str">
        <f>IF($Z200&lt;&gt;"",Base!C200,"")</f>
        <v/>
      </c>
      <c r="AB200" s="11" t="str">
        <f>IF($Z200&lt;&gt;"",Base!D200,"")</f>
        <v/>
      </c>
      <c r="AC200" s="11" t="str">
        <f>IF($Z200&lt;&gt;"",Base!E200,"")</f>
        <v/>
      </c>
      <c r="AD200" s="11" t="str">
        <f>IF($Z200&lt;&gt;"",Base!F200,"")</f>
        <v/>
      </c>
      <c r="AE200" s="11" t="str">
        <f>IF($Z200&lt;&gt;"",Base!H200,"")</f>
        <v/>
      </c>
      <c r="AF200" s="91" t="str">
        <f>IF($Z200&lt;&gt;"",Base!I200,"")</f>
        <v/>
      </c>
      <c r="AG200" s="127" t="str">
        <f>IF($AH200&lt;&gt;"",Base!A200,"")</f>
        <v/>
      </c>
      <c r="AH200" s="42" t="str">
        <f>IF($BE200=2,Base!B200,"")</f>
        <v/>
      </c>
      <c r="AI200" s="11" t="str">
        <f>IF($AH200&lt;&gt;"",Base!C200,"")</f>
        <v/>
      </c>
      <c r="AJ200" s="11" t="str">
        <f>IF($AH200&lt;&gt;"",Base!D200,"")</f>
        <v/>
      </c>
      <c r="AK200" s="11" t="str">
        <f>IF($AH200&lt;&gt;"",Base!E200,"")</f>
        <v/>
      </c>
      <c r="AL200" s="11" t="str">
        <f>IF($AH200&lt;&gt;"",Base!F200,"")</f>
        <v/>
      </c>
      <c r="AM200" s="11" t="str">
        <f>IF($AH200&lt;&gt;"",Base!H200,"")</f>
        <v/>
      </c>
      <c r="AN200" s="90" t="str">
        <f>IF($AH200&lt;&gt;"",Base!I200,"")</f>
        <v/>
      </c>
      <c r="AO200" s="127" t="str">
        <f>IF($AP200&lt;&gt;"",Base!A200,"")</f>
        <v/>
      </c>
      <c r="AP200" s="42" t="str">
        <f>IF($BE200=3,Base!B200,"")</f>
        <v/>
      </c>
      <c r="AQ200" s="11" t="str">
        <f>IF($AP200&lt;&gt;"",Base!C200,"")</f>
        <v/>
      </c>
      <c r="AR200" s="11" t="str">
        <f>IF($AP200&lt;&gt;"",Base!D200,"")</f>
        <v/>
      </c>
      <c r="AS200" s="11" t="str">
        <f>IF($AP200&lt;&gt;"",Base!E200,"")</f>
        <v/>
      </c>
      <c r="AT200" s="11" t="str">
        <f>IF($AP200&lt;&gt;"",Base!F200,"")</f>
        <v/>
      </c>
      <c r="AU200" s="11" t="str">
        <f>IF($AP200&lt;&gt;"",Base!H200,"")</f>
        <v/>
      </c>
      <c r="AV200" s="126" t="str">
        <f>IF($AP200&lt;&gt;"",Base!I200,"")</f>
        <v/>
      </c>
      <c r="AW200" s="127" t="str">
        <f>IF($AX200&lt;&gt;"",Base!A200,"")</f>
        <v/>
      </c>
      <c r="AX200" s="42" t="str">
        <f>IF($BE200=4,Base!B200,"")</f>
        <v/>
      </c>
      <c r="AY200" s="11" t="str">
        <f>IF($AX200&lt;&gt;"",Base!C200,"")</f>
        <v/>
      </c>
      <c r="AZ200" s="11" t="str">
        <f>IF($AX200&lt;&gt;"",Base!D200,"")</f>
        <v/>
      </c>
      <c r="BA200" s="11" t="str">
        <f>IF($AX200&lt;&gt;"",Base!E200,"")</f>
        <v/>
      </c>
      <c r="BB200" s="11" t="str">
        <f>IF($AX200&lt;&gt;"",Base!F200,"")</f>
        <v/>
      </c>
      <c r="BC200" s="11" t="str">
        <f>IF($AX200&lt;&gt;"",Base!H200,"")</f>
        <v/>
      </c>
      <c r="BD200" s="90" t="str">
        <f>IF($AX200&lt;&gt;"",Base!I200,"")</f>
        <v/>
      </c>
      <c r="BE200" s="9">
        <f>COUNTIF(A200:X200,Base!B200)</f>
        <v>0</v>
      </c>
    </row>
    <row r="201" spans="1:57" x14ac:dyDescent="0.25">
      <c r="A201" s="47" t="str">
        <f>IF(AND($B$2=Base!B201,$B$2&lt;&gt;""),Base!B201,"")</f>
        <v/>
      </c>
      <c r="B201" s="11" t="str">
        <f>IF($A201&lt;&gt;"",Base!C201,"")</f>
        <v/>
      </c>
      <c r="C201" s="11" t="str">
        <f>IF($A201&lt;&gt;"",Base!D201,"")</f>
        <v/>
      </c>
      <c r="D201" s="11" t="str">
        <f>IF($A201&lt;&gt;"",Base!E201,"")</f>
        <v/>
      </c>
      <c r="E201" s="11" t="str">
        <f>IF($A201&lt;&gt;"",Base!F201,"")</f>
        <v/>
      </c>
      <c r="F201" s="90" t="str">
        <f>IF($A201&lt;&gt;"",Base!I201,"")</f>
        <v/>
      </c>
      <c r="G201" s="47" t="str">
        <f>IF($H201&lt;&gt;"",Base!B201,"")</f>
        <v/>
      </c>
      <c r="H201" s="11" t="str">
        <f>IF(AND($H$2=Base!C201,$H$2&lt;&gt;""),Base!C201,"")</f>
        <v/>
      </c>
      <c r="I201" s="11" t="str">
        <f>IF($H201&lt;&gt;"",Base!D201,"")</f>
        <v/>
      </c>
      <c r="J201" s="11" t="str">
        <f>IF($H201&lt;&gt;"",Base!E201,"")</f>
        <v/>
      </c>
      <c r="K201" s="11" t="str">
        <f>IF($H201&lt;&gt;"",Base!F201,"")</f>
        <v/>
      </c>
      <c r="L201" s="90" t="str">
        <f>IF($H201&lt;&gt;"",Base!I201,"")</f>
        <v/>
      </c>
      <c r="M201" s="47" t="str">
        <f>IF($O201&lt;&gt;"",Base!B201,"")</f>
        <v/>
      </c>
      <c r="N201" s="11" t="str">
        <f>IF($O201&lt;&gt;"",Base!C201,"")</f>
        <v/>
      </c>
      <c r="O201" s="11" t="str">
        <f>IF(AND($N$2=Base!D201,$N$2&lt;&gt;""),Base!D201,"")</f>
        <v/>
      </c>
      <c r="P201" s="11" t="str">
        <f>IF($O201&lt;&gt;"",Base!E201,"")</f>
        <v/>
      </c>
      <c r="Q201" s="11" t="str">
        <f>IF($O201&lt;&gt;"",Base!F201,"")</f>
        <v/>
      </c>
      <c r="R201" s="90" t="str">
        <f>IF($O201&lt;&gt;"",Base!I201,"")</f>
        <v/>
      </c>
      <c r="S201" s="36" t="str">
        <f>IF($W201&lt;&gt;"",Base!B201,"")</f>
        <v/>
      </c>
      <c r="T201" s="11" t="str">
        <f>IF($W201&lt;&gt;"",Base!C201,"")</f>
        <v/>
      </c>
      <c r="U201" s="11" t="str">
        <f>IF($W201&lt;&gt;"",Base!D201,"")</f>
        <v/>
      </c>
      <c r="V201" s="11" t="str">
        <f>IF($W201&lt;&gt;"",Base!E201,"")</f>
        <v/>
      </c>
      <c r="W201" s="11" t="str">
        <f>IF(AND($T$2&lt;=Base!F201,$T$2&lt;&gt;""),Base!F201,"")</f>
        <v/>
      </c>
      <c r="X201" s="90" t="str">
        <f>IF($W201&lt;&gt;"",Base!I201,"")</f>
        <v/>
      </c>
      <c r="Y201" s="127" t="str">
        <f>IF($Z201&lt;&gt;"",Base!A201,"")</f>
        <v/>
      </c>
      <c r="Z201" s="42" t="str">
        <f>IF($BE201=1,Base!B201,"")</f>
        <v/>
      </c>
      <c r="AA201" s="11" t="str">
        <f>IF($Z201&lt;&gt;"",Base!C201,"")</f>
        <v/>
      </c>
      <c r="AB201" s="11" t="str">
        <f>IF($Z201&lt;&gt;"",Base!D201,"")</f>
        <v/>
      </c>
      <c r="AC201" s="11" t="str">
        <f>IF($Z201&lt;&gt;"",Base!E201,"")</f>
        <v/>
      </c>
      <c r="AD201" s="11" t="str">
        <f>IF($Z201&lt;&gt;"",Base!F201,"")</f>
        <v/>
      </c>
      <c r="AE201" s="11" t="str">
        <f>IF($Z201&lt;&gt;"",Base!H201,"")</f>
        <v/>
      </c>
      <c r="AF201" s="91" t="str">
        <f>IF($Z201&lt;&gt;"",Base!I201,"")</f>
        <v/>
      </c>
      <c r="AG201" s="127" t="str">
        <f>IF($AH201&lt;&gt;"",Base!A201,"")</f>
        <v/>
      </c>
      <c r="AH201" s="42" t="str">
        <f>IF($BE201=2,Base!B201,"")</f>
        <v/>
      </c>
      <c r="AI201" s="11" t="str">
        <f>IF($AH201&lt;&gt;"",Base!C201,"")</f>
        <v/>
      </c>
      <c r="AJ201" s="11" t="str">
        <f>IF($AH201&lt;&gt;"",Base!D201,"")</f>
        <v/>
      </c>
      <c r="AK201" s="11" t="str">
        <f>IF($AH201&lt;&gt;"",Base!E201,"")</f>
        <v/>
      </c>
      <c r="AL201" s="11" t="str">
        <f>IF($AH201&lt;&gt;"",Base!F201,"")</f>
        <v/>
      </c>
      <c r="AM201" s="11" t="str">
        <f>IF($AH201&lt;&gt;"",Base!H201,"")</f>
        <v/>
      </c>
      <c r="AN201" s="90" t="str">
        <f>IF($AH201&lt;&gt;"",Base!I201,"")</f>
        <v/>
      </c>
      <c r="AO201" s="127" t="str">
        <f>IF($AP201&lt;&gt;"",Base!A201,"")</f>
        <v/>
      </c>
      <c r="AP201" s="42" t="str">
        <f>IF($BE201=3,Base!B201,"")</f>
        <v/>
      </c>
      <c r="AQ201" s="11" t="str">
        <f>IF($AP201&lt;&gt;"",Base!C201,"")</f>
        <v/>
      </c>
      <c r="AR201" s="11" t="str">
        <f>IF($AP201&lt;&gt;"",Base!D201,"")</f>
        <v/>
      </c>
      <c r="AS201" s="11" t="str">
        <f>IF($AP201&lt;&gt;"",Base!E201,"")</f>
        <v/>
      </c>
      <c r="AT201" s="11" t="str">
        <f>IF($AP201&lt;&gt;"",Base!F201,"")</f>
        <v/>
      </c>
      <c r="AU201" s="11" t="str">
        <f>IF($AP201&lt;&gt;"",Base!H201,"")</f>
        <v/>
      </c>
      <c r="AV201" s="126" t="str">
        <f>IF($AP201&lt;&gt;"",Base!I201,"")</f>
        <v/>
      </c>
      <c r="AW201" s="127" t="str">
        <f>IF($AX201&lt;&gt;"",Base!A201,"")</f>
        <v/>
      </c>
      <c r="AX201" s="42" t="str">
        <f>IF($BE201=4,Base!B201,"")</f>
        <v/>
      </c>
      <c r="AY201" s="11" t="str">
        <f>IF($AX201&lt;&gt;"",Base!C201,"")</f>
        <v/>
      </c>
      <c r="AZ201" s="11" t="str">
        <f>IF($AX201&lt;&gt;"",Base!D201,"")</f>
        <v/>
      </c>
      <c r="BA201" s="11" t="str">
        <f>IF($AX201&lt;&gt;"",Base!E201,"")</f>
        <v/>
      </c>
      <c r="BB201" s="11" t="str">
        <f>IF($AX201&lt;&gt;"",Base!F201,"")</f>
        <v/>
      </c>
      <c r="BC201" s="11" t="str">
        <f>IF($AX201&lt;&gt;"",Base!H201,"")</f>
        <v/>
      </c>
      <c r="BD201" s="90" t="str">
        <f>IF($AX201&lt;&gt;"",Base!I201,"")</f>
        <v/>
      </c>
      <c r="BE201" s="9">
        <f>COUNTIF(A201:X201,Base!B201)</f>
        <v>0</v>
      </c>
    </row>
    <row r="202" spans="1:57" x14ac:dyDescent="0.25">
      <c r="A202" s="47" t="str">
        <f>IF(AND($B$2=Base!B202,$B$2&lt;&gt;""),Base!B202,"")</f>
        <v/>
      </c>
      <c r="B202" s="11" t="str">
        <f>IF($A202&lt;&gt;"",Base!C202,"")</f>
        <v/>
      </c>
      <c r="C202" s="11" t="str">
        <f>IF($A202&lt;&gt;"",Base!D202,"")</f>
        <v/>
      </c>
      <c r="D202" s="11" t="str">
        <f>IF($A202&lt;&gt;"",Base!E202,"")</f>
        <v/>
      </c>
      <c r="E202" s="11" t="str">
        <f>IF($A202&lt;&gt;"",Base!F202,"")</f>
        <v/>
      </c>
      <c r="F202" s="90" t="str">
        <f>IF($A202&lt;&gt;"",Base!I202,"")</f>
        <v/>
      </c>
      <c r="G202" s="47" t="str">
        <f>IF($H202&lt;&gt;"",Base!B202,"")</f>
        <v/>
      </c>
      <c r="H202" s="11" t="str">
        <f>IF(AND($H$2=Base!C202,$H$2&lt;&gt;""),Base!C202,"")</f>
        <v/>
      </c>
      <c r="I202" s="11" t="str">
        <f>IF($H202&lt;&gt;"",Base!D202,"")</f>
        <v/>
      </c>
      <c r="J202" s="11" t="str">
        <f>IF($H202&lt;&gt;"",Base!E202,"")</f>
        <v/>
      </c>
      <c r="K202" s="11" t="str">
        <f>IF($H202&lt;&gt;"",Base!F202,"")</f>
        <v/>
      </c>
      <c r="L202" s="90" t="str">
        <f>IF($H202&lt;&gt;"",Base!I202,"")</f>
        <v/>
      </c>
      <c r="M202" s="47" t="str">
        <f>IF($O202&lt;&gt;"",Base!B202,"")</f>
        <v/>
      </c>
      <c r="N202" s="11" t="str">
        <f>IF($O202&lt;&gt;"",Base!C202,"")</f>
        <v/>
      </c>
      <c r="O202" s="11" t="str">
        <f>IF(AND($N$2=Base!D202,$N$2&lt;&gt;""),Base!D202,"")</f>
        <v/>
      </c>
      <c r="P202" s="11" t="str">
        <f>IF($O202&lt;&gt;"",Base!E202,"")</f>
        <v/>
      </c>
      <c r="Q202" s="11" t="str">
        <f>IF($O202&lt;&gt;"",Base!F202,"")</f>
        <v/>
      </c>
      <c r="R202" s="90" t="str">
        <f>IF($O202&lt;&gt;"",Base!I202,"")</f>
        <v/>
      </c>
      <c r="S202" s="36" t="str">
        <f>IF($W202&lt;&gt;"",Base!B202,"")</f>
        <v/>
      </c>
      <c r="T202" s="11" t="str">
        <f>IF($W202&lt;&gt;"",Base!C202,"")</f>
        <v/>
      </c>
      <c r="U202" s="11" t="str">
        <f>IF($W202&lt;&gt;"",Base!D202,"")</f>
        <v/>
      </c>
      <c r="V202" s="11" t="str">
        <f>IF($W202&lt;&gt;"",Base!E202,"")</f>
        <v/>
      </c>
      <c r="W202" s="11" t="str">
        <f>IF(AND($T$2&lt;=Base!F202,$T$2&lt;&gt;""),Base!F202,"")</f>
        <v/>
      </c>
      <c r="X202" s="90" t="str">
        <f>IF($W202&lt;&gt;"",Base!I202,"")</f>
        <v/>
      </c>
      <c r="Y202" s="127" t="str">
        <f>IF($Z202&lt;&gt;"",Base!A202,"")</f>
        <v/>
      </c>
      <c r="Z202" s="42" t="str">
        <f>IF($BE202=1,Base!B202,"")</f>
        <v/>
      </c>
      <c r="AA202" s="11" t="str">
        <f>IF($Z202&lt;&gt;"",Base!C202,"")</f>
        <v/>
      </c>
      <c r="AB202" s="11" t="str">
        <f>IF($Z202&lt;&gt;"",Base!D202,"")</f>
        <v/>
      </c>
      <c r="AC202" s="11" t="str">
        <f>IF($Z202&lt;&gt;"",Base!E202,"")</f>
        <v/>
      </c>
      <c r="AD202" s="11" t="str">
        <f>IF($Z202&lt;&gt;"",Base!F202,"")</f>
        <v/>
      </c>
      <c r="AE202" s="11" t="str">
        <f>IF($Z202&lt;&gt;"",Base!H202,"")</f>
        <v/>
      </c>
      <c r="AF202" s="91" t="str">
        <f>IF($Z202&lt;&gt;"",Base!I202,"")</f>
        <v/>
      </c>
      <c r="AG202" s="127" t="str">
        <f>IF($AH202&lt;&gt;"",Base!A202,"")</f>
        <v/>
      </c>
      <c r="AH202" s="42" t="str">
        <f>IF($BE202=2,Base!B202,"")</f>
        <v/>
      </c>
      <c r="AI202" s="11" t="str">
        <f>IF($AH202&lt;&gt;"",Base!C202,"")</f>
        <v/>
      </c>
      <c r="AJ202" s="11" t="str">
        <f>IF($AH202&lt;&gt;"",Base!D202,"")</f>
        <v/>
      </c>
      <c r="AK202" s="11" t="str">
        <f>IF($AH202&lt;&gt;"",Base!E202,"")</f>
        <v/>
      </c>
      <c r="AL202" s="11" t="str">
        <f>IF($AH202&lt;&gt;"",Base!F202,"")</f>
        <v/>
      </c>
      <c r="AM202" s="11" t="str">
        <f>IF($AH202&lt;&gt;"",Base!H202,"")</f>
        <v/>
      </c>
      <c r="AN202" s="90" t="str">
        <f>IF($AH202&lt;&gt;"",Base!I202,"")</f>
        <v/>
      </c>
      <c r="AO202" s="127" t="str">
        <f>IF($AP202&lt;&gt;"",Base!A202,"")</f>
        <v/>
      </c>
      <c r="AP202" s="42" t="str">
        <f>IF($BE202=3,Base!B202,"")</f>
        <v/>
      </c>
      <c r="AQ202" s="11" t="str">
        <f>IF($AP202&lt;&gt;"",Base!C202,"")</f>
        <v/>
      </c>
      <c r="AR202" s="11" t="str">
        <f>IF($AP202&lt;&gt;"",Base!D202,"")</f>
        <v/>
      </c>
      <c r="AS202" s="11" t="str">
        <f>IF($AP202&lt;&gt;"",Base!E202,"")</f>
        <v/>
      </c>
      <c r="AT202" s="11" t="str">
        <f>IF($AP202&lt;&gt;"",Base!F202,"")</f>
        <v/>
      </c>
      <c r="AU202" s="11" t="str">
        <f>IF($AP202&lt;&gt;"",Base!H202,"")</f>
        <v/>
      </c>
      <c r="AV202" s="126" t="str">
        <f>IF($AP202&lt;&gt;"",Base!I202,"")</f>
        <v/>
      </c>
      <c r="AW202" s="127" t="str">
        <f>IF($AX202&lt;&gt;"",Base!A202,"")</f>
        <v/>
      </c>
      <c r="AX202" s="42" t="str">
        <f>IF($BE202=4,Base!B202,"")</f>
        <v/>
      </c>
      <c r="AY202" s="11" t="str">
        <f>IF($AX202&lt;&gt;"",Base!C202,"")</f>
        <v/>
      </c>
      <c r="AZ202" s="11" t="str">
        <f>IF($AX202&lt;&gt;"",Base!D202,"")</f>
        <v/>
      </c>
      <c r="BA202" s="11" t="str">
        <f>IF($AX202&lt;&gt;"",Base!E202,"")</f>
        <v/>
      </c>
      <c r="BB202" s="11" t="str">
        <f>IF($AX202&lt;&gt;"",Base!F202,"")</f>
        <v/>
      </c>
      <c r="BC202" s="11" t="str">
        <f>IF($AX202&lt;&gt;"",Base!H202,"")</f>
        <v/>
      </c>
      <c r="BD202" s="90" t="str">
        <f>IF($AX202&lt;&gt;"",Base!I202,"")</f>
        <v/>
      </c>
      <c r="BE202" s="9">
        <f>COUNTIF(A202:X202,Base!B202)</f>
        <v>0</v>
      </c>
    </row>
    <row r="203" spans="1:57" x14ac:dyDescent="0.25">
      <c r="A203" s="47" t="str">
        <f>IF(AND($B$2=Base!B203,$B$2&lt;&gt;""),Base!B203,"")</f>
        <v/>
      </c>
      <c r="B203" s="11" t="str">
        <f>IF($A203&lt;&gt;"",Base!C203,"")</f>
        <v/>
      </c>
      <c r="C203" s="11" t="str">
        <f>IF($A203&lt;&gt;"",Base!D203,"")</f>
        <v/>
      </c>
      <c r="D203" s="11" t="str">
        <f>IF($A203&lt;&gt;"",Base!E203,"")</f>
        <v/>
      </c>
      <c r="E203" s="11" t="str">
        <f>IF($A203&lt;&gt;"",Base!F203,"")</f>
        <v/>
      </c>
      <c r="F203" s="90" t="str">
        <f>IF($A203&lt;&gt;"",Base!I203,"")</f>
        <v/>
      </c>
      <c r="G203" s="47" t="str">
        <f>IF($H203&lt;&gt;"",Base!B203,"")</f>
        <v/>
      </c>
      <c r="H203" s="11" t="str">
        <f>IF(AND($H$2=Base!C203,$H$2&lt;&gt;""),Base!C203,"")</f>
        <v/>
      </c>
      <c r="I203" s="11" t="str">
        <f>IF($H203&lt;&gt;"",Base!D203,"")</f>
        <v/>
      </c>
      <c r="J203" s="11" t="str">
        <f>IF($H203&lt;&gt;"",Base!E203,"")</f>
        <v/>
      </c>
      <c r="K203" s="11" t="str">
        <f>IF($H203&lt;&gt;"",Base!F203,"")</f>
        <v/>
      </c>
      <c r="L203" s="90" t="str">
        <f>IF($H203&lt;&gt;"",Base!I203,"")</f>
        <v/>
      </c>
      <c r="M203" s="47" t="str">
        <f>IF($O203&lt;&gt;"",Base!B203,"")</f>
        <v/>
      </c>
      <c r="N203" s="11" t="str">
        <f>IF($O203&lt;&gt;"",Base!C203,"")</f>
        <v/>
      </c>
      <c r="O203" s="11" t="str">
        <f>IF(AND($N$2=Base!D203,$N$2&lt;&gt;""),Base!D203,"")</f>
        <v/>
      </c>
      <c r="P203" s="11" t="str">
        <f>IF($O203&lt;&gt;"",Base!E203,"")</f>
        <v/>
      </c>
      <c r="Q203" s="11" t="str">
        <f>IF($O203&lt;&gt;"",Base!F203,"")</f>
        <v/>
      </c>
      <c r="R203" s="90" t="str">
        <f>IF($O203&lt;&gt;"",Base!I203,"")</f>
        <v/>
      </c>
      <c r="S203" s="36" t="str">
        <f>IF($W203&lt;&gt;"",Base!B203,"")</f>
        <v/>
      </c>
      <c r="T203" s="11" t="str">
        <f>IF($W203&lt;&gt;"",Base!C203,"")</f>
        <v/>
      </c>
      <c r="U203" s="11" t="str">
        <f>IF($W203&lt;&gt;"",Base!D203,"")</f>
        <v/>
      </c>
      <c r="V203" s="11" t="str">
        <f>IF($W203&lt;&gt;"",Base!E203,"")</f>
        <v/>
      </c>
      <c r="W203" s="11" t="str">
        <f>IF(AND($T$2&lt;=Base!F203,$T$2&lt;&gt;""),Base!F203,"")</f>
        <v/>
      </c>
      <c r="X203" s="90" t="str">
        <f>IF($W203&lt;&gt;"",Base!I203,"")</f>
        <v/>
      </c>
      <c r="Y203" s="127" t="str">
        <f>IF($Z203&lt;&gt;"",Base!A203,"")</f>
        <v/>
      </c>
      <c r="Z203" s="42" t="str">
        <f>IF($BE203=1,Base!B203,"")</f>
        <v/>
      </c>
      <c r="AA203" s="11" t="str">
        <f>IF($Z203&lt;&gt;"",Base!C203,"")</f>
        <v/>
      </c>
      <c r="AB203" s="11" t="str">
        <f>IF($Z203&lt;&gt;"",Base!D203,"")</f>
        <v/>
      </c>
      <c r="AC203" s="11" t="str">
        <f>IF($Z203&lt;&gt;"",Base!E203,"")</f>
        <v/>
      </c>
      <c r="AD203" s="11" t="str">
        <f>IF($Z203&lt;&gt;"",Base!F203,"")</f>
        <v/>
      </c>
      <c r="AE203" s="11" t="str">
        <f>IF($Z203&lt;&gt;"",Base!H203,"")</f>
        <v/>
      </c>
      <c r="AF203" s="91" t="str">
        <f>IF($Z203&lt;&gt;"",Base!I203,"")</f>
        <v/>
      </c>
      <c r="AG203" s="127" t="str">
        <f>IF($AH203&lt;&gt;"",Base!A203,"")</f>
        <v/>
      </c>
      <c r="AH203" s="42" t="str">
        <f>IF($BE203=2,Base!B203,"")</f>
        <v/>
      </c>
      <c r="AI203" s="11" t="str">
        <f>IF($AH203&lt;&gt;"",Base!C203,"")</f>
        <v/>
      </c>
      <c r="AJ203" s="11" t="str">
        <f>IF($AH203&lt;&gt;"",Base!D203,"")</f>
        <v/>
      </c>
      <c r="AK203" s="11" t="str">
        <f>IF($AH203&lt;&gt;"",Base!E203,"")</f>
        <v/>
      </c>
      <c r="AL203" s="11" t="str">
        <f>IF($AH203&lt;&gt;"",Base!F203,"")</f>
        <v/>
      </c>
      <c r="AM203" s="11" t="str">
        <f>IF($AH203&lt;&gt;"",Base!H203,"")</f>
        <v/>
      </c>
      <c r="AN203" s="90" t="str">
        <f>IF($AH203&lt;&gt;"",Base!I203,"")</f>
        <v/>
      </c>
      <c r="AO203" s="127" t="str">
        <f>IF($AP203&lt;&gt;"",Base!A203,"")</f>
        <v/>
      </c>
      <c r="AP203" s="42" t="str">
        <f>IF($BE203=3,Base!B203,"")</f>
        <v/>
      </c>
      <c r="AQ203" s="11" t="str">
        <f>IF($AP203&lt;&gt;"",Base!C203,"")</f>
        <v/>
      </c>
      <c r="AR203" s="11" t="str">
        <f>IF($AP203&lt;&gt;"",Base!D203,"")</f>
        <v/>
      </c>
      <c r="AS203" s="11" t="str">
        <f>IF($AP203&lt;&gt;"",Base!E203,"")</f>
        <v/>
      </c>
      <c r="AT203" s="11" t="str">
        <f>IF($AP203&lt;&gt;"",Base!F203,"")</f>
        <v/>
      </c>
      <c r="AU203" s="11" t="str">
        <f>IF($AP203&lt;&gt;"",Base!H203,"")</f>
        <v/>
      </c>
      <c r="AV203" s="126" t="str">
        <f>IF($AP203&lt;&gt;"",Base!I203,"")</f>
        <v/>
      </c>
      <c r="AW203" s="127" t="str">
        <f>IF($AX203&lt;&gt;"",Base!A203,"")</f>
        <v/>
      </c>
      <c r="AX203" s="42" t="str">
        <f>IF($BE203=4,Base!B203,"")</f>
        <v/>
      </c>
      <c r="AY203" s="11" t="str">
        <f>IF($AX203&lt;&gt;"",Base!C203,"")</f>
        <v/>
      </c>
      <c r="AZ203" s="11" t="str">
        <f>IF($AX203&lt;&gt;"",Base!D203,"")</f>
        <v/>
      </c>
      <c r="BA203" s="11" t="str">
        <f>IF($AX203&lt;&gt;"",Base!E203,"")</f>
        <v/>
      </c>
      <c r="BB203" s="11" t="str">
        <f>IF($AX203&lt;&gt;"",Base!F203,"")</f>
        <v/>
      </c>
      <c r="BC203" s="11" t="str">
        <f>IF($AX203&lt;&gt;"",Base!H203,"")</f>
        <v/>
      </c>
      <c r="BD203" s="90" t="str">
        <f>IF($AX203&lt;&gt;"",Base!I203,"")</f>
        <v/>
      </c>
      <c r="BE203" s="9">
        <f>COUNTIF(A203:X203,Base!B203)</f>
        <v>0</v>
      </c>
    </row>
    <row r="204" spans="1:57" x14ac:dyDescent="0.25">
      <c r="A204" s="47" t="str">
        <f>IF(AND($B$2=Base!B204,$B$2&lt;&gt;""),Base!B204,"")</f>
        <v/>
      </c>
      <c r="B204" s="11" t="str">
        <f>IF($A204&lt;&gt;"",Base!C204,"")</f>
        <v/>
      </c>
      <c r="C204" s="11" t="str">
        <f>IF($A204&lt;&gt;"",Base!D204,"")</f>
        <v/>
      </c>
      <c r="D204" s="11" t="str">
        <f>IF($A204&lt;&gt;"",Base!E204,"")</f>
        <v/>
      </c>
      <c r="E204" s="11" t="str">
        <f>IF($A204&lt;&gt;"",Base!F204,"")</f>
        <v/>
      </c>
      <c r="F204" s="90" t="str">
        <f>IF($A204&lt;&gt;"",Base!I204,"")</f>
        <v/>
      </c>
      <c r="G204" s="47" t="str">
        <f>IF($H204&lt;&gt;"",Base!B204,"")</f>
        <v/>
      </c>
      <c r="H204" s="11" t="str">
        <f>IF(AND($H$2=Base!C204,$H$2&lt;&gt;""),Base!C204,"")</f>
        <v/>
      </c>
      <c r="I204" s="11" t="str">
        <f>IF($H204&lt;&gt;"",Base!D204,"")</f>
        <v/>
      </c>
      <c r="J204" s="11" t="str">
        <f>IF($H204&lt;&gt;"",Base!E204,"")</f>
        <v/>
      </c>
      <c r="K204" s="11" t="str">
        <f>IF($H204&lt;&gt;"",Base!F204,"")</f>
        <v/>
      </c>
      <c r="L204" s="90" t="str">
        <f>IF($H204&lt;&gt;"",Base!I204,"")</f>
        <v/>
      </c>
      <c r="M204" s="47" t="str">
        <f>IF($O204&lt;&gt;"",Base!B204,"")</f>
        <v/>
      </c>
      <c r="N204" s="11" t="str">
        <f>IF($O204&lt;&gt;"",Base!C204,"")</f>
        <v/>
      </c>
      <c r="O204" s="11" t="str">
        <f>IF(AND($N$2=Base!D204,$N$2&lt;&gt;""),Base!D204,"")</f>
        <v/>
      </c>
      <c r="P204" s="11" t="str">
        <f>IF($O204&lt;&gt;"",Base!E204,"")</f>
        <v/>
      </c>
      <c r="Q204" s="11" t="str">
        <f>IF($O204&lt;&gt;"",Base!F204,"")</f>
        <v/>
      </c>
      <c r="R204" s="90" t="str">
        <f>IF($O204&lt;&gt;"",Base!I204,"")</f>
        <v/>
      </c>
      <c r="S204" s="36" t="str">
        <f>IF($W204&lt;&gt;"",Base!B204,"")</f>
        <v/>
      </c>
      <c r="T204" s="11" t="str">
        <f>IF($W204&lt;&gt;"",Base!C204,"")</f>
        <v/>
      </c>
      <c r="U204" s="11" t="str">
        <f>IF($W204&lt;&gt;"",Base!D204,"")</f>
        <v/>
      </c>
      <c r="V204" s="11" t="str">
        <f>IF($W204&lt;&gt;"",Base!E204,"")</f>
        <v/>
      </c>
      <c r="W204" s="11" t="str">
        <f>IF(AND($T$2&lt;=Base!F204,$T$2&lt;&gt;""),Base!F204,"")</f>
        <v/>
      </c>
      <c r="X204" s="90" t="str">
        <f>IF($W204&lt;&gt;"",Base!I204,"")</f>
        <v/>
      </c>
      <c r="Y204" s="127" t="str">
        <f>IF($Z204&lt;&gt;"",Base!A204,"")</f>
        <v/>
      </c>
      <c r="Z204" s="42" t="str">
        <f>IF($BE204=1,Base!B204,"")</f>
        <v/>
      </c>
      <c r="AA204" s="11" t="str">
        <f>IF($Z204&lt;&gt;"",Base!C204,"")</f>
        <v/>
      </c>
      <c r="AB204" s="11" t="str">
        <f>IF($Z204&lt;&gt;"",Base!D204,"")</f>
        <v/>
      </c>
      <c r="AC204" s="11" t="str">
        <f>IF($Z204&lt;&gt;"",Base!E204,"")</f>
        <v/>
      </c>
      <c r="AD204" s="11" t="str">
        <f>IF($Z204&lt;&gt;"",Base!F204,"")</f>
        <v/>
      </c>
      <c r="AE204" s="11" t="str">
        <f>IF($Z204&lt;&gt;"",Base!H204,"")</f>
        <v/>
      </c>
      <c r="AF204" s="91" t="str">
        <f>IF($Z204&lt;&gt;"",Base!I204,"")</f>
        <v/>
      </c>
      <c r="AG204" s="127" t="str">
        <f>IF($AH204&lt;&gt;"",Base!A204,"")</f>
        <v/>
      </c>
      <c r="AH204" s="42" t="str">
        <f>IF($BE204=2,Base!B204,"")</f>
        <v/>
      </c>
      <c r="AI204" s="11" t="str">
        <f>IF($AH204&lt;&gt;"",Base!C204,"")</f>
        <v/>
      </c>
      <c r="AJ204" s="11" t="str">
        <f>IF($AH204&lt;&gt;"",Base!D204,"")</f>
        <v/>
      </c>
      <c r="AK204" s="11" t="str">
        <f>IF($AH204&lt;&gt;"",Base!E204,"")</f>
        <v/>
      </c>
      <c r="AL204" s="11" t="str">
        <f>IF($AH204&lt;&gt;"",Base!F204,"")</f>
        <v/>
      </c>
      <c r="AM204" s="11" t="str">
        <f>IF($AH204&lt;&gt;"",Base!H204,"")</f>
        <v/>
      </c>
      <c r="AN204" s="90" t="str">
        <f>IF($AH204&lt;&gt;"",Base!I204,"")</f>
        <v/>
      </c>
      <c r="AO204" s="127" t="str">
        <f>IF($AP204&lt;&gt;"",Base!A204,"")</f>
        <v/>
      </c>
      <c r="AP204" s="42" t="str">
        <f>IF($BE204=3,Base!B204,"")</f>
        <v/>
      </c>
      <c r="AQ204" s="11" t="str">
        <f>IF($AP204&lt;&gt;"",Base!C204,"")</f>
        <v/>
      </c>
      <c r="AR204" s="11" t="str">
        <f>IF($AP204&lt;&gt;"",Base!D204,"")</f>
        <v/>
      </c>
      <c r="AS204" s="11" t="str">
        <f>IF($AP204&lt;&gt;"",Base!E204,"")</f>
        <v/>
      </c>
      <c r="AT204" s="11" t="str">
        <f>IF($AP204&lt;&gt;"",Base!F204,"")</f>
        <v/>
      </c>
      <c r="AU204" s="11" t="str">
        <f>IF($AP204&lt;&gt;"",Base!H204,"")</f>
        <v/>
      </c>
      <c r="AV204" s="126" t="str">
        <f>IF($AP204&lt;&gt;"",Base!I204,"")</f>
        <v/>
      </c>
      <c r="AW204" s="127" t="str">
        <f>IF($AX204&lt;&gt;"",Base!A204,"")</f>
        <v/>
      </c>
      <c r="AX204" s="42" t="str">
        <f>IF($BE204=4,Base!B204,"")</f>
        <v/>
      </c>
      <c r="AY204" s="11" t="str">
        <f>IF($AX204&lt;&gt;"",Base!C204,"")</f>
        <v/>
      </c>
      <c r="AZ204" s="11" t="str">
        <f>IF($AX204&lt;&gt;"",Base!D204,"")</f>
        <v/>
      </c>
      <c r="BA204" s="11" t="str">
        <f>IF($AX204&lt;&gt;"",Base!E204,"")</f>
        <v/>
      </c>
      <c r="BB204" s="11" t="str">
        <f>IF($AX204&lt;&gt;"",Base!F204,"")</f>
        <v/>
      </c>
      <c r="BC204" s="11" t="str">
        <f>IF($AX204&lt;&gt;"",Base!H204,"")</f>
        <v/>
      </c>
      <c r="BD204" s="90" t="str">
        <f>IF($AX204&lt;&gt;"",Base!I204,"")</f>
        <v/>
      </c>
      <c r="BE204" s="9">
        <f>COUNTIF(A204:X204,Base!B204)</f>
        <v>0</v>
      </c>
    </row>
    <row r="205" spans="1:57" x14ac:dyDescent="0.25">
      <c r="A205" s="47" t="str">
        <f>IF(AND($B$2=Base!B205,$B$2&lt;&gt;""),Base!B205,"")</f>
        <v/>
      </c>
      <c r="B205" s="11" t="str">
        <f>IF($A205&lt;&gt;"",Base!C205,"")</f>
        <v/>
      </c>
      <c r="C205" s="11" t="str">
        <f>IF($A205&lt;&gt;"",Base!D205,"")</f>
        <v/>
      </c>
      <c r="D205" s="11" t="str">
        <f>IF($A205&lt;&gt;"",Base!E205,"")</f>
        <v/>
      </c>
      <c r="E205" s="11" t="str">
        <f>IF($A205&lt;&gt;"",Base!F205,"")</f>
        <v/>
      </c>
      <c r="F205" s="90" t="str">
        <f>IF($A205&lt;&gt;"",Base!I205,"")</f>
        <v/>
      </c>
      <c r="G205" s="47" t="str">
        <f>IF($H205&lt;&gt;"",Base!B205,"")</f>
        <v/>
      </c>
      <c r="H205" s="11" t="str">
        <f>IF(AND($H$2=Base!C205,$H$2&lt;&gt;""),Base!C205,"")</f>
        <v/>
      </c>
      <c r="I205" s="11" t="str">
        <f>IF($H205&lt;&gt;"",Base!D205,"")</f>
        <v/>
      </c>
      <c r="J205" s="11" t="str">
        <f>IF($H205&lt;&gt;"",Base!E205,"")</f>
        <v/>
      </c>
      <c r="K205" s="11" t="str">
        <f>IF($H205&lt;&gt;"",Base!F205,"")</f>
        <v/>
      </c>
      <c r="L205" s="90" t="str">
        <f>IF($H205&lt;&gt;"",Base!I205,"")</f>
        <v/>
      </c>
      <c r="M205" s="47" t="str">
        <f>IF($O205&lt;&gt;"",Base!B205,"")</f>
        <v/>
      </c>
      <c r="N205" s="11" t="str">
        <f>IF($O205&lt;&gt;"",Base!C205,"")</f>
        <v/>
      </c>
      <c r="O205" s="11" t="str">
        <f>IF(AND($N$2=Base!D205,$N$2&lt;&gt;""),Base!D205,"")</f>
        <v/>
      </c>
      <c r="P205" s="11" t="str">
        <f>IF($O205&lt;&gt;"",Base!E205,"")</f>
        <v/>
      </c>
      <c r="Q205" s="11" t="str">
        <f>IF($O205&lt;&gt;"",Base!F205,"")</f>
        <v/>
      </c>
      <c r="R205" s="90" t="str">
        <f>IF($O205&lt;&gt;"",Base!I205,"")</f>
        <v/>
      </c>
      <c r="S205" s="36" t="str">
        <f>IF($W205&lt;&gt;"",Base!B205,"")</f>
        <v/>
      </c>
      <c r="T205" s="11" t="str">
        <f>IF($W205&lt;&gt;"",Base!C205,"")</f>
        <v/>
      </c>
      <c r="U205" s="11" t="str">
        <f>IF($W205&lt;&gt;"",Base!D205,"")</f>
        <v/>
      </c>
      <c r="V205" s="11" t="str">
        <f>IF($W205&lt;&gt;"",Base!E205,"")</f>
        <v/>
      </c>
      <c r="W205" s="11" t="str">
        <f>IF(AND($T$2&lt;=Base!F205,$T$2&lt;&gt;""),Base!F205,"")</f>
        <v/>
      </c>
      <c r="X205" s="90" t="str">
        <f>IF($W205&lt;&gt;"",Base!I205,"")</f>
        <v/>
      </c>
      <c r="Y205" s="127" t="str">
        <f>IF($Z205&lt;&gt;"",Base!A205,"")</f>
        <v/>
      </c>
      <c r="Z205" s="42" t="str">
        <f>IF($BE205=1,Base!B205,"")</f>
        <v/>
      </c>
      <c r="AA205" s="11" t="str">
        <f>IF($Z205&lt;&gt;"",Base!C205,"")</f>
        <v/>
      </c>
      <c r="AB205" s="11" t="str">
        <f>IF($Z205&lt;&gt;"",Base!D205,"")</f>
        <v/>
      </c>
      <c r="AC205" s="11" t="str">
        <f>IF($Z205&lt;&gt;"",Base!E205,"")</f>
        <v/>
      </c>
      <c r="AD205" s="11" t="str">
        <f>IF($Z205&lt;&gt;"",Base!F205,"")</f>
        <v/>
      </c>
      <c r="AE205" s="11" t="str">
        <f>IF($Z205&lt;&gt;"",Base!H205,"")</f>
        <v/>
      </c>
      <c r="AF205" s="91" t="str">
        <f>IF($Z205&lt;&gt;"",Base!I205,"")</f>
        <v/>
      </c>
      <c r="AG205" s="127" t="str">
        <f>IF($AH205&lt;&gt;"",Base!A205,"")</f>
        <v/>
      </c>
      <c r="AH205" s="42" t="str">
        <f>IF($BE205=2,Base!B205,"")</f>
        <v/>
      </c>
      <c r="AI205" s="11" t="str">
        <f>IF($AH205&lt;&gt;"",Base!C205,"")</f>
        <v/>
      </c>
      <c r="AJ205" s="11" t="str">
        <f>IF($AH205&lt;&gt;"",Base!D205,"")</f>
        <v/>
      </c>
      <c r="AK205" s="11" t="str">
        <f>IF($AH205&lt;&gt;"",Base!E205,"")</f>
        <v/>
      </c>
      <c r="AL205" s="11" t="str">
        <f>IF($AH205&lt;&gt;"",Base!F205,"")</f>
        <v/>
      </c>
      <c r="AM205" s="11" t="str">
        <f>IF($AH205&lt;&gt;"",Base!H205,"")</f>
        <v/>
      </c>
      <c r="AN205" s="90" t="str">
        <f>IF($AH205&lt;&gt;"",Base!I205,"")</f>
        <v/>
      </c>
      <c r="AO205" s="127" t="str">
        <f>IF($AP205&lt;&gt;"",Base!A205,"")</f>
        <v/>
      </c>
      <c r="AP205" s="42" t="str">
        <f>IF($BE205=3,Base!B205,"")</f>
        <v/>
      </c>
      <c r="AQ205" s="11" t="str">
        <f>IF($AP205&lt;&gt;"",Base!C205,"")</f>
        <v/>
      </c>
      <c r="AR205" s="11" t="str">
        <f>IF($AP205&lt;&gt;"",Base!D205,"")</f>
        <v/>
      </c>
      <c r="AS205" s="11" t="str">
        <f>IF($AP205&lt;&gt;"",Base!E205,"")</f>
        <v/>
      </c>
      <c r="AT205" s="11" t="str">
        <f>IF($AP205&lt;&gt;"",Base!F205,"")</f>
        <v/>
      </c>
      <c r="AU205" s="11" t="str">
        <f>IF($AP205&lt;&gt;"",Base!H205,"")</f>
        <v/>
      </c>
      <c r="AV205" s="126" t="str">
        <f>IF($AP205&lt;&gt;"",Base!I205,"")</f>
        <v/>
      </c>
      <c r="AW205" s="127" t="str">
        <f>IF($AX205&lt;&gt;"",Base!A205,"")</f>
        <v/>
      </c>
      <c r="AX205" s="42" t="str">
        <f>IF($BE205=4,Base!B205,"")</f>
        <v/>
      </c>
      <c r="AY205" s="11" t="str">
        <f>IF($AX205&lt;&gt;"",Base!C205,"")</f>
        <v/>
      </c>
      <c r="AZ205" s="11" t="str">
        <f>IF($AX205&lt;&gt;"",Base!D205,"")</f>
        <v/>
      </c>
      <c r="BA205" s="11" t="str">
        <f>IF($AX205&lt;&gt;"",Base!E205,"")</f>
        <v/>
      </c>
      <c r="BB205" s="11" t="str">
        <f>IF($AX205&lt;&gt;"",Base!F205,"")</f>
        <v/>
      </c>
      <c r="BC205" s="11" t="str">
        <f>IF($AX205&lt;&gt;"",Base!H205,"")</f>
        <v/>
      </c>
      <c r="BD205" s="90" t="str">
        <f>IF($AX205&lt;&gt;"",Base!I205,"")</f>
        <v/>
      </c>
      <c r="BE205" s="9">
        <f>COUNTIF(A205:X205,Base!B205)</f>
        <v>0</v>
      </c>
    </row>
    <row r="206" spans="1:57" x14ac:dyDescent="0.25">
      <c r="A206" s="47" t="str">
        <f>IF(AND($B$2=Base!B206,$B$2&lt;&gt;""),Base!B206,"")</f>
        <v/>
      </c>
      <c r="B206" s="11" t="str">
        <f>IF($A206&lt;&gt;"",Base!C206,"")</f>
        <v/>
      </c>
      <c r="C206" s="11" t="str">
        <f>IF($A206&lt;&gt;"",Base!D206,"")</f>
        <v/>
      </c>
      <c r="D206" s="11" t="str">
        <f>IF($A206&lt;&gt;"",Base!E206,"")</f>
        <v/>
      </c>
      <c r="E206" s="11" t="str">
        <f>IF($A206&lt;&gt;"",Base!F206,"")</f>
        <v/>
      </c>
      <c r="F206" s="90" t="str">
        <f>IF($A206&lt;&gt;"",Base!I206,"")</f>
        <v/>
      </c>
      <c r="G206" s="47" t="str">
        <f>IF($H206&lt;&gt;"",Base!B206,"")</f>
        <v/>
      </c>
      <c r="H206" s="11" t="str">
        <f>IF(AND($H$2=Base!C206,$H$2&lt;&gt;""),Base!C206,"")</f>
        <v/>
      </c>
      <c r="I206" s="11" t="str">
        <f>IF($H206&lt;&gt;"",Base!D206,"")</f>
        <v/>
      </c>
      <c r="J206" s="11" t="str">
        <f>IF($H206&lt;&gt;"",Base!E206,"")</f>
        <v/>
      </c>
      <c r="K206" s="11" t="str">
        <f>IF($H206&lt;&gt;"",Base!F206,"")</f>
        <v/>
      </c>
      <c r="L206" s="90" t="str">
        <f>IF($H206&lt;&gt;"",Base!I206,"")</f>
        <v/>
      </c>
      <c r="M206" s="47" t="str">
        <f>IF($O206&lt;&gt;"",Base!B206,"")</f>
        <v/>
      </c>
      <c r="N206" s="11" t="str">
        <f>IF($O206&lt;&gt;"",Base!C206,"")</f>
        <v/>
      </c>
      <c r="O206" s="11" t="str">
        <f>IF(AND($N$2=Base!D206,$N$2&lt;&gt;""),Base!D206,"")</f>
        <v/>
      </c>
      <c r="P206" s="11" t="str">
        <f>IF($O206&lt;&gt;"",Base!E206,"")</f>
        <v/>
      </c>
      <c r="Q206" s="11" t="str">
        <f>IF($O206&lt;&gt;"",Base!F206,"")</f>
        <v/>
      </c>
      <c r="R206" s="90" t="str">
        <f>IF($O206&lt;&gt;"",Base!I206,"")</f>
        <v/>
      </c>
      <c r="S206" s="36" t="str">
        <f>IF($W206&lt;&gt;"",Base!B206,"")</f>
        <v/>
      </c>
      <c r="T206" s="11" t="str">
        <f>IF($W206&lt;&gt;"",Base!C206,"")</f>
        <v/>
      </c>
      <c r="U206" s="11" t="str">
        <f>IF($W206&lt;&gt;"",Base!D206,"")</f>
        <v/>
      </c>
      <c r="V206" s="11" t="str">
        <f>IF($W206&lt;&gt;"",Base!E206,"")</f>
        <v/>
      </c>
      <c r="W206" s="11" t="str">
        <f>IF(AND($T$2&lt;=Base!F206,$T$2&lt;&gt;""),Base!F206,"")</f>
        <v/>
      </c>
      <c r="X206" s="90" t="str">
        <f>IF($W206&lt;&gt;"",Base!I206,"")</f>
        <v/>
      </c>
      <c r="Y206" s="127" t="str">
        <f>IF($Z206&lt;&gt;"",Base!A206,"")</f>
        <v/>
      </c>
      <c r="Z206" s="42" t="str">
        <f>IF($BE206=1,Base!B206,"")</f>
        <v/>
      </c>
      <c r="AA206" s="11" t="str">
        <f>IF($Z206&lt;&gt;"",Base!C206,"")</f>
        <v/>
      </c>
      <c r="AB206" s="11" t="str">
        <f>IF($Z206&lt;&gt;"",Base!D206,"")</f>
        <v/>
      </c>
      <c r="AC206" s="11" t="str">
        <f>IF($Z206&lt;&gt;"",Base!E206,"")</f>
        <v/>
      </c>
      <c r="AD206" s="11" t="str">
        <f>IF($Z206&lt;&gt;"",Base!F206,"")</f>
        <v/>
      </c>
      <c r="AE206" s="11" t="str">
        <f>IF($Z206&lt;&gt;"",Base!H206,"")</f>
        <v/>
      </c>
      <c r="AF206" s="91" t="str">
        <f>IF($Z206&lt;&gt;"",Base!I206,"")</f>
        <v/>
      </c>
      <c r="AG206" s="127" t="str">
        <f>IF($AH206&lt;&gt;"",Base!A206,"")</f>
        <v/>
      </c>
      <c r="AH206" s="42" t="str">
        <f>IF($BE206=2,Base!B206,"")</f>
        <v/>
      </c>
      <c r="AI206" s="11" t="str">
        <f>IF($AH206&lt;&gt;"",Base!C206,"")</f>
        <v/>
      </c>
      <c r="AJ206" s="11" t="str">
        <f>IF($AH206&lt;&gt;"",Base!D206,"")</f>
        <v/>
      </c>
      <c r="AK206" s="11" t="str">
        <f>IF($AH206&lt;&gt;"",Base!E206,"")</f>
        <v/>
      </c>
      <c r="AL206" s="11" t="str">
        <f>IF($AH206&lt;&gt;"",Base!F206,"")</f>
        <v/>
      </c>
      <c r="AM206" s="11" t="str">
        <f>IF($AH206&lt;&gt;"",Base!H206,"")</f>
        <v/>
      </c>
      <c r="AN206" s="90" t="str">
        <f>IF($AH206&lt;&gt;"",Base!I206,"")</f>
        <v/>
      </c>
      <c r="AO206" s="127" t="str">
        <f>IF($AP206&lt;&gt;"",Base!A206,"")</f>
        <v/>
      </c>
      <c r="AP206" s="42" t="str">
        <f>IF($BE206=3,Base!B206,"")</f>
        <v/>
      </c>
      <c r="AQ206" s="11" t="str">
        <f>IF($AP206&lt;&gt;"",Base!C206,"")</f>
        <v/>
      </c>
      <c r="AR206" s="11" t="str">
        <f>IF($AP206&lt;&gt;"",Base!D206,"")</f>
        <v/>
      </c>
      <c r="AS206" s="11" t="str">
        <f>IF($AP206&lt;&gt;"",Base!E206,"")</f>
        <v/>
      </c>
      <c r="AT206" s="11" t="str">
        <f>IF($AP206&lt;&gt;"",Base!F206,"")</f>
        <v/>
      </c>
      <c r="AU206" s="11" t="str">
        <f>IF($AP206&lt;&gt;"",Base!H206,"")</f>
        <v/>
      </c>
      <c r="AV206" s="126" t="str">
        <f>IF($AP206&lt;&gt;"",Base!I206,"")</f>
        <v/>
      </c>
      <c r="AW206" s="127" t="str">
        <f>IF($AX206&lt;&gt;"",Base!A206,"")</f>
        <v/>
      </c>
      <c r="AX206" s="42" t="str">
        <f>IF($BE206=4,Base!B206,"")</f>
        <v/>
      </c>
      <c r="AY206" s="11" t="str">
        <f>IF($AX206&lt;&gt;"",Base!C206,"")</f>
        <v/>
      </c>
      <c r="AZ206" s="11" t="str">
        <f>IF($AX206&lt;&gt;"",Base!D206,"")</f>
        <v/>
      </c>
      <c r="BA206" s="11" t="str">
        <f>IF($AX206&lt;&gt;"",Base!E206,"")</f>
        <v/>
      </c>
      <c r="BB206" s="11" t="str">
        <f>IF($AX206&lt;&gt;"",Base!F206,"")</f>
        <v/>
      </c>
      <c r="BC206" s="11" t="str">
        <f>IF($AX206&lt;&gt;"",Base!H206,"")</f>
        <v/>
      </c>
      <c r="BD206" s="90" t="str">
        <f>IF($AX206&lt;&gt;"",Base!I206,"")</f>
        <v/>
      </c>
      <c r="BE206" s="9">
        <f>COUNTIF(A206:X206,Base!B206)</f>
        <v>0</v>
      </c>
    </row>
    <row r="207" spans="1:57" x14ac:dyDescent="0.25">
      <c r="A207" s="47" t="str">
        <f>IF(AND($B$2=Base!B207,$B$2&lt;&gt;""),Base!B207,"")</f>
        <v/>
      </c>
      <c r="B207" s="11" t="str">
        <f>IF($A207&lt;&gt;"",Base!C207,"")</f>
        <v/>
      </c>
      <c r="C207" s="11" t="str">
        <f>IF($A207&lt;&gt;"",Base!D207,"")</f>
        <v/>
      </c>
      <c r="D207" s="11" t="str">
        <f>IF($A207&lt;&gt;"",Base!E207,"")</f>
        <v/>
      </c>
      <c r="E207" s="11" t="str">
        <f>IF($A207&lt;&gt;"",Base!F207,"")</f>
        <v/>
      </c>
      <c r="F207" s="90" t="str">
        <f>IF($A207&lt;&gt;"",Base!I207,"")</f>
        <v/>
      </c>
      <c r="G207" s="47" t="str">
        <f>IF($H207&lt;&gt;"",Base!B207,"")</f>
        <v/>
      </c>
      <c r="H207" s="11" t="str">
        <f>IF(AND($H$2=Base!C207,$H$2&lt;&gt;""),Base!C207,"")</f>
        <v/>
      </c>
      <c r="I207" s="11" t="str">
        <f>IF($H207&lt;&gt;"",Base!D207,"")</f>
        <v/>
      </c>
      <c r="J207" s="11" t="str">
        <f>IF($H207&lt;&gt;"",Base!E207,"")</f>
        <v/>
      </c>
      <c r="K207" s="11" t="str">
        <f>IF($H207&lt;&gt;"",Base!F207,"")</f>
        <v/>
      </c>
      <c r="L207" s="90" t="str">
        <f>IF($H207&lt;&gt;"",Base!I207,"")</f>
        <v/>
      </c>
      <c r="M207" s="47" t="str">
        <f>IF($O207&lt;&gt;"",Base!B207,"")</f>
        <v/>
      </c>
      <c r="N207" s="11" t="str">
        <f>IF($O207&lt;&gt;"",Base!C207,"")</f>
        <v/>
      </c>
      <c r="O207" s="11" t="str">
        <f>IF(AND($N$2=Base!D207,$N$2&lt;&gt;""),Base!D207,"")</f>
        <v/>
      </c>
      <c r="P207" s="11" t="str">
        <f>IF($O207&lt;&gt;"",Base!E207,"")</f>
        <v/>
      </c>
      <c r="Q207" s="11" t="str">
        <f>IF($O207&lt;&gt;"",Base!F207,"")</f>
        <v/>
      </c>
      <c r="R207" s="90" t="str">
        <f>IF($O207&lt;&gt;"",Base!I207,"")</f>
        <v/>
      </c>
      <c r="S207" s="36" t="str">
        <f>IF($W207&lt;&gt;"",Base!B207,"")</f>
        <v/>
      </c>
      <c r="T207" s="11" t="str">
        <f>IF($W207&lt;&gt;"",Base!C207,"")</f>
        <v/>
      </c>
      <c r="U207" s="11" t="str">
        <f>IF($W207&lt;&gt;"",Base!D207,"")</f>
        <v/>
      </c>
      <c r="V207" s="11" t="str">
        <f>IF($W207&lt;&gt;"",Base!E207,"")</f>
        <v/>
      </c>
      <c r="W207" s="11" t="str">
        <f>IF(AND($T$2&lt;=Base!F207,$T$2&lt;&gt;""),Base!F207,"")</f>
        <v/>
      </c>
      <c r="X207" s="90" t="str">
        <f>IF($W207&lt;&gt;"",Base!I207,"")</f>
        <v/>
      </c>
      <c r="Y207" s="127" t="str">
        <f>IF($Z207&lt;&gt;"",Base!A207,"")</f>
        <v/>
      </c>
      <c r="Z207" s="42" t="str">
        <f>IF($BE207=1,Base!B207,"")</f>
        <v/>
      </c>
      <c r="AA207" s="11" t="str">
        <f>IF($Z207&lt;&gt;"",Base!C207,"")</f>
        <v/>
      </c>
      <c r="AB207" s="11" t="str">
        <f>IF($Z207&lt;&gt;"",Base!D207,"")</f>
        <v/>
      </c>
      <c r="AC207" s="11" t="str">
        <f>IF($Z207&lt;&gt;"",Base!E207,"")</f>
        <v/>
      </c>
      <c r="AD207" s="11" t="str">
        <f>IF($Z207&lt;&gt;"",Base!F207,"")</f>
        <v/>
      </c>
      <c r="AE207" s="11" t="str">
        <f>IF($Z207&lt;&gt;"",Base!H207,"")</f>
        <v/>
      </c>
      <c r="AF207" s="91" t="str">
        <f>IF($Z207&lt;&gt;"",Base!I207,"")</f>
        <v/>
      </c>
      <c r="AG207" s="127" t="str">
        <f>IF($AH207&lt;&gt;"",Base!A207,"")</f>
        <v/>
      </c>
      <c r="AH207" s="42" t="str">
        <f>IF($BE207=2,Base!B207,"")</f>
        <v/>
      </c>
      <c r="AI207" s="11" t="str">
        <f>IF($AH207&lt;&gt;"",Base!C207,"")</f>
        <v/>
      </c>
      <c r="AJ207" s="11" t="str">
        <f>IF($AH207&lt;&gt;"",Base!D207,"")</f>
        <v/>
      </c>
      <c r="AK207" s="11" t="str">
        <f>IF($AH207&lt;&gt;"",Base!E207,"")</f>
        <v/>
      </c>
      <c r="AL207" s="11" t="str">
        <f>IF($AH207&lt;&gt;"",Base!F207,"")</f>
        <v/>
      </c>
      <c r="AM207" s="11" t="str">
        <f>IF($AH207&lt;&gt;"",Base!H207,"")</f>
        <v/>
      </c>
      <c r="AN207" s="90" t="str">
        <f>IF($AH207&lt;&gt;"",Base!I207,"")</f>
        <v/>
      </c>
      <c r="AO207" s="127" t="str">
        <f>IF($AP207&lt;&gt;"",Base!A207,"")</f>
        <v/>
      </c>
      <c r="AP207" s="42" t="str">
        <f>IF($BE207=3,Base!B207,"")</f>
        <v/>
      </c>
      <c r="AQ207" s="11" t="str">
        <f>IF($AP207&lt;&gt;"",Base!C207,"")</f>
        <v/>
      </c>
      <c r="AR207" s="11" t="str">
        <f>IF($AP207&lt;&gt;"",Base!D207,"")</f>
        <v/>
      </c>
      <c r="AS207" s="11" t="str">
        <f>IF($AP207&lt;&gt;"",Base!E207,"")</f>
        <v/>
      </c>
      <c r="AT207" s="11" t="str">
        <f>IF($AP207&lt;&gt;"",Base!F207,"")</f>
        <v/>
      </c>
      <c r="AU207" s="11" t="str">
        <f>IF($AP207&lt;&gt;"",Base!H207,"")</f>
        <v/>
      </c>
      <c r="AV207" s="126" t="str">
        <f>IF($AP207&lt;&gt;"",Base!I207,"")</f>
        <v/>
      </c>
      <c r="AW207" s="127" t="str">
        <f>IF($AX207&lt;&gt;"",Base!A207,"")</f>
        <v/>
      </c>
      <c r="AX207" s="42" t="str">
        <f>IF($BE207=4,Base!B207,"")</f>
        <v/>
      </c>
      <c r="AY207" s="11" t="str">
        <f>IF($AX207&lt;&gt;"",Base!C207,"")</f>
        <v/>
      </c>
      <c r="AZ207" s="11" t="str">
        <f>IF($AX207&lt;&gt;"",Base!D207,"")</f>
        <v/>
      </c>
      <c r="BA207" s="11" t="str">
        <f>IF($AX207&lt;&gt;"",Base!E207,"")</f>
        <v/>
      </c>
      <c r="BB207" s="11" t="str">
        <f>IF($AX207&lt;&gt;"",Base!F207,"")</f>
        <v/>
      </c>
      <c r="BC207" s="11" t="str">
        <f>IF($AX207&lt;&gt;"",Base!H207,"")</f>
        <v/>
      </c>
      <c r="BD207" s="90" t="str">
        <f>IF($AX207&lt;&gt;"",Base!I207,"")</f>
        <v/>
      </c>
      <c r="BE207" s="9">
        <f>COUNTIF(A207:X207,Base!B207)</f>
        <v>0</v>
      </c>
    </row>
    <row r="208" spans="1:57" x14ac:dyDescent="0.25">
      <c r="A208" s="47" t="str">
        <f>IF(AND($B$2=Base!B208,$B$2&lt;&gt;""),Base!B208,"")</f>
        <v/>
      </c>
      <c r="B208" s="11" t="str">
        <f>IF($A208&lt;&gt;"",Base!C208,"")</f>
        <v/>
      </c>
      <c r="C208" s="11" t="str">
        <f>IF($A208&lt;&gt;"",Base!D208,"")</f>
        <v/>
      </c>
      <c r="D208" s="11" t="str">
        <f>IF($A208&lt;&gt;"",Base!E208,"")</f>
        <v/>
      </c>
      <c r="E208" s="11" t="str">
        <f>IF($A208&lt;&gt;"",Base!F208,"")</f>
        <v/>
      </c>
      <c r="F208" s="90" t="str">
        <f>IF($A208&lt;&gt;"",Base!I208,"")</f>
        <v/>
      </c>
      <c r="G208" s="47" t="str">
        <f>IF($H208&lt;&gt;"",Base!B208,"")</f>
        <v/>
      </c>
      <c r="H208" s="11" t="str">
        <f>IF(AND($H$2=Base!C208,$H$2&lt;&gt;""),Base!C208,"")</f>
        <v/>
      </c>
      <c r="I208" s="11" t="str">
        <f>IF($H208&lt;&gt;"",Base!D208,"")</f>
        <v/>
      </c>
      <c r="J208" s="11" t="str">
        <f>IF($H208&lt;&gt;"",Base!E208,"")</f>
        <v/>
      </c>
      <c r="K208" s="11" t="str">
        <f>IF($H208&lt;&gt;"",Base!F208,"")</f>
        <v/>
      </c>
      <c r="L208" s="90" t="str">
        <f>IF($H208&lt;&gt;"",Base!I208,"")</f>
        <v/>
      </c>
      <c r="M208" s="47" t="str">
        <f>IF($O208&lt;&gt;"",Base!B208,"")</f>
        <v/>
      </c>
      <c r="N208" s="11" t="str">
        <f>IF($O208&lt;&gt;"",Base!C208,"")</f>
        <v/>
      </c>
      <c r="O208" s="11" t="str">
        <f>IF(AND($N$2=Base!D208,$N$2&lt;&gt;""),Base!D208,"")</f>
        <v/>
      </c>
      <c r="P208" s="11" t="str">
        <f>IF($O208&lt;&gt;"",Base!E208,"")</f>
        <v/>
      </c>
      <c r="Q208" s="11" t="str">
        <f>IF($O208&lt;&gt;"",Base!F208,"")</f>
        <v/>
      </c>
      <c r="R208" s="90" t="str">
        <f>IF($O208&lt;&gt;"",Base!I208,"")</f>
        <v/>
      </c>
      <c r="S208" s="36" t="str">
        <f>IF($W208&lt;&gt;"",Base!B208,"")</f>
        <v/>
      </c>
      <c r="T208" s="11" t="str">
        <f>IF($W208&lt;&gt;"",Base!C208,"")</f>
        <v/>
      </c>
      <c r="U208" s="11" t="str">
        <f>IF($W208&lt;&gt;"",Base!D208,"")</f>
        <v/>
      </c>
      <c r="V208" s="11" t="str">
        <f>IF($W208&lt;&gt;"",Base!E208,"")</f>
        <v/>
      </c>
      <c r="W208" s="11" t="str">
        <f>IF(AND($T$2&lt;=Base!F208,$T$2&lt;&gt;""),Base!F208,"")</f>
        <v/>
      </c>
      <c r="X208" s="90" t="str">
        <f>IF($W208&lt;&gt;"",Base!I208,"")</f>
        <v/>
      </c>
      <c r="Y208" s="127" t="str">
        <f>IF($Z208&lt;&gt;"",Base!A208,"")</f>
        <v/>
      </c>
      <c r="Z208" s="42" t="str">
        <f>IF($BE208=1,Base!B208,"")</f>
        <v/>
      </c>
      <c r="AA208" s="11" t="str">
        <f>IF($Z208&lt;&gt;"",Base!C208,"")</f>
        <v/>
      </c>
      <c r="AB208" s="11" t="str">
        <f>IF($Z208&lt;&gt;"",Base!D208,"")</f>
        <v/>
      </c>
      <c r="AC208" s="11" t="str">
        <f>IF($Z208&lt;&gt;"",Base!E208,"")</f>
        <v/>
      </c>
      <c r="AD208" s="11" t="str">
        <f>IF($Z208&lt;&gt;"",Base!F208,"")</f>
        <v/>
      </c>
      <c r="AE208" s="11" t="str">
        <f>IF($Z208&lt;&gt;"",Base!H208,"")</f>
        <v/>
      </c>
      <c r="AF208" s="91" t="str">
        <f>IF($Z208&lt;&gt;"",Base!I208,"")</f>
        <v/>
      </c>
      <c r="AG208" s="127" t="str">
        <f>IF($AH208&lt;&gt;"",Base!A208,"")</f>
        <v/>
      </c>
      <c r="AH208" s="42" t="str">
        <f>IF($BE208=2,Base!B208,"")</f>
        <v/>
      </c>
      <c r="AI208" s="11" t="str">
        <f>IF($AH208&lt;&gt;"",Base!C208,"")</f>
        <v/>
      </c>
      <c r="AJ208" s="11" t="str">
        <f>IF($AH208&lt;&gt;"",Base!D208,"")</f>
        <v/>
      </c>
      <c r="AK208" s="11" t="str">
        <f>IF($AH208&lt;&gt;"",Base!E208,"")</f>
        <v/>
      </c>
      <c r="AL208" s="11" t="str">
        <f>IF($AH208&lt;&gt;"",Base!F208,"")</f>
        <v/>
      </c>
      <c r="AM208" s="11" t="str">
        <f>IF($AH208&lt;&gt;"",Base!H208,"")</f>
        <v/>
      </c>
      <c r="AN208" s="90" t="str">
        <f>IF($AH208&lt;&gt;"",Base!I208,"")</f>
        <v/>
      </c>
      <c r="AO208" s="127" t="str">
        <f>IF($AP208&lt;&gt;"",Base!A208,"")</f>
        <v/>
      </c>
      <c r="AP208" s="42" t="str">
        <f>IF($BE208=3,Base!B208,"")</f>
        <v/>
      </c>
      <c r="AQ208" s="11" t="str">
        <f>IF($AP208&lt;&gt;"",Base!C208,"")</f>
        <v/>
      </c>
      <c r="AR208" s="11" t="str">
        <f>IF($AP208&lt;&gt;"",Base!D208,"")</f>
        <v/>
      </c>
      <c r="AS208" s="11" t="str">
        <f>IF($AP208&lt;&gt;"",Base!E208,"")</f>
        <v/>
      </c>
      <c r="AT208" s="11" t="str">
        <f>IF($AP208&lt;&gt;"",Base!F208,"")</f>
        <v/>
      </c>
      <c r="AU208" s="11" t="str">
        <f>IF($AP208&lt;&gt;"",Base!H208,"")</f>
        <v/>
      </c>
      <c r="AV208" s="126" t="str">
        <f>IF($AP208&lt;&gt;"",Base!I208,"")</f>
        <v/>
      </c>
      <c r="AW208" s="127" t="str">
        <f>IF($AX208&lt;&gt;"",Base!A208,"")</f>
        <v/>
      </c>
      <c r="AX208" s="42" t="str">
        <f>IF($BE208=4,Base!B208,"")</f>
        <v/>
      </c>
      <c r="AY208" s="11" t="str">
        <f>IF($AX208&lt;&gt;"",Base!C208,"")</f>
        <v/>
      </c>
      <c r="AZ208" s="11" t="str">
        <f>IF($AX208&lt;&gt;"",Base!D208,"")</f>
        <v/>
      </c>
      <c r="BA208" s="11" t="str">
        <f>IF($AX208&lt;&gt;"",Base!E208,"")</f>
        <v/>
      </c>
      <c r="BB208" s="11" t="str">
        <f>IF($AX208&lt;&gt;"",Base!F208,"")</f>
        <v/>
      </c>
      <c r="BC208" s="11" t="str">
        <f>IF($AX208&lt;&gt;"",Base!H208,"")</f>
        <v/>
      </c>
      <c r="BD208" s="90" t="str">
        <f>IF($AX208&lt;&gt;"",Base!I208,"")</f>
        <v/>
      </c>
      <c r="BE208" s="9">
        <f>COUNTIF(A208:X208,Base!B208)</f>
        <v>0</v>
      </c>
    </row>
    <row r="209" spans="1:57" x14ac:dyDescent="0.25">
      <c r="A209" s="47" t="str">
        <f>IF(AND($B$2=Base!B209,$B$2&lt;&gt;""),Base!B209,"")</f>
        <v/>
      </c>
      <c r="B209" s="11" t="str">
        <f>IF($A209&lt;&gt;"",Base!C209,"")</f>
        <v/>
      </c>
      <c r="C209" s="11" t="str">
        <f>IF($A209&lt;&gt;"",Base!D209,"")</f>
        <v/>
      </c>
      <c r="D209" s="11" t="str">
        <f>IF($A209&lt;&gt;"",Base!E209,"")</f>
        <v/>
      </c>
      <c r="E209" s="11" t="str">
        <f>IF($A209&lt;&gt;"",Base!F209,"")</f>
        <v/>
      </c>
      <c r="F209" s="90" t="str">
        <f>IF($A209&lt;&gt;"",Base!I209,"")</f>
        <v/>
      </c>
      <c r="G209" s="47" t="str">
        <f>IF($H209&lt;&gt;"",Base!B209,"")</f>
        <v/>
      </c>
      <c r="H209" s="11" t="str">
        <f>IF(AND($H$2=Base!C209,$H$2&lt;&gt;""),Base!C209,"")</f>
        <v/>
      </c>
      <c r="I209" s="11" t="str">
        <f>IF($H209&lt;&gt;"",Base!D209,"")</f>
        <v/>
      </c>
      <c r="J209" s="11" t="str">
        <f>IF($H209&lt;&gt;"",Base!E209,"")</f>
        <v/>
      </c>
      <c r="K209" s="11" t="str">
        <f>IF($H209&lt;&gt;"",Base!F209,"")</f>
        <v/>
      </c>
      <c r="L209" s="90" t="str">
        <f>IF($H209&lt;&gt;"",Base!I209,"")</f>
        <v/>
      </c>
      <c r="M209" s="47" t="str">
        <f>IF($O209&lt;&gt;"",Base!B209,"")</f>
        <v/>
      </c>
      <c r="N209" s="11" t="str">
        <f>IF($O209&lt;&gt;"",Base!C209,"")</f>
        <v/>
      </c>
      <c r="O209" s="11" t="str">
        <f>IF(AND($N$2=Base!D209,$N$2&lt;&gt;""),Base!D209,"")</f>
        <v/>
      </c>
      <c r="P209" s="11" t="str">
        <f>IF($O209&lt;&gt;"",Base!E209,"")</f>
        <v/>
      </c>
      <c r="Q209" s="11" t="str">
        <f>IF($O209&lt;&gt;"",Base!F209,"")</f>
        <v/>
      </c>
      <c r="R209" s="90" t="str">
        <f>IF($O209&lt;&gt;"",Base!I209,"")</f>
        <v/>
      </c>
      <c r="S209" s="36" t="str">
        <f>IF($W209&lt;&gt;"",Base!B209,"")</f>
        <v/>
      </c>
      <c r="T209" s="11" t="str">
        <f>IF($W209&lt;&gt;"",Base!C209,"")</f>
        <v/>
      </c>
      <c r="U209" s="11" t="str">
        <f>IF($W209&lt;&gt;"",Base!D209,"")</f>
        <v/>
      </c>
      <c r="V209" s="11" t="str">
        <f>IF($W209&lt;&gt;"",Base!E209,"")</f>
        <v/>
      </c>
      <c r="W209" s="11" t="str">
        <f>IF(AND($T$2&lt;=Base!F209,$T$2&lt;&gt;""),Base!F209,"")</f>
        <v/>
      </c>
      <c r="X209" s="90" t="str">
        <f>IF($W209&lt;&gt;"",Base!I209,"")</f>
        <v/>
      </c>
      <c r="Y209" s="127" t="str">
        <f>IF($Z209&lt;&gt;"",Base!A209,"")</f>
        <v/>
      </c>
      <c r="Z209" s="42" t="str">
        <f>IF($BE209=1,Base!B209,"")</f>
        <v/>
      </c>
      <c r="AA209" s="11" t="str">
        <f>IF($Z209&lt;&gt;"",Base!C209,"")</f>
        <v/>
      </c>
      <c r="AB209" s="11" t="str">
        <f>IF($Z209&lt;&gt;"",Base!D209,"")</f>
        <v/>
      </c>
      <c r="AC209" s="11" t="str">
        <f>IF($Z209&lt;&gt;"",Base!E209,"")</f>
        <v/>
      </c>
      <c r="AD209" s="11" t="str">
        <f>IF($Z209&lt;&gt;"",Base!F209,"")</f>
        <v/>
      </c>
      <c r="AE209" s="11" t="str">
        <f>IF($Z209&lt;&gt;"",Base!H209,"")</f>
        <v/>
      </c>
      <c r="AF209" s="91" t="str">
        <f>IF($Z209&lt;&gt;"",Base!I209,"")</f>
        <v/>
      </c>
      <c r="AG209" s="127" t="str">
        <f>IF($AH209&lt;&gt;"",Base!A209,"")</f>
        <v/>
      </c>
      <c r="AH209" s="42" t="str">
        <f>IF($BE209=2,Base!B209,"")</f>
        <v/>
      </c>
      <c r="AI209" s="11" t="str">
        <f>IF($AH209&lt;&gt;"",Base!C209,"")</f>
        <v/>
      </c>
      <c r="AJ209" s="11" t="str">
        <f>IF($AH209&lt;&gt;"",Base!D209,"")</f>
        <v/>
      </c>
      <c r="AK209" s="11" t="str">
        <f>IF($AH209&lt;&gt;"",Base!E209,"")</f>
        <v/>
      </c>
      <c r="AL209" s="11" t="str">
        <f>IF($AH209&lt;&gt;"",Base!F209,"")</f>
        <v/>
      </c>
      <c r="AM209" s="11" t="str">
        <f>IF($AH209&lt;&gt;"",Base!H209,"")</f>
        <v/>
      </c>
      <c r="AN209" s="90" t="str">
        <f>IF($AH209&lt;&gt;"",Base!I209,"")</f>
        <v/>
      </c>
      <c r="AO209" s="127" t="str">
        <f>IF($AP209&lt;&gt;"",Base!A209,"")</f>
        <v/>
      </c>
      <c r="AP209" s="42" t="str">
        <f>IF($BE209=3,Base!B209,"")</f>
        <v/>
      </c>
      <c r="AQ209" s="11" t="str">
        <f>IF($AP209&lt;&gt;"",Base!C209,"")</f>
        <v/>
      </c>
      <c r="AR209" s="11" t="str">
        <f>IF($AP209&lt;&gt;"",Base!D209,"")</f>
        <v/>
      </c>
      <c r="AS209" s="11" t="str">
        <f>IF($AP209&lt;&gt;"",Base!E209,"")</f>
        <v/>
      </c>
      <c r="AT209" s="11" t="str">
        <f>IF($AP209&lt;&gt;"",Base!F209,"")</f>
        <v/>
      </c>
      <c r="AU209" s="11" t="str">
        <f>IF($AP209&lt;&gt;"",Base!H209,"")</f>
        <v/>
      </c>
      <c r="AV209" s="126" t="str">
        <f>IF($AP209&lt;&gt;"",Base!I209,"")</f>
        <v/>
      </c>
      <c r="AW209" s="127" t="str">
        <f>IF($AX209&lt;&gt;"",Base!A209,"")</f>
        <v/>
      </c>
      <c r="AX209" s="42" t="str">
        <f>IF($BE209=4,Base!B209,"")</f>
        <v/>
      </c>
      <c r="AY209" s="11" t="str">
        <f>IF($AX209&lt;&gt;"",Base!C209,"")</f>
        <v/>
      </c>
      <c r="AZ209" s="11" t="str">
        <f>IF($AX209&lt;&gt;"",Base!D209,"")</f>
        <v/>
      </c>
      <c r="BA209" s="11" t="str">
        <f>IF($AX209&lt;&gt;"",Base!E209,"")</f>
        <v/>
      </c>
      <c r="BB209" s="11" t="str">
        <f>IF($AX209&lt;&gt;"",Base!F209,"")</f>
        <v/>
      </c>
      <c r="BC209" s="11" t="str">
        <f>IF($AX209&lt;&gt;"",Base!H209,"")</f>
        <v/>
      </c>
      <c r="BD209" s="90" t="str">
        <f>IF($AX209&lt;&gt;"",Base!I209,"")</f>
        <v/>
      </c>
      <c r="BE209" s="9">
        <f>COUNTIF(A209:X209,Base!B209)</f>
        <v>0</v>
      </c>
    </row>
    <row r="210" spans="1:57" x14ac:dyDescent="0.25">
      <c r="A210" s="47" t="str">
        <f>IF(AND($B$2=Base!B210,$B$2&lt;&gt;""),Base!B210,"")</f>
        <v/>
      </c>
      <c r="B210" s="11" t="str">
        <f>IF($A210&lt;&gt;"",Base!C210,"")</f>
        <v/>
      </c>
      <c r="C210" s="11" t="str">
        <f>IF($A210&lt;&gt;"",Base!D210,"")</f>
        <v/>
      </c>
      <c r="D210" s="11" t="str">
        <f>IF($A210&lt;&gt;"",Base!E210,"")</f>
        <v/>
      </c>
      <c r="E210" s="11" t="str">
        <f>IF($A210&lt;&gt;"",Base!F210,"")</f>
        <v/>
      </c>
      <c r="F210" s="90" t="str">
        <f>IF($A210&lt;&gt;"",Base!I210,"")</f>
        <v/>
      </c>
      <c r="G210" s="47" t="str">
        <f>IF($H210&lt;&gt;"",Base!B210,"")</f>
        <v/>
      </c>
      <c r="H210" s="11" t="str">
        <f>IF(AND($H$2=Base!C210,$H$2&lt;&gt;""),Base!C210,"")</f>
        <v/>
      </c>
      <c r="I210" s="11" t="str">
        <f>IF($H210&lt;&gt;"",Base!D210,"")</f>
        <v/>
      </c>
      <c r="J210" s="11" t="str">
        <f>IF($H210&lt;&gt;"",Base!E210,"")</f>
        <v/>
      </c>
      <c r="K210" s="11" t="str">
        <f>IF($H210&lt;&gt;"",Base!F210,"")</f>
        <v/>
      </c>
      <c r="L210" s="90" t="str">
        <f>IF($H210&lt;&gt;"",Base!I210,"")</f>
        <v/>
      </c>
      <c r="M210" s="47" t="str">
        <f>IF($O210&lt;&gt;"",Base!B210,"")</f>
        <v/>
      </c>
      <c r="N210" s="11" t="str">
        <f>IF($O210&lt;&gt;"",Base!C210,"")</f>
        <v/>
      </c>
      <c r="O210" s="11" t="str">
        <f>IF(AND($N$2=Base!D210,$N$2&lt;&gt;""),Base!D210,"")</f>
        <v/>
      </c>
      <c r="P210" s="11" t="str">
        <f>IF($O210&lt;&gt;"",Base!E210,"")</f>
        <v/>
      </c>
      <c r="Q210" s="11" t="str">
        <f>IF($O210&lt;&gt;"",Base!F210,"")</f>
        <v/>
      </c>
      <c r="R210" s="90" t="str">
        <f>IF($O210&lt;&gt;"",Base!I210,"")</f>
        <v/>
      </c>
      <c r="S210" s="36" t="str">
        <f>IF($W210&lt;&gt;"",Base!B210,"")</f>
        <v/>
      </c>
      <c r="T210" s="11" t="str">
        <f>IF($W210&lt;&gt;"",Base!C210,"")</f>
        <v/>
      </c>
      <c r="U210" s="11" t="str">
        <f>IF($W210&lt;&gt;"",Base!D210,"")</f>
        <v/>
      </c>
      <c r="V210" s="11" t="str">
        <f>IF($W210&lt;&gt;"",Base!E210,"")</f>
        <v/>
      </c>
      <c r="W210" s="11" t="str">
        <f>IF(AND($T$2&lt;=Base!F210,$T$2&lt;&gt;""),Base!F210,"")</f>
        <v/>
      </c>
      <c r="X210" s="90" t="str">
        <f>IF($W210&lt;&gt;"",Base!I210,"")</f>
        <v/>
      </c>
      <c r="Y210" s="127" t="str">
        <f>IF($Z210&lt;&gt;"",Base!A210,"")</f>
        <v/>
      </c>
      <c r="Z210" s="42" t="str">
        <f>IF($BE210=1,Base!B210,"")</f>
        <v/>
      </c>
      <c r="AA210" s="11" t="str">
        <f>IF($Z210&lt;&gt;"",Base!C210,"")</f>
        <v/>
      </c>
      <c r="AB210" s="11" t="str">
        <f>IF($Z210&lt;&gt;"",Base!D210,"")</f>
        <v/>
      </c>
      <c r="AC210" s="11" t="str">
        <f>IF($Z210&lt;&gt;"",Base!E210,"")</f>
        <v/>
      </c>
      <c r="AD210" s="11" t="str">
        <f>IF($Z210&lt;&gt;"",Base!F210,"")</f>
        <v/>
      </c>
      <c r="AE210" s="11" t="str">
        <f>IF($Z210&lt;&gt;"",Base!H210,"")</f>
        <v/>
      </c>
      <c r="AF210" s="91" t="str">
        <f>IF($Z210&lt;&gt;"",Base!I210,"")</f>
        <v/>
      </c>
      <c r="AG210" s="127" t="str">
        <f>IF($AH210&lt;&gt;"",Base!A210,"")</f>
        <v/>
      </c>
      <c r="AH210" s="42" t="str">
        <f>IF($BE210=2,Base!B210,"")</f>
        <v/>
      </c>
      <c r="AI210" s="11" t="str">
        <f>IF($AH210&lt;&gt;"",Base!C210,"")</f>
        <v/>
      </c>
      <c r="AJ210" s="11" t="str">
        <f>IF($AH210&lt;&gt;"",Base!D210,"")</f>
        <v/>
      </c>
      <c r="AK210" s="11" t="str">
        <f>IF($AH210&lt;&gt;"",Base!E210,"")</f>
        <v/>
      </c>
      <c r="AL210" s="11" t="str">
        <f>IF($AH210&lt;&gt;"",Base!F210,"")</f>
        <v/>
      </c>
      <c r="AM210" s="11" t="str">
        <f>IF($AH210&lt;&gt;"",Base!H210,"")</f>
        <v/>
      </c>
      <c r="AN210" s="90" t="str">
        <f>IF($AH210&lt;&gt;"",Base!I210,"")</f>
        <v/>
      </c>
      <c r="AO210" s="127" t="str">
        <f>IF($AP210&lt;&gt;"",Base!A210,"")</f>
        <v/>
      </c>
      <c r="AP210" s="42" t="str">
        <f>IF($BE210=3,Base!B210,"")</f>
        <v/>
      </c>
      <c r="AQ210" s="11" t="str">
        <f>IF($AP210&lt;&gt;"",Base!C210,"")</f>
        <v/>
      </c>
      <c r="AR210" s="11" t="str">
        <f>IF($AP210&lt;&gt;"",Base!D210,"")</f>
        <v/>
      </c>
      <c r="AS210" s="11" t="str">
        <f>IF($AP210&lt;&gt;"",Base!E210,"")</f>
        <v/>
      </c>
      <c r="AT210" s="11" t="str">
        <f>IF($AP210&lt;&gt;"",Base!F210,"")</f>
        <v/>
      </c>
      <c r="AU210" s="11" t="str">
        <f>IF($AP210&lt;&gt;"",Base!H210,"")</f>
        <v/>
      </c>
      <c r="AV210" s="126" t="str">
        <f>IF($AP210&lt;&gt;"",Base!I210,"")</f>
        <v/>
      </c>
      <c r="AW210" s="127" t="str">
        <f>IF($AX210&lt;&gt;"",Base!A210,"")</f>
        <v/>
      </c>
      <c r="AX210" s="42" t="str">
        <f>IF($BE210=4,Base!B210,"")</f>
        <v/>
      </c>
      <c r="AY210" s="11" t="str">
        <f>IF($AX210&lt;&gt;"",Base!C210,"")</f>
        <v/>
      </c>
      <c r="AZ210" s="11" t="str">
        <f>IF($AX210&lt;&gt;"",Base!D210,"")</f>
        <v/>
      </c>
      <c r="BA210" s="11" t="str">
        <f>IF($AX210&lt;&gt;"",Base!E210,"")</f>
        <v/>
      </c>
      <c r="BB210" s="11" t="str">
        <f>IF($AX210&lt;&gt;"",Base!F210,"")</f>
        <v/>
      </c>
      <c r="BC210" s="11" t="str">
        <f>IF($AX210&lt;&gt;"",Base!H210,"")</f>
        <v/>
      </c>
      <c r="BD210" s="90" t="str">
        <f>IF($AX210&lt;&gt;"",Base!I210,"")</f>
        <v/>
      </c>
      <c r="BE210" s="9">
        <f>COUNTIF(A210:X210,Base!B210)</f>
        <v>0</v>
      </c>
    </row>
    <row r="211" spans="1:57" x14ac:dyDescent="0.25">
      <c r="A211" s="47" t="str">
        <f>IF(AND($B$2=Base!B211,$B$2&lt;&gt;""),Base!B211,"")</f>
        <v/>
      </c>
      <c r="B211" s="11" t="str">
        <f>IF($A211&lt;&gt;"",Base!C211,"")</f>
        <v/>
      </c>
      <c r="C211" s="11" t="str">
        <f>IF($A211&lt;&gt;"",Base!D211,"")</f>
        <v/>
      </c>
      <c r="D211" s="11" t="str">
        <f>IF($A211&lt;&gt;"",Base!E211,"")</f>
        <v/>
      </c>
      <c r="E211" s="11" t="str">
        <f>IF($A211&lt;&gt;"",Base!F211,"")</f>
        <v/>
      </c>
      <c r="F211" s="90" t="str">
        <f>IF($A211&lt;&gt;"",Base!I211,"")</f>
        <v/>
      </c>
      <c r="G211" s="47" t="str">
        <f>IF($H211&lt;&gt;"",Base!B211,"")</f>
        <v/>
      </c>
      <c r="H211" s="11" t="str">
        <f>IF(AND($H$2=Base!C211,$H$2&lt;&gt;""),Base!C211,"")</f>
        <v/>
      </c>
      <c r="I211" s="11" t="str">
        <f>IF($H211&lt;&gt;"",Base!D211,"")</f>
        <v/>
      </c>
      <c r="J211" s="11" t="str">
        <f>IF($H211&lt;&gt;"",Base!E211,"")</f>
        <v/>
      </c>
      <c r="K211" s="11" t="str">
        <f>IF($H211&lt;&gt;"",Base!F211,"")</f>
        <v/>
      </c>
      <c r="L211" s="90" t="str">
        <f>IF($H211&lt;&gt;"",Base!I211,"")</f>
        <v/>
      </c>
      <c r="M211" s="47" t="str">
        <f>IF($O211&lt;&gt;"",Base!B211,"")</f>
        <v/>
      </c>
      <c r="N211" s="11" t="str">
        <f>IF($O211&lt;&gt;"",Base!C211,"")</f>
        <v/>
      </c>
      <c r="O211" s="11" t="str">
        <f>IF(AND($N$2=Base!D211,$N$2&lt;&gt;""),Base!D211,"")</f>
        <v/>
      </c>
      <c r="P211" s="11" t="str">
        <f>IF($O211&lt;&gt;"",Base!E211,"")</f>
        <v/>
      </c>
      <c r="Q211" s="11" t="str">
        <f>IF($O211&lt;&gt;"",Base!F211,"")</f>
        <v/>
      </c>
      <c r="R211" s="90" t="str">
        <f>IF($O211&lt;&gt;"",Base!I211,"")</f>
        <v/>
      </c>
      <c r="S211" s="36" t="str">
        <f>IF($W211&lt;&gt;"",Base!B211,"")</f>
        <v/>
      </c>
      <c r="T211" s="11" t="str">
        <f>IF($W211&lt;&gt;"",Base!C211,"")</f>
        <v/>
      </c>
      <c r="U211" s="11" t="str">
        <f>IF($W211&lt;&gt;"",Base!D211,"")</f>
        <v/>
      </c>
      <c r="V211" s="11" t="str">
        <f>IF($W211&lt;&gt;"",Base!E211,"")</f>
        <v/>
      </c>
      <c r="W211" s="11" t="str">
        <f>IF(AND($T$2&lt;=Base!F211,$T$2&lt;&gt;""),Base!F211,"")</f>
        <v/>
      </c>
      <c r="X211" s="90" t="str">
        <f>IF($W211&lt;&gt;"",Base!I211,"")</f>
        <v/>
      </c>
      <c r="Y211" s="127" t="str">
        <f>IF($Z211&lt;&gt;"",Base!A211,"")</f>
        <v/>
      </c>
      <c r="Z211" s="42" t="str">
        <f>IF($BE211=1,Base!B211,"")</f>
        <v/>
      </c>
      <c r="AA211" s="11" t="str">
        <f>IF($Z211&lt;&gt;"",Base!C211,"")</f>
        <v/>
      </c>
      <c r="AB211" s="11" t="str">
        <f>IF($Z211&lt;&gt;"",Base!D211,"")</f>
        <v/>
      </c>
      <c r="AC211" s="11" t="str">
        <f>IF($Z211&lt;&gt;"",Base!E211,"")</f>
        <v/>
      </c>
      <c r="AD211" s="11" t="str">
        <f>IF($Z211&lt;&gt;"",Base!F211,"")</f>
        <v/>
      </c>
      <c r="AE211" s="11" t="str">
        <f>IF($Z211&lt;&gt;"",Base!H211,"")</f>
        <v/>
      </c>
      <c r="AF211" s="91" t="str">
        <f>IF($Z211&lt;&gt;"",Base!I211,"")</f>
        <v/>
      </c>
      <c r="AG211" s="127" t="str">
        <f>IF($AH211&lt;&gt;"",Base!A211,"")</f>
        <v/>
      </c>
      <c r="AH211" s="42" t="str">
        <f>IF($BE211=2,Base!B211,"")</f>
        <v/>
      </c>
      <c r="AI211" s="11" t="str">
        <f>IF($AH211&lt;&gt;"",Base!C211,"")</f>
        <v/>
      </c>
      <c r="AJ211" s="11" t="str">
        <f>IF($AH211&lt;&gt;"",Base!D211,"")</f>
        <v/>
      </c>
      <c r="AK211" s="11" t="str">
        <f>IF($AH211&lt;&gt;"",Base!E211,"")</f>
        <v/>
      </c>
      <c r="AL211" s="11" t="str">
        <f>IF($AH211&lt;&gt;"",Base!F211,"")</f>
        <v/>
      </c>
      <c r="AM211" s="11" t="str">
        <f>IF($AH211&lt;&gt;"",Base!H211,"")</f>
        <v/>
      </c>
      <c r="AN211" s="90" t="str">
        <f>IF($AH211&lt;&gt;"",Base!I211,"")</f>
        <v/>
      </c>
      <c r="AO211" s="127" t="str">
        <f>IF($AP211&lt;&gt;"",Base!A211,"")</f>
        <v/>
      </c>
      <c r="AP211" s="42" t="str">
        <f>IF($BE211=3,Base!B211,"")</f>
        <v/>
      </c>
      <c r="AQ211" s="11" t="str">
        <f>IF($AP211&lt;&gt;"",Base!C211,"")</f>
        <v/>
      </c>
      <c r="AR211" s="11" t="str">
        <f>IF($AP211&lt;&gt;"",Base!D211,"")</f>
        <v/>
      </c>
      <c r="AS211" s="11" t="str">
        <f>IF($AP211&lt;&gt;"",Base!E211,"")</f>
        <v/>
      </c>
      <c r="AT211" s="11" t="str">
        <f>IF($AP211&lt;&gt;"",Base!F211,"")</f>
        <v/>
      </c>
      <c r="AU211" s="11" t="str">
        <f>IF($AP211&lt;&gt;"",Base!H211,"")</f>
        <v/>
      </c>
      <c r="AV211" s="126" t="str">
        <f>IF($AP211&lt;&gt;"",Base!I211,"")</f>
        <v/>
      </c>
      <c r="AW211" s="127" t="str">
        <f>IF($AX211&lt;&gt;"",Base!A211,"")</f>
        <v/>
      </c>
      <c r="AX211" s="42" t="str">
        <f>IF($BE211=4,Base!B211,"")</f>
        <v/>
      </c>
      <c r="AY211" s="11" t="str">
        <f>IF($AX211&lt;&gt;"",Base!C211,"")</f>
        <v/>
      </c>
      <c r="AZ211" s="11" t="str">
        <f>IF($AX211&lt;&gt;"",Base!D211,"")</f>
        <v/>
      </c>
      <c r="BA211" s="11" t="str">
        <f>IF($AX211&lt;&gt;"",Base!E211,"")</f>
        <v/>
      </c>
      <c r="BB211" s="11" t="str">
        <f>IF($AX211&lt;&gt;"",Base!F211,"")</f>
        <v/>
      </c>
      <c r="BC211" s="11" t="str">
        <f>IF($AX211&lt;&gt;"",Base!H211,"")</f>
        <v/>
      </c>
      <c r="BD211" s="90" t="str">
        <f>IF($AX211&lt;&gt;"",Base!I211,"")</f>
        <v/>
      </c>
      <c r="BE211" s="9">
        <f>COUNTIF(A211:X211,Base!B211)</f>
        <v>0</v>
      </c>
    </row>
    <row r="212" spans="1:57" x14ac:dyDescent="0.25">
      <c r="A212" s="47" t="str">
        <f>IF(AND($B$2=Base!B212,$B$2&lt;&gt;""),Base!B212,"")</f>
        <v/>
      </c>
      <c r="B212" s="11" t="str">
        <f>IF($A212&lt;&gt;"",Base!C212,"")</f>
        <v/>
      </c>
      <c r="C212" s="11" t="str">
        <f>IF($A212&lt;&gt;"",Base!D212,"")</f>
        <v/>
      </c>
      <c r="D212" s="11" t="str">
        <f>IF($A212&lt;&gt;"",Base!E212,"")</f>
        <v/>
      </c>
      <c r="E212" s="11" t="str">
        <f>IF($A212&lt;&gt;"",Base!F212,"")</f>
        <v/>
      </c>
      <c r="F212" s="90" t="str">
        <f>IF($A212&lt;&gt;"",Base!I212,"")</f>
        <v/>
      </c>
      <c r="G212" s="47" t="str">
        <f>IF($H212&lt;&gt;"",Base!B212,"")</f>
        <v/>
      </c>
      <c r="H212" s="11" t="str">
        <f>IF(AND($H$2=Base!C212,$H$2&lt;&gt;""),Base!C212,"")</f>
        <v/>
      </c>
      <c r="I212" s="11" t="str">
        <f>IF($H212&lt;&gt;"",Base!D212,"")</f>
        <v/>
      </c>
      <c r="J212" s="11" t="str">
        <f>IF($H212&lt;&gt;"",Base!E212,"")</f>
        <v/>
      </c>
      <c r="K212" s="11" t="str">
        <f>IF($H212&lt;&gt;"",Base!F212,"")</f>
        <v/>
      </c>
      <c r="L212" s="90" t="str">
        <f>IF($H212&lt;&gt;"",Base!I212,"")</f>
        <v/>
      </c>
      <c r="M212" s="47" t="str">
        <f>IF($O212&lt;&gt;"",Base!B212,"")</f>
        <v/>
      </c>
      <c r="N212" s="11" t="str">
        <f>IF($O212&lt;&gt;"",Base!C212,"")</f>
        <v/>
      </c>
      <c r="O212" s="11" t="str">
        <f>IF(AND($N$2=Base!D212,$N$2&lt;&gt;""),Base!D212,"")</f>
        <v/>
      </c>
      <c r="P212" s="11" t="str">
        <f>IF($O212&lt;&gt;"",Base!E212,"")</f>
        <v/>
      </c>
      <c r="Q212" s="11" t="str">
        <f>IF($O212&lt;&gt;"",Base!F212,"")</f>
        <v/>
      </c>
      <c r="R212" s="90" t="str">
        <f>IF($O212&lt;&gt;"",Base!I212,"")</f>
        <v/>
      </c>
      <c r="S212" s="36" t="str">
        <f>IF($W212&lt;&gt;"",Base!B212,"")</f>
        <v/>
      </c>
      <c r="T212" s="11" t="str">
        <f>IF($W212&lt;&gt;"",Base!C212,"")</f>
        <v/>
      </c>
      <c r="U212" s="11" t="str">
        <f>IF($W212&lt;&gt;"",Base!D212,"")</f>
        <v/>
      </c>
      <c r="V212" s="11" t="str">
        <f>IF($W212&lt;&gt;"",Base!E212,"")</f>
        <v/>
      </c>
      <c r="W212" s="11" t="str">
        <f>IF(AND($T$2&lt;=Base!F212,$T$2&lt;&gt;""),Base!F212,"")</f>
        <v/>
      </c>
      <c r="X212" s="90" t="str">
        <f>IF($W212&lt;&gt;"",Base!I212,"")</f>
        <v/>
      </c>
      <c r="Y212" s="127" t="str">
        <f>IF($Z212&lt;&gt;"",Base!A212,"")</f>
        <v/>
      </c>
      <c r="Z212" s="42" t="str">
        <f>IF($BE212=1,Base!B212,"")</f>
        <v/>
      </c>
      <c r="AA212" s="11" t="str">
        <f>IF($Z212&lt;&gt;"",Base!C212,"")</f>
        <v/>
      </c>
      <c r="AB212" s="11" t="str">
        <f>IF($Z212&lt;&gt;"",Base!D212,"")</f>
        <v/>
      </c>
      <c r="AC212" s="11" t="str">
        <f>IF($Z212&lt;&gt;"",Base!E212,"")</f>
        <v/>
      </c>
      <c r="AD212" s="11" t="str">
        <f>IF($Z212&lt;&gt;"",Base!F212,"")</f>
        <v/>
      </c>
      <c r="AE212" s="11" t="str">
        <f>IF($Z212&lt;&gt;"",Base!H212,"")</f>
        <v/>
      </c>
      <c r="AF212" s="91" t="str">
        <f>IF($Z212&lt;&gt;"",Base!I212,"")</f>
        <v/>
      </c>
      <c r="AG212" s="127" t="str">
        <f>IF($AH212&lt;&gt;"",Base!A212,"")</f>
        <v/>
      </c>
      <c r="AH212" s="42" t="str">
        <f>IF($BE212=2,Base!B212,"")</f>
        <v/>
      </c>
      <c r="AI212" s="11" t="str">
        <f>IF($AH212&lt;&gt;"",Base!C212,"")</f>
        <v/>
      </c>
      <c r="AJ212" s="11" t="str">
        <f>IF($AH212&lt;&gt;"",Base!D212,"")</f>
        <v/>
      </c>
      <c r="AK212" s="11" t="str">
        <f>IF($AH212&lt;&gt;"",Base!E212,"")</f>
        <v/>
      </c>
      <c r="AL212" s="11" t="str">
        <f>IF($AH212&lt;&gt;"",Base!F212,"")</f>
        <v/>
      </c>
      <c r="AM212" s="11" t="str">
        <f>IF($AH212&lt;&gt;"",Base!H212,"")</f>
        <v/>
      </c>
      <c r="AN212" s="90" t="str">
        <f>IF($AH212&lt;&gt;"",Base!I212,"")</f>
        <v/>
      </c>
      <c r="AO212" s="127" t="str">
        <f>IF($AP212&lt;&gt;"",Base!A212,"")</f>
        <v/>
      </c>
      <c r="AP212" s="42" t="str">
        <f>IF($BE212=3,Base!B212,"")</f>
        <v/>
      </c>
      <c r="AQ212" s="11" t="str">
        <f>IF($AP212&lt;&gt;"",Base!C212,"")</f>
        <v/>
      </c>
      <c r="AR212" s="11" t="str">
        <f>IF($AP212&lt;&gt;"",Base!D212,"")</f>
        <v/>
      </c>
      <c r="AS212" s="11" t="str">
        <f>IF($AP212&lt;&gt;"",Base!E212,"")</f>
        <v/>
      </c>
      <c r="AT212" s="11" t="str">
        <f>IF($AP212&lt;&gt;"",Base!F212,"")</f>
        <v/>
      </c>
      <c r="AU212" s="11" t="str">
        <f>IF($AP212&lt;&gt;"",Base!H212,"")</f>
        <v/>
      </c>
      <c r="AV212" s="126" t="str">
        <f>IF($AP212&lt;&gt;"",Base!I212,"")</f>
        <v/>
      </c>
      <c r="AW212" s="127" t="str">
        <f>IF($AX212&lt;&gt;"",Base!A212,"")</f>
        <v/>
      </c>
      <c r="AX212" s="42" t="str">
        <f>IF($BE212=4,Base!B212,"")</f>
        <v/>
      </c>
      <c r="AY212" s="11" t="str">
        <f>IF($AX212&lt;&gt;"",Base!C212,"")</f>
        <v/>
      </c>
      <c r="AZ212" s="11" t="str">
        <f>IF($AX212&lt;&gt;"",Base!D212,"")</f>
        <v/>
      </c>
      <c r="BA212" s="11" t="str">
        <f>IF($AX212&lt;&gt;"",Base!E212,"")</f>
        <v/>
      </c>
      <c r="BB212" s="11" t="str">
        <f>IF($AX212&lt;&gt;"",Base!F212,"")</f>
        <v/>
      </c>
      <c r="BC212" s="11" t="str">
        <f>IF($AX212&lt;&gt;"",Base!H212,"")</f>
        <v/>
      </c>
      <c r="BD212" s="90" t="str">
        <f>IF($AX212&lt;&gt;"",Base!I212,"")</f>
        <v/>
      </c>
      <c r="BE212" s="9">
        <f>COUNTIF(A212:X212,Base!B212)</f>
        <v>0</v>
      </c>
    </row>
    <row r="213" spans="1:57" x14ac:dyDescent="0.25">
      <c r="A213" s="47" t="str">
        <f>IF(AND($B$2=Base!B213,$B$2&lt;&gt;""),Base!B213,"")</f>
        <v/>
      </c>
      <c r="B213" s="11" t="str">
        <f>IF($A213&lt;&gt;"",Base!C213,"")</f>
        <v/>
      </c>
      <c r="C213" s="11" t="str">
        <f>IF($A213&lt;&gt;"",Base!D213,"")</f>
        <v/>
      </c>
      <c r="D213" s="11" t="str">
        <f>IF($A213&lt;&gt;"",Base!E213,"")</f>
        <v/>
      </c>
      <c r="E213" s="11" t="str">
        <f>IF($A213&lt;&gt;"",Base!F213,"")</f>
        <v/>
      </c>
      <c r="F213" s="90" t="str">
        <f>IF($A213&lt;&gt;"",Base!I213,"")</f>
        <v/>
      </c>
      <c r="G213" s="47" t="str">
        <f>IF($H213&lt;&gt;"",Base!B213,"")</f>
        <v/>
      </c>
      <c r="H213" s="11" t="str">
        <f>IF(AND($H$2=Base!C213,$H$2&lt;&gt;""),Base!C213,"")</f>
        <v/>
      </c>
      <c r="I213" s="11" t="str">
        <f>IF($H213&lt;&gt;"",Base!D213,"")</f>
        <v/>
      </c>
      <c r="J213" s="11" t="str">
        <f>IF($H213&lt;&gt;"",Base!E213,"")</f>
        <v/>
      </c>
      <c r="K213" s="11" t="str">
        <f>IF($H213&lt;&gt;"",Base!F213,"")</f>
        <v/>
      </c>
      <c r="L213" s="90" t="str">
        <f>IF($H213&lt;&gt;"",Base!I213,"")</f>
        <v/>
      </c>
      <c r="M213" s="47" t="str">
        <f>IF($O213&lt;&gt;"",Base!B213,"")</f>
        <v/>
      </c>
      <c r="N213" s="11" t="str">
        <f>IF($O213&lt;&gt;"",Base!C213,"")</f>
        <v/>
      </c>
      <c r="O213" s="11" t="str">
        <f>IF(AND($N$2=Base!D213,$N$2&lt;&gt;""),Base!D213,"")</f>
        <v/>
      </c>
      <c r="P213" s="11" t="str">
        <f>IF($O213&lt;&gt;"",Base!E213,"")</f>
        <v/>
      </c>
      <c r="Q213" s="11" t="str">
        <f>IF($O213&lt;&gt;"",Base!F213,"")</f>
        <v/>
      </c>
      <c r="R213" s="90" t="str">
        <f>IF($O213&lt;&gt;"",Base!I213,"")</f>
        <v/>
      </c>
      <c r="S213" s="36" t="str">
        <f>IF($W213&lt;&gt;"",Base!B213,"")</f>
        <v/>
      </c>
      <c r="T213" s="11" t="str">
        <f>IF($W213&lt;&gt;"",Base!C213,"")</f>
        <v/>
      </c>
      <c r="U213" s="11" t="str">
        <f>IF($W213&lt;&gt;"",Base!D213,"")</f>
        <v/>
      </c>
      <c r="V213" s="11" t="str">
        <f>IF($W213&lt;&gt;"",Base!E213,"")</f>
        <v/>
      </c>
      <c r="W213" s="11" t="str">
        <f>IF(AND($T$2&lt;=Base!F213,$T$2&lt;&gt;""),Base!F213,"")</f>
        <v/>
      </c>
      <c r="X213" s="90" t="str">
        <f>IF($W213&lt;&gt;"",Base!I213,"")</f>
        <v/>
      </c>
      <c r="Y213" s="127" t="str">
        <f>IF($Z213&lt;&gt;"",Base!A213,"")</f>
        <v/>
      </c>
      <c r="Z213" s="42" t="str">
        <f>IF($BE213=1,Base!B213,"")</f>
        <v/>
      </c>
      <c r="AA213" s="11" t="str">
        <f>IF($Z213&lt;&gt;"",Base!C213,"")</f>
        <v/>
      </c>
      <c r="AB213" s="11" t="str">
        <f>IF($Z213&lt;&gt;"",Base!D213,"")</f>
        <v/>
      </c>
      <c r="AC213" s="11" t="str">
        <f>IF($Z213&lt;&gt;"",Base!E213,"")</f>
        <v/>
      </c>
      <c r="AD213" s="11" t="str">
        <f>IF($Z213&lt;&gt;"",Base!F213,"")</f>
        <v/>
      </c>
      <c r="AE213" s="11" t="str">
        <f>IF($Z213&lt;&gt;"",Base!H213,"")</f>
        <v/>
      </c>
      <c r="AF213" s="91" t="str">
        <f>IF($Z213&lt;&gt;"",Base!I213,"")</f>
        <v/>
      </c>
      <c r="AG213" s="127" t="str">
        <f>IF($AH213&lt;&gt;"",Base!A213,"")</f>
        <v/>
      </c>
      <c r="AH213" s="42" t="str">
        <f>IF($BE213=2,Base!B213,"")</f>
        <v/>
      </c>
      <c r="AI213" s="11" t="str">
        <f>IF($AH213&lt;&gt;"",Base!C213,"")</f>
        <v/>
      </c>
      <c r="AJ213" s="11" t="str">
        <f>IF($AH213&lt;&gt;"",Base!D213,"")</f>
        <v/>
      </c>
      <c r="AK213" s="11" t="str">
        <f>IF($AH213&lt;&gt;"",Base!E213,"")</f>
        <v/>
      </c>
      <c r="AL213" s="11" t="str">
        <f>IF($AH213&lt;&gt;"",Base!F213,"")</f>
        <v/>
      </c>
      <c r="AM213" s="11" t="str">
        <f>IF($AH213&lt;&gt;"",Base!H213,"")</f>
        <v/>
      </c>
      <c r="AN213" s="90" t="str">
        <f>IF($AH213&lt;&gt;"",Base!I213,"")</f>
        <v/>
      </c>
      <c r="AO213" s="127" t="str">
        <f>IF($AP213&lt;&gt;"",Base!A213,"")</f>
        <v/>
      </c>
      <c r="AP213" s="42" t="str">
        <f>IF($BE213=3,Base!B213,"")</f>
        <v/>
      </c>
      <c r="AQ213" s="11" t="str">
        <f>IF($AP213&lt;&gt;"",Base!C213,"")</f>
        <v/>
      </c>
      <c r="AR213" s="11" t="str">
        <f>IF($AP213&lt;&gt;"",Base!D213,"")</f>
        <v/>
      </c>
      <c r="AS213" s="11" t="str">
        <f>IF($AP213&lt;&gt;"",Base!E213,"")</f>
        <v/>
      </c>
      <c r="AT213" s="11" t="str">
        <f>IF($AP213&lt;&gt;"",Base!F213,"")</f>
        <v/>
      </c>
      <c r="AU213" s="11" t="str">
        <f>IF($AP213&lt;&gt;"",Base!H213,"")</f>
        <v/>
      </c>
      <c r="AV213" s="126" t="str">
        <f>IF($AP213&lt;&gt;"",Base!I213,"")</f>
        <v/>
      </c>
      <c r="AW213" s="127" t="str">
        <f>IF($AX213&lt;&gt;"",Base!A213,"")</f>
        <v/>
      </c>
      <c r="AX213" s="42" t="str">
        <f>IF($BE213=4,Base!B213,"")</f>
        <v/>
      </c>
      <c r="AY213" s="11" t="str">
        <f>IF($AX213&lt;&gt;"",Base!C213,"")</f>
        <v/>
      </c>
      <c r="AZ213" s="11" t="str">
        <f>IF($AX213&lt;&gt;"",Base!D213,"")</f>
        <v/>
      </c>
      <c r="BA213" s="11" t="str">
        <f>IF($AX213&lt;&gt;"",Base!E213,"")</f>
        <v/>
      </c>
      <c r="BB213" s="11" t="str">
        <f>IF($AX213&lt;&gt;"",Base!F213,"")</f>
        <v/>
      </c>
      <c r="BC213" s="11" t="str">
        <f>IF($AX213&lt;&gt;"",Base!H213,"")</f>
        <v/>
      </c>
      <c r="BD213" s="90" t="str">
        <f>IF($AX213&lt;&gt;"",Base!I213,"")</f>
        <v/>
      </c>
      <c r="BE213" s="9">
        <f>COUNTIF(A213:X213,Base!B213)</f>
        <v>0</v>
      </c>
    </row>
    <row r="214" spans="1:57" x14ac:dyDescent="0.25">
      <c r="A214" s="47" t="str">
        <f>IF(AND($B$2=Base!B214,$B$2&lt;&gt;""),Base!B214,"")</f>
        <v/>
      </c>
      <c r="B214" s="11" t="str">
        <f>IF($A214&lt;&gt;"",Base!C214,"")</f>
        <v/>
      </c>
      <c r="C214" s="11" t="str">
        <f>IF($A214&lt;&gt;"",Base!D214,"")</f>
        <v/>
      </c>
      <c r="D214" s="11" t="str">
        <f>IF($A214&lt;&gt;"",Base!E214,"")</f>
        <v/>
      </c>
      <c r="E214" s="11" t="str">
        <f>IF($A214&lt;&gt;"",Base!F214,"")</f>
        <v/>
      </c>
      <c r="F214" s="90" t="str">
        <f>IF($A214&lt;&gt;"",Base!I214,"")</f>
        <v/>
      </c>
      <c r="G214" s="47" t="str">
        <f>IF($H214&lt;&gt;"",Base!B214,"")</f>
        <v/>
      </c>
      <c r="H214" s="11" t="str">
        <f>IF(AND($H$2=Base!C214,$H$2&lt;&gt;""),Base!C214,"")</f>
        <v/>
      </c>
      <c r="I214" s="11" t="str">
        <f>IF($H214&lt;&gt;"",Base!D214,"")</f>
        <v/>
      </c>
      <c r="J214" s="11" t="str">
        <f>IF($H214&lt;&gt;"",Base!E214,"")</f>
        <v/>
      </c>
      <c r="K214" s="11" t="str">
        <f>IF($H214&lt;&gt;"",Base!F214,"")</f>
        <v/>
      </c>
      <c r="L214" s="90" t="str">
        <f>IF($H214&lt;&gt;"",Base!I214,"")</f>
        <v/>
      </c>
      <c r="M214" s="47" t="str">
        <f>IF($O214&lt;&gt;"",Base!B214,"")</f>
        <v/>
      </c>
      <c r="N214" s="11" t="str">
        <f>IF($O214&lt;&gt;"",Base!C214,"")</f>
        <v/>
      </c>
      <c r="O214" s="11" t="str">
        <f>IF(AND($N$2=Base!D214,$N$2&lt;&gt;""),Base!D214,"")</f>
        <v/>
      </c>
      <c r="P214" s="11" t="str">
        <f>IF($O214&lt;&gt;"",Base!E214,"")</f>
        <v/>
      </c>
      <c r="Q214" s="11" t="str">
        <f>IF($O214&lt;&gt;"",Base!F214,"")</f>
        <v/>
      </c>
      <c r="R214" s="90" t="str">
        <f>IF($O214&lt;&gt;"",Base!I214,"")</f>
        <v/>
      </c>
      <c r="S214" s="36" t="str">
        <f>IF($W214&lt;&gt;"",Base!B214,"")</f>
        <v/>
      </c>
      <c r="T214" s="11" t="str">
        <f>IF($W214&lt;&gt;"",Base!C214,"")</f>
        <v/>
      </c>
      <c r="U214" s="11" t="str">
        <f>IF($W214&lt;&gt;"",Base!D214,"")</f>
        <v/>
      </c>
      <c r="V214" s="11" t="str">
        <f>IF($W214&lt;&gt;"",Base!E214,"")</f>
        <v/>
      </c>
      <c r="W214" s="11" t="str">
        <f>IF(AND($T$2&lt;=Base!F214,$T$2&lt;&gt;""),Base!F214,"")</f>
        <v/>
      </c>
      <c r="X214" s="90" t="str">
        <f>IF($W214&lt;&gt;"",Base!I214,"")</f>
        <v/>
      </c>
      <c r="Y214" s="127" t="str">
        <f>IF($Z214&lt;&gt;"",Base!A214,"")</f>
        <v/>
      </c>
      <c r="Z214" s="42" t="str">
        <f>IF($BE214=1,Base!B214,"")</f>
        <v/>
      </c>
      <c r="AA214" s="11" t="str">
        <f>IF($Z214&lt;&gt;"",Base!C214,"")</f>
        <v/>
      </c>
      <c r="AB214" s="11" t="str">
        <f>IF($Z214&lt;&gt;"",Base!D214,"")</f>
        <v/>
      </c>
      <c r="AC214" s="11" t="str">
        <f>IF($Z214&lt;&gt;"",Base!E214,"")</f>
        <v/>
      </c>
      <c r="AD214" s="11" t="str">
        <f>IF($Z214&lt;&gt;"",Base!F214,"")</f>
        <v/>
      </c>
      <c r="AE214" s="11" t="str">
        <f>IF($Z214&lt;&gt;"",Base!H214,"")</f>
        <v/>
      </c>
      <c r="AF214" s="91" t="str">
        <f>IF($Z214&lt;&gt;"",Base!I214,"")</f>
        <v/>
      </c>
      <c r="AG214" s="127" t="str">
        <f>IF($AH214&lt;&gt;"",Base!A214,"")</f>
        <v/>
      </c>
      <c r="AH214" s="42" t="str">
        <f>IF($BE214=2,Base!B214,"")</f>
        <v/>
      </c>
      <c r="AI214" s="11" t="str">
        <f>IF($AH214&lt;&gt;"",Base!C214,"")</f>
        <v/>
      </c>
      <c r="AJ214" s="11" t="str">
        <f>IF($AH214&lt;&gt;"",Base!D214,"")</f>
        <v/>
      </c>
      <c r="AK214" s="11" t="str">
        <f>IF($AH214&lt;&gt;"",Base!E214,"")</f>
        <v/>
      </c>
      <c r="AL214" s="11" t="str">
        <f>IF($AH214&lt;&gt;"",Base!F214,"")</f>
        <v/>
      </c>
      <c r="AM214" s="11" t="str">
        <f>IF($AH214&lt;&gt;"",Base!H214,"")</f>
        <v/>
      </c>
      <c r="AN214" s="90" t="str">
        <f>IF($AH214&lt;&gt;"",Base!I214,"")</f>
        <v/>
      </c>
      <c r="AO214" s="127" t="str">
        <f>IF($AP214&lt;&gt;"",Base!A214,"")</f>
        <v/>
      </c>
      <c r="AP214" s="42" t="str">
        <f>IF($BE214=3,Base!B214,"")</f>
        <v/>
      </c>
      <c r="AQ214" s="11" t="str">
        <f>IF($AP214&lt;&gt;"",Base!C214,"")</f>
        <v/>
      </c>
      <c r="AR214" s="11" t="str">
        <f>IF($AP214&lt;&gt;"",Base!D214,"")</f>
        <v/>
      </c>
      <c r="AS214" s="11" t="str">
        <f>IF($AP214&lt;&gt;"",Base!E214,"")</f>
        <v/>
      </c>
      <c r="AT214" s="11" t="str">
        <f>IF($AP214&lt;&gt;"",Base!F214,"")</f>
        <v/>
      </c>
      <c r="AU214" s="11" t="str">
        <f>IF($AP214&lt;&gt;"",Base!H214,"")</f>
        <v/>
      </c>
      <c r="AV214" s="126" t="str">
        <f>IF($AP214&lt;&gt;"",Base!I214,"")</f>
        <v/>
      </c>
      <c r="AW214" s="127" t="str">
        <f>IF($AX214&lt;&gt;"",Base!A214,"")</f>
        <v/>
      </c>
      <c r="AX214" s="42" t="str">
        <f>IF($BE214=4,Base!B214,"")</f>
        <v/>
      </c>
      <c r="AY214" s="11" t="str">
        <f>IF($AX214&lt;&gt;"",Base!C214,"")</f>
        <v/>
      </c>
      <c r="AZ214" s="11" t="str">
        <f>IF($AX214&lt;&gt;"",Base!D214,"")</f>
        <v/>
      </c>
      <c r="BA214" s="11" t="str">
        <f>IF($AX214&lt;&gt;"",Base!E214,"")</f>
        <v/>
      </c>
      <c r="BB214" s="11" t="str">
        <f>IF($AX214&lt;&gt;"",Base!F214,"")</f>
        <v/>
      </c>
      <c r="BC214" s="11" t="str">
        <f>IF($AX214&lt;&gt;"",Base!H214,"")</f>
        <v/>
      </c>
      <c r="BD214" s="90" t="str">
        <f>IF($AX214&lt;&gt;"",Base!I214,"")</f>
        <v/>
      </c>
      <c r="BE214" s="9">
        <f>COUNTIF(A214:X214,Base!B214)</f>
        <v>0</v>
      </c>
    </row>
    <row r="215" spans="1:57" x14ac:dyDescent="0.25">
      <c r="A215" s="47" t="str">
        <f>IF(AND($B$2=Base!B215,$B$2&lt;&gt;""),Base!B215,"")</f>
        <v/>
      </c>
      <c r="B215" s="11" t="str">
        <f>IF($A215&lt;&gt;"",Base!C215,"")</f>
        <v/>
      </c>
      <c r="C215" s="11" t="str">
        <f>IF($A215&lt;&gt;"",Base!D215,"")</f>
        <v/>
      </c>
      <c r="D215" s="11" t="str">
        <f>IF($A215&lt;&gt;"",Base!E215,"")</f>
        <v/>
      </c>
      <c r="E215" s="11" t="str">
        <f>IF($A215&lt;&gt;"",Base!F215,"")</f>
        <v/>
      </c>
      <c r="F215" s="90" t="str">
        <f>IF($A215&lt;&gt;"",Base!I215,"")</f>
        <v/>
      </c>
      <c r="G215" s="47" t="str">
        <f>IF($H215&lt;&gt;"",Base!B215,"")</f>
        <v/>
      </c>
      <c r="H215" s="11" t="str">
        <f>IF(AND($H$2=Base!C215,$H$2&lt;&gt;""),Base!C215,"")</f>
        <v/>
      </c>
      <c r="I215" s="11" t="str">
        <f>IF($H215&lt;&gt;"",Base!D215,"")</f>
        <v/>
      </c>
      <c r="J215" s="11" t="str">
        <f>IF($H215&lt;&gt;"",Base!E215,"")</f>
        <v/>
      </c>
      <c r="K215" s="11" t="str">
        <f>IF($H215&lt;&gt;"",Base!F215,"")</f>
        <v/>
      </c>
      <c r="L215" s="90" t="str">
        <f>IF($H215&lt;&gt;"",Base!I215,"")</f>
        <v/>
      </c>
      <c r="M215" s="47" t="str">
        <f>IF($O215&lt;&gt;"",Base!B215,"")</f>
        <v/>
      </c>
      <c r="N215" s="11" t="str">
        <f>IF($O215&lt;&gt;"",Base!C215,"")</f>
        <v/>
      </c>
      <c r="O215" s="11" t="str">
        <f>IF(AND($N$2=Base!D215,$N$2&lt;&gt;""),Base!D215,"")</f>
        <v/>
      </c>
      <c r="P215" s="11" t="str">
        <f>IF($O215&lt;&gt;"",Base!E215,"")</f>
        <v/>
      </c>
      <c r="Q215" s="11" t="str">
        <f>IF($O215&lt;&gt;"",Base!F215,"")</f>
        <v/>
      </c>
      <c r="R215" s="90" t="str">
        <f>IF($O215&lt;&gt;"",Base!I215,"")</f>
        <v/>
      </c>
      <c r="S215" s="36" t="str">
        <f>IF($W215&lt;&gt;"",Base!B215,"")</f>
        <v/>
      </c>
      <c r="T215" s="11" t="str">
        <f>IF($W215&lt;&gt;"",Base!C215,"")</f>
        <v/>
      </c>
      <c r="U215" s="11" t="str">
        <f>IF($W215&lt;&gt;"",Base!D215,"")</f>
        <v/>
      </c>
      <c r="V215" s="11" t="str">
        <f>IF($W215&lt;&gt;"",Base!E215,"")</f>
        <v/>
      </c>
      <c r="W215" s="11" t="str">
        <f>IF(AND($T$2&lt;=Base!F215,$T$2&lt;&gt;""),Base!F215,"")</f>
        <v/>
      </c>
      <c r="X215" s="90" t="str">
        <f>IF($W215&lt;&gt;"",Base!I215,"")</f>
        <v/>
      </c>
      <c r="Y215" s="127" t="str">
        <f>IF($Z215&lt;&gt;"",Base!A215,"")</f>
        <v/>
      </c>
      <c r="Z215" s="42" t="str">
        <f>IF($BE215=1,Base!B215,"")</f>
        <v/>
      </c>
      <c r="AA215" s="11" t="str">
        <f>IF($Z215&lt;&gt;"",Base!C215,"")</f>
        <v/>
      </c>
      <c r="AB215" s="11" t="str">
        <f>IF($Z215&lt;&gt;"",Base!D215,"")</f>
        <v/>
      </c>
      <c r="AC215" s="11" t="str">
        <f>IF($Z215&lt;&gt;"",Base!E215,"")</f>
        <v/>
      </c>
      <c r="AD215" s="11" t="str">
        <f>IF($Z215&lt;&gt;"",Base!F215,"")</f>
        <v/>
      </c>
      <c r="AE215" s="11" t="str">
        <f>IF($Z215&lt;&gt;"",Base!H215,"")</f>
        <v/>
      </c>
      <c r="AF215" s="91" t="str">
        <f>IF($Z215&lt;&gt;"",Base!I215,"")</f>
        <v/>
      </c>
      <c r="AG215" s="127" t="str">
        <f>IF($AH215&lt;&gt;"",Base!A215,"")</f>
        <v/>
      </c>
      <c r="AH215" s="42" t="str">
        <f>IF($BE215=2,Base!B215,"")</f>
        <v/>
      </c>
      <c r="AI215" s="11" t="str">
        <f>IF($AH215&lt;&gt;"",Base!C215,"")</f>
        <v/>
      </c>
      <c r="AJ215" s="11" t="str">
        <f>IF($AH215&lt;&gt;"",Base!D215,"")</f>
        <v/>
      </c>
      <c r="AK215" s="11" t="str">
        <f>IF($AH215&lt;&gt;"",Base!E215,"")</f>
        <v/>
      </c>
      <c r="AL215" s="11" t="str">
        <f>IF($AH215&lt;&gt;"",Base!F215,"")</f>
        <v/>
      </c>
      <c r="AM215" s="11" t="str">
        <f>IF($AH215&lt;&gt;"",Base!H215,"")</f>
        <v/>
      </c>
      <c r="AN215" s="90" t="str">
        <f>IF($AH215&lt;&gt;"",Base!I215,"")</f>
        <v/>
      </c>
      <c r="AO215" s="127" t="str">
        <f>IF($AP215&lt;&gt;"",Base!A215,"")</f>
        <v/>
      </c>
      <c r="AP215" s="42" t="str">
        <f>IF($BE215=3,Base!B215,"")</f>
        <v/>
      </c>
      <c r="AQ215" s="11" t="str">
        <f>IF($AP215&lt;&gt;"",Base!C215,"")</f>
        <v/>
      </c>
      <c r="AR215" s="11" t="str">
        <f>IF($AP215&lt;&gt;"",Base!D215,"")</f>
        <v/>
      </c>
      <c r="AS215" s="11" t="str">
        <f>IF($AP215&lt;&gt;"",Base!E215,"")</f>
        <v/>
      </c>
      <c r="AT215" s="11" t="str">
        <f>IF($AP215&lt;&gt;"",Base!F215,"")</f>
        <v/>
      </c>
      <c r="AU215" s="11" t="str">
        <f>IF($AP215&lt;&gt;"",Base!H215,"")</f>
        <v/>
      </c>
      <c r="AV215" s="126" t="str">
        <f>IF($AP215&lt;&gt;"",Base!I215,"")</f>
        <v/>
      </c>
      <c r="AW215" s="127" t="str">
        <f>IF($AX215&lt;&gt;"",Base!A215,"")</f>
        <v/>
      </c>
      <c r="AX215" s="42" t="str">
        <f>IF($BE215=4,Base!B215,"")</f>
        <v/>
      </c>
      <c r="AY215" s="11" t="str">
        <f>IF($AX215&lt;&gt;"",Base!C215,"")</f>
        <v/>
      </c>
      <c r="AZ215" s="11" t="str">
        <f>IF($AX215&lt;&gt;"",Base!D215,"")</f>
        <v/>
      </c>
      <c r="BA215" s="11" t="str">
        <f>IF($AX215&lt;&gt;"",Base!E215,"")</f>
        <v/>
      </c>
      <c r="BB215" s="11" t="str">
        <f>IF($AX215&lt;&gt;"",Base!F215,"")</f>
        <v/>
      </c>
      <c r="BC215" s="11" t="str">
        <f>IF($AX215&lt;&gt;"",Base!H215,"")</f>
        <v/>
      </c>
      <c r="BD215" s="90" t="str">
        <f>IF($AX215&lt;&gt;"",Base!I215,"")</f>
        <v/>
      </c>
      <c r="BE215" s="9">
        <f>COUNTIF(A215:X215,Base!B215)</f>
        <v>0</v>
      </c>
    </row>
    <row r="216" spans="1:57" x14ac:dyDescent="0.25">
      <c r="A216" s="47" t="str">
        <f>IF(AND($B$2=Base!B216,$B$2&lt;&gt;""),Base!B216,"")</f>
        <v/>
      </c>
      <c r="B216" s="11" t="str">
        <f>IF($A216&lt;&gt;"",Base!C216,"")</f>
        <v/>
      </c>
      <c r="C216" s="11" t="str">
        <f>IF($A216&lt;&gt;"",Base!D216,"")</f>
        <v/>
      </c>
      <c r="D216" s="11" t="str">
        <f>IF($A216&lt;&gt;"",Base!E216,"")</f>
        <v/>
      </c>
      <c r="E216" s="11" t="str">
        <f>IF($A216&lt;&gt;"",Base!F216,"")</f>
        <v/>
      </c>
      <c r="F216" s="90" t="str">
        <f>IF($A216&lt;&gt;"",Base!I216,"")</f>
        <v/>
      </c>
      <c r="G216" s="47" t="str">
        <f>IF($H216&lt;&gt;"",Base!B216,"")</f>
        <v/>
      </c>
      <c r="H216" s="11" t="str">
        <f>IF(AND($H$2=Base!C216,$H$2&lt;&gt;""),Base!C216,"")</f>
        <v/>
      </c>
      <c r="I216" s="11" t="str">
        <f>IF($H216&lt;&gt;"",Base!D216,"")</f>
        <v/>
      </c>
      <c r="J216" s="11" t="str">
        <f>IF($H216&lt;&gt;"",Base!E216,"")</f>
        <v/>
      </c>
      <c r="K216" s="11" t="str">
        <f>IF($H216&lt;&gt;"",Base!F216,"")</f>
        <v/>
      </c>
      <c r="L216" s="90" t="str">
        <f>IF($H216&lt;&gt;"",Base!I216,"")</f>
        <v/>
      </c>
      <c r="M216" s="47" t="str">
        <f>IF($O216&lt;&gt;"",Base!B216,"")</f>
        <v/>
      </c>
      <c r="N216" s="11" t="str">
        <f>IF($O216&lt;&gt;"",Base!C216,"")</f>
        <v/>
      </c>
      <c r="O216" s="11" t="str">
        <f>IF(AND($N$2=Base!D216,$N$2&lt;&gt;""),Base!D216,"")</f>
        <v/>
      </c>
      <c r="P216" s="11" t="str">
        <f>IF($O216&lt;&gt;"",Base!E216,"")</f>
        <v/>
      </c>
      <c r="Q216" s="11" t="str">
        <f>IF($O216&lt;&gt;"",Base!F216,"")</f>
        <v/>
      </c>
      <c r="R216" s="90" t="str">
        <f>IF($O216&lt;&gt;"",Base!I216,"")</f>
        <v/>
      </c>
      <c r="S216" s="36" t="str">
        <f>IF($W216&lt;&gt;"",Base!B216,"")</f>
        <v/>
      </c>
      <c r="T216" s="11" t="str">
        <f>IF($W216&lt;&gt;"",Base!C216,"")</f>
        <v/>
      </c>
      <c r="U216" s="11" t="str">
        <f>IF($W216&lt;&gt;"",Base!D216,"")</f>
        <v/>
      </c>
      <c r="V216" s="11" t="str">
        <f>IF($W216&lt;&gt;"",Base!E216,"")</f>
        <v/>
      </c>
      <c r="W216" s="11" t="str">
        <f>IF(AND($T$2&lt;=Base!F216,$T$2&lt;&gt;""),Base!F216,"")</f>
        <v/>
      </c>
      <c r="X216" s="90" t="str">
        <f>IF($W216&lt;&gt;"",Base!I216,"")</f>
        <v/>
      </c>
      <c r="Y216" s="127" t="str">
        <f>IF($Z216&lt;&gt;"",Base!A216,"")</f>
        <v/>
      </c>
      <c r="Z216" s="42" t="str">
        <f>IF($BE216=1,Base!B216,"")</f>
        <v/>
      </c>
      <c r="AA216" s="11" t="str">
        <f>IF($Z216&lt;&gt;"",Base!C216,"")</f>
        <v/>
      </c>
      <c r="AB216" s="11" t="str">
        <f>IF($Z216&lt;&gt;"",Base!D216,"")</f>
        <v/>
      </c>
      <c r="AC216" s="11" t="str">
        <f>IF($Z216&lt;&gt;"",Base!E216,"")</f>
        <v/>
      </c>
      <c r="AD216" s="11" t="str">
        <f>IF($Z216&lt;&gt;"",Base!F216,"")</f>
        <v/>
      </c>
      <c r="AE216" s="11" t="str">
        <f>IF($Z216&lt;&gt;"",Base!H216,"")</f>
        <v/>
      </c>
      <c r="AF216" s="91" t="str">
        <f>IF($Z216&lt;&gt;"",Base!I216,"")</f>
        <v/>
      </c>
      <c r="AG216" s="127" t="str">
        <f>IF($AH216&lt;&gt;"",Base!A216,"")</f>
        <v/>
      </c>
      <c r="AH216" s="42" t="str">
        <f>IF($BE216=2,Base!B216,"")</f>
        <v/>
      </c>
      <c r="AI216" s="11" t="str">
        <f>IF($AH216&lt;&gt;"",Base!C216,"")</f>
        <v/>
      </c>
      <c r="AJ216" s="11" t="str">
        <f>IF($AH216&lt;&gt;"",Base!D216,"")</f>
        <v/>
      </c>
      <c r="AK216" s="11" t="str">
        <f>IF($AH216&lt;&gt;"",Base!E216,"")</f>
        <v/>
      </c>
      <c r="AL216" s="11" t="str">
        <f>IF($AH216&lt;&gt;"",Base!F216,"")</f>
        <v/>
      </c>
      <c r="AM216" s="11" t="str">
        <f>IF($AH216&lt;&gt;"",Base!H216,"")</f>
        <v/>
      </c>
      <c r="AN216" s="90" t="str">
        <f>IF($AH216&lt;&gt;"",Base!I216,"")</f>
        <v/>
      </c>
      <c r="AO216" s="127" t="str">
        <f>IF($AP216&lt;&gt;"",Base!A216,"")</f>
        <v/>
      </c>
      <c r="AP216" s="42" t="str">
        <f>IF($BE216=3,Base!B216,"")</f>
        <v/>
      </c>
      <c r="AQ216" s="11" t="str">
        <f>IF($AP216&lt;&gt;"",Base!C216,"")</f>
        <v/>
      </c>
      <c r="AR216" s="11" t="str">
        <f>IF($AP216&lt;&gt;"",Base!D216,"")</f>
        <v/>
      </c>
      <c r="AS216" s="11" t="str">
        <f>IF($AP216&lt;&gt;"",Base!E216,"")</f>
        <v/>
      </c>
      <c r="AT216" s="11" t="str">
        <f>IF($AP216&lt;&gt;"",Base!F216,"")</f>
        <v/>
      </c>
      <c r="AU216" s="11" t="str">
        <f>IF($AP216&lt;&gt;"",Base!H216,"")</f>
        <v/>
      </c>
      <c r="AV216" s="126" t="str">
        <f>IF($AP216&lt;&gt;"",Base!I216,"")</f>
        <v/>
      </c>
      <c r="AW216" s="127" t="str">
        <f>IF($AX216&lt;&gt;"",Base!A216,"")</f>
        <v/>
      </c>
      <c r="AX216" s="42" t="str">
        <f>IF($BE216=4,Base!B216,"")</f>
        <v/>
      </c>
      <c r="AY216" s="11" t="str">
        <f>IF($AX216&lt;&gt;"",Base!C216,"")</f>
        <v/>
      </c>
      <c r="AZ216" s="11" t="str">
        <f>IF($AX216&lt;&gt;"",Base!D216,"")</f>
        <v/>
      </c>
      <c r="BA216" s="11" t="str">
        <f>IF($AX216&lt;&gt;"",Base!E216,"")</f>
        <v/>
      </c>
      <c r="BB216" s="11" t="str">
        <f>IF($AX216&lt;&gt;"",Base!F216,"")</f>
        <v/>
      </c>
      <c r="BC216" s="11" t="str">
        <f>IF($AX216&lt;&gt;"",Base!H216,"")</f>
        <v/>
      </c>
      <c r="BD216" s="90" t="str">
        <f>IF($AX216&lt;&gt;"",Base!I216,"")</f>
        <v/>
      </c>
      <c r="BE216" s="9">
        <f>COUNTIF(A216:X216,Base!B216)</f>
        <v>0</v>
      </c>
    </row>
    <row r="217" spans="1:57" x14ac:dyDescent="0.25">
      <c r="A217" s="47" t="str">
        <f>IF(AND($B$2=Base!B217,$B$2&lt;&gt;""),Base!B217,"")</f>
        <v/>
      </c>
      <c r="B217" s="11" t="str">
        <f>IF($A217&lt;&gt;"",Base!C217,"")</f>
        <v/>
      </c>
      <c r="C217" s="11" t="str">
        <f>IF($A217&lt;&gt;"",Base!D217,"")</f>
        <v/>
      </c>
      <c r="D217" s="11" t="str">
        <f>IF($A217&lt;&gt;"",Base!E217,"")</f>
        <v/>
      </c>
      <c r="E217" s="11" t="str">
        <f>IF($A217&lt;&gt;"",Base!F217,"")</f>
        <v/>
      </c>
      <c r="F217" s="90" t="str">
        <f>IF($A217&lt;&gt;"",Base!I217,"")</f>
        <v/>
      </c>
      <c r="G217" s="47" t="str">
        <f>IF($H217&lt;&gt;"",Base!B217,"")</f>
        <v/>
      </c>
      <c r="H217" s="11" t="str">
        <f>IF(AND($H$2=Base!C217,$H$2&lt;&gt;""),Base!C217,"")</f>
        <v/>
      </c>
      <c r="I217" s="11" t="str">
        <f>IF($H217&lt;&gt;"",Base!D217,"")</f>
        <v/>
      </c>
      <c r="J217" s="11" t="str">
        <f>IF($H217&lt;&gt;"",Base!E217,"")</f>
        <v/>
      </c>
      <c r="K217" s="11" t="str">
        <f>IF($H217&lt;&gt;"",Base!F217,"")</f>
        <v/>
      </c>
      <c r="L217" s="90" t="str">
        <f>IF($H217&lt;&gt;"",Base!I217,"")</f>
        <v/>
      </c>
      <c r="M217" s="47" t="str">
        <f>IF($O217&lt;&gt;"",Base!B217,"")</f>
        <v/>
      </c>
      <c r="N217" s="11" t="str">
        <f>IF($O217&lt;&gt;"",Base!C217,"")</f>
        <v/>
      </c>
      <c r="O217" s="11" t="str">
        <f>IF(AND($N$2=Base!D217,$N$2&lt;&gt;""),Base!D217,"")</f>
        <v/>
      </c>
      <c r="P217" s="11" t="str">
        <f>IF($O217&lt;&gt;"",Base!E217,"")</f>
        <v/>
      </c>
      <c r="Q217" s="11" t="str">
        <f>IF($O217&lt;&gt;"",Base!F217,"")</f>
        <v/>
      </c>
      <c r="R217" s="90" t="str">
        <f>IF($O217&lt;&gt;"",Base!I217,"")</f>
        <v/>
      </c>
      <c r="S217" s="36" t="str">
        <f>IF($W217&lt;&gt;"",Base!B217,"")</f>
        <v/>
      </c>
      <c r="T217" s="11" t="str">
        <f>IF($W217&lt;&gt;"",Base!C217,"")</f>
        <v/>
      </c>
      <c r="U217" s="11" t="str">
        <f>IF($W217&lt;&gt;"",Base!D217,"")</f>
        <v/>
      </c>
      <c r="V217" s="11" t="str">
        <f>IF($W217&lt;&gt;"",Base!E217,"")</f>
        <v/>
      </c>
      <c r="W217" s="11" t="str">
        <f>IF(AND($T$2&lt;=Base!F217,$T$2&lt;&gt;""),Base!F217,"")</f>
        <v/>
      </c>
      <c r="X217" s="90" t="str">
        <f>IF($W217&lt;&gt;"",Base!I217,"")</f>
        <v/>
      </c>
      <c r="Y217" s="127" t="str">
        <f>IF($Z217&lt;&gt;"",Base!A217,"")</f>
        <v/>
      </c>
      <c r="Z217" s="42" t="str">
        <f>IF($BE217=1,Base!B217,"")</f>
        <v/>
      </c>
      <c r="AA217" s="11" t="str">
        <f>IF($Z217&lt;&gt;"",Base!C217,"")</f>
        <v/>
      </c>
      <c r="AB217" s="11" t="str">
        <f>IF($Z217&lt;&gt;"",Base!D217,"")</f>
        <v/>
      </c>
      <c r="AC217" s="11" t="str">
        <f>IF($Z217&lt;&gt;"",Base!E217,"")</f>
        <v/>
      </c>
      <c r="AD217" s="11" t="str">
        <f>IF($Z217&lt;&gt;"",Base!F217,"")</f>
        <v/>
      </c>
      <c r="AE217" s="11" t="str">
        <f>IF($Z217&lt;&gt;"",Base!H217,"")</f>
        <v/>
      </c>
      <c r="AF217" s="91" t="str">
        <f>IF($Z217&lt;&gt;"",Base!I217,"")</f>
        <v/>
      </c>
      <c r="AG217" s="127" t="str">
        <f>IF($AH217&lt;&gt;"",Base!A217,"")</f>
        <v/>
      </c>
      <c r="AH217" s="42" t="str">
        <f>IF($BE217=2,Base!B217,"")</f>
        <v/>
      </c>
      <c r="AI217" s="11" t="str">
        <f>IF($AH217&lt;&gt;"",Base!C217,"")</f>
        <v/>
      </c>
      <c r="AJ217" s="11" t="str">
        <f>IF($AH217&lt;&gt;"",Base!D217,"")</f>
        <v/>
      </c>
      <c r="AK217" s="11" t="str">
        <f>IF($AH217&lt;&gt;"",Base!E217,"")</f>
        <v/>
      </c>
      <c r="AL217" s="11" t="str">
        <f>IF($AH217&lt;&gt;"",Base!F217,"")</f>
        <v/>
      </c>
      <c r="AM217" s="11" t="str">
        <f>IF($AH217&lt;&gt;"",Base!H217,"")</f>
        <v/>
      </c>
      <c r="AN217" s="90" t="str">
        <f>IF($AH217&lt;&gt;"",Base!I217,"")</f>
        <v/>
      </c>
      <c r="AO217" s="127" t="str">
        <f>IF($AP217&lt;&gt;"",Base!A217,"")</f>
        <v/>
      </c>
      <c r="AP217" s="42" t="str">
        <f>IF($BE217=3,Base!B217,"")</f>
        <v/>
      </c>
      <c r="AQ217" s="11" t="str">
        <f>IF($AP217&lt;&gt;"",Base!C217,"")</f>
        <v/>
      </c>
      <c r="AR217" s="11" t="str">
        <f>IF($AP217&lt;&gt;"",Base!D217,"")</f>
        <v/>
      </c>
      <c r="AS217" s="11" t="str">
        <f>IF($AP217&lt;&gt;"",Base!E217,"")</f>
        <v/>
      </c>
      <c r="AT217" s="11" t="str">
        <f>IF($AP217&lt;&gt;"",Base!F217,"")</f>
        <v/>
      </c>
      <c r="AU217" s="11" t="str">
        <f>IF($AP217&lt;&gt;"",Base!H217,"")</f>
        <v/>
      </c>
      <c r="AV217" s="126" t="str">
        <f>IF($AP217&lt;&gt;"",Base!I217,"")</f>
        <v/>
      </c>
      <c r="AW217" s="127" t="str">
        <f>IF($AX217&lt;&gt;"",Base!A217,"")</f>
        <v/>
      </c>
      <c r="AX217" s="42" t="str">
        <f>IF($BE217=4,Base!B217,"")</f>
        <v/>
      </c>
      <c r="AY217" s="11" t="str">
        <f>IF($AX217&lt;&gt;"",Base!C217,"")</f>
        <v/>
      </c>
      <c r="AZ217" s="11" t="str">
        <f>IF($AX217&lt;&gt;"",Base!D217,"")</f>
        <v/>
      </c>
      <c r="BA217" s="11" t="str">
        <f>IF($AX217&lt;&gt;"",Base!E217,"")</f>
        <v/>
      </c>
      <c r="BB217" s="11" t="str">
        <f>IF($AX217&lt;&gt;"",Base!F217,"")</f>
        <v/>
      </c>
      <c r="BC217" s="11" t="str">
        <f>IF($AX217&lt;&gt;"",Base!H217,"")</f>
        <v/>
      </c>
      <c r="BD217" s="90" t="str">
        <f>IF($AX217&lt;&gt;"",Base!I217,"")</f>
        <v/>
      </c>
      <c r="BE217" s="9">
        <f>COUNTIF(A217:X217,Base!B217)</f>
        <v>0</v>
      </c>
    </row>
    <row r="218" spans="1:57" x14ac:dyDescent="0.25">
      <c r="A218" s="47" t="str">
        <f>IF(AND($B$2=Base!B218,$B$2&lt;&gt;""),Base!B218,"")</f>
        <v/>
      </c>
      <c r="B218" s="11" t="str">
        <f>IF($A218&lt;&gt;"",Base!C218,"")</f>
        <v/>
      </c>
      <c r="C218" s="11" t="str">
        <f>IF($A218&lt;&gt;"",Base!D218,"")</f>
        <v/>
      </c>
      <c r="D218" s="11" t="str">
        <f>IF($A218&lt;&gt;"",Base!E218,"")</f>
        <v/>
      </c>
      <c r="E218" s="11" t="str">
        <f>IF($A218&lt;&gt;"",Base!F218,"")</f>
        <v/>
      </c>
      <c r="F218" s="90" t="str">
        <f>IF($A218&lt;&gt;"",Base!I218,"")</f>
        <v/>
      </c>
      <c r="G218" s="47" t="str">
        <f>IF($H218&lt;&gt;"",Base!B218,"")</f>
        <v/>
      </c>
      <c r="H218" s="11" t="str">
        <f>IF(AND($H$2=Base!C218,$H$2&lt;&gt;""),Base!C218,"")</f>
        <v/>
      </c>
      <c r="I218" s="11" t="str">
        <f>IF($H218&lt;&gt;"",Base!D218,"")</f>
        <v/>
      </c>
      <c r="J218" s="11" t="str">
        <f>IF($H218&lt;&gt;"",Base!E218,"")</f>
        <v/>
      </c>
      <c r="K218" s="11" t="str">
        <f>IF($H218&lt;&gt;"",Base!F218,"")</f>
        <v/>
      </c>
      <c r="L218" s="90" t="str">
        <f>IF($H218&lt;&gt;"",Base!I218,"")</f>
        <v/>
      </c>
      <c r="M218" s="47" t="str">
        <f>IF($O218&lt;&gt;"",Base!B218,"")</f>
        <v/>
      </c>
      <c r="N218" s="11" t="str">
        <f>IF($O218&lt;&gt;"",Base!C218,"")</f>
        <v/>
      </c>
      <c r="O218" s="11" t="str">
        <f>IF(AND($N$2=Base!D218,$N$2&lt;&gt;""),Base!D218,"")</f>
        <v/>
      </c>
      <c r="P218" s="11" t="str">
        <f>IF($O218&lt;&gt;"",Base!E218,"")</f>
        <v/>
      </c>
      <c r="Q218" s="11" t="str">
        <f>IF($O218&lt;&gt;"",Base!F218,"")</f>
        <v/>
      </c>
      <c r="R218" s="90" t="str">
        <f>IF($O218&lt;&gt;"",Base!I218,"")</f>
        <v/>
      </c>
      <c r="S218" s="36" t="str">
        <f>IF($W218&lt;&gt;"",Base!B218,"")</f>
        <v/>
      </c>
      <c r="T218" s="11" t="str">
        <f>IF($W218&lt;&gt;"",Base!C218,"")</f>
        <v/>
      </c>
      <c r="U218" s="11" t="str">
        <f>IF($W218&lt;&gt;"",Base!D218,"")</f>
        <v/>
      </c>
      <c r="V218" s="11" t="str">
        <f>IF($W218&lt;&gt;"",Base!E218,"")</f>
        <v/>
      </c>
      <c r="W218" s="11" t="str">
        <f>IF(AND($T$2&lt;=Base!F218,$T$2&lt;&gt;""),Base!F218,"")</f>
        <v/>
      </c>
      <c r="X218" s="90" t="str">
        <f>IF($W218&lt;&gt;"",Base!I218,"")</f>
        <v/>
      </c>
      <c r="Y218" s="127" t="str">
        <f>IF($Z218&lt;&gt;"",Base!A218,"")</f>
        <v/>
      </c>
      <c r="Z218" s="42" t="str">
        <f>IF($BE218=1,Base!B218,"")</f>
        <v/>
      </c>
      <c r="AA218" s="11" t="str">
        <f>IF($Z218&lt;&gt;"",Base!C218,"")</f>
        <v/>
      </c>
      <c r="AB218" s="11" t="str">
        <f>IF($Z218&lt;&gt;"",Base!D218,"")</f>
        <v/>
      </c>
      <c r="AC218" s="11" t="str">
        <f>IF($Z218&lt;&gt;"",Base!E218,"")</f>
        <v/>
      </c>
      <c r="AD218" s="11" t="str">
        <f>IF($Z218&lt;&gt;"",Base!F218,"")</f>
        <v/>
      </c>
      <c r="AE218" s="11" t="str">
        <f>IF($Z218&lt;&gt;"",Base!H218,"")</f>
        <v/>
      </c>
      <c r="AF218" s="91" t="str">
        <f>IF($Z218&lt;&gt;"",Base!I218,"")</f>
        <v/>
      </c>
      <c r="AG218" s="127" t="str">
        <f>IF($AH218&lt;&gt;"",Base!A218,"")</f>
        <v/>
      </c>
      <c r="AH218" s="42" t="str">
        <f>IF($BE218=2,Base!B218,"")</f>
        <v/>
      </c>
      <c r="AI218" s="11" t="str">
        <f>IF($AH218&lt;&gt;"",Base!C218,"")</f>
        <v/>
      </c>
      <c r="AJ218" s="11" t="str">
        <f>IF($AH218&lt;&gt;"",Base!D218,"")</f>
        <v/>
      </c>
      <c r="AK218" s="11" t="str">
        <f>IF($AH218&lt;&gt;"",Base!E218,"")</f>
        <v/>
      </c>
      <c r="AL218" s="11" t="str">
        <f>IF($AH218&lt;&gt;"",Base!F218,"")</f>
        <v/>
      </c>
      <c r="AM218" s="11" t="str">
        <f>IF($AH218&lt;&gt;"",Base!H218,"")</f>
        <v/>
      </c>
      <c r="AN218" s="90" t="str">
        <f>IF($AH218&lt;&gt;"",Base!I218,"")</f>
        <v/>
      </c>
      <c r="AO218" s="127" t="str">
        <f>IF($AP218&lt;&gt;"",Base!A218,"")</f>
        <v/>
      </c>
      <c r="AP218" s="42" t="str">
        <f>IF($BE218=3,Base!B218,"")</f>
        <v/>
      </c>
      <c r="AQ218" s="11" t="str">
        <f>IF($AP218&lt;&gt;"",Base!C218,"")</f>
        <v/>
      </c>
      <c r="AR218" s="11" t="str">
        <f>IF($AP218&lt;&gt;"",Base!D218,"")</f>
        <v/>
      </c>
      <c r="AS218" s="11" t="str">
        <f>IF($AP218&lt;&gt;"",Base!E218,"")</f>
        <v/>
      </c>
      <c r="AT218" s="11" t="str">
        <f>IF($AP218&lt;&gt;"",Base!F218,"")</f>
        <v/>
      </c>
      <c r="AU218" s="11" t="str">
        <f>IF($AP218&lt;&gt;"",Base!H218,"")</f>
        <v/>
      </c>
      <c r="AV218" s="126" t="str">
        <f>IF($AP218&lt;&gt;"",Base!I218,"")</f>
        <v/>
      </c>
      <c r="AW218" s="127" t="str">
        <f>IF($AX218&lt;&gt;"",Base!A218,"")</f>
        <v/>
      </c>
      <c r="AX218" s="42" t="str">
        <f>IF($BE218=4,Base!B218,"")</f>
        <v/>
      </c>
      <c r="AY218" s="11" t="str">
        <f>IF($AX218&lt;&gt;"",Base!C218,"")</f>
        <v/>
      </c>
      <c r="AZ218" s="11" t="str">
        <f>IF($AX218&lt;&gt;"",Base!D218,"")</f>
        <v/>
      </c>
      <c r="BA218" s="11" t="str">
        <f>IF($AX218&lt;&gt;"",Base!E218,"")</f>
        <v/>
      </c>
      <c r="BB218" s="11" t="str">
        <f>IF($AX218&lt;&gt;"",Base!F218,"")</f>
        <v/>
      </c>
      <c r="BC218" s="11" t="str">
        <f>IF($AX218&lt;&gt;"",Base!H218,"")</f>
        <v/>
      </c>
      <c r="BD218" s="90" t="str">
        <f>IF($AX218&lt;&gt;"",Base!I218,"")</f>
        <v/>
      </c>
      <c r="BE218" s="9">
        <f>COUNTIF(A218:X218,Base!B218)</f>
        <v>0</v>
      </c>
    </row>
    <row r="219" spans="1:57" x14ac:dyDescent="0.25">
      <c r="A219" s="47" t="str">
        <f>IF(AND($B$2=Base!B219,$B$2&lt;&gt;""),Base!B219,"")</f>
        <v/>
      </c>
      <c r="B219" s="11" t="str">
        <f>IF($A219&lt;&gt;"",Base!C219,"")</f>
        <v/>
      </c>
      <c r="C219" s="11" t="str">
        <f>IF($A219&lt;&gt;"",Base!D219,"")</f>
        <v/>
      </c>
      <c r="D219" s="11" t="str">
        <f>IF($A219&lt;&gt;"",Base!E219,"")</f>
        <v/>
      </c>
      <c r="E219" s="11" t="str">
        <f>IF($A219&lt;&gt;"",Base!F219,"")</f>
        <v/>
      </c>
      <c r="F219" s="90" t="str">
        <f>IF($A219&lt;&gt;"",Base!I219,"")</f>
        <v/>
      </c>
      <c r="G219" s="47" t="str">
        <f>IF($H219&lt;&gt;"",Base!B219,"")</f>
        <v/>
      </c>
      <c r="H219" s="11" t="str">
        <f>IF(AND($H$2=Base!C219,$H$2&lt;&gt;""),Base!C219,"")</f>
        <v/>
      </c>
      <c r="I219" s="11" t="str">
        <f>IF($H219&lt;&gt;"",Base!D219,"")</f>
        <v/>
      </c>
      <c r="J219" s="11" t="str">
        <f>IF($H219&lt;&gt;"",Base!E219,"")</f>
        <v/>
      </c>
      <c r="K219" s="11" t="str">
        <f>IF($H219&lt;&gt;"",Base!F219,"")</f>
        <v/>
      </c>
      <c r="L219" s="90" t="str">
        <f>IF($H219&lt;&gt;"",Base!I219,"")</f>
        <v/>
      </c>
      <c r="M219" s="47" t="str">
        <f>IF($O219&lt;&gt;"",Base!B219,"")</f>
        <v/>
      </c>
      <c r="N219" s="11" t="str">
        <f>IF($O219&lt;&gt;"",Base!C219,"")</f>
        <v/>
      </c>
      <c r="O219" s="11" t="str">
        <f>IF(AND($N$2=Base!D219,$N$2&lt;&gt;""),Base!D219,"")</f>
        <v/>
      </c>
      <c r="P219" s="11" t="str">
        <f>IF($O219&lt;&gt;"",Base!E219,"")</f>
        <v/>
      </c>
      <c r="Q219" s="11" t="str">
        <f>IF($O219&lt;&gt;"",Base!F219,"")</f>
        <v/>
      </c>
      <c r="R219" s="90" t="str">
        <f>IF($O219&lt;&gt;"",Base!I219,"")</f>
        <v/>
      </c>
      <c r="S219" s="36" t="str">
        <f>IF($W219&lt;&gt;"",Base!B219,"")</f>
        <v/>
      </c>
      <c r="T219" s="11" t="str">
        <f>IF($W219&lt;&gt;"",Base!C219,"")</f>
        <v/>
      </c>
      <c r="U219" s="11" t="str">
        <f>IF($W219&lt;&gt;"",Base!D219,"")</f>
        <v/>
      </c>
      <c r="V219" s="11" t="str">
        <f>IF($W219&lt;&gt;"",Base!E219,"")</f>
        <v/>
      </c>
      <c r="W219" s="11" t="str">
        <f>IF(AND($T$2&lt;=Base!F219,$T$2&lt;&gt;""),Base!F219,"")</f>
        <v/>
      </c>
      <c r="X219" s="90" t="str">
        <f>IF($W219&lt;&gt;"",Base!I219,"")</f>
        <v/>
      </c>
      <c r="Y219" s="127" t="str">
        <f>IF($Z219&lt;&gt;"",Base!A219,"")</f>
        <v/>
      </c>
      <c r="Z219" s="42" t="str">
        <f>IF($BE219=1,Base!B219,"")</f>
        <v/>
      </c>
      <c r="AA219" s="11" t="str">
        <f>IF($Z219&lt;&gt;"",Base!C219,"")</f>
        <v/>
      </c>
      <c r="AB219" s="11" t="str">
        <f>IF($Z219&lt;&gt;"",Base!D219,"")</f>
        <v/>
      </c>
      <c r="AC219" s="11" t="str">
        <f>IF($Z219&lt;&gt;"",Base!E219,"")</f>
        <v/>
      </c>
      <c r="AD219" s="11" t="str">
        <f>IF($Z219&lt;&gt;"",Base!F219,"")</f>
        <v/>
      </c>
      <c r="AE219" s="11" t="str">
        <f>IF($Z219&lt;&gt;"",Base!H219,"")</f>
        <v/>
      </c>
      <c r="AF219" s="91" t="str">
        <f>IF($Z219&lt;&gt;"",Base!I219,"")</f>
        <v/>
      </c>
      <c r="AG219" s="127" t="str">
        <f>IF($AH219&lt;&gt;"",Base!A219,"")</f>
        <v/>
      </c>
      <c r="AH219" s="42" t="str">
        <f>IF($BE219=2,Base!B219,"")</f>
        <v/>
      </c>
      <c r="AI219" s="11" t="str">
        <f>IF($AH219&lt;&gt;"",Base!C219,"")</f>
        <v/>
      </c>
      <c r="AJ219" s="11" t="str">
        <f>IF($AH219&lt;&gt;"",Base!D219,"")</f>
        <v/>
      </c>
      <c r="AK219" s="11" t="str">
        <f>IF($AH219&lt;&gt;"",Base!E219,"")</f>
        <v/>
      </c>
      <c r="AL219" s="11" t="str">
        <f>IF($AH219&lt;&gt;"",Base!F219,"")</f>
        <v/>
      </c>
      <c r="AM219" s="11" t="str">
        <f>IF($AH219&lt;&gt;"",Base!H219,"")</f>
        <v/>
      </c>
      <c r="AN219" s="90" t="str">
        <f>IF($AH219&lt;&gt;"",Base!I219,"")</f>
        <v/>
      </c>
      <c r="AO219" s="127" t="str">
        <f>IF($AP219&lt;&gt;"",Base!A219,"")</f>
        <v/>
      </c>
      <c r="AP219" s="42" t="str">
        <f>IF($BE219=3,Base!B219,"")</f>
        <v/>
      </c>
      <c r="AQ219" s="11" t="str">
        <f>IF($AP219&lt;&gt;"",Base!C219,"")</f>
        <v/>
      </c>
      <c r="AR219" s="11" t="str">
        <f>IF($AP219&lt;&gt;"",Base!D219,"")</f>
        <v/>
      </c>
      <c r="AS219" s="11" t="str">
        <f>IF($AP219&lt;&gt;"",Base!E219,"")</f>
        <v/>
      </c>
      <c r="AT219" s="11" t="str">
        <f>IF($AP219&lt;&gt;"",Base!F219,"")</f>
        <v/>
      </c>
      <c r="AU219" s="11" t="str">
        <f>IF($AP219&lt;&gt;"",Base!H219,"")</f>
        <v/>
      </c>
      <c r="AV219" s="126" t="str">
        <f>IF($AP219&lt;&gt;"",Base!I219,"")</f>
        <v/>
      </c>
      <c r="AW219" s="127" t="str">
        <f>IF($AX219&lt;&gt;"",Base!A219,"")</f>
        <v/>
      </c>
      <c r="AX219" s="42" t="str">
        <f>IF($BE219=4,Base!B219,"")</f>
        <v/>
      </c>
      <c r="AY219" s="11" t="str">
        <f>IF($AX219&lt;&gt;"",Base!C219,"")</f>
        <v/>
      </c>
      <c r="AZ219" s="11" t="str">
        <f>IF($AX219&lt;&gt;"",Base!D219,"")</f>
        <v/>
      </c>
      <c r="BA219" s="11" t="str">
        <f>IF($AX219&lt;&gt;"",Base!E219,"")</f>
        <v/>
      </c>
      <c r="BB219" s="11" t="str">
        <f>IF($AX219&lt;&gt;"",Base!F219,"")</f>
        <v/>
      </c>
      <c r="BC219" s="11" t="str">
        <f>IF($AX219&lt;&gt;"",Base!H219,"")</f>
        <v/>
      </c>
      <c r="BD219" s="90" t="str">
        <f>IF($AX219&lt;&gt;"",Base!I219,"")</f>
        <v/>
      </c>
      <c r="BE219" s="9">
        <f>COUNTIF(A219:X219,Base!B219)</f>
        <v>0</v>
      </c>
    </row>
    <row r="220" spans="1:57" x14ac:dyDescent="0.25">
      <c r="A220" s="47" t="str">
        <f>IF(AND($B$2=Base!B220,$B$2&lt;&gt;""),Base!B220,"")</f>
        <v/>
      </c>
      <c r="B220" s="11" t="str">
        <f>IF($A220&lt;&gt;"",Base!C220,"")</f>
        <v/>
      </c>
      <c r="C220" s="11" t="str">
        <f>IF($A220&lt;&gt;"",Base!D220,"")</f>
        <v/>
      </c>
      <c r="D220" s="11" t="str">
        <f>IF($A220&lt;&gt;"",Base!E220,"")</f>
        <v/>
      </c>
      <c r="E220" s="11" t="str">
        <f>IF($A220&lt;&gt;"",Base!F220,"")</f>
        <v/>
      </c>
      <c r="F220" s="90" t="str">
        <f>IF($A220&lt;&gt;"",Base!I220,"")</f>
        <v/>
      </c>
      <c r="G220" s="47" t="str">
        <f>IF($H220&lt;&gt;"",Base!B220,"")</f>
        <v/>
      </c>
      <c r="H220" s="11" t="str">
        <f>IF(AND($H$2=Base!C220,$H$2&lt;&gt;""),Base!C220,"")</f>
        <v/>
      </c>
      <c r="I220" s="11" t="str">
        <f>IF($H220&lt;&gt;"",Base!D220,"")</f>
        <v/>
      </c>
      <c r="J220" s="11" t="str">
        <f>IF($H220&lt;&gt;"",Base!E220,"")</f>
        <v/>
      </c>
      <c r="K220" s="11" t="str">
        <f>IF($H220&lt;&gt;"",Base!F220,"")</f>
        <v/>
      </c>
      <c r="L220" s="90" t="str">
        <f>IF($H220&lt;&gt;"",Base!I220,"")</f>
        <v/>
      </c>
      <c r="M220" s="47" t="str">
        <f>IF($O220&lt;&gt;"",Base!B220,"")</f>
        <v/>
      </c>
      <c r="N220" s="11" t="str">
        <f>IF($O220&lt;&gt;"",Base!C220,"")</f>
        <v/>
      </c>
      <c r="O220" s="11" t="str">
        <f>IF(AND($N$2=Base!D220,$N$2&lt;&gt;""),Base!D220,"")</f>
        <v/>
      </c>
      <c r="P220" s="11" t="str">
        <f>IF($O220&lt;&gt;"",Base!E220,"")</f>
        <v/>
      </c>
      <c r="Q220" s="11" t="str">
        <f>IF($O220&lt;&gt;"",Base!F220,"")</f>
        <v/>
      </c>
      <c r="R220" s="90" t="str">
        <f>IF($O220&lt;&gt;"",Base!I220,"")</f>
        <v/>
      </c>
      <c r="S220" s="36" t="str">
        <f>IF($W220&lt;&gt;"",Base!B220,"")</f>
        <v/>
      </c>
      <c r="T220" s="11" t="str">
        <f>IF($W220&lt;&gt;"",Base!C220,"")</f>
        <v/>
      </c>
      <c r="U220" s="11" t="str">
        <f>IF($W220&lt;&gt;"",Base!D220,"")</f>
        <v/>
      </c>
      <c r="V220" s="11" t="str">
        <f>IF($W220&lt;&gt;"",Base!E220,"")</f>
        <v/>
      </c>
      <c r="W220" s="11" t="str">
        <f>IF(AND($T$2&lt;=Base!F220,$T$2&lt;&gt;""),Base!F220,"")</f>
        <v/>
      </c>
      <c r="X220" s="90" t="str">
        <f>IF($W220&lt;&gt;"",Base!I220,"")</f>
        <v/>
      </c>
      <c r="Y220" s="127" t="str">
        <f>IF($Z220&lt;&gt;"",Base!A220,"")</f>
        <v/>
      </c>
      <c r="Z220" s="42" t="str">
        <f>IF($BE220=1,Base!B220,"")</f>
        <v/>
      </c>
      <c r="AA220" s="11" t="str">
        <f>IF($Z220&lt;&gt;"",Base!C220,"")</f>
        <v/>
      </c>
      <c r="AB220" s="11" t="str">
        <f>IF($Z220&lt;&gt;"",Base!D220,"")</f>
        <v/>
      </c>
      <c r="AC220" s="11" t="str">
        <f>IF($Z220&lt;&gt;"",Base!E220,"")</f>
        <v/>
      </c>
      <c r="AD220" s="11" t="str">
        <f>IF($Z220&lt;&gt;"",Base!F220,"")</f>
        <v/>
      </c>
      <c r="AE220" s="11" t="str">
        <f>IF($Z220&lt;&gt;"",Base!H220,"")</f>
        <v/>
      </c>
      <c r="AF220" s="91" t="str">
        <f>IF($Z220&lt;&gt;"",Base!I220,"")</f>
        <v/>
      </c>
      <c r="AG220" s="127" t="str">
        <f>IF($AH220&lt;&gt;"",Base!A220,"")</f>
        <v/>
      </c>
      <c r="AH220" s="42" t="str">
        <f>IF($BE220=2,Base!B220,"")</f>
        <v/>
      </c>
      <c r="AI220" s="11" t="str">
        <f>IF($AH220&lt;&gt;"",Base!C220,"")</f>
        <v/>
      </c>
      <c r="AJ220" s="11" t="str">
        <f>IF($AH220&lt;&gt;"",Base!D220,"")</f>
        <v/>
      </c>
      <c r="AK220" s="11" t="str">
        <f>IF($AH220&lt;&gt;"",Base!E220,"")</f>
        <v/>
      </c>
      <c r="AL220" s="11" t="str">
        <f>IF($AH220&lt;&gt;"",Base!F220,"")</f>
        <v/>
      </c>
      <c r="AM220" s="11" t="str">
        <f>IF($AH220&lt;&gt;"",Base!H220,"")</f>
        <v/>
      </c>
      <c r="AN220" s="90" t="str">
        <f>IF($AH220&lt;&gt;"",Base!I220,"")</f>
        <v/>
      </c>
      <c r="AO220" s="127" t="str">
        <f>IF($AP220&lt;&gt;"",Base!A220,"")</f>
        <v/>
      </c>
      <c r="AP220" s="42" t="str">
        <f>IF($BE220=3,Base!B220,"")</f>
        <v/>
      </c>
      <c r="AQ220" s="11" t="str">
        <f>IF($AP220&lt;&gt;"",Base!C220,"")</f>
        <v/>
      </c>
      <c r="AR220" s="11" t="str">
        <f>IF($AP220&lt;&gt;"",Base!D220,"")</f>
        <v/>
      </c>
      <c r="AS220" s="11" t="str">
        <f>IF($AP220&lt;&gt;"",Base!E220,"")</f>
        <v/>
      </c>
      <c r="AT220" s="11" t="str">
        <f>IF($AP220&lt;&gt;"",Base!F220,"")</f>
        <v/>
      </c>
      <c r="AU220" s="11" t="str">
        <f>IF($AP220&lt;&gt;"",Base!H220,"")</f>
        <v/>
      </c>
      <c r="AV220" s="126" t="str">
        <f>IF($AP220&lt;&gt;"",Base!I220,"")</f>
        <v/>
      </c>
      <c r="AW220" s="127" t="str">
        <f>IF($AX220&lt;&gt;"",Base!A220,"")</f>
        <v/>
      </c>
      <c r="AX220" s="42" t="str">
        <f>IF($BE220=4,Base!B220,"")</f>
        <v/>
      </c>
      <c r="AY220" s="11" t="str">
        <f>IF($AX220&lt;&gt;"",Base!C220,"")</f>
        <v/>
      </c>
      <c r="AZ220" s="11" t="str">
        <f>IF($AX220&lt;&gt;"",Base!D220,"")</f>
        <v/>
      </c>
      <c r="BA220" s="11" t="str">
        <f>IF($AX220&lt;&gt;"",Base!E220,"")</f>
        <v/>
      </c>
      <c r="BB220" s="11" t="str">
        <f>IF($AX220&lt;&gt;"",Base!F220,"")</f>
        <v/>
      </c>
      <c r="BC220" s="11" t="str">
        <f>IF($AX220&lt;&gt;"",Base!H220,"")</f>
        <v/>
      </c>
      <c r="BD220" s="90" t="str">
        <f>IF($AX220&lt;&gt;"",Base!I220,"")</f>
        <v/>
      </c>
      <c r="BE220" s="9">
        <f>COUNTIF(A220:X220,Base!B220)</f>
        <v>0</v>
      </c>
    </row>
    <row r="221" spans="1:57" x14ac:dyDescent="0.25">
      <c r="A221" s="47" t="str">
        <f>IF(AND($B$2=Base!B221,$B$2&lt;&gt;""),Base!B221,"")</f>
        <v/>
      </c>
      <c r="B221" s="11" t="str">
        <f>IF($A221&lt;&gt;"",Base!C221,"")</f>
        <v/>
      </c>
      <c r="C221" s="11" t="str">
        <f>IF($A221&lt;&gt;"",Base!D221,"")</f>
        <v/>
      </c>
      <c r="D221" s="11" t="str">
        <f>IF($A221&lt;&gt;"",Base!E221,"")</f>
        <v/>
      </c>
      <c r="E221" s="11" t="str">
        <f>IF($A221&lt;&gt;"",Base!F221,"")</f>
        <v/>
      </c>
      <c r="F221" s="90" t="str">
        <f>IF($A221&lt;&gt;"",Base!I221,"")</f>
        <v/>
      </c>
      <c r="G221" s="47" t="str">
        <f>IF($H221&lt;&gt;"",Base!B221,"")</f>
        <v/>
      </c>
      <c r="H221" s="11" t="str">
        <f>IF(AND($H$2=Base!C221,$H$2&lt;&gt;""),Base!C221,"")</f>
        <v/>
      </c>
      <c r="I221" s="11" t="str">
        <f>IF($H221&lt;&gt;"",Base!D221,"")</f>
        <v/>
      </c>
      <c r="J221" s="11" t="str">
        <f>IF($H221&lt;&gt;"",Base!E221,"")</f>
        <v/>
      </c>
      <c r="K221" s="11" t="str">
        <f>IF($H221&lt;&gt;"",Base!F221,"")</f>
        <v/>
      </c>
      <c r="L221" s="90" t="str">
        <f>IF($H221&lt;&gt;"",Base!I221,"")</f>
        <v/>
      </c>
      <c r="M221" s="47" t="str">
        <f>IF($O221&lt;&gt;"",Base!B221,"")</f>
        <v/>
      </c>
      <c r="N221" s="11" t="str">
        <f>IF($O221&lt;&gt;"",Base!C221,"")</f>
        <v/>
      </c>
      <c r="O221" s="11" t="str">
        <f>IF(AND($N$2=Base!D221,$N$2&lt;&gt;""),Base!D221,"")</f>
        <v/>
      </c>
      <c r="P221" s="11" t="str">
        <f>IF($O221&lt;&gt;"",Base!E221,"")</f>
        <v/>
      </c>
      <c r="Q221" s="11" t="str">
        <f>IF($O221&lt;&gt;"",Base!F221,"")</f>
        <v/>
      </c>
      <c r="R221" s="90" t="str">
        <f>IF($O221&lt;&gt;"",Base!I221,"")</f>
        <v/>
      </c>
      <c r="S221" s="36" t="str">
        <f>IF($W221&lt;&gt;"",Base!B221,"")</f>
        <v/>
      </c>
      <c r="T221" s="11" t="str">
        <f>IF($W221&lt;&gt;"",Base!C221,"")</f>
        <v/>
      </c>
      <c r="U221" s="11" t="str">
        <f>IF($W221&lt;&gt;"",Base!D221,"")</f>
        <v/>
      </c>
      <c r="V221" s="11" t="str">
        <f>IF($W221&lt;&gt;"",Base!E221,"")</f>
        <v/>
      </c>
      <c r="W221" s="11" t="str">
        <f>IF(AND($T$2&lt;=Base!F221,$T$2&lt;&gt;""),Base!F221,"")</f>
        <v/>
      </c>
      <c r="X221" s="90" t="str">
        <f>IF($W221&lt;&gt;"",Base!I221,"")</f>
        <v/>
      </c>
      <c r="Y221" s="127" t="str">
        <f>IF($Z221&lt;&gt;"",Base!A221,"")</f>
        <v/>
      </c>
      <c r="Z221" s="42" t="str">
        <f>IF($BE221=1,Base!B221,"")</f>
        <v/>
      </c>
      <c r="AA221" s="11" t="str">
        <f>IF($Z221&lt;&gt;"",Base!C221,"")</f>
        <v/>
      </c>
      <c r="AB221" s="11" t="str">
        <f>IF($Z221&lt;&gt;"",Base!D221,"")</f>
        <v/>
      </c>
      <c r="AC221" s="11" t="str">
        <f>IF($Z221&lt;&gt;"",Base!E221,"")</f>
        <v/>
      </c>
      <c r="AD221" s="11" t="str">
        <f>IF($Z221&lt;&gt;"",Base!F221,"")</f>
        <v/>
      </c>
      <c r="AE221" s="11" t="str">
        <f>IF($Z221&lt;&gt;"",Base!H221,"")</f>
        <v/>
      </c>
      <c r="AF221" s="91" t="str">
        <f>IF($Z221&lt;&gt;"",Base!I221,"")</f>
        <v/>
      </c>
      <c r="AG221" s="127" t="str">
        <f>IF($AH221&lt;&gt;"",Base!A221,"")</f>
        <v/>
      </c>
      <c r="AH221" s="42" t="str">
        <f>IF($BE221=2,Base!B221,"")</f>
        <v/>
      </c>
      <c r="AI221" s="11" t="str">
        <f>IF($AH221&lt;&gt;"",Base!C221,"")</f>
        <v/>
      </c>
      <c r="AJ221" s="11" t="str">
        <f>IF($AH221&lt;&gt;"",Base!D221,"")</f>
        <v/>
      </c>
      <c r="AK221" s="11" t="str">
        <f>IF($AH221&lt;&gt;"",Base!E221,"")</f>
        <v/>
      </c>
      <c r="AL221" s="11" t="str">
        <f>IF($AH221&lt;&gt;"",Base!F221,"")</f>
        <v/>
      </c>
      <c r="AM221" s="11" t="str">
        <f>IF($AH221&lt;&gt;"",Base!H221,"")</f>
        <v/>
      </c>
      <c r="AN221" s="90" t="str">
        <f>IF($AH221&lt;&gt;"",Base!I221,"")</f>
        <v/>
      </c>
      <c r="AO221" s="127" t="str">
        <f>IF($AP221&lt;&gt;"",Base!A221,"")</f>
        <v/>
      </c>
      <c r="AP221" s="42" t="str">
        <f>IF($BE221=3,Base!B221,"")</f>
        <v/>
      </c>
      <c r="AQ221" s="11" t="str">
        <f>IF($AP221&lt;&gt;"",Base!C221,"")</f>
        <v/>
      </c>
      <c r="AR221" s="11" t="str">
        <f>IF($AP221&lt;&gt;"",Base!D221,"")</f>
        <v/>
      </c>
      <c r="AS221" s="11" t="str">
        <f>IF($AP221&lt;&gt;"",Base!E221,"")</f>
        <v/>
      </c>
      <c r="AT221" s="11" t="str">
        <f>IF($AP221&lt;&gt;"",Base!F221,"")</f>
        <v/>
      </c>
      <c r="AU221" s="11" t="str">
        <f>IF($AP221&lt;&gt;"",Base!H221,"")</f>
        <v/>
      </c>
      <c r="AV221" s="126" t="str">
        <f>IF($AP221&lt;&gt;"",Base!I221,"")</f>
        <v/>
      </c>
      <c r="AW221" s="127" t="str">
        <f>IF($AX221&lt;&gt;"",Base!A221,"")</f>
        <v/>
      </c>
      <c r="AX221" s="42" t="str">
        <f>IF($BE221=4,Base!B221,"")</f>
        <v/>
      </c>
      <c r="AY221" s="11" t="str">
        <f>IF($AX221&lt;&gt;"",Base!C221,"")</f>
        <v/>
      </c>
      <c r="AZ221" s="11" t="str">
        <f>IF($AX221&lt;&gt;"",Base!D221,"")</f>
        <v/>
      </c>
      <c r="BA221" s="11" t="str">
        <f>IF($AX221&lt;&gt;"",Base!E221,"")</f>
        <v/>
      </c>
      <c r="BB221" s="11" t="str">
        <f>IF($AX221&lt;&gt;"",Base!F221,"")</f>
        <v/>
      </c>
      <c r="BC221" s="11" t="str">
        <f>IF($AX221&lt;&gt;"",Base!H221,"")</f>
        <v/>
      </c>
      <c r="BD221" s="90" t="str">
        <f>IF($AX221&lt;&gt;"",Base!I221,"")</f>
        <v/>
      </c>
      <c r="BE221" s="9">
        <f>COUNTIF(A221:X221,Base!B221)</f>
        <v>0</v>
      </c>
    </row>
    <row r="222" spans="1:57" x14ac:dyDescent="0.25">
      <c r="A222" s="47" t="str">
        <f>IF(AND($B$2=Base!B222,$B$2&lt;&gt;""),Base!B222,"")</f>
        <v/>
      </c>
      <c r="B222" s="11" t="str">
        <f>IF($A222&lt;&gt;"",Base!C222,"")</f>
        <v/>
      </c>
      <c r="C222" s="11" t="str">
        <f>IF($A222&lt;&gt;"",Base!D222,"")</f>
        <v/>
      </c>
      <c r="D222" s="11" t="str">
        <f>IF($A222&lt;&gt;"",Base!E222,"")</f>
        <v/>
      </c>
      <c r="E222" s="11" t="str">
        <f>IF($A222&lt;&gt;"",Base!F222,"")</f>
        <v/>
      </c>
      <c r="F222" s="90" t="str">
        <f>IF($A222&lt;&gt;"",Base!I222,"")</f>
        <v/>
      </c>
      <c r="G222" s="47" t="str">
        <f>IF($H222&lt;&gt;"",Base!B222,"")</f>
        <v/>
      </c>
      <c r="H222" s="11" t="str">
        <f>IF(AND($H$2=Base!C222,$H$2&lt;&gt;""),Base!C222,"")</f>
        <v/>
      </c>
      <c r="I222" s="11" t="str">
        <f>IF($H222&lt;&gt;"",Base!D222,"")</f>
        <v/>
      </c>
      <c r="J222" s="11" t="str">
        <f>IF($H222&lt;&gt;"",Base!E222,"")</f>
        <v/>
      </c>
      <c r="K222" s="11" t="str">
        <f>IF($H222&lt;&gt;"",Base!F222,"")</f>
        <v/>
      </c>
      <c r="L222" s="90" t="str">
        <f>IF($H222&lt;&gt;"",Base!I222,"")</f>
        <v/>
      </c>
      <c r="M222" s="47" t="str">
        <f>IF($O222&lt;&gt;"",Base!B222,"")</f>
        <v/>
      </c>
      <c r="N222" s="11" t="str">
        <f>IF($O222&lt;&gt;"",Base!C222,"")</f>
        <v/>
      </c>
      <c r="O222" s="11" t="str">
        <f>IF(AND($N$2=Base!D222,$N$2&lt;&gt;""),Base!D222,"")</f>
        <v/>
      </c>
      <c r="P222" s="11" t="str">
        <f>IF($O222&lt;&gt;"",Base!E222,"")</f>
        <v/>
      </c>
      <c r="Q222" s="11" t="str">
        <f>IF($O222&lt;&gt;"",Base!F222,"")</f>
        <v/>
      </c>
      <c r="R222" s="90" t="str">
        <f>IF($O222&lt;&gt;"",Base!I222,"")</f>
        <v/>
      </c>
      <c r="S222" s="36" t="str">
        <f>IF($W222&lt;&gt;"",Base!B222,"")</f>
        <v/>
      </c>
      <c r="T222" s="11" t="str">
        <f>IF($W222&lt;&gt;"",Base!C222,"")</f>
        <v/>
      </c>
      <c r="U222" s="11" t="str">
        <f>IF($W222&lt;&gt;"",Base!D222,"")</f>
        <v/>
      </c>
      <c r="V222" s="11" t="str">
        <f>IF($W222&lt;&gt;"",Base!E222,"")</f>
        <v/>
      </c>
      <c r="W222" s="11" t="str">
        <f>IF(AND($T$2&lt;=Base!F222,$T$2&lt;&gt;""),Base!F222,"")</f>
        <v/>
      </c>
      <c r="X222" s="90" t="str">
        <f>IF($W222&lt;&gt;"",Base!I222,"")</f>
        <v/>
      </c>
      <c r="Y222" s="127" t="str">
        <f>IF($Z222&lt;&gt;"",Base!A222,"")</f>
        <v/>
      </c>
      <c r="Z222" s="42" t="str">
        <f>IF($BE222=1,Base!B222,"")</f>
        <v/>
      </c>
      <c r="AA222" s="11" t="str">
        <f>IF($Z222&lt;&gt;"",Base!C222,"")</f>
        <v/>
      </c>
      <c r="AB222" s="11" t="str">
        <f>IF($Z222&lt;&gt;"",Base!D222,"")</f>
        <v/>
      </c>
      <c r="AC222" s="11" t="str">
        <f>IF($Z222&lt;&gt;"",Base!E222,"")</f>
        <v/>
      </c>
      <c r="AD222" s="11" t="str">
        <f>IF($Z222&lt;&gt;"",Base!F222,"")</f>
        <v/>
      </c>
      <c r="AE222" s="11" t="str">
        <f>IF($Z222&lt;&gt;"",Base!H222,"")</f>
        <v/>
      </c>
      <c r="AF222" s="91" t="str">
        <f>IF($Z222&lt;&gt;"",Base!I222,"")</f>
        <v/>
      </c>
      <c r="AG222" s="127" t="str">
        <f>IF($AH222&lt;&gt;"",Base!A222,"")</f>
        <v/>
      </c>
      <c r="AH222" s="42" t="str">
        <f>IF($BE222=2,Base!B222,"")</f>
        <v/>
      </c>
      <c r="AI222" s="11" t="str">
        <f>IF($AH222&lt;&gt;"",Base!C222,"")</f>
        <v/>
      </c>
      <c r="AJ222" s="11" t="str">
        <f>IF($AH222&lt;&gt;"",Base!D222,"")</f>
        <v/>
      </c>
      <c r="AK222" s="11" t="str">
        <f>IF($AH222&lt;&gt;"",Base!E222,"")</f>
        <v/>
      </c>
      <c r="AL222" s="11" t="str">
        <f>IF($AH222&lt;&gt;"",Base!F222,"")</f>
        <v/>
      </c>
      <c r="AM222" s="11" t="str">
        <f>IF($AH222&lt;&gt;"",Base!H222,"")</f>
        <v/>
      </c>
      <c r="AN222" s="90" t="str">
        <f>IF($AH222&lt;&gt;"",Base!I222,"")</f>
        <v/>
      </c>
      <c r="AO222" s="127" t="str">
        <f>IF($AP222&lt;&gt;"",Base!A222,"")</f>
        <v/>
      </c>
      <c r="AP222" s="42" t="str">
        <f>IF($BE222=3,Base!B222,"")</f>
        <v/>
      </c>
      <c r="AQ222" s="11" t="str">
        <f>IF($AP222&lt;&gt;"",Base!C222,"")</f>
        <v/>
      </c>
      <c r="AR222" s="11" t="str">
        <f>IF($AP222&lt;&gt;"",Base!D222,"")</f>
        <v/>
      </c>
      <c r="AS222" s="11" t="str">
        <f>IF($AP222&lt;&gt;"",Base!E222,"")</f>
        <v/>
      </c>
      <c r="AT222" s="11" t="str">
        <f>IF($AP222&lt;&gt;"",Base!F222,"")</f>
        <v/>
      </c>
      <c r="AU222" s="11" t="str">
        <f>IF($AP222&lt;&gt;"",Base!H222,"")</f>
        <v/>
      </c>
      <c r="AV222" s="126" t="str">
        <f>IF($AP222&lt;&gt;"",Base!I222,"")</f>
        <v/>
      </c>
      <c r="AW222" s="127" t="str">
        <f>IF($AX222&lt;&gt;"",Base!A222,"")</f>
        <v/>
      </c>
      <c r="AX222" s="42" t="str">
        <f>IF($BE222=4,Base!B222,"")</f>
        <v/>
      </c>
      <c r="AY222" s="11" t="str">
        <f>IF($AX222&lt;&gt;"",Base!C222,"")</f>
        <v/>
      </c>
      <c r="AZ222" s="11" t="str">
        <f>IF($AX222&lt;&gt;"",Base!D222,"")</f>
        <v/>
      </c>
      <c r="BA222" s="11" t="str">
        <f>IF($AX222&lt;&gt;"",Base!E222,"")</f>
        <v/>
      </c>
      <c r="BB222" s="11" t="str">
        <f>IF($AX222&lt;&gt;"",Base!F222,"")</f>
        <v/>
      </c>
      <c r="BC222" s="11" t="str">
        <f>IF($AX222&lt;&gt;"",Base!H222,"")</f>
        <v/>
      </c>
      <c r="BD222" s="90" t="str">
        <f>IF($AX222&lt;&gt;"",Base!I222,"")</f>
        <v/>
      </c>
      <c r="BE222" s="9">
        <f>COUNTIF(A222:X222,Base!B222)</f>
        <v>0</v>
      </c>
    </row>
    <row r="223" spans="1:57" x14ac:dyDescent="0.25">
      <c r="A223" s="47" t="str">
        <f>IF(AND($B$2=Base!B223,$B$2&lt;&gt;""),Base!B223,"")</f>
        <v/>
      </c>
      <c r="B223" s="11" t="str">
        <f>IF($A223&lt;&gt;"",Base!C223,"")</f>
        <v/>
      </c>
      <c r="C223" s="11" t="str">
        <f>IF($A223&lt;&gt;"",Base!D223,"")</f>
        <v/>
      </c>
      <c r="D223" s="11" t="str">
        <f>IF($A223&lt;&gt;"",Base!E223,"")</f>
        <v/>
      </c>
      <c r="E223" s="11" t="str">
        <f>IF($A223&lt;&gt;"",Base!F223,"")</f>
        <v/>
      </c>
      <c r="F223" s="90" t="str">
        <f>IF($A223&lt;&gt;"",Base!I223,"")</f>
        <v/>
      </c>
      <c r="G223" s="47" t="str">
        <f>IF($H223&lt;&gt;"",Base!B223,"")</f>
        <v/>
      </c>
      <c r="H223" s="11" t="str">
        <f>IF(AND($H$2=Base!C223,$H$2&lt;&gt;""),Base!C223,"")</f>
        <v/>
      </c>
      <c r="I223" s="11" t="str">
        <f>IF($H223&lt;&gt;"",Base!D223,"")</f>
        <v/>
      </c>
      <c r="J223" s="11" t="str">
        <f>IF($H223&lt;&gt;"",Base!E223,"")</f>
        <v/>
      </c>
      <c r="K223" s="11" t="str">
        <f>IF($H223&lt;&gt;"",Base!F223,"")</f>
        <v/>
      </c>
      <c r="L223" s="90" t="str">
        <f>IF($H223&lt;&gt;"",Base!I223,"")</f>
        <v/>
      </c>
      <c r="M223" s="47" t="str">
        <f>IF($O223&lt;&gt;"",Base!B223,"")</f>
        <v/>
      </c>
      <c r="N223" s="11" t="str">
        <f>IF($O223&lt;&gt;"",Base!C223,"")</f>
        <v/>
      </c>
      <c r="O223" s="11" t="str">
        <f>IF(AND($N$2=Base!D223,$N$2&lt;&gt;""),Base!D223,"")</f>
        <v/>
      </c>
      <c r="P223" s="11" t="str">
        <f>IF($O223&lt;&gt;"",Base!E223,"")</f>
        <v/>
      </c>
      <c r="Q223" s="11" t="str">
        <f>IF($O223&lt;&gt;"",Base!F223,"")</f>
        <v/>
      </c>
      <c r="R223" s="90" t="str">
        <f>IF($O223&lt;&gt;"",Base!I223,"")</f>
        <v/>
      </c>
      <c r="S223" s="36" t="str">
        <f>IF($W223&lt;&gt;"",Base!B223,"")</f>
        <v/>
      </c>
      <c r="T223" s="11" t="str">
        <f>IF($W223&lt;&gt;"",Base!C223,"")</f>
        <v/>
      </c>
      <c r="U223" s="11" t="str">
        <f>IF($W223&lt;&gt;"",Base!D223,"")</f>
        <v/>
      </c>
      <c r="V223" s="11" t="str">
        <f>IF($W223&lt;&gt;"",Base!E223,"")</f>
        <v/>
      </c>
      <c r="W223" s="11" t="str">
        <f>IF(AND($T$2&lt;=Base!F223,$T$2&lt;&gt;""),Base!F223,"")</f>
        <v/>
      </c>
      <c r="X223" s="90" t="str">
        <f>IF($W223&lt;&gt;"",Base!I223,"")</f>
        <v/>
      </c>
      <c r="Y223" s="127" t="str">
        <f>IF($Z223&lt;&gt;"",Base!A223,"")</f>
        <v/>
      </c>
      <c r="Z223" s="42" t="str">
        <f>IF($BE223=1,Base!B223,"")</f>
        <v/>
      </c>
      <c r="AA223" s="11" t="str">
        <f>IF($Z223&lt;&gt;"",Base!C223,"")</f>
        <v/>
      </c>
      <c r="AB223" s="11" t="str">
        <f>IF($Z223&lt;&gt;"",Base!D223,"")</f>
        <v/>
      </c>
      <c r="AC223" s="11" t="str">
        <f>IF($Z223&lt;&gt;"",Base!E223,"")</f>
        <v/>
      </c>
      <c r="AD223" s="11" t="str">
        <f>IF($Z223&lt;&gt;"",Base!F223,"")</f>
        <v/>
      </c>
      <c r="AE223" s="11" t="str">
        <f>IF($Z223&lt;&gt;"",Base!H223,"")</f>
        <v/>
      </c>
      <c r="AF223" s="91" t="str">
        <f>IF($Z223&lt;&gt;"",Base!I223,"")</f>
        <v/>
      </c>
      <c r="AG223" s="127" t="str">
        <f>IF($AH223&lt;&gt;"",Base!A223,"")</f>
        <v/>
      </c>
      <c r="AH223" s="42" t="str">
        <f>IF($BE223=2,Base!B223,"")</f>
        <v/>
      </c>
      <c r="AI223" s="11" t="str">
        <f>IF($AH223&lt;&gt;"",Base!C223,"")</f>
        <v/>
      </c>
      <c r="AJ223" s="11" t="str">
        <f>IF($AH223&lt;&gt;"",Base!D223,"")</f>
        <v/>
      </c>
      <c r="AK223" s="11" t="str">
        <f>IF($AH223&lt;&gt;"",Base!E223,"")</f>
        <v/>
      </c>
      <c r="AL223" s="11" t="str">
        <f>IF($AH223&lt;&gt;"",Base!F223,"")</f>
        <v/>
      </c>
      <c r="AM223" s="11" t="str">
        <f>IF($AH223&lt;&gt;"",Base!H223,"")</f>
        <v/>
      </c>
      <c r="AN223" s="90" t="str">
        <f>IF($AH223&lt;&gt;"",Base!I223,"")</f>
        <v/>
      </c>
      <c r="AO223" s="127" t="str">
        <f>IF($AP223&lt;&gt;"",Base!A223,"")</f>
        <v/>
      </c>
      <c r="AP223" s="42" t="str">
        <f>IF($BE223=3,Base!B223,"")</f>
        <v/>
      </c>
      <c r="AQ223" s="11" t="str">
        <f>IF($AP223&lt;&gt;"",Base!C223,"")</f>
        <v/>
      </c>
      <c r="AR223" s="11" t="str">
        <f>IF($AP223&lt;&gt;"",Base!D223,"")</f>
        <v/>
      </c>
      <c r="AS223" s="11" t="str">
        <f>IF($AP223&lt;&gt;"",Base!E223,"")</f>
        <v/>
      </c>
      <c r="AT223" s="11" t="str">
        <f>IF($AP223&lt;&gt;"",Base!F223,"")</f>
        <v/>
      </c>
      <c r="AU223" s="11" t="str">
        <f>IF($AP223&lt;&gt;"",Base!H223,"")</f>
        <v/>
      </c>
      <c r="AV223" s="126" t="str">
        <f>IF($AP223&lt;&gt;"",Base!I223,"")</f>
        <v/>
      </c>
      <c r="AW223" s="127" t="str">
        <f>IF($AX223&lt;&gt;"",Base!A223,"")</f>
        <v/>
      </c>
      <c r="AX223" s="42" t="str">
        <f>IF($BE223=4,Base!B223,"")</f>
        <v/>
      </c>
      <c r="AY223" s="11" t="str">
        <f>IF($AX223&lt;&gt;"",Base!C223,"")</f>
        <v/>
      </c>
      <c r="AZ223" s="11" t="str">
        <f>IF($AX223&lt;&gt;"",Base!D223,"")</f>
        <v/>
      </c>
      <c r="BA223" s="11" t="str">
        <f>IF($AX223&lt;&gt;"",Base!E223,"")</f>
        <v/>
      </c>
      <c r="BB223" s="11" t="str">
        <f>IF($AX223&lt;&gt;"",Base!F223,"")</f>
        <v/>
      </c>
      <c r="BC223" s="11" t="str">
        <f>IF($AX223&lt;&gt;"",Base!H223,"")</f>
        <v/>
      </c>
      <c r="BD223" s="90" t="str">
        <f>IF($AX223&lt;&gt;"",Base!I223,"")</f>
        <v/>
      </c>
      <c r="BE223" s="9">
        <f>COUNTIF(A223:X223,Base!B223)</f>
        <v>0</v>
      </c>
    </row>
    <row r="224" spans="1:57" x14ac:dyDescent="0.25">
      <c r="A224" s="47" t="str">
        <f>IF(AND($B$2=Base!B224,$B$2&lt;&gt;""),Base!B224,"")</f>
        <v/>
      </c>
      <c r="B224" s="11" t="str">
        <f>IF($A224&lt;&gt;"",Base!C224,"")</f>
        <v/>
      </c>
      <c r="C224" s="11" t="str">
        <f>IF($A224&lt;&gt;"",Base!D224,"")</f>
        <v/>
      </c>
      <c r="D224" s="11" t="str">
        <f>IF($A224&lt;&gt;"",Base!E224,"")</f>
        <v/>
      </c>
      <c r="E224" s="11" t="str">
        <f>IF($A224&lt;&gt;"",Base!F224,"")</f>
        <v/>
      </c>
      <c r="F224" s="90" t="str">
        <f>IF($A224&lt;&gt;"",Base!I224,"")</f>
        <v/>
      </c>
      <c r="G224" s="47" t="str">
        <f>IF($H224&lt;&gt;"",Base!B224,"")</f>
        <v/>
      </c>
      <c r="H224" s="11" t="str">
        <f>IF(AND($H$2=Base!C224,$H$2&lt;&gt;""),Base!C224,"")</f>
        <v/>
      </c>
      <c r="I224" s="11" t="str">
        <f>IF($H224&lt;&gt;"",Base!D224,"")</f>
        <v/>
      </c>
      <c r="J224" s="11" t="str">
        <f>IF($H224&lt;&gt;"",Base!E224,"")</f>
        <v/>
      </c>
      <c r="K224" s="11" t="str">
        <f>IF($H224&lt;&gt;"",Base!F224,"")</f>
        <v/>
      </c>
      <c r="L224" s="90" t="str">
        <f>IF($H224&lt;&gt;"",Base!I224,"")</f>
        <v/>
      </c>
      <c r="M224" s="47" t="str">
        <f>IF($O224&lt;&gt;"",Base!B224,"")</f>
        <v/>
      </c>
      <c r="N224" s="11" t="str">
        <f>IF($O224&lt;&gt;"",Base!C224,"")</f>
        <v/>
      </c>
      <c r="O224" s="11" t="str">
        <f>IF(AND($N$2=Base!D224,$N$2&lt;&gt;""),Base!D224,"")</f>
        <v/>
      </c>
      <c r="P224" s="11" t="str">
        <f>IF($O224&lt;&gt;"",Base!E224,"")</f>
        <v/>
      </c>
      <c r="Q224" s="11" t="str">
        <f>IF($O224&lt;&gt;"",Base!F224,"")</f>
        <v/>
      </c>
      <c r="R224" s="90" t="str">
        <f>IF($O224&lt;&gt;"",Base!I224,"")</f>
        <v/>
      </c>
      <c r="S224" s="36" t="str">
        <f>IF($W224&lt;&gt;"",Base!B224,"")</f>
        <v/>
      </c>
      <c r="T224" s="11" t="str">
        <f>IF($W224&lt;&gt;"",Base!C224,"")</f>
        <v/>
      </c>
      <c r="U224" s="11" t="str">
        <f>IF($W224&lt;&gt;"",Base!D224,"")</f>
        <v/>
      </c>
      <c r="V224" s="11" t="str">
        <f>IF($W224&lt;&gt;"",Base!E224,"")</f>
        <v/>
      </c>
      <c r="W224" s="11" t="str">
        <f>IF(AND($T$2&lt;=Base!F224,$T$2&lt;&gt;""),Base!F224,"")</f>
        <v/>
      </c>
      <c r="X224" s="90" t="str">
        <f>IF($W224&lt;&gt;"",Base!I224,"")</f>
        <v/>
      </c>
      <c r="Y224" s="127" t="str">
        <f>IF($Z224&lt;&gt;"",Base!A224,"")</f>
        <v/>
      </c>
      <c r="Z224" s="42" t="str">
        <f>IF($BE224=1,Base!B224,"")</f>
        <v/>
      </c>
      <c r="AA224" s="11" t="str">
        <f>IF($Z224&lt;&gt;"",Base!C224,"")</f>
        <v/>
      </c>
      <c r="AB224" s="11" t="str">
        <f>IF($Z224&lt;&gt;"",Base!D224,"")</f>
        <v/>
      </c>
      <c r="AC224" s="11" t="str">
        <f>IF($Z224&lt;&gt;"",Base!E224,"")</f>
        <v/>
      </c>
      <c r="AD224" s="11" t="str">
        <f>IF($Z224&lt;&gt;"",Base!F224,"")</f>
        <v/>
      </c>
      <c r="AE224" s="11" t="str">
        <f>IF($Z224&lt;&gt;"",Base!H224,"")</f>
        <v/>
      </c>
      <c r="AF224" s="91" t="str">
        <f>IF($Z224&lt;&gt;"",Base!I224,"")</f>
        <v/>
      </c>
      <c r="AG224" s="127" t="str">
        <f>IF($AH224&lt;&gt;"",Base!A224,"")</f>
        <v/>
      </c>
      <c r="AH224" s="42" t="str">
        <f>IF($BE224=2,Base!B224,"")</f>
        <v/>
      </c>
      <c r="AI224" s="11" t="str">
        <f>IF($AH224&lt;&gt;"",Base!C224,"")</f>
        <v/>
      </c>
      <c r="AJ224" s="11" t="str">
        <f>IF($AH224&lt;&gt;"",Base!D224,"")</f>
        <v/>
      </c>
      <c r="AK224" s="11" t="str">
        <f>IF($AH224&lt;&gt;"",Base!E224,"")</f>
        <v/>
      </c>
      <c r="AL224" s="11" t="str">
        <f>IF($AH224&lt;&gt;"",Base!F224,"")</f>
        <v/>
      </c>
      <c r="AM224" s="11" t="str">
        <f>IF($AH224&lt;&gt;"",Base!H224,"")</f>
        <v/>
      </c>
      <c r="AN224" s="90" t="str">
        <f>IF($AH224&lt;&gt;"",Base!I224,"")</f>
        <v/>
      </c>
      <c r="AO224" s="127" t="str">
        <f>IF($AP224&lt;&gt;"",Base!A224,"")</f>
        <v/>
      </c>
      <c r="AP224" s="42" t="str">
        <f>IF($BE224=3,Base!B224,"")</f>
        <v/>
      </c>
      <c r="AQ224" s="11" t="str">
        <f>IF($AP224&lt;&gt;"",Base!C224,"")</f>
        <v/>
      </c>
      <c r="AR224" s="11" t="str">
        <f>IF($AP224&lt;&gt;"",Base!D224,"")</f>
        <v/>
      </c>
      <c r="AS224" s="11" t="str">
        <f>IF($AP224&lt;&gt;"",Base!E224,"")</f>
        <v/>
      </c>
      <c r="AT224" s="11" t="str">
        <f>IF($AP224&lt;&gt;"",Base!F224,"")</f>
        <v/>
      </c>
      <c r="AU224" s="11" t="str">
        <f>IF($AP224&lt;&gt;"",Base!H224,"")</f>
        <v/>
      </c>
      <c r="AV224" s="126" t="str">
        <f>IF($AP224&lt;&gt;"",Base!I224,"")</f>
        <v/>
      </c>
      <c r="AW224" s="127" t="str">
        <f>IF($AX224&lt;&gt;"",Base!A224,"")</f>
        <v/>
      </c>
      <c r="AX224" s="42" t="str">
        <f>IF($BE224=4,Base!B224,"")</f>
        <v/>
      </c>
      <c r="AY224" s="11" t="str">
        <f>IF($AX224&lt;&gt;"",Base!C224,"")</f>
        <v/>
      </c>
      <c r="AZ224" s="11" t="str">
        <f>IF($AX224&lt;&gt;"",Base!D224,"")</f>
        <v/>
      </c>
      <c r="BA224" s="11" t="str">
        <f>IF($AX224&lt;&gt;"",Base!E224,"")</f>
        <v/>
      </c>
      <c r="BB224" s="11" t="str">
        <f>IF($AX224&lt;&gt;"",Base!F224,"")</f>
        <v/>
      </c>
      <c r="BC224" s="11" t="str">
        <f>IF($AX224&lt;&gt;"",Base!H224,"")</f>
        <v/>
      </c>
      <c r="BD224" s="90" t="str">
        <f>IF($AX224&lt;&gt;"",Base!I224,"")</f>
        <v/>
      </c>
      <c r="BE224" s="9">
        <f>COUNTIF(A224:X224,Base!B224)</f>
        <v>0</v>
      </c>
    </row>
    <row r="225" spans="1:57" x14ac:dyDescent="0.25">
      <c r="A225" s="47" t="str">
        <f>IF(AND($B$2=Base!B225,$B$2&lt;&gt;""),Base!B225,"")</f>
        <v/>
      </c>
      <c r="B225" s="11" t="str">
        <f>IF($A225&lt;&gt;"",Base!C225,"")</f>
        <v/>
      </c>
      <c r="C225" s="11" t="str">
        <f>IF($A225&lt;&gt;"",Base!D225,"")</f>
        <v/>
      </c>
      <c r="D225" s="11" t="str">
        <f>IF($A225&lt;&gt;"",Base!E225,"")</f>
        <v/>
      </c>
      <c r="E225" s="11" t="str">
        <f>IF($A225&lt;&gt;"",Base!F225,"")</f>
        <v/>
      </c>
      <c r="F225" s="90" t="str">
        <f>IF($A225&lt;&gt;"",Base!I225,"")</f>
        <v/>
      </c>
      <c r="G225" s="47" t="str">
        <f>IF($H225&lt;&gt;"",Base!B225,"")</f>
        <v/>
      </c>
      <c r="H225" s="11" t="str">
        <f>IF(AND($H$2=Base!C225,$H$2&lt;&gt;""),Base!C225,"")</f>
        <v/>
      </c>
      <c r="I225" s="11" t="str">
        <f>IF($H225&lt;&gt;"",Base!D225,"")</f>
        <v/>
      </c>
      <c r="J225" s="11" t="str">
        <f>IF($H225&lt;&gt;"",Base!E225,"")</f>
        <v/>
      </c>
      <c r="K225" s="11" t="str">
        <f>IF($H225&lt;&gt;"",Base!F225,"")</f>
        <v/>
      </c>
      <c r="L225" s="90" t="str">
        <f>IF($H225&lt;&gt;"",Base!I225,"")</f>
        <v/>
      </c>
      <c r="M225" s="47" t="str">
        <f>IF($O225&lt;&gt;"",Base!B225,"")</f>
        <v/>
      </c>
      <c r="N225" s="11" t="str">
        <f>IF($O225&lt;&gt;"",Base!C225,"")</f>
        <v/>
      </c>
      <c r="O225" s="11" t="str">
        <f>IF(AND($N$2=Base!D225,$N$2&lt;&gt;""),Base!D225,"")</f>
        <v/>
      </c>
      <c r="P225" s="11" t="str">
        <f>IF($O225&lt;&gt;"",Base!E225,"")</f>
        <v/>
      </c>
      <c r="Q225" s="11" t="str">
        <f>IF($O225&lt;&gt;"",Base!F225,"")</f>
        <v/>
      </c>
      <c r="R225" s="90" t="str">
        <f>IF($O225&lt;&gt;"",Base!I225,"")</f>
        <v/>
      </c>
      <c r="S225" s="36" t="str">
        <f>IF($W225&lt;&gt;"",Base!B225,"")</f>
        <v/>
      </c>
      <c r="T225" s="11" t="str">
        <f>IF($W225&lt;&gt;"",Base!C225,"")</f>
        <v/>
      </c>
      <c r="U225" s="11" t="str">
        <f>IF($W225&lt;&gt;"",Base!D225,"")</f>
        <v/>
      </c>
      <c r="V225" s="11" t="str">
        <f>IF($W225&lt;&gt;"",Base!E225,"")</f>
        <v/>
      </c>
      <c r="W225" s="11" t="str">
        <f>IF(AND($T$2&lt;=Base!F225,$T$2&lt;&gt;""),Base!F225,"")</f>
        <v/>
      </c>
      <c r="X225" s="90" t="str">
        <f>IF($W225&lt;&gt;"",Base!I225,"")</f>
        <v/>
      </c>
      <c r="Y225" s="127" t="str">
        <f>IF($Z225&lt;&gt;"",Base!A225,"")</f>
        <v/>
      </c>
      <c r="Z225" s="42" t="str">
        <f>IF($BE225=1,Base!B225,"")</f>
        <v/>
      </c>
      <c r="AA225" s="11" t="str">
        <f>IF($Z225&lt;&gt;"",Base!C225,"")</f>
        <v/>
      </c>
      <c r="AB225" s="11" t="str">
        <f>IF($Z225&lt;&gt;"",Base!D225,"")</f>
        <v/>
      </c>
      <c r="AC225" s="11" t="str">
        <f>IF($Z225&lt;&gt;"",Base!E225,"")</f>
        <v/>
      </c>
      <c r="AD225" s="11" t="str">
        <f>IF($Z225&lt;&gt;"",Base!F225,"")</f>
        <v/>
      </c>
      <c r="AE225" s="11" t="str">
        <f>IF($Z225&lt;&gt;"",Base!H225,"")</f>
        <v/>
      </c>
      <c r="AF225" s="91" t="str">
        <f>IF($Z225&lt;&gt;"",Base!I225,"")</f>
        <v/>
      </c>
      <c r="AG225" s="127" t="str">
        <f>IF($AH225&lt;&gt;"",Base!A225,"")</f>
        <v/>
      </c>
      <c r="AH225" s="42" t="str">
        <f>IF($BE225=2,Base!B225,"")</f>
        <v/>
      </c>
      <c r="AI225" s="11" t="str">
        <f>IF($AH225&lt;&gt;"",Base!C225,"")</f>
        <v/>
      </c>
      <c r="AJ225" s="11" t="str">
        <f>IF($AH225&lt;&gt;"",Base!D225,"")</f>
        <v/>
      </c>
      <c r="AK225" s="11" t="str">
        <f>IF($AH225&lt;&gt;"",Base!E225,"")</f>
        <v/>
      </c>
      <c r="AL225" s="11" t="str">
        <f>IF($AH225&lt;&gt;"",Base!F225,"")</f>
        <v/>
      </c>
      <c r="AM225" s="11" t="str">
        <f>IF($AH225&lt;&gt;"",Base!H225,"")</f>
        <v/>
      </c>
      <c r="AN225" s="90" t="str">
        <f>IF($AH225&lt;&gt;"",Base!I225,"")</f>
        <v/>
      </c>
      <c r="AO225" s="127" t="str">
        <f>IF($AP225&lt;&gt;"",Base!A225,"")</f>
        <v/>
      </c>
      <c r="AP225" s="42" t="str">
        <f>IF($BE225=3,Base!B225,"")</f>
        <v/>
      </c>
      <c r="AQ225" s="11" t="str">
        <f>IF($AP225&lt;&gt;"",Base!C225,"")</f>
        <v/>
      </c>
      <c r="AR225" s="11" t="str">
        <f>IF($AP225&lt;&gt;"",Base!D225,"")</f>
        <v/>
      </c>
      <c r="AS225" s="11" t="str">
        <f>IF($AP225&lt;&gt;"",Base!E225,"")</f>
        <v/>
      </c>
      <c r="AT225" s="11" t="str">
        <f>IF($AP225&lt;&gt;"",Base!F225,"")</f>
        <v/>
      </c>
      <c r="AU225" s="11" t="str">
        <f>IF($AP225&lt;&gt;"",Base!H225,"")</f>
        <v/>
      </c>
      <c r="AV225" s="126" t="str">
        <f>IF($AP225&lt;&gt;"",Base!I225,"")</f>
        <v/>
      </c>
      <c r="AW225" s="127" t="str">
        <f>IF($AX225&lt;&gt;"",Base!A225,"")</f>
        <v/>
      </c>
      <c r="AX225" s="42" t="str">
        <f>IF($BE225=4,Base!B225,"")</f>
        <v/>
      </c>
      <c r="AY225" s="11" t="str">
        <f>IF($AX225&lt;&gt;"",Base!C225,"")</f>
        <v/>
      </c>
      <c r="AZ225" s="11" t="str">
        <f>IF($AX225&lt;&gt;"",Base!D225,"")</f>
        <v/>
      </c>
      <c r="BA225" s="11" t="str">
        <f>IF($AX225&lt;&gt;"",Base!E225,"")</f>
        <v/>
      </c>
      <c r="BB225" s="11" t="str">
        <f>IF($AX225&lt;&gt;"",Base!F225,"")</f>
        <v/>
      </c>
      <c r="BC225" s="11" t="str">
        <f>IF($AX225&lt;&gt;"",Base!H225,"")</f>
        <v/>
      </c>
      <c r="BD225" s="90" t="str">
        <f>IF($AX225&lt;&gt;"",Base!I225,"")</f>
        <v/>
      </c>
      <c r="BE225" s="9">
        <f>COUNTIF(A225:X225,Base!B225)</f>
        <v>0</v>
      </c>
    </row>
    <row r="226" spans="1:57" x14ac:dyDescent="0.25">
      <c r="A226" s="47" t="str">
        <f>IF(AND($B$2=Base!B226,$B$2&lt;&gt;""),Base!B226,"")</f>
        <v/>
      </c>
      <c r="B226" s="11" t="str">
        <f>IF($A226&lt;&gt;"",Base!C226,"")</f>
        <v/>
      </c>
      <c r="C226" s="11" t="str">
        <f>IF($A226&lt;&gt;"",Base!D226,"")</f>
        <v/>
      </c>
      <c r="D226" s="11" t="str">
        <f>IF($A226&lt;&gt;"",Base!E226,"")</f>
        <v/>
      </c>
      <c r="E226" s="11" t="str">
        <f>IF($A226&lt;&gt;"",Base!F226,"")</f>
        <v/>
      </c>
      <c r="F226" s="90" t="str">
        <f>IF($A226&lt;&gt;"",Base!I226,"")</f>
        <v/>
      </c>
      <c r="G226" s="47" t="str">
        <f>IF($H226&lt;&gt;"",Base!B226,"")</f>
        <v/>
      </c>
      <c r="H226" s="11" t="str">
        <f>IF(AND($H$2=Base!C226,$H$2&lt;&gt;""),Base!C226,"")</f>
        <v/>
      </c>
      <c r="I226" s="11" t="str">
        <f>IF($H226&lt;&gt;"",Base!D226,"")</f>
        <v/>
      </c>
      <c r="J226" s="11" t="str">
        <f>IF($H226&lt;&gt;"",Base!E226,"")</f>
        <v/>
      </c>
      <c r="K226" s="11" t="str">
        <f>IF($H226&lt;&gt;"",Base!F226,"")</f>
        <v/>
      </c>
      <c r="L226" s="90" t="str">
        <f>IF($H226&lt;&gt;"",Base!I226,"")</f>
        <v/>
      </c>
      <c r="M226" s="47" t="str">
        <f>IF($O226&lt;&gt;"",Base!B226,"")</f>
        <v/>
      </c>
      <c r="N226" s="11" t="str">
        <f>IF($O226&lt;&gt;"",Base!C226,"")</f>
        <v/>
      </c>
      <c r="O226" s="11" t="str">
        <f>IF(AND($N$2=Base!D226,$N$2&lt;&gt;""),Base!D226,"")</f>
        <v/>
      </c>
      <c r="P226" s="11" t="str">
        <f>IF($O226&lt;&gt;"",Base!E226,"")</f>
        <v/>
      </c>
      <c r="Q226" s="11" t="str">
        <f>IF($O226&lt;&gt;"",Base!F226,"")</f>
        <v/>
      </c>
      <c r="R226" s="90" t="str">
        <f>IF($O226&lt;&gt;"",Base!I226,"")</f>
        <v/>
      </c>
      <c r="S226" s="36" t="str">
        <f>IF($W226&lt;&gt;"",Base!B226,"")</f>
        <v/>
      </c>
      <c r="T226" s="11" t="str">
        <f>IF($W226&lt;&gt;"",Base!C226,"")</f>
        <v/>
      </c>
      <c r="U226" s="11" t="str">
        <f>IF($W226&lt;&gt;"",Base!D226,"")</f>
        <v/>
      </c>
      <c r="V226" s="11" t="str">
        <f>IF($W226&lt;&gt;"",Base!E226,"")</f>
        <v/>
      </c>
      <c r="W226" s="11" t="str">
        <f>IF(AND($T$2&lt;=Base!F226,$T$2&lt;&gt;""),Base!F226,"")</f>
        <v/>
      </c>
      <c r="X226" s="90" t="str">
        <f>IF($W226&lt;&gt;"",Base!I226,"")</f>
        <v/>
      </c>
      <c r="Y226" s="127" t="str">
        <f>IF($Z226&lt;&gt;"",Base!A226,"")</f>
        <v/>
      </c>
      <c r="Z226" s="42" t="str">
        <f>IF($BE226=1,Base!B226,"")</f>
        <v/>
      </c>
      <c r="AA226" s="11" t="str">
        <f>IF($Z226&lt;&gt;"",Base!C226,"")</f>
        <v/>
      </c>
      <c r="AB226" s="11" t="str">
        <f>IF($Z226&lt;&gt;"",Base!D226,"")</f>
        <v/>
      </c>
      <c r="AC226" s="11" t="str">
        <f>IF($Z226&lt;&gt;"",Base!E226,"")</f>
        <v/>
      </c>
      <c r="AD226" s="11" t="str">
        <f>IF($Z226&lt;&gt;"",Base!F226,"")</f>
        <v/>
      </c>
      <c r="AE226" s="11" t="str">
        <f>IF($Z226&lt;&gt;"",Base!H226,"")</f>
        <v/>
      </c>
      <c r="AF226" s="91" t="str">
        <f>IF($Z226&lt;&gt;"",Base!I226,"")</f>
        <v/>
      </c>
      <c r="AG226" s="127" t="str">
        <f>IF($AH226&lt;&gt;"",Base!A226,"")</f>
        <v/>
      </c>
      <c r="AH226" s="42" t="str">
        <f>IF($BE226=2,Base!B226,"")</f>
        <v/>
      </c>
      <c r="AI226" s="11" t="str">
        <f>IF($AH226&lt;&gt;"",Base!C226,"")</f>
        <v/>
      </c>
      <c r="AJ226" s="11" t="str">
        <f>IF($AH226&lt;&gt;"",Base!D226,"")</f>
        <v/>
      </c>
      <c r="AK226" s="11" t="str">
        <f>IF($AH226&lt;&gt;"",Base!E226,"")</f>
        <v/>
      </c>
      <c r="AL226" s="11" t="str">
        <f>IF($AH226&lt;&gt;"",Base!F226,"")</f>
        <v/>
      </c>
      <c r="AM226" s="11" t="str">
        <f>IF($AH226&lt;&gt;"",Base!H226,"")</f>
        <v/>
      </c>
      <c r="AN226" s="90" t="str">
        <f>IF($AH226&lt;&gt;"",Base!I226,"")</f>
        <v/>
      </c>
      <c r="AO226" s="127" t="str">
        <f>IF($AP226&lt;&gt;"",Base!A226,"")</f>
        <v/>
      </c>
      <c r="AP226" s="42" t="str">
        <f>IF($BE226=3,Base!B226,"")</f>
        <v/>
      </c>
      <c r="AQ226" s="11" t="str">
        <f>IF($AP226&lt;&gt;"",Base!C226,"")</f>
        <v/>
      </c>
      <c r="AR226" s="11" t="str">
        <f>IF($AP226&lt;&gt;"",Base!D226,"")</f>
        <v/>
      </c>
      <c r="AS226" s="11" t="str">
        <f>IF($AP226&lt;&gt;"",Base!E226,"")</f>
        <v/>
      </c>
      <c r="AT226" s="11" t="str">
        <f>IF($AP226&lt;&gt;"",Base!F226,"")</f>
        <v/>
      </c>
      <c r="AU226" s="11" t="str">
        <f>IF($AP226&lt;&gt;"",Base!H226,"")</f>
        <v/>
      </c>
      <c r="AV226" s="126" t="str">
        <f>IF($AP226&lt;&gt;"",Base!I226,"")</f>
        <v/>
      </c>
      <c r="AW226" s="127" t="str">
        <f>IF($AX226&lt;&gt;"",Base!A226,"")</f>
        <v/>
      </c>
      <c r="AX226" s="42" t="str">
        <f>IF($BE226=4,Base!B226,"")</f>
        <v/>
      </c>
      <c r="AY226" s="11" t="str">
        <f>IF($AX226&lt;&gt;"",Base!C226,"")</f>
        <v/>
      </c>
      <c r="AZ226" s="11" t="str">
        <f>IF($AX226&lt;&gt;"",Base!D226,"")</f>
        <v/>
      </c>
      <c r="BA226" s="11" t="str">
        <f>IF($AX226&lt;&gt;"",Base!E226,"")</f>
        <v/>
      </c>
      <c r="BB226" s="11" t="str">
        <f>IF($AX226&lt;&gt;"",Base!F226,"")</f>
        <v/>
      </c>
      <c r="BC226" s="11" t="str">
        <f>IF($AX226&lt;&gt;"",Base!H226,"")</f>
        <v/>
      </c>
      <c r="BD226" s="90" t="str">
        <f>IF($AX226&lt;&gt;"",Base!I226,"")</f>
        <v/>
      </c>
      <c r="BE226" s="9">
        <f>COUNTIF(A226:X226,Base!B226)</f>
        <v>0</v>
      </c>
    </row>
    <row r="227" spans="1:57" x14ac:dyDescent="0.25">
      <c r="A227" s="47" t="str">
        <f>IF(AND($B$2=Base!B227,$B$2&lt;&gt;""),Base!B227,"")</f>
        <v/>
      </c>
      <c r="B227" s="11" t="str">
        <f>IF($A227&lt;&gt;"",Base!C227,"")</f>
        <v/>
      </c>
      <c r="C227" s="11" t="str">
        <f>IF($A227&lt;&gt;"",Base!D227,"")</f>
        <v/>
      </c>
      <c r="D227" s="11" t="str">
        <f>IF($A227&lt;&gt;"",Base!E227,"")</f>
        <v/>
      </c>
      <c r="E227" s="11" t="str">
        <f>IF($A227&lt;&gt;"",Base!F227,"")</f>
        <v/>
      </c>
      <c r="F227" s="90" t="str">
        <f>IF($A227&lt;&gt;"",Base!I227,"")</f>
        <v/>
      </c>
      <c r="G227" s="47" t="str">
        <f>IF($H227&lt;&gt;"",Base!B227,"")</f>
        <v/>
      </c>
      <c r="H227" s="11" t="str">
        <f>IF(AND($H$2=Base!C227,$H$2&lt;&gt;""),Base!C227,"")</f>
        <v/>
      </c>
      <c r="I227" s="11" t="str">
        <f>IF($H227&lt;&gt;"",Base!D227,"")</f>
        <v/>
      </c>
      <c r="J227" s="11" t="str">
        <f>IF($H227&lt;&gt;"",Base!E227,"")</f>
        <v/>
      </c>
      <c r="K227" s="11" t="str">
        <f>IF($H227&lt;&gt;"",Base!F227,"")</f>
        <v/>
      </c>
      <c r="L227" s="90" t="str">
        <f>IF($H227&lt;&gt;"",Base!I227,"")</f>
        <v/>
      </c>
      <c r="M227" s="47" t="str">
        <f>IF($O227&lt;&gt;"",Base!B227,"")</f>
        <v/>
      </c>
      <c r="N227" s="11" t="str">
        <f>IF($O227&lt;&gt;"",Base!C227,"")</f>
        <v/>
      </c>
      <c r="O227" s="11" t="str">
        <f>IF(AND($N$2=Base!D227,$N$2&lt;&gt;""),Base!D227,"")</f>
        <v/>
      </c>
      <c r="P227" s="11" t="str">
        <f>IF($O227&lt;&gt;"",Base!E227,"")</f>
        <v/>
      </c>
      <c r="Q227" s="11" t="str">
        <f>IF($O227&lt;&gt;"",Base!F227,"")</f>
        <v/>
      </c>
      <c r="R227" s="90" t="str">
        <f>IF($O227&lt;&gt;"",Base!I227,"")</f>
        <v/>
      </c>
      <c r="S227" s="36" t="str">
        <f>IF($W227&lt;&gt;"",Base!B227,"")</f>
        <v/>
      </c>
      <c r="T227" s="11" t="str">
        <f>IF($W227&lt;&gt;"",Base!C227,"")</f>
        <v/>
      </c>
      <c r="U227" s="11" t="str">
        <f>IF($W227&lt;&gt;"",Base!D227,"")</f>
        <v/>
      </c>
      <c r="V227" s="11" t="str">
        <f>IF($W227&lt;&gt;"",Base!E227,"")</f>
        <v/>
      </c>
      <c r="W227" s="11" t="str">
        <f>IF(AND($T$2&lt;=Base!F227,$T$2&lt;&gt;""),Base!F227,"")</f>
        <v/>
      </c>
      <c r="X227" s="90" t="str">
        <f>IF($W227&lt;&gt;"",Base!I227,"")</f>
        <v/>
      </c>
      <c r="Y227" s="127" t="str">
        <f>IF($Z227&lt;&gt;"",Base!A227,"")</f>
        <v/>
      </c>
      <c r="Z227" s="42" t="str">
        <f>IF($BE227=1,Base!B227,"")</f>
        <v/>
      </c>
      <c r="AA227" s="11" t="str">
        <f>IF($Z227&lt;&gt;"",Base!C227,"")</f>
        <v/>
      </c>
      <c r="AB227" s="11" t="str">
        <f>IF($Z227&lt;&gt;"",Base!D227,"")</f>
        <v/>
      </c>
      <c r="AC227" s="11" t="str">
        <f>IF($Z227&lt;&gt;"",Base!E227,"")</f>
        <v/>
      </c>
      <c r="AD227" s="11" t="str">
        <f>IF($Z227&lt;&gt;"",Base!F227,"")</f>
        <v/>
      </c>
      <c r="AE227" s="11" t="str">
        <f>IF($Z227&lt;&gt;"",Base!H227,"")</f>
        <v/>
      </c>
      <c r="AF227" s="91" t="str">
        <f>IF($Z227&lt;&gt;"",Base!I227,"")</f>
        <v/>
      </c>
      <c r="AG227" s="127" t="str">
        <f>IF($AH227&lt;&gt;"",Base!A227,"")</f>
        <v/>
      </c>
      <c r="AH227" s="42" t="str">
        <f>IF($BE227=2,Base!B227,"")</f>
        <v/>
      </c>
      <c r="AI227" s="11" t="str">
        <f>IF($AH227&lt;&gt;"",Base!C227,"")</f>
        <v/>
      </c>
      <c r="AJ227" s="11" t="str">
        <f>IF($AH227&lt;&gt;"",Base!D227,"")</f>
        <v/>
      </c>
      <c r="AK227" s="11" t="str">
        <f>IF($AH227&lt;&gt;"",Base!E227,"")</f>
        <v/>
      </c>
      <c r="AL227" s="11" t="str">
        <f>IF($AH227&lt;&gt;"",Base!F227,"")</f>
        <v/>
      </c>
      <c r="AM227" s="11" t="str">
        <f>IF($AH227&lt;&gt;"",Base!H227,"")</f>
        <v/>
      </c>
      <c r="AN227" s="90" t="str">
        <f>IF($AH227&lt;&gt;"",Base!I227,"")</f>
        <v/>
      </c>
      <c r="AO227" s="127" t="str">
        <f>IF($AP227&lt;&gt;"",Base!A227,"")</f>
        <v/>
      </c>
      <c r="AP227" s="42" t="str">
        <f>IF($BE227=3,Base!B227,"")</f>
        <v/>
      </c>
      <c r="AQ227" s="11" t="str">
        <f>IF($AP227&lt;&gt;"",Base!C227,"")</f>
        <v/>
      </c>
      <c r="AR227" s="11" t="str">
        <f>IF($AP227&lt;&gt;"",Base!D227,"")</f>
        <v/>
      </c>
      <c r="AS227" s="11" t="str">
        <f>IF($AP227&lt;&gt;"",Base!E227,"")</f>
        <v/>
      </c>
      <c r="AT227" s="11" t="str">
        <f>IF($AP227&lt;&gt;"",Base!F227,"")</f>
        <v/>
      </c>
      <c r="AU227" s="11" t="str">
        <f>IF($AP227&lt;&gt;"",Base!H227,"")</f>
        <v/>
      </c>
      <c r="AV227" s="126" t="str">
        <f>IF($AP227&lt;&gt;"",Base!I227,"")</f>
        <v/>
      </c>
      <c r="AW227" s="127" t="str">
        <f>IF($AX227&lt;&gt;"",Base!A227,"")</f>
        <v/>
      </c>
      <c r="AX227" s="42" t="str">
        <f>IF($BE227=4,Base!B227,"")</f>
        <v/>
      </c>
      <c r="AY227" s="11" t="str">
        <f>IF($AX227&lt;&gt;"",Base!C227,"")</f>
        <v/>
      </c>
      <c r="AZ227" s="11" t="str">
        <f>IF($AX227&lt;&gt;"",Base!D227,"")</f>
        <v/>
      </c>
      <c r="BA227" s="11" t="str">
        <f>IF($AX227&lt;&gt;"",Base!E227,"")</f>
        <v/>
      </c>
      <c r="BB227" s="11" t="str">
        <f>IF($AX227&lt;&gt;"",Base!F227,"")</f>
        <v/>
      </c>
      <c r="BC227" s="11" t="str">
        <f>IF($AX227&lt;&gt;"",Base!H227,"")</f>
        <v/>
      </c>
      <c r="BD227" s="90" t="str">
        <f>IF($AX227&lt;&gt;"",Base!I227,"")</f>
        <v/>
      </c>
      <c r="BE227" s="9">
        <f>COUNTIF(A227:X227,Base!B227)</f>
        <v>0</v>
      </c>
    </row>
    <row r="228" spans="1:57" x14ac:dyDescent="0.25">
      <c r="A228" s="47" t="str">
        <f>IF(AND($B$2=Base!B228,$B$2&lt;&gt;""),Base!B228,"")</f>
        <v/>
      </c>
      <c r="B228" s="11" t="str">
        <f>IF($A228&lt;&gt;"",Base!C228,"")</f>
        <v/>
      </c>
      <c r="C228" s="11" t="str">
        <f>IF($A228&lt;&gt;"",Base!D228,"")</f>
        <v/>
      </c>
      <c r="D228" s="11" t="str">
        <f>IF($A228&lt;&gt;"",Base!E228,"")</f>
        <v/>
      </c>
      <c r="E228" s="11" t="str">
        <f>IF($A228&lt;&gt;"",Base!F228,"")</f>
        <v/>
      </c>
      <c r="F228" s="90" t="str">
        <f>IF($A228&lt;&gt;"",Base!I228,"")</f>
        <v/>
      </c>
      <c r="G228" s="47" t="str">
        <f>IF($H228&lt;&gt;"",Base!B228,"")</f>
        <v/>
      </c>
      <c r="H228" s="11" t="str">
        <f>IF(AND($H$2=Base!C228,$H$2&lt;&gt;""),Base!C228,"")</f>
        <v/>
      </c>
      <c r="I228" s="11" t="str">
        <f>IF($H228&lt;&gt;"",Base!D228,"")</f>
        <v/>
      </c>
      <c r="J228" s="11" t="str">
        <f>IF($H228&lt;&gt;"",Base!E228,"")</f>
        <v/>
      </c>
      <c r="K228" s="11" t="str">
        <f>IF($H228&lt;&gt;"",Base!F228,"")</f>
        <v/>
      </c>
      <c r="L228" s="90" t="str">
        <f>IF($H228&lt;&gt;"",Base!I228,"")</f>
        <v/>
      </c>
      <c r="M228" s="47" t="str">
        <f>IF($O228&lt;&gt;"",Base!B228,"")</f>
        <v/>
      </c>
      <c r="N228" s="11" t="str">
        <f>IF($O228&lt;&gt;"",Base!C228,"")</f>
        <v/>
      </c>
      <c r="O228" s="11" t="str">
        <f>IF(AND($N$2=Base!D228,$N$2&lt;&gt;""),Base!D228,"")</f>
        <v/>
      </c>
      <c r="P228" s="11" t="str">
        <f>IF($O228&lt;&gt;"",Base!E228,"")</f>
        <v/>
      </c>
      <c r="Q228" s="11" t="str">
        <f>IF($O228&lt;&gt;"",Base!F228,"")</f>
        <v/>
      </c>
      <c r="R228" s="90" t="str">
        <f>IF($O228&lt;&gt;"",Base!I228,"")</f>
        <v/>
      </c>
      <c r="S228" s="36" t="str">
        <f>IF($W228&lt;&gt;"",Base!B228,"")</f>
        <v/>
      </c>
      <c r="T228" s="11" t="str">
        <f>IF($W228&lt;&gt;"",Base!C228,"")</f>
        <v/>
      </c>
      <c r="U228" s="11" t="str">
        <f>IF($W228&lt;&gt;"",Base!D228,"")</f>
        <v/>
      </c>
      <c r="V228" s="11" t="str">
        <f>IF($W228&lt;&gt;"",Base!E228,"")</f>
        <v/>
      </c>
      <c r="W228" s="11" t="str">
        <f>IF(AND($T$2&lt;=Base!F228,$T$2&lt;&gt;""),Base!F228,"")</f>
        <v/>
      </c>
      <c r="X228" s="90" t="str">
        <f>IF($W228&lt;&gt;"",Base!I228,"")</f>
        <v/>
      </c>
      <c r="Y228" s="127" t="str">
        <f>IF($Z228&lt;&gt;"",Base!A228,"")</f>
        <v/>
      </c>
      <c r="Z228" s="42" t="str">
        <f>IF($BE228=1,Base!B228,"")</f>
        <v/>
      </c>
      <c r="AA228" s="11" t="str">
        <f>IF($Z228&lt;&gt;"",Base!C228,"")</f>
        <v/>
      </c>
      <c r="AB228" s="11" t="str">
        <f>IF($Z228&lt;&gt;"",Base!D228,"")</f>
        <v/>
      </c>
      <c r="AC228" s="11" t="str">
        <f>IF($Z228&lt;&gt;"",Base!E228,"")</f>
        <v/>
      </c>
      <c r="AD228" s="11" t="str">
        <f>IF($Z228&lt;&gt;"",Base!F228,"")</f>
        <v/>
      </c>
      <c r="AE228" s="11" t="str">
        <f>IF($Z228&lt;&gt;"",Base!H228,"")</f>
        <v/>
      </c>
      <c r="AF228" s="91" t="str">
        <f>IF($Z228&lt;&gt;"",Base!I228,"")</f>
        <v/>
      </c>
      <c r="AG228" s="127" t="str">
        <f>IF($AH228&lt;&gt;"",Base!A228,"")</f>
        <v/>
      </c>
      <c r="AH228" s="42" t="str">
        <f>IF($BE228=2,Base!B228,"")</f>
        <v/>
      </c>
      <c r="AI228" s="11" t="str">
        <f>IF($AH228&lt;&gt;"",Base!C228,"")</f>
        <v/>
      </c>
      <c r="AJ228" s="11" t="str">
        <f>IF($AH228&lt;&gt;"",Base!D228,"")</f>
        <v/>
      </c>
      <c r="AK228" s="11" t="str">
        <f>IF($AH228&lt;&gt;"",Base!E228,"")</f>
        <v/>
      </c>
      <c r="AL228" s="11" t="str">
        <f>IF($AH228&lt;&gt;"",Base!F228,"")</f>
        <v/>
      </c>
      <c r="AM228" s="11" t="str">
        <f>IF($AH228&lt;&gt;"",Base!H228,"")</f>
        <v/>
      </c>
      <c r="AN228" s="90" t="str">
        <f>IF($AH228&lt;&gt;"",Base!I228,"")</f>
        <v/>
      </c>
      <c r="AO228" s="127" t="str">
        <f>IF($AP228&lt;&gt;"",Base!A228,"")</f>
        <v/>
      </c>
      <c r="AP228" s="42" t="str">
        <f>IF($BE228=3,Base!B228,"")</f>
        <v/>
      </c>
      <c r="AQ228" s="11" t="str">
        <f>IF($AP228&lt;&gt;"",Base!C228,"")</f>
        <v/>
      </c>
      <c r="AR228" s="11" t="str">
        <f>IF($AP228&lt;&gt;"",Base!D228,"")</f>
        <v/>
      </c>
      <c r="AS228" s="11" t="str">
        <f>IF($AP228&lt;&gt;"",Base!E228,"")</f>
        <v/>
      </c>
      <c r="AT228" s="11" t="str">
        <f>IF($AP228&lt;&gt;"",Base!F228,"")</f>
        <v/>
      </c>
      <c r="AU228" s="11" t="str">
        <f>IF($AP228&lt;&gt;"",Base!H228,"")</f>
        <v/>
      </c>
      <c r="AV228" s="126" t="str">
        <f>IF($AP228&lt;&gt;"",Base!I228,"")</f>
        <v/>
      </c>
      <c r="AW228" s="127" t="str">
        <f>IF($AX228&lt;&gt;"",Base!A228,"")</f>
        <v/>
      </c>
      <c r="AX228" s="42" t="str">
        <f>IF($BE228=4,Base!B228,"")</f>
        <v/>
      </c>
      <c r="AY228" s="11" t="str">
        <f>IF($AX228&lt;&gt;"",Base!C228,"")</f>
        <v/>
      </c>
      <c r="AZ228" s="11" t="str">
        <f>IF($AX228&lt;&gt;"",Base!D228,"")</f>
        <v/>
      </c>
      <c r="BA228" s="11" t="str">
        <f>IF($AX228&lt;&gt;"",Base!E228,"")</f>
        <v/>
      </c>
      <c r="BB228" s="11" t="str">
        <f>IF($AX228&lt;&gt;"",Base!F228,"")</f>
        <v/>
      </c>
      <c r="BC228" s="11" t="str">
        <f>IF($AX228&lt;&gt;"",Base!H228,"")</f>
        <v/>
      </c>
      <c r="BD228" s="90" t="str">
        <f>IF($AX228&lt;&gt;"",Base!I228,"")</f>
        <v/>
      </c>
      <c r="BE228" s="9">
        <f>COUNTIF(A228:X228,Base!B228)</f>
        <v>0</v>
      </c>
    </row>
    <row r="229" spans="1:57" x14ac:dyDescent="0.25">
      <c r="A229" s="47" t="str">
        <f>IF(AND($B$2=Base!B229,$B$2&lt;&gt;""),Base!B229,"")</f>
        <v/>
      </c>
      <c r="B229" s="11" t="str">
        <f>IF($A229&lt;&gt;"",Base!C229,"")</f>
        <v/>
      </c>
      <c r="C229" s="11" t="str">
        <f>IF($A229&lt;&gt;"",Base!D229,"")</f>
        <v/>
      </c>
      <c r="D229" s="11" t="str">
        <f>IF($A229&lt;&gt;"",Base!E229,"")</f>
        <v/>
      </c>
      <c r="E229" s="11" t="str">
        <f>IF($A229&lt;&gt;"",Base!F229,"")</f>
        <v/>
      </c>
      <c r="F229" s="90" t="str">
        <f>IF($A229&lt;&gt;"",Base!I229,"")</f>
        <v/>
      </c>
      <c r="G229" s="47" t="str">
        <f>IF($H229&lt;&gt;"",Base!B229,"")</f>
        <v/>
      </c>
      <c r="H229" s="11" t="str">
        <f>IF(AND($H$2=Base!C229,$H$2&lt;&gt;""),Base!C229,"")</f>
        <v/>
      </c>
      <c r="I229" s="11" t="str">
        <f>IF($H229&lt;&gt;"",Base!D229,"")</f>
        <v/>
      </c>
      <c r="J229" s="11" t="str">
        <f>IF($H229&lt;&gt;"",Base!E229,"")</f>
        <v/>
      </c>
      <c r="K229" s="11" t="str">
        <f>IF($H229&lt;&gt;"",Base!F229,"")</f>
        <v/>
      </c>
      <c r="L229" s="90" t="str">
        <f>IF($H229&lt;&gt;"",Base!I229,"")</f>
        <v/>
      </c>
      <c r="M229" s="47" t="str">
        <f>IF($O229&lt;&gt;"",Base!B229,"")</f>
        <v/>
      </c>
      <c r="N229" s="11" t="str">
        <f>IF($O229&lt;&gt;"",Base!C229,"")</f>
        <v/>
      </c>
      <c r="O229" s="11" t="str">
        <f>IF(AND($N$2=Base!D229,$N$2&lt;&gt;""),Base!D229,"")</f>
        <v/>
      </c>
      <c r="P229" s="11" t="str">
        <f>IF($O229&lt;&gt;"",Base!E229,"")</f>
        <v/>
      </c>
      <c r="Q229" s="11" t="str">
        <f>IF($O229&lt;&gt;"",Base!F229,"")</f>
        <v/>
      </c>
      <c r="R229" s="90" t="str">
        <f>IF($O229&lt;&gt;"",Base!I229,"")</f>
        <v/>
      </c>
      <c r="S229" s="36" t="str">
        <f>IF($W229&lt;&gt;"",Base!B229,"")</f>
        <v/>
      </c>
      <c r="T229" s="11" t="str">
        <f>IF($W229&lt;&gt;"",Base!C229,"")</f>
        <v/>
      </c>
      <c r="U229" s="11" t="str">
        <f>IF($W229&lt;&gt;"",Base!D229,"")</f>
        <v/>
      </c>
      <c r="V229" s="11" t="str">
        <f>IF($W229&lt;&gt;"",Base!E229,"")</f>
        <v/>
      </c>
      <c r="W229" s="11" t="str">
        <f>IF(AND($T$2&lt;=Base!F229,$T$2&lt;&gt;""),Base!F229,"")</f>
        <v/>
      </c>
      <c r="X229" s="90" t="str">
        <f>IF($W229&lt;&gt;"",Base!I229,"")</f>
        <v/>
      </c>
      <c r="Y229" s="127" t="str">
        <f>IF($Z229&lt;&gt;"",Base!A229,"")</f>
        <v/>
      </c>
      <c r="Z229" s="42" t="str">
        <f>IF($BE229=1,Base!B229,"")</f>
        <v/>
      </c>
      <c r="AA229" s="11" t="str">
        <f>IF($Z229&lt;&gt;"",Base!C229,"")</f>
        <v/>
      </c>
      <c r="AB229" s="11" t="str">
        <f>IF($Z229&lt;&gt;"",Base!D229,"")</f>
        <v/>
      </c>
      <c r="AC229" s="11" t="str">
        <f>IF($Z229&lt;&gt;"",Base!E229,"")</f>
        <v/>
      </c>
      <c r="AD229" s="11" t="str">
        <f>IF($Z229&lt;&gt;"",Base!F229,"")</f>
        <v/>
      </c>
      <c r="AE229" s="11" t="str">
        <f>IF($Z229&lt;&gt;"",Base!H229,"")</f>
        <v/>
      </c>
      <c r="AF229" s="91" t="str">
        <f>IF($Z229&lt;&gt;"",Base!I229,"")</f>
        <v/>
      </c>
      <c r="AG229" s="127" t="str">
        <f>IF($AH229&lt;&gt;"",Base!A229,"")</f>
        <v/>
      </c>
      <c r="AH229" s="42" t="str">
        <f>IF($BE229=2,Base!B229,"")</f>
        <v/>
      </c>
      <c r="AI229" s="11" t="str">
        <f>IF($AH229&lt;&gt;"",Base!C229,"")</f>
        <v/>
      </c>
      <c r="AJ229" s="11" t="str">
        <f>IF($AH229&lt;&gt;"",Base!D229,"")</f>
        <v/>
      </c>
      <c r="AK229" s="11" t="str">
        <f>IF($AH229&lt;&gt;"",Base!E229,"")</f>
        <v/>
      </c>
      <c r="AL229" s="11" t="str">
        <f>IF($AH229&lt;&gt;"",Base!F229,"")</f>
        <v/>
      </c>
      <c r="AM229" s="11" t="str">
        <f>IF($AH229&lt;&gt;"",Base!H229,"")</f>
        <v/>
      </c>
      <c r="AN229" s="90" t="str">
        <f>IF($AH229&lt;&gt;"",Base!I229,"")</f>
        <v/>
      </c>
      <c r="AO229" s="127" t="str">
        <f>IF($AP229&lt;&gt;"",Base!A229,"")</f>
        <v/>
      </c>
      <c r="AP229" s="42" t="str">
        <f>IF($BE229=3,Base!B229,"")</f>
        <v/>
      </c>
      <c r="AQ229" s="11" t="str">
        <f>IF($AP229&lt;&gt;"",Base!C229,"")</f>
        <v/>
      </c>
      <c r="AR229" s="11" t="str">
        <f>IF($AP229&lt;&gt;"",Base!D229,"")</f>
        <v/>
      </c>
      <c r="AS229" s="11" t="str">
        <f>IF($AP229&lt;&gt;"",Base!E229,"")</f>
        <v/>
      </c>
      <c r="AT229" s="11" t="str">
        <f>IF($AP229&lt;&gt;"",Base!F229,"")</f>
        <v/>
      </c>
      <c r="AU229" s="11" t="str">
        <f>IF($AP229&lt;&gt;"",Base!H229,"")</f>
        <v/>
      </c>
      <c r="AV229" s="126" t="str">
        <f>IF($AP229&lt;&gt;"",Base!I229,"")</f>
        <v/>
      </c>
      <c r="AW229" s="127" t="str">
        <f>IF($AX229&lt;&gt;"",Base!A229,"")</f>
        <v/>
      </c>
      <c r="AX229" s="42" t="str">
        <f>IF($BE229=4,Base!B229,"")</f>
        <v/>
      </c>
      <c r="AY229" s="11" t="str">
        <f>IF($AX229&lt;&gt;"",Base!C229,"")</f>
        <v/>
      </c>
      <c r="AZ229" s="11" t="str">
        <f>IF($AX229&lt;&gt;"",Base!D229,"")</f>
        <v/>
      </c>
      <c r="BA229" s="11" t="str">
        <f>IF($AX229&lt;&gt;"",Base!E229,"")</f>
        <v/>
      </c>
      <c r="BB229" s="11" t="str">
        <f>IF($AX229&lt;&gt;"",Base!F229,"")</f>
        <v/>
      </c>
      <c r="BC229" s="11" t="str">
        <f>IF($AX229&lt;&gt;"",Base!H229,"")</f>
        <v/>
      </c>
      <c r="BD229" s="90" t="str">
        <f>IF($AX229&lt;&gt;"",Base!I229,"")</f>
        <v/>
      </c>
      <c r="BE229" s="9">
        <f>COUNTIF(A229:X229,Base!B229)</f>
        <v>0</v>
      </c>
    </row>
    <row r="230" spans="1:57" x14ac:dyDescent="0.25">
      <c r="A230" s="47" t="str">
        <f>IF(AND($B$2=Base!B230,$B$2&lt;&gt;""),Base!B230,"")</f>
        <v/>
      </c>
      <c r="B230" s="11" t="str">
        <f>IF($A230&lt;&gt;"",Base!C230,"")</f>
        <v/>
      </c>
      <c r="C230" s="11" t="str">
        <f>IF($A230&lt;&gt;"",Base!D230,"")</f>
        <v/>
      </c>
      <c r="D230" s="11" t="str">
        <f>IF($A230&lt;&gt;"",Base!E230,"")</f>
        <v/>
      </c>
      <c r="E230" s="11" t="str">
        <f>IF($A230&lt;&gt;"",Base!F230,"")</f>
        <v/>
      </c>
      <c r="F230" s="90" t="str">
        <f>IF($A230&lt;&gt;"",Base!I230,"")</f>
        <v/>
      </c>
      <c r="G230" s="47" t="str">
        <f>IF($H230&lt;&gt;"",Base!B230,"")</f>
        <v/>
      </c>
      <c r="H230" s="11" t="str">
        <f>IF(AND($H$2=Base!C230,$H$2&lt;&gt;""),Base!C230,"")</f>
        <v/>
      </c>
      <c r="I230" s="11" t="str">
        <f>IF($H230&lt;&gt;"",Base!D230,"")</f>
        <v/>
      </c>
      <c r="J230" s="11" t="str">
        <f>IF($H230&lt;&gt;"",Base!E230,"")</f>
        <v/>
      </c>
      <c r="K230" s="11" t="str">
        <f>IF($H230&lt;&gt;"",Base!F230,"")</f>
        <v/>
      </c>
      <c r="L230" s="90" t="str">
        <f>IF($H230&lt;&gt;"",Base!I230,"")</f>
        <v/>
      </c>
      <c r="M230" s="47" t="str">
        <f>IF($O230&lt;&gt;"",Base!B230,"")</f>
        <v/>
      </c>
      <c r="N230" s="11" t="str">
        <f>IF($O230&lt;&gt;"",Base!C230,"")</f>
        <v/>
      </c>
      <c r="O230" s="11" t="str">
        <f>IF(AND($N$2=Base!D230,$N$2&lt;&gt;""),Base!D230,"")</f>
        <v/>
      </c>
      <c r="P230" s="11" t="str">
        <f>IF($O230&lt;&gt;"",Base!E230,"")</f>
        <v/>
      </c>
      <c r="Q230" s="11" t="str">
        <f>IF($O230&lt;&gt;"",Base!F230,"")</f>
        <v/>
      </c>
      <c r="R230" s="90" t="str">
        <f>IF($O230&lt;&gt;"",Base!I230,"")</f>
        <v/>
      </c>
      <c r="S230" s="36" t="str">
        <f>IF($W230&lt;&gt;"",Base!B230,"")</f>
        <v/>
      </c>
      <c r="T230" s="11" t="str">
        <f>IF($W230&lt;&gt;"",Base!C230,"")</f>
        <v/>
      </c>
      <c r="U230" s="11" t="str">
        <f>IF($W230&lt;&gt;"",Base!D230,"")</f>
        <v/>
      </c>
      <c r="V230" s="11" t="str">
        <f>IF($W230&lt;&gt;"",Base!E230,"")</f>
        <v/>
      </c>
      <c r="W230" s="11" t="str">
        <f>IF(AND($T$2&lt;=Base!F230,$T$2&lt;&gt;""),Base!F230,"")</f>
        <v/>
      </c>
      <c r="X230" s="90" t="str">
        <f>IF($W230&lt;&gt;"",Base!I230,"")</f>
        <v/>
      </c>
      <c r="Y230" s="127" t="str">
        <f>IF($Z230&lt;&gt;"",Base!A230,"")</f>
        <v/>
      </c>
      <c r="Z230" s="42" t="str">
        <f>IF($BE230=1,Base!B230,"")</f>
        <v/>
      </c>
      <c r="AA230" s="11" t="str">
        <f>IF($Z230&lt;&gt;"",Base!C230,"")</f>
        <v/>
      </c>
      <c r="AB230" s="11" t="str">
        <f>IF($Z230&lt;&gt;"",Base!D230,"")</f>
        <v/>
      </c>
      <c r="AC230" s="11" t="str">
        <f>IF($Z230&lt;&gt;"",Base!E230,"")</f>
        <v/>
      </c>
      <c r="AD230" s="11" t="str">
        <f>IF($Z230&lt;&gt;"",Base!F230,"")</f>
        <v/>
      </c>
      <c r="AE230" s="11" t="str">
        <f>IF($Z230&lt;&gt;"",Base!H230,"")</f>
        <v/>
      </c>
      <c r="AF230" s="91" t="str">
        <f>IF($Z230&lt;&gt;"",Base!I230,"")</f>
        <v/>
      </c>
      <c r="AG230" s="127" t="str">
        <f>IF($AH230&lt;&gt;"",Base!A230,"")</f>
        <v/>
      </c>
      <c r="AH230" s="42" t="str">
        <f>IF($BE230=2,Base!B230,"")</f>
        <v/>
      </c>
      <c r="AI230" s="11" t="str">
        <f>IF($AH230&lt;&gt;"",Base!C230,"")</f>
        <v/>
      </c>
      <c r="AJ230" s="11" t="str">
        <f>IF($AH230&lt;&gt;"",Base!D230,"")</f>
        <v/>
      </c>
      <c r="AK230" s="11" t="str">
        <f>IF($AH230&lt;&gt;"",Base!E230,"")</f>
        <v/>
      </c>
      <c r="AL230" s="11" t="str">
        <f>IF($AH230&lt;&gt;"",Base!F230,"")</f>
        <v/>
      </c>
      <c r="AM230" s="11" t="str">
        <f>IF($AH230&lt;&gt;"",Base!H230,"")</f>
        <v/>
      </c>
      <c r="AN230" s="90" t="str">
        <f>IF($AH230&lt;&gt;"",Base!I230,"")</f>
        <v/>
      </c>
      <c r="AO230" s="127" t="str">
        <f>IF($AP230&lt;&gt;"",Base!A230,"")</f>
        <v/>
      </c>
      <c r="AP230" s="42" t="str">
        <f>IF($BE230=3,Base!B230,"")</f>
        <v/>
      </c>
      <c r="AQ230" s="11" t="str">
        <f>IF($AP230&lt;&gt;"",Base!C230,"")</f>
        <v/>
      </c>
      <c r="AR230" s="11" t="str">
        <f>IF($AP230&lt;&gt;"",Base!D230,"")</f>
        <v/>
      </c>
      <c r="AS230" s="11" t="str">
        <f>IF($AP230&lt;&gt;"",Base!E230,"")</f>
        <v/>
      </c>
      <c r="AT230" s="11" t="str">
        <f>IF($AP230&lt;&gt;"",Base!F230,"")</f>
        <v/>
      </c>
      <c r="AU230" s="11" t="str">
        <f>IF($AP230&lt;&gt;"",Base!H230,"")</f>
        <v/>
      </c>
      <c r="AV230" s="126" t="str">
        <f>IF($AP230&lt;&gt;"",Base!I230,"")</f>
        <v/>
      </c>
      <c r="AW230" s="127" t="str">
        <f>IF($AX230&lt;&gt;"",Base!A230,"")</f>
        <v/>
      </c>
      <c r="AX230" s="42" t="str">
        <f>IF($BE230=4,Base!B230,"")</f>
        <v/>
      </c>
      <c r="AY230" s="11" t="str">
        <f>IF($AX230&lt;&gt;"",Base!C230,"")</f>
        <v/>
      </c>
      <c r="AZ230" s="11" t="str">
        <f>IF($AX230&lt;&gt;"",Base!D230,"")</f>
        <v/>
      </c>
      <c r="BA230" s="11" t="str">
        <f>IF($AX230&lt;&gt;"",Base!E230,"")</f>
        <v/>
      </c>
      <c r="BB230" s="11" t="str">
        <f>IF($AX230&lt;&gt;"",Base!F230,"")</f>
        <v/>
      </c>
      <c r="BC230" s="11" t="str">
        <f>IF($AX230&lt;&gt;"",Base!H230,"")</f>
        <v/>
      </c>
      <c r="BD230" s="90" t="str">
        <f>IF($AX230&lt;&gt;"",Base!I230,"")</f>
        <v/>
      </c>
      <c r="BE230" s="9">
        <f>COUNTIF(A230:X230,Base!B230)</f>
        <v>0</v>
      </c>
    </row>
    <row r="231" spans="1:57" x14ac:dyDescent="0.25">
      <c r="A231" s="47" t="str">
        <f>IF(AND($B$2=Base!B231,$B$2&lt;&gt;""),Base!B231,"")</f>
        <v/>
      </c>
      <c r="B231" s="11" t="str">
        <f>IF($A231&lt;&gt;"",Base!C231,"")</f>
        <v/>
      </c>
      <c r="C231" s="11" t="str">
        <f>IF($A231&lt;&gt;"",Base!D231,"")</f>
        <v/>
      </c>
      <c r="D231" s="11" t="str">
        <f>IF($A231&lt;&gt;"",Base!E231,"")</f>
        <v/>
      </c>
      <c r="E231" s="11" t="str">
        <f>IF($A231&lt;&gt;"",Base!F231,"")</f>
        <v/>
      </c>
      <c r="F231" s="90" t="str">
        <f>IF($A231&lt;&gt;"",Base!I231,"")</f>
        <v/>
      </c>
      <c r="G231" s="47" t="str">
        <f>IF($H231&lt;&gt;"",Base!B231,"")</f>
        <v/>
      </c>
      <c r="H231" s="11" t="str">
        <f>IF(AND($H$2=Base!C231,$H$2&lt;&gt;""),Base!C231,"")</f>
        <v/>
      </c>
      <c r="I231" s="11" t="str">
        <f>IF($H231&lt;&gt;"",Base!D231,"")</f>
        <v/>
      </c>
      <c r="J231" s="11" t="str">
        <f>IF($H231&lt;&gt;"",Base!E231,"")</f>
        <v/>
      </c>
      <c r="K231" s="11" t="str">
        <f>IF($H231&lt;&gt;"",Base!F231,"")</f>
        <v/>
      </c>
      <c r="L231" s="90" t="str">
        <f>IF($H231&lt;&gt;"",Base!I231,"")</f>
        <v/>
      </c>
      <c r="M231" s="47" t="str">
        <f>IF($O231&lt;&gt;"",Base!B231,"")</f>
        <v/>
      </c>
      <c r="N231" s="11" t="str">
        <f>IF($O231&lt;&gt;"",Base!C231,"")</f>
        <v/>
      </c>
      <c r="O231" s="11" t="str">
        <f>IF(AND($N$2=Base!D231,$N$2&lt;&gt;""),Base!D231,"")</f>
        <v/>
      </c>
      <c r="P231" s="11" t="str">
        <f>IF($O231&lt;&gt;"",Base!E231,"")</f>
        <v/>
      </c>
      <c r="Q231" s="11" t="str">
        <f>IF($O231&lt;&gt;"",Base!F231,"")</f>
        <v/>
      </c>
      <c r="R231" s="90" t="str">
        <f>IF($O231&lt;&gt;"",Base!I231,"")</f>
        <v/>
      </c>
      <c r="S231" s="36" t="str">
        <f>IF($W231&lt;&gt;"",Base!B231,"")</f>
        <v/>
      </c>
      <c r="T231" s="11" t="str">
        <f>IF($W231&lt;&gt;"",Base!C231,"")</f>
        <v/>
      </c>
      <c r="U231" s="11" t="str">
        <f>IF($W231&lt;&gt;"",Base!D231,"")</f>
        <v/>
      </c>
      <c r="V231" s="11" t="str">
        <f>IF($W231&lt;&gt;"",Base!E231,"")</f>
        <v/>
      </c>
      <c r="W231" s="11" t="str">
        <f>IF(AND($T$2&lt;=Base!F231,$T$2&lt;&gt;""),Base!F231,"")</f>
        <v/>
      </c>
      <c r="X231" s="90" t="str">
        <f>IF($W231&lt;&gt;"",Base!I231,"")</f>
        <v/>
      </c>
      <c r="Y231" s="127" t="str">
        <f>IF($Z231&lt;&gt;"",Base!A231,"")</f>
        <v/>
      </c>
      <c r="Z231" s="42" t="str">
        <f>IF($BE231=1,Base!B231,"")</f>
        <v/>
      </c>
      <c r="AA231" s="11" t="str">
        <f>IF($Z231&lt;&gt;"",Base!C231,"")</f>
        <v/>
      </c>
      <c r="AB231" s="11" t="str">
        <f>IF($Z231&lt;&gt;"",Base!D231,"")</f>
        <v/>
      </c>
      <c r="AC231" s="11" t="str">
        <f>IF($Z231&lt;&gt;"",Base!E231,"")</f>
        <v/>
      </c>
      <c r="AD231" s="11" t="str">
        <f>IF($Z231&lt;&gt;"",Base!F231,"")</f>
        <v/>
      </c>
      <c r="AE231" s="11" t="str">
        <f>IF($Z231&lt;&gt;"",Base!H231,"")</f>
        <v/>
      </c>
      <c r="AF231" s="91" t="str">
        <f>IF($Z231&lt;&gt;"",Base!I231,"")</f>
        <v/>
      </c>
      <c r="AG231" s="127" t="str">
        <f>IF($AH231&lt;&gt;"",Base!A231,"")</f>
        <v/>
      </c>
      <c r="AH231" s="42" t="str">
        <f>IF($BE231=2,Base!B231,"")</f>
        <v/>
      </c>
      <c r="AI231" s="11" t="str">
        <f>IF($AH231&lt;&gt;"",Base!C231,"")</f>
        <v/>
      </c>
      <c r="AJ231" s="11" t="str">
        <f>IF($AH231&lt;&gt;"",Base!D231,"")</f>
        <v/>
      </c>
      <c r="AK231" s="11" t="str">
        <f>IF($AH231&lt;&gt;"",Base!E231,"")</f>
        <v/>
      </c>
      <c r="AL231" s="11" t="str">
        <f>IF($AH231&lt;&gt;"",Base!F231,"")</f>
        <v/>
      </c>
      <c r="AM231" s="11" t="str">
        <f>IF($AH231&lt;&gt;"",Base!H231,"")</f>
        <v/>
      </c>
      <c r="AN231" s="90" t="str">
        <f>IF($AH231&lt;&gt;"",Base!I231,"")</f>
        <v/>
      </c>
      <c r="AO231" s="127" t="str">
        <f>IF($AP231&lt;&gt;"",Base!A231,"")</f>
        <v/>
      </c>
      <c r="AP231" s="42" t="str">
        <f>IF($BE231=3,Base!B231,"")</f>
        <v/>
      </c>
      <c r="AQ231" s="11" t="str">
        <f>IF($AP231&lt;&gt;"",Base!C231,"")</f>
        <v/>
      </c>
      <c r="AR231" s="11" t="str">
        <f>IF($AP231&lt;&gt;"",Base!D231,"")</f>
        <v/>
      </c>
      <c r="AS231" s="11" t="str">
        <f>IF($AP231&lt;&gt;"",Base!E231,"")</f>
        <v/>
      </c>
      <c r="AT231" s="11" t="str">
        <f>IF($AP231&lt;&gt;"",Base!F231,"")</f>
        <v/>
      </c>
      <c r="AU231" s="11" t="str">
        <f>IF($AP231&lt;&gt;"",Base!H231,"")</f>
        <v/>
      </c>
      <c r="AV231" s="126" t="str">
        <f>IF($AP231&lt;&gt;"",Base!I231,"")</f>
        <v/>
      </c>
      <c r="AW231" s="127" t="str">
        <f>IF($AX231&lt;&gt;"",Base!A231,"")</f>
        <v/>
      </c>
      <c r="AX231" s="42" t="str">
        <f>IF($BE231=4,Base!B231,"")</f>
        <v/>
      </c>
      <c r="AY231" s="11" t="str">
        <f>IF($AX231&lt;&gt;"",Base!C231,"")</f>
        <v/>
      </c>
      <c r="AZ231" s="11" t="str">
        <f>IF($AX231&lt;&gt;"",Base!D231,"")</f>
        <v/>
      </c>
      <c r="BA231" s="11" t="str">
        <f>IF($AX231&lt;&gt;"",Base!E231,"")</f>
        <v/>
      </c>
      <c r="BB231" s="11" t="str">
        <f>IF($AX231&lt;&gt;"",Base!F231,"")</f>
        <v/>
      </c>
      <c r="BC231" s="11" t="str">
        <f>IF($AX231&lt;&gt;"",Base!H231,"")</f>
        <v/>
      </c>
      <c r="BD231" s="90" t="str">
        <f>IF($AX231&lt;&gt;"",Base!I231,"")</f>
        <v/>
      </c>
      <c r="BE231" s="9">
        <f>COUNTIF(A231:X231,Base!B231)</f>
        <v>0</v>
      </c>
    </row>
    <row r="232" spans="1:57" x14ac:dyDescent="0.25">
      <c r="A232" s="47" t="str">
        <f>IF(AND($B$2=Base!B232,$B$2&lt;&gt;""),Base!B232,"")</f>
        <v/>
      </c>
      <c r="B232" s="11" t="str">
        <f>IF($A232&lt;&gt;"",Base!C232,"")</f>
        <v/>
      </c>
      <c r="C232" s="11" t="str">
        <f>IF($A232&lt;&gt;"",Base!D232,"")</f>
        <v/>
      </c>
      <c r="D232" s="11" t="str">
        <f>IF($A232&lt;&gt;"",Base!E232,"")</f>
        <v/>
      </c>
      <c r="E232" s="11" t="str">
        <f>IF($A232&lt;&gt;"",Base!F232,"")</f>
        <v/>
      </c>
      <c r="F232" s="90" t="str">
        <f>IF($A232&lt;&gt;"",Base!I232,"")</f>
        <v/>
      </c>
      <c r="G232" s="47" t="str">
        <f>IF($H232&lt;&gt;"",Base!B232,"")</f>
        <v/>
      </c>
      <c r="H232" s="11" t="str">
        <f>IF(AND($H$2=Base!C232,$H$2&lt;&gt;""),Base!C232,"")</f>
        <v/>
      </c>
      <c r="I232" s="11" t="str">
        <f>IF($H232&lt;&gt;"",Base!D232,"")</f>
        <v/>
      </c>
      <c r="J232" s="11" t="str">
        <f>IF($H232&lt;&gt;"",Base!E232,"")</f>
        <v/>
      </c>
      <c r="K232" s="11" t="str">
        <f>IF($H232&lt;&gt;"",Base!F232,"")</f>
        <v/>
      </c>
      <c r="L232" s="90" t="str">
        <f>IF($H232&lt;&gt;"",Base!I232,"")</f>
        <v/>
      </c>
      <c r="M232" s="47" t="str">
        <f>IF($O232&lt;&gt;"",Base!B232,"")</f>
        <v/>
      </c>
      <c r="N232" s="11" t="str">
        <f>IF($O232&lt;&gt;"",Base!C232,"")</f>
        <v/>
      </c>
      <c r="O232" s="11" t="str">
        <f>IF(AND($N$2=Base!D232,$N$2&lt;&gt;""),Base!D232,"")</f>
        <v/>
      </c>
      <c r="P232" s="11" t="str">
        <f>IF($O232&lt;&gt;"",Base!E232,"")</f>
        <v/>
      </c>
      <c r="Q232" s="11" t="str">
        <f>IF($O232&lt;&gt;"",Base!F232,"")</f>
        <v/>
      </c>
      <c r="R232" s="90" t="str">
        <f>IF($O232&lt;&gt;"",Base!I232,"")</f>
        <v/>
      </c>
      <c r="S232" s="36" t="str">
        <f>IF($W232&lt;&gt;"",Base!B232,"")</f>
        <v/>
      </c>
      <c r="T232" s="11" t="str">
        <f>IF($W232&lt;&gt;"",Base!C232,"")</f>
        <v/>
      </c>
      <c r="U232" s="11" t="str">
        <f>IF($W232&lt;&gt;"",Base!D232,"")</f>
        <v/>
      </c>
      <c r="V232" s="11" t="str">
        <f>IF($W232&lt;&gt;"",Base!E232,"")</f>
        <v/>
      </c>
      <c r="W232" s="11" t="str">
        <f>IF(AND($T$2&lt;=Base!F232,$T$2&lt;&gt;""),Base!F232,"")</f>
        <v/>
      </c>
      <c r="X232" s="90" t="str">
        <f>IF($W232&lt;&gt;"",Base!I232,"")</f>
        <v/>
      </c>
      <c r="Y232" s="127" t="str">
        <f>IF($Z232&lt;&gt;"",Base!A232,"")</f>
        <v/>
      </c>
      <c r="Z232" s="42" t="str">
        <f>IF($BE232=1,Base!B232,"")</f>
        <v/>
      </c>
      <c r="AA232" s="11" t="str">
        <f>IF($Z232&lt;&gt;"",Base!C232,"")</f>
        <v/>
      </c>
      <c r="AB232" s="11" t="str">
        <f>IF($Z232&lt;&gt;"",Base!D232,"")</f>
        <v/>
      </c>
      <c r="AC232" s="11" t="str">
        <f>IF($Z232&lt;&gt;"",Base!E232,"")</f>
        <v/>
      </c>
      <c r="AD232" s="11" t="str">
        <f>IF($Z232&lt;&gt;"",Base!F232,"")</f>
        <v/>
      </c>
      <c r="AE232" s="11" t="str">
        <f>IF($Z232&lt;&gt;"",Base!H232,"")</f>
        <v/>
      </c>
      <c r="AF232" s="91" t="str">
        <f>IF($Z232&lt;&gt;"",Base!I232,"")</f>
        <v/>
      </c>
      <c r="AG232" s="127" t="str">
        <f>IF($AH232&lt;&gt;"",Base!A232,"")</f>
        <v/>
      </c>
      <c r="AH232" s="42" t="str">
        <f>IF($BE232=2,Base!B232,"")</f>
        <v/>
      </c>
      <c r="AI232" s="11" t="str">
        <f>IF($AH232&lt;&gt;"",Base!C232,"")</f>
        <v/>
      </c>
      <c r="AJ232" s="11" t="str">
        <f>IF($AH232&lt;&gt;"",Base!D232,"")</f>
        <v/>
      </c>
      <c r="AK232" s="11" t="str">
        <f>IF($AH232&lt;&gt;"",Base!E232,"")</f>
        <v/>
      </c>
      <c r="AL232" s="11" t="str">
        <f>IF($AH232&lt;&gt;"",Base!F232,"")</f>
        <v/>
      </c>
      <c r="AM232" s="11" t="str">
        <f>IF($AH232&lt;&gt;"",Base!H232,"")</f>
        <v/>
      </c>
      <c r="AN232" s="90" t="str">
        <f>IF($AH232&lt;&gt;"",Base!I232,"")</f>
        <v/>
      </c>
      <c r="AO232" s="127" t="str">
        <f>IF($AP232&lt;&gt;"",Base!A232,"")</f>
        <v/>
      </c>
      <c r="AP232" s="42" t="str">
        <f>IF($BE232=3,Base!B232,"")</f>
        <v/>
      </c>
      <c r="AQ232" s="11" t="str">
        <f>IF($AP232&lt;&gt;"",Base!C232,"")</f>
        <v/>
      </c>
      <c r="AR232" s="11" t="str">
        <f>IF($AP232&lt;&gt;"",Base!D232,"")</f>
        <v/>
      </c>
      <c r="AS232" s="11" t="str">
        <f>IF($AP232&lt;&gt;"",Base!E232,"")</f>
        <v/>
      </c>
      <c r="AT232" s="11" t="str">
        <f>IF($AP232&lt;&gt;"",Base!F232,"")</f>
        <v/>
      </c>
      <c r="AU232" s="11" t="str">
        <f>IF($AP232&lt;&gt;"",Base!H232,"")</f>
        <v/>
      </c>
      <c r="AV232" s="126" t="str">
        <f>IF($AP232&lt;&gt;"",Base!I232,"")</f>
        <v/>
      </c>
      <c r="AW232" s="127" t="str">
        <f>IF($AX232&lt;&gt;"",Base!A232,"")</f>
        <v/>
      </c>
      <c r="AX232" s="42" t="str">
        <f>IF($BE232=4,Base!B232,"")</f>
        <v/>
      </c>
      <c r="AY232" s="11" t="str">
        <f>IF($AX232&lt;&gt;"",Base!C232,"")</f>
        <v/>
      </c>
      <c r="AZ232" s="11" t="str">
        <f>IF($AX232&lt;&gt;"",Base!D232,"")</f>
        <v/>
      </c>
      <c r="BA232" s="11" t="str">
        <f>IF($AX232&lt;&gt;"",Base!E232,"")</f>
        <v/>
      </c>
      <c r="BB232" s="11" t="str">
        <f>IF($AX232&lt;&gt;"",Base!F232,"")</f>
        <v/>
      </c>
      <c r="BC232" s="11" t="str">
        <f>IF($AX232&lt;&gt;"",Base!H232,"")</f>
        <v/>
      </c>
      <c r="BD232" s="90" t="str">
        <f>IF($AX232&lt;&gt;"",Base!I232,"")</f>
        <v/>
      </c>
      <c r="BE232" s="9">
        <f>COUNTIF(A232:X232,Base!B232)</f>
        <v>0</v>
      </c>
    </row>
    <row r="233" spans="1:57" x14ac:dyDescent="0.25">
      <c r="A233" s="47" t="str">
        <f>IF(AND($B$2=Base!B233,$B$2&lt;&gt;""),Base!B233,"")</f>
        <v/>
      </c>
      <c r="B233" s="11" t="str">
        <f>IF($A233&lt;&gt;"",Base!C233,"")</f>
        <v/>
      </c>
      <c r="C233" s="11" t="str">
        <f>IF($A233&lt;&gt;"",Base!D233,"")</f>
        <v/>
      </c>
      <c r="D233" s="11" t="str">
        <f>IF($A233&lt;&gt;"",Base!E233,"")</f>
        <v/>
      </c>
      <c r="E233" s="11" t="str">
        <f>IF($A233&lt;&gt;"",Base!F233,"")</f>
        <v/>
      </c>
      <c r="F233" s="90" t="str">
        <f>IF($A233&lt;&gt;"",Base!I233,"")</f>
        <v/>
      </c>
      <c r="G233" s="47" t="str">
        <f>IF($H233&lt;&gt;"",Base!B233,"")</f>
        <v/>
      </c>
      <c r="H233" s="11" t="str">
        <f>IF(AND($H$2=Base!C233,$H$2&lt;&gt;""),Base!C233,"")</f>
        <v/>
      </c>
      <c r="I233" s="11" t="str">
        <f>IF($H233&lt;&gt;"",Base!D233,"")</f>
        <v/>
      </c>
      <c r="J233" s="11" t="str">
        <f>IF($H233&lt;&gt;"",Base!E233,"")</f>
        <v/>
      </c>
      <c r="K233" s="11" t="str">
        <f>IF($H233&lt;&gt;"",Base!F233,"")</f>
        <v/>
      </c>
      <c r="L233" s="90" t="str">
        <f>IF($H233&lt;&gt;"",Base!I233,"")</f>
        <v/>
      </c>
      <c r="M233" s="47" t="str">
        <f>IF($O233&lt;&gt;"",Base!B233,"")</f>
        <v/>
      </c>
      <c r="N233" s="11" t="str">
        <f>IF($O233&lt;&gt;"",Base!C233,"")</f>
        <v/>
      </c>
      <c r="O233" s="11" t="str">
        <f>IF(AND($N$2=Base!D233,$N$2&lt;&gt;""),Base!D233,"")</f>
        <v/>
      </c>
      <c r="P233" s="11" t="str">
        <f>IF($O233&lt;&gt;"",Base!E233,"")</f>
        <v/>
      </c>
      <c r="Q233" s="11" t="str">
        <f>IF($O233&lt;&gt;"",Base!F233,"")</f>
        <v/>
      </c>
      <c r="R233" s="90" t="str">
        <f>IF($O233&lt;&gt;"",Base!I233,"")</f>
        <v/>
      </c>
      <c r="S233" s="36" t="str">
        <f>IF($W233&lt;&gt;"",Base!B233,"")</f>
        <v/>
      </c>
      <c r="T233" s="11" t="str">
        <f>IF($W233&lt;&gt;"",Base!C233,"")</f>
        <v/>
      </c>
      <c r="U233" s="11" t="str">
        <f>IF($W233&lt;&gt;"",Base!D233,"")</f>
        <v/>
      </c>
      <c r="V233" s="11" t="str">
        <f>IF($W233&lt;&gt;"",Base!E233,"")</f>
        <v/>
      </c>
      <c r="W233" s="11" t="str">
        <f>IF(AND($T$2&lt;=Base!F233,$T$2&lt;&gt;""),Base!F233,"")</f>
        <v/>
      </c>
      <c r="X233" s="90" t="str">
        <f>IF($W233&lt;&gt;"",Base!I233,"")</f>
        <v/>
      </c>
      <c r="Y233" s="127" t="str">
        <f>IF($Z233&lt;&gt;"",Base!A233,"")</f>
        <v/>
      </c>
      <c r="Z233" s="42" t="str">
        <f>IF($BE233=1,Base!B233,"")</f>
        <v/>
      </c>
      <c r="AA233" s="11" t="str">
        <f>IF($Z233&lt;&gt;"",Base!C233,"")</f>
        <v/>
      </c>
      <c r="AB233" s="11" t="str">
        <f>IF($Z233&lt;&gt;"",Base!D233,"")</f>
        <v/>
      </c>
      <c r="AC233" s="11" t="str">
        <f>IF($Z233&lt;&gt;"",Base!E233,"")</f>
        <v/>
      </c>
      <c r="AD233" s="11" t="str">
        <f>IF($Z233&lt;&gt;"",Base!F233,"")</f>
        <v/>
      </c>
      <c r="AE233" s="11" t="str">
        <f>IF($Z233&lt;&gt;"",Base!H233,"")</f>
        <v/>
      </c>
      <c r="AF233" s="91" t="str">
        <f>IF($Z233&lt;&gt;"",Base!I233,"")</f>
        <v/>
      </c>
      <c r="AG233" s="127" t="str">
        <f>IF($AH233&lt;&gt;"",Base!A233,"")</f>
        <v/>
      </c>
      <c r="AH233" s="42" t="str">
        <f>IF($BE233=2,Base!B233,"")</f>
        <v/>
      </c>
      <c r="AI233" s="11" t="str">
        <f>IF($AH233&lt;&gt;"",Base!C233,"")</f>
        <v/>
      </c>
      <c r="AJ233" s="11" t="str">
        <f>IF($AH233&lt;&gt;"",Base!D233,"")</f>
        <v/>
      </c>
      <c r="AK233" s="11" t="str">
        <f>IF($AH233&lt;&gt;"",Base!E233,"")</f>
        <v/>
      </c>
      <c r="AL233" s="11" t="str">
        <f>IF($AH233&lt;&gt;"",Base!F233,"")</f>
        <v/>
      </c>
      <c r="AM233" s="11" t="str">
        <f>IF($AH233&lt;&gt;"",Base!H233,"")</f>
        <v/>
      </c>
      <c r="AN233" s="90" t="str">
        <f>IF($AH233&lt;&gt;"",Base!I233,"")</f>
        <v/>
      </c>
      <c r="AO233" s="127" t="str">
        <f>IF($AP233&lt;&gt;"",Base!A233,"")</f>
        <v/>
      </c>
      <c r="AP233" s="42" t="str">
        <f>IF($BE233=3,Base!B233,"")</f>
        <v/>
      </c>
      <c r="AQ233" s="11" t="str">
        <f>IF($AP233&lt;&gt;"",Base!C233,"")</f>
        <v/>
      </c>
      <c r="AR233" s="11" t="str">
        <f>IF($AP233&lt;&gt;"",Base!D233,"")</f>
        <v/>
      </c>
      <c r="AS233" s="11" t="str">
        <f>IF($AP233&lt;&gt;"",Base!E233,"")</f>
        <v/>
      </c>
      <c r="AT233" s="11" t="str">
        <f>IF($AP233&lt;&gt;"",Base!F233,"")</f>
        <v/>
      </c>
      <c r="AU233" s="11" t="str">
        <f>IF($AP233&lt;&gt;"",Base!H233,"")</f>
        <v/>
      </c>
      <c r="AV233" s="126" t="str">
        <f>IF($AP233&lt;&gt;"",Base!I233,"")</f>
        <v/>
      </c>
      <c r="AW233" s="127" t="str">
        <f>IF($AX233&lt;&gt;"",Base!A233,"")</f>
        <v/>
      </c>
      <c r="AX233" s="42" t="str">
        <f>IF($BE233=4,Base!B233,"")</f>
        <v/>
      </c>
      <c r="AY233" s="11" t="str">
        <f>IF($AX233&lt;&gt;"",Base!C233,"")</f>
        <v/>
      </c>
      <c r="AZ233" s="11" t="str">
        <f>IF($AX233&lt;&gt;"",Base!D233,"")</f>
        <v/>
      </c>
      <c r="BA233" s="11" t="str">
        <f>IF($AX233&lt;&gt;"",Base!E233,"")</f>
        <v/>
      </c>
      <c r="BB233" s="11" t="str">
        <f>IF($AX233&lt;&gt;"",Base!F233,"")</f>
        <v/>
      </c>
      <c r="BC233" s="11" t="str">
        <f>IF($AX233&lt;&gt;"",Base!H233,"")</f>
        <v/>
      </c>
      <c r="BD233" s="90" t="str">
        <f>IF($AX233&lt;&gt;"",Base!I233,"")</f>
        <v/>
      </c>
      <c r="BE233" s="9">
        <f>COUNTIF(A233:X233,Base!B233)</f>
        <v>0</v>
      </c>
    </row>
    <row r="234" spans="1:57" x14ac:dyDescent="0.25">
      <c r="A234" s="47" t="str">
        <f>IF(AND($B$2=Base!B234,$B$2&lt;&gt;""),Base!B234,"")</f>
        <v/>
      </c>
      <c r="B234" s="11" t="str">
        <f>IF($A234&lt;&gt;"",Base!C234,"")</f>
        <v/>
      </c>
      <c r="C234" s="11" t="str">
        <f>IF($A234&lt;&gt;"",Base!D234,"")</f>
        <v/>
      </c>
      <c r="D234" s="11" t="str">
        <f>IF($A234&lt;&gt;"",Base!E234,"")</f>
        <v/>
      </c>
      <c r="E234" s="11" t="str">
        <f>IF($A234&lt;&gt;"",Base!F234,"")</f>
        <v/>
      </c>
      <c r="F234" s="90" t="str">
        <f>IF($A234&lt;&gt;"",Base!I234,"")</f>
        <v/>
      </c>
      <c r="G234" s="47" t="str">
        <f>IF($H234&lt;&gt;"",Base!B234,"")</f>
        <v/>
      </c>
      <c r="H234" s="11" t="str">
        <f>IF(AND($H$2=Base!C234,$H$2&lt;&gt;""),Base!C234,"")</f>
        <v/>
      </c>
      <c r="I234" s="11" t="str">
        <f>IF($H234&lt;&gt;"",Base!D234,"")</f>
        <v/>
      </c>
      <c r="J234" s="11" t="str">
        <f>IF($H234&lt;&gt;"",Base!E234,"")</f>
        <v/>
      </c>
      <c r="K234" s="11" t="str">
        <f>IF($H234&lt;&gt;"",Base!F234,"")</f>
        <v/>
      </c>
      <c r="L234" s="90" t="str">
        <f>IF($H234&lt;&gt;"",Base!I234,"")</f>
        <v/>
      </c>
      <c r="M234" s="47" t="str">
        <f>IF($O234&lt;&gt;"",Base!B234,"")</f>
        <v/>
      </c>
      <c r="N234" s="11" t="str">
        <f>IF($O234&lt;&gt;"",Base!C234,"")</f>
        <v/>
      </c>
      <c r="O234" s="11" t="str">
        <f>IF(AND($N$2=Base!D234,$N$2&lt;&gt;""),Base!D234,"")</f>
        <v/>
      </c>
      <c r="P234" s="11" t="str">
        <f>IF($O234&lt;&gt;"",Base!E234,"")</f>
        <v/>
      </c>
      <c r="Q234" s="11" t="str">
        <f>IF($O234&lt;&gt;"",Base!F234,"")</f>
        <v/>
      </c>
      <c r="R234" s="90" t="str">
        <f>IF($O234&lt;&gt;"",Base!I234,"")</f>
        <v/>
      </c>
      <c r="S234" s="36" t="str">
        <f>IF($W234&lt;&gt;"",Base!B234,"")</f>
        <v/>
      </c>
      <c r="T234" s="11" t="str">
        <f>IF($W234&lt;&gt;"",Base!C234,"")</f>
        <v/>
      </c>
      <c r="U234" s="11" t="str">
        <f>IF($W234&lt;&gt;"",Base!D234,"")</f>
        <v/>
      </c>
      <c r="V234" s="11" t="str">
        <f>IF($W234&lt;&gt;"",Base!E234,"")</f>
        <v/>
      </c>
      <c r="W234" s="11" t="str">
        <f>IF(AND($T$2&lt;=Base!F234,$T$2&lt;&gt;""),Base!F234,"")</f>
        <v/>
      </c>
      <c r="X234" s="90" t="str">
        <f>IF($W234&lt;&gt;"",Base!I234,"")</f>
        <v/>
      </c>
      <c r="Y234" s="127" t="str">
        <f>IF($Z234&lt;&gt;"",Base!A234,"")</f>
        <v/>
      </c>
      <c r="Z234" s="42" t="str">
        <f>IF($BE234=1,Base!B234,"")</f>
        <v/>
      </c>
      <c r="AA234" s="11" t="str">
        <f>IF($Z234&lt;&gt;"",Base!C234,"")</f>
        <v/>
      </c>
      <c r="AB234" s="11" t="str">
        <f>IF($Z234&lt;&gt;"",Base!D234,"")</f>
        <v/>
      </c>
      <c r="AC234" s="11" t="str">
        <f>IF($Z234&lt;&gt;"",Base!E234,"")</f>
        <v/>
      </c>
      <c r="AD234" s="11" t="str">
        <f>IF($Z234&lt;&gt;"",Base!F234,"")</f>
        <v/>
      </c>
      <c r="AE234" s="11" t="str">
        <f>IF($Z234&lt;&gt;"",Base!H234,"")</f>
        <v/>
      </c>
      <c r="AF234" s="91" t="str">
        <f>IF($Z234&lt;&gt;"",Base!I234,"")</f>
        <v/>
      </c>
      <c r="AG234" s="127" t="str">
        <f>IF($AH234&lt;&gt;"",Base!A234,"")</f>
        <v/>
      </c>
      <c r="AH234" s="42" t="str">
        <f>IF($BE234=2,Base!B234,"")</f>
        <v/>
      </c>
      <c r="AI234" s="11" t="str">
        <f>IF($AH234&lt;&gt;"",Base!C234,"")</f>
        <v/>
      </c>
      <c r="AJ234" s="11" t="str">
        <f>IF($AH234&lt;&gt;"",Base!D234,"")</f>
        <v/>
      </c>
      <c r="AK234" s="11" t="str">
        <f>IF($AH234&lt;&gt;"",Base!E234,"")</f>
        <v/>
      </c>
      <c r="AL234" s="11" t="str">
        <f>IF($AH234&lt;&gt;"",Base!F234,"")</f>
        <v/>
      </c>
      <c r="AM234" s="11" t="str">
        <f>IF($AH234&lt;&gt;"",Base!H234,"")</f>
        <v/>
      </c>
      <c r="AN234" s="90" t="str">
        <f>IF($AH234&lt;&gt;"",Base!I234,"")</f>
        <v/>
      </c>
      <c r="AO234" s="127" t="str">
        <f>IF($AP234&lt;&gt;"",Base!A234,"")</f>
        <v/>
      </c>
      <c r="AP234" s="42" t="str">
        <f>IF($BE234=3,Base!B234,"")</f>
        <v/>
      </c>
      <c r="AQ234" s="11" t="str">
        <f>IF($AP234&lt;&gt;"",Base!C234,"")</f>
        <v/>
      </c>
      <c r="AR234" s="11" t="str">
        <f>IF($AP234&lt;&gt;"",Base!D234,"")</f>
        <v/>
      </c>
      <c r="AS234" s="11" t="str">
        <f>IF($AP234&lt;&gt;"",Base!E234,"")</f>
        <v/>
      </c>
      <c r="AT234" s="11" t="str">
        <f>IF($AP234&lt;&gt;"",Base!F234,"")</f>
        <v/>
      </c>
      <c r="AU234" s="11" t="str">
        <f>IF($AP234&lt;&gt;"",Base!H234,"")</f>
        <v/>
      </c>
      <c r="AV234" s="126" t="str">
        <f>IF($AP234&lt;&gt;"",Base!I234,"")</f>
        <v/>
      </c>
      <c r="AW234" s="127" t="str">
        <f>IF($AX234&lt;&gt;"",Base!A234,"")</f>
        <v/>
      </c>
      <c r="AX234" s="42" t="str">
        <f>IF($BE234=4,Base!B234,"")</f>
        <v/>
      </c>
      <c r="AY234" s="11" t="str">
        <f>IF($AX234&lt;&gt;"",Base!C234,"")</f>
        <v/>
      </c>
      <c r="AZ234" s="11" t="str">
        <f>IF($AX234&lt;&gt;"",Base!D234,"")</f>
        <v/>
      </c>
      <c r="BA234" s="11" t="str">
        <f>IF($AX234&lt;&gt;"",Base!E234,"")</f>
        <v/>
      </c>
      <c r="BB234" s="11" t="str">
        <f>IF($AX234&lt;&gt;"",Base!F234,"")</f>
        <v/>
      </c>
      <c r="BC234" s="11" t="str">
        <f>IF($AX234&lt;&gt;"",Base!H234,"")</f>
        <v/>
      </c>
      <c r="BD234" s="90" t="str">
        <f>IF($AX234&lt;&gt;"",Base!I234,"")</f>
        <v/>
      </c>
      <c r="BE234" s="9">
        <f>COUNTIF(A234:X234,Base!B234)</f>
        <v>0</v>
      </c>
    </row>
    <row r="235" spans="1:57" x14ac:dyDescent="0.25">
      <c r="A235" s="47" t="str">
        <f>IF(AND($B$2=Base!B235,$B$2&lt;&gt;""),Base!B235,"")</f>
        <v/>
      </c>
      <c r="B235" s="11" t="str">
        <f>IF($A235&lt;&gt;"",Base!C235,"")</f>
        <v/>
      </c>
      <c r="C235" s="11" t="str">
        <f>IF($A235&lt;&gt;"",Base!D235,"")</f>
        <v/>
      </c>
      <c r="D235" s="11" t="str">
        <f>IF($A235&lt;&gt;"",Base!E235,"")</f>
        <v/>
      </c>
      <c r="E235" s="11" t="str">
        <f>IF($A235&lt;&gt;"",Base!F235,"")</f>
        <v/>
      </c>
      <c r="F235" s="90" t="str">
        <f>IF($A235&lt;&gt;"",Base!I235,"")</f>
        <v/>
      </c>
      <c r="G235" s="47" t="str">
        <f>IF($H235&lt;&gt;"",Base!B235,"")</f>
        <v/>
      </c>
      <c r="H235" s="11" t="str">
        <f>IF(AND($H$2=Base!C235,$H$2&lt;&gt;""),Base!C235,"")</f>
        <v/>
      </c>
      <c r="I235" s="11" t="str">
        <f>IF($H235&lt;&gt;"",Base!D235,"")</f>
        <v/>
      </c>
      <c r="J235" s="11" t="str">
        <f>IF($H235&lt;&gt;"",Base!E235,"")</f>
        <v/>
      </c>
      <c r="K235" s="11" t="str">
        <f>IF($H235&lt;&gt;"",Base!F235,"")</f>
        <v/>
      </c>
      <c r="L235" s="90" t="str">
        <f>IF($H235&lt;&gt;"",Base!I235,"")</f>
        <v/>
      </c>
      <c r="M235" s="47" t="str">
        <f>IF($O235&lt;&gt;"",Base!B235,"")</f>
        <v/>
      </c>
      <c r="N235" s="11" t="str">
        <f>IF($O235&lt;&gt;"",Base!C235,"")</f>
        <v/>
      </c>
      <c r="O235" s="11" t="str">
        <f>IF(AND($N$2=Base!D235,$N$2&lt;&gt;""),Base!D235,"")</f>
        <v/>
      </c>
      <c r="P235" s="11" t="str">
        <f>IF($O235&lt;&gt;"",Base!E235,"")</f>
        <v/>
      </c>
      <c r="Q235" s="11" t="str">
        <f>IF($O235&lt;&gt;"",Base!F235,"")</f>
        <v/>
      </c>
      <c r="R235" s="90" t="str">
        <f>IF($O235&lt;&gt;"",Base!I235,"")</f>
        <v/>
      </c>
      <c r="S235" s="36" t="str">
        <f>IF($W235&lt;&gt;"",Base!B235,"")</f>
        <v/>
      </c>
      <c r="T235" s="11" t="str">
        <f>IF($W235&lt;&gt;"",Base!C235,"")</f>
        <v/>
      </c>
      <c r="U235" s="11" t="str">
        <f>IF($W235&lt;&gt;"",Base!D235,"")</f>
        <v/>
      </c>
      <c r="V235" s="11" t="str">
        <f>IF($W235&lt;&gt;"",Base!E235,"")</f>
        <v/>
      </c>
      <c r="W235" s="11" t="str">
        <f>IF(AND($T$2&lt;=Base!F235,$T$2&lt;&gt;""),Base!F235,"")</f>
        <v/>
      </c>
      <c r="X235" s="90" t="str">
        <f>IF($W235&lt;&gt;"",Base!I235,"")</f>
        <v/>
      </c>
      <c r="Y235" s="127" t="str">
        <f>IF($Z235&lt;&gt;"",Base!A235,"")</f>
        <v/>
      </c>
      <c r="Z235" s="42" t="str">
        <f>IF($BE235=1,Base!B235,"")</f>
        <v/>
      </c>
      <c r="AA235" s="11" t="str">
        <f>IF($Z235&lt;&gt;"",Base!C235,"")</f>
        <v/>
      </c>
      <c r="AB235" s="11" t="str">
        <f>IF($Z235&lt;&gt;"",Base!D235,"")</f>
        <v/>
      </c>
      <c r="AC235" s="11" t="str">
        <f>IF($Z235&lt;&gt;"",Base!E235,"")</f>
        <v/>
      </c>
      <c r="AD235" s="11" t="str">
        <f>IF($Z235&lt;&gt;"",Base!F235,"")</f>
        <v/>
      </c>
      <c r="AE235" s="11" t="str">
        <f>IF($Z235&lt;&gt;"",Base!H235,"")</f>
        <v/>
      </c>
      <c r="AF235" s="91" t="str">
        <f>IF($Z235&lt;&gt;"",Base!I235,"")</f>
        <v/>
      </c>
      <c r="AG235" s="127" t="str">
        <f>IF($AH235&lt;&gt;"",Base!A235,"")</f>
        <v/>
      </c>
      <c r="AH235" s="42" t="str">
        <f>IF($BE235=2,Base!B235,"")</f>
        <v/>
      </c>
      <c r="AI235" s="11" t="str">
        <f>IF($AH235&lt;&gt;"",Base!C235,"")</f>
        <v/>
      </c>
      <c r="AJ235" s="11" t="str">
        <f>IF($AH235&lt;&gt;"",Base!D235,"")</f>
        <v/>
      </c>
      <c r="AK235" s="11" t="str">
        <f>IF($AH235&lt;&gt;"",Base!E235,"")</f>
        <v/>
      </c>
      <c r="AL235" s="11" t="str">
        <f>IF($AH235&lt;&gt;"",Base!F235,"")</f>
        <v/>
      </c>
      <c r="AM235" s="11" t="str">
        <f>IF($AH235&lt;&gt;"",Base!H235,"")</f>
        <v/>
      </c>
      <c r="AN235" s="90" t="str">
        <f>IF($AH235&lt;&gt;"",Base!I235,"")</f>
        <v/>
      </c>
      <c r="AO235" s="127" t="str">
        <f>IF($AP235&lt;&gt;"",Base!A235,"")</f>
        <v/>
      </c>
      <c r="AP235" s="42" t="str">
        <f>IF($BE235=3,Base!B235,"")</f>
        <v/>
      </c>
      <c r="AQ235" s="11" t="str">
        <f>IF($AP235&lt;&gt;"",Base!C235,"")</f>
        <v/>
      </c>
      <c r="AR235" s="11" t="str">
        <f>IF($AP235&lt;&gt;"",Base!D235,"")</f>
        <v/>
      </c>
      <c r="AS235" s="11" t="str">
        <f>IF($AP235&lt;&gt;"",Base!E235,"")</f>
        <v/>
      </c>
      <c r="AT235" s="11" t="str">
        <f>IF($AP235&lt;&gt;"",Base!F235,"")</f>
        <v/>
      </c>
      <c r="AU235" s="11" t="str">
        <f>IF($AP235&lt;&gt;"",Base!H235,"")</f>
        <v/>
      </c>
      <c r="AV235" s="126" t="str">
        <f>IF($AP235&lt;&gt;"",Base!I235,"")</f>
        <v/>
      </c>
      <c r="AW235" s="127" t="str">
        <f>IF($AX235&lt;&gt;"",Base!A235,"")</f>
        <v/>
      </c>
      <c r="AX235" s="42" t="str">
        <f>IF($BE235=4,Base!B235,"")</f>
        <v/>
      </c>
      <c r="AY235" s="11" t="str">
        <f>IF($AX235&lt;&gt;"",Base!C235,"")</f>
        <v/>
      </c>
      <c r="AZ235" s="11" t="str">
        <f>IF($AX235&lt;&gt;"",Base!D235,"")</f>
        <v/>
      </c>
      <c r="BA235" s="11" t="str">
        <f>IF($AX235&lt;&gt;"",Base!E235,"")</f>
        <v/>
      </c>
      <c r="BB235" s="11" t="str">
        <f>IF($AX235&lt;&gt;"",Base!F235,"")</f>
        <v/>
      </c>
      <c r="BC235" s="11" t="str">
        <f>IF($AX235&lt;&gt;"",Base!H235,"")</f>
        <v/>
      </c>
      <c r="BD235" s="90" t="str">
        <f>IF($AX235&lt;&gt;"",Base!I235,"")</f>
        <v/>
      </c>
      <c r="BE235" s="9">
        <f>COUNTIF(A235:X235,Base!B235)</f>
        <v>0</v>
      </c>
    </row>
    <row r="236" spans="1:57" x14ac:dyDescent="0.25">
      <c r="A236" s="47" t="str">
        <f>IF(AND($B$2=Base!B236,$B$2&lt;&gt;""),Base!B236,"")</f>
        <v/>
      </c>
      <c r="B236" s="11" t="str">
        <f>IF($A236&lt;&gt;"",Base!C236,"")</f>
        <v/>
      </c>
      <c r="C236" s="11" t="str">
        <f>IF($A236&lt;&gt;"",Base!D236,"")</f>
        <v/>
      </c>
      <c r="D236" s="11" t="str">
        <f>IF($A236&lt;&gt;"",Base!E236,"")</f>
        <v/>
      </c>
      <c r="E236" s="11" t="str">
        <f>IF($A236&lt;&gt;"",Base!F236,"")</f>
        <v/>
      </c>
      <c r="F236" s="90" t="str">
        <f>IF($A236&lt;&gt;"",Base!I236,"")</f>
        <v/>
      </c>
      <c r="G236" s="47" t="str">
        <f>IF($H236&lt;&gt;"",Base!B236,"")</f>
        <v/>
      </c>
      <c r="H236" s="11" t="str">
        <f>IF(AND($H$2=Base!C236,$H$2&lt;&gt;""),Base!C236,"")</f>
        <v/>
      </c>
      <c r="I236" s="11" t="str">
        <f>IF($H236&lt;&gt;"",Base!D236,"")</f>
        <v/>
      </c>
      <c r="J236" s="11" t="str">
        <f>IF($H236&lt;&gt;"",Base!E236,"")</f>
        <v/>
      </c>
      <c r="K236" s="11" t="str">
        <f>IF($H236&lt;&gt;"",Base!F236,"")</f>
        <v/>
      </c>
      <c r="L236" s="90" t="str">
        <f>IF($H236&lt;&gt;"",Base!I236,"")</f>
        <v/>
      </c>
      <c r="M236" s="47" t="str">
        <f>IF($O236&lt;&gt;"",Base!B236,"")</f>
        <v/>
      </c>
      <c r="N236" s="11" t="str">
        <f>IF($O236&lt;&gt;"",Base!C236,"")</f>
        <v/>
      </c>
      <c r="O236" s="11" t="str">
        <f>IF(AND($N$2=Base!D236,$N$2&lt;&gt;""),Base!D236,"")</f>
        <v/>
      </c>
      <c r="P236" s="11" t="str">
        <f>IF($O236&lt;&gt;"",Base!E236,"")</f>
        <v/>
      </c>
      <c r="Q236" s="11" t="str">
        <f>IF($O236&lt;&gt;"",Base!F236,"")</f>
        <v/>
      </c>
      <c r="R236" s="90" t="str">
        <f>IF($O236&lt;&gt;"",Base!I236,"")</f>
        <v/>
      </c>
      <c r="S236" s="36" t="str">
        <f>IF($W236&lt;&gt;"",Base!B236,"")</f>
        <v/>
      </c>
      <c r="T236" s="11" t="str">
        <f>IF($W236&lt;&gt;"",Base!C236,"")</f>
        <v/>
      </c>
      <c r="U236" s="11" t="str">
        <f>IF($W236&lt;&gt;"",Base!D236,"")</f>
        <v/>
      </c>
      <c r="V236" s="11" t="str">
        <f>IF($W236&lt;&gt;"",Base!E236,"")</f>
        <v/>
      </c>
      <c r="W236" s="11" t="str">
        <f>IF(AND($T$2&lt;=Base!F236,$T$2&lt;&gt;""),Base!F236,"")</f>
        <v/>
      </c>
      <c r="X236" s="90" t="str">
        <f>IF($W236&lt;&gt;"",Base!I236,"")</f>
        <v/>
      </c>
      <c r="Y236" s="127" t="str">
        <f>IF($Z236&lt;&gt;"",Base!A236,"")</f>
        <v/>
      </c>
      <c r="Z236" s="42" t="str">
        <f>IF($BE236=1,Base!B236,"")</f>
        <v/>
      </c>
      <c r="AA236" s="11" t="str">
        <f>IF($Z236&lt;&gt;"",Base!C236,"")</f>
        <v/>
      </c>
      <c r="AB236" s="11" t="str">
        <f>IF($Z236&lt;&gt;"",Base!D236,"")</f>
        <v/>
      </c>
      <c r="AC236" s="11" t="str">
        <f>IF($Z236&lt;&gt;"",Base!E236,"")</f>
        <v/>
      </c>
      <c r="AD236" s="11" t="str">
        <f>IF($Z236&lt;&gt;"",Base!F236,"")</f>
        <v/>
      </c>
      <c r="AE236" s="11" t="str">
        <f>IF($Z236&lt;&gt;"",Base!H236,"")</f>
        <v/>
      </c>
      <c r="AF236" s="91" t="str">
        <f>IF($Z236&lt;&gt;"",Base!I236,"")</f>
        <v/>
      </c>
      <c r="AG236" s="127" t="str">
        <f>IF($AH236&lt;&gt;"",Base!A236,"")</f>
        <v/>
      </c>
      <c r="AH236" s="42" t="str">
        <f>IF($BE236=2,Base!B236,"")</f>
        <v/>
      </c>
      <c r="AI236" s="11" t="str">
        <f>IF($AH236&lt;&gt;"",Base!C236,"")</f>
        <v/>
      </c>
      <c r="AJ236" s="11" t="str">
        <f>IF($AH236&lt;&gt;"",Base!D236,"")</f>
        <v/>
      </c>
      <c r="AK236" s="11" t="str">
        <f>IF($AH236&lt;&gt;"",Base!E236,"")</f>
        <v/>
      </c>
      <c r="AL236" s="11" t="str">
        <f>IF($AH236&lt;&gt;"",Base!F236,"")</f>
        <v/>
      </c>
      <c r="AM236" s="11" t="str">
        <f>IF($AH236&lt;&gt;"",Base!H236,"")</f>
        <v/>
      </c>
      <c r="AN236" s="90" t="str">
        <f>IF($AH236&lt;&gt;"",Base!I236,"")</f>
        <v/>
      </c>
      <c r="AO236" s="127" t="str">
        <f>IF($AP236&lt;&gt;"",Base!A236,"")</f>
        <v/>
      </c>
      <c r="AP236" s="42" t="str">
        <f>IF($BE236=3,Base!B236,"")</f>
        <v/>
      </c>
      <c r="AQ236" s="11" t="str">
        <f>IF($AP236&lt;&gt;"",Base!C236,"")</f>
        <v/>
      </c>
      <c r="AR236" s="11" t="str">
        <f>IF($AP236&lt;&gt;"",Base!D236,"")</f>
        <v/>
      </c>
      <c r="AS236" s="11" t="str">
        <f>IF($AP236&lt;&gt;"",Base!E236,"")</f>
        <v/>
      </c>
      <c r="AT236" s="11" t="str">
        <f>IF($AP236&lt;&gt;"",Base!F236,"")</f>
        <v/>
      </c>
      <c r="AU236" s="11" t="str">
        <f>IF($AP236&lt;&gt;"",Base!H236,"")</f>
        <v/>
      </c>
      <c r="AV236" s="126" t="str">
        <f>IF($AP236&lt;&gt;"",Base!I236,"")</f>
        <v/>
      </c>
      <c r="AW236" s="127" t="str">
        <f>IF($AX236&lt;&gt;"",Base!A236,"")</f>
        <v/>
      </c>
      <c r="AX236" s="42" t="str">
        <f>IF($BE236=4,Base!B236,"")</f>
        <v/>
      </c>
      <c r="AY236" s="11" t="str">
        <f>IF($AX236&lt;&gt;"",Base!C236,"")</f>
        <v/>
      </c>
      <c r="AZ236" s="11" t="str">
        <f>IF($AX236&lt;&gt;"",Base!D236,"")</f>
        <v/>
      </c>
      <c r="BA236" s="11" t="str">
        <f>IF($AX236&lt;&gt;"",Base!E236,"")</f>
        <v/>
      </c>
      <c r="BB236" s="11" t="str">
        <f>IF($AX236&lt;&gt;"",Base!F236,"")</f>
        <v/>
      </c>
      <c r="BC236" s="11" t="str">
        <f>IF($AX236&lt;&gt;"",Base!H236,"")</f>
        <v/>
      </c>
      <c r="BD236" s="90" t="str">
        <f>IF($AX236&lt;&gt;"",Base!I236,"")</f>
        <v/>
      </c>
      <c r="BE236" s="9">
        <f>COUNTIF(A236:X236,Base!B236)</f>
        <v>0</v>
      </c>
    </row>
    <row r="237" spans="1:57" x14ac:dyDescent="0.25">
      <c r="A237" s="47" t="str">
        <f>IF(AND($B$2=Base!B237,$B$2&lt;&gt;""),Base!B237,"")</f>
        <v/>
      </c>
      <c r="B237" s="11" t="str">
        <f>IF($A237&lt;&gt;"",Base!C237,"")</f>
        <v/>
      </c>
      <c r="C237" s="11" t="str">
        <f>IF($A237&lt;&gt;"",Base!D237,"")</f>
        <v/>
      </c>
      <c r="D237" s="11" t="str">
        <f>IF($A237&lt;&gt;"",Base!E237,"")</f>
        <v/>
      </c>
      <c r="E237" s="11" t="str">
        <f>IF($A237&lt;&gt;"",Base!F237,"")</f>
        <v/>
      </c>
      <c r="F237" s="90" t="str">
        <f>IF($A237&lt;&gt;"",Base!I237,"")</f>
        <v/>
      </c>
      <c r="G237" s="47" t="str">
        <f>IF($H237&lt;&gt;"",Base!B237,"")</f>
        <v/>
      </c>
      <c r="H237" s="11" t="str">
        <f>IF(AND($H$2=Base!C237,$H$2&lt;&gt;""),Base!C237,"")</f>
        <v/>
      </c>
      <c r="I237" s="11" t="str">
        <f>IF($H237&lt;&gt;"",Base!D237,"")</f>
        <v/>
      </c>
      <c r="J237" s="11" t="str">
        <f>IF($H237&lt;&gt;"",Base!E237,"")</f>
        <v/>
      </c>
      <c r="K237" s="11" t="str">
        <f>IF($H237&lt;&gt;"",Base!F237,"")</f>
        <v/>
      </c>
      <c r="L237" s="90" t="str">
        <f>IF($H237&lt;&gt;"",Base!I237,"")</f>
        <v/>
      </c>
      <c r="M237" s="47" t="str">
        <f>IF($O237&lt;&gt;"",Base!B237,"")</f>
        <v/>
      </c>
      <c r="N237" s="11" t="str">
        <f>IF($O237&lt;&gt;"",Base!C237,"")</f>
        <v/>
      </c>
      <c r="O237" s="11" t="str">
        <f>IF(AND($N$2=Base!D237,$N$2&lt;&gt;""),Base!D237,"")</f>
        <v/>
      </c>
      <c r="P237" s="11" t="str">
        <f>IF($O237&lt;&gt;"",Base!E237,"")</f>
        <v/>
      </c>
      <c r="Q237" s="11" t="str">
        <f>IF($O237&lt;&gt;"",Base!F237,"")</f>
        <v/>
      </c>
      <c r="R237" s="90" t="str">
        <f>IF($O237&lt;&gt;"",Base!I237,"")</f>
        <v/>
      </c>
      <c r="S237" s="36" t="str">
        <f>IF($W237&lt;&gt;"",Base!B237,"")</f>
        <v/>
      </c>
      <c r="T237" s="11" t="str">
        <f>IF($W237&lt;&gt;"",Base!C237,"")</f>
        <v/>
      </c>
      <c r="U237" s="11" t="str">
        <f>IF($W237&lt;&gt;"",Base!D237,"")</f>
        <v/>
      </c>
      <c r="V237" s="11" t="str">
        <f>IF($W237&lt;&gt;"",Base!E237,"")</f>
        <v/>
      </c>
      <c r="W237" s="11" t="str">
        <f>IF(AND($T$2&lt;=Base!F237,$T$2&lt;&gt;""),Base!F237,"")</f>
        <v/>
      </c>
      <c r="X237" s="90" t="str">
        <f>IF($W237&lt;&gt;"",Base!I237,"")</f>
        <v/>
      </c>
      <c r="Y237" s="127" t="str">
        <f>IF($Z237&lt;&gt;"",Base!A237,"")</f>
        <v/>
      </c>
      <c r="Z237" s="42" t="str">
        <f>IF($BE237=1,Base!B237,"")</f>
        <v/>
      </c>
      <c r="AA237" s="11" t="str">
        <f>IF($Z237&lt;&gt;"",Base!C237,"")</f>
        <v/>
      </c>
      <c r="AB237" s="11" t="str">
        <f>IF($Z237&lt;&gt;"",Base!D237,"")</f>
        <v/>
      </c>
      <c r="AC237" s="11" t="str">
        <f>IF($Z237&lt;&gt;"",Base!E237,"")</f>
        <v/>
      </c>
      <c r="AD237" s="11" t="str">
        <f>IF($Z237&lt;&gt;"",Base!F237,"")</f>
        <v/>
      </c>
      <c r="AE237" s="11" t="str">
        <f>IF($Z237&lt;&gt;"",Base!H237,"")</f>
        <v/>
      </c>
      <c r="AF237" s="91" t="str">
        <f>IF($Z237&lt;&gt;"",Base!I237,"")</f>
        <v/>
      </c>
      <c r="AG237" s="127" t="str">
        <f>IF($AH237&lt;&gt;"",Base!A237,"")</f>
        <v/>
      </c>
      <c r="AH237" s="42" t="str">
        <f>IF($BE237=2,Base!B237,"")</f>
        <v/>
      </c>
      <c r="AI237" s="11" t="str">
        <f>IF($AH237&lt;&gt;"",Base!C237,"")</f>
        <v/>
      </c>
      <c r="AJ237" s="11" t="str">
        <f>IF($AH237&lt;&gt;"",Base!D237,"")</f>
        <v/>
      </c>
      <c r="AK237" s="11" t="str">
        <f>IF($AH237&lt;&gt;"",Base!E237,"")</f>
        <v/>
      </c>
      <c r="AL237" s="11" t="str">
        <f>IF($AH237&lt;&gt;"",Base!F237,"")</f>
        <v/>
      </c>
      <c r="AM237" s="11" t="str">
        <f>IF($AH237&lt;&gt;"",Base!H237,"")</f>
        <v/>
      </c>
      <c r="AN237" s="90" t="str">
        <f>IF($AH237&lt;&gt;"",Base!I237,"")</f>
        <v/>
      </c>
      <c r="AO237" s="127" t="str">
        <f>IF($AP237&lt;&gt;"",Base!A237,"")</f>
        <v/>
      </c>
      <c r="AP237" s="42" t="str">
        <f>IF($BE237=3,Base!B237,"")</f>
        <v/>
      </c>
      <c r="AQ237" s="11" t="str">
        <f>IF($AP237&lt;&gt;"",Base!C237,"")</f>
        <v/>
      </c>
      <c r="AR237" s="11" t="str">
        <f>IF($AP237&lt;&gt;"",Base!D237,"")</f>
        <v/>
      </c>
      <c r="AS237" s="11" t="str">
        <f>IF($AP237&lt;&gt;"",Base!E237,"")</f>
        <v/>
      </c>
      <c r="AT237" s="11" t="str">
        <f>IF($AP237&lt;&gt;"",Base!F237,"")</f>
        <v/>
      </c>
      <c r="AU237" s="11" t="str">
        <f>IF($AP237&lt;&gt;"",Base!H237,"")</f>
        <v/>
      </c>
      <c r="AV237" s="126" t="str">
        <f>IF($AP237&lt;&gt;"",Base!I237,"")</f>
        <v/>
      </c>
      <c r="AW237" s="127" t="str">
        <f>IF($AX237&lt;&gt;"",Base!A237,"")</f>
        <v/>
      </c>
      <c r="AX237" s="42" t="str">
        <f>IF($BE237=4,Base!B237,"")</f>
        <v/>
      </c>
      <c r="AY237" s="11" t="str">
        <f>IF($AX237&lt;&gt;"",Base!C237,"")</f>
        <v/>
      </c>
      <c r="AZ237" s="11" t="str">
        <f>IF($AX237&lt;&gt;"",Base!D237,"")</f>
        <v/>
      </c>
      <c r="BA237" s="11" t="str">
        <f>IF($AX237&lt;&gt;"",Base!E237,"")</f>
        <v/>
      </c>
      <c r="BB237" s="11" t="str">
        <f>IF($AX237&lt;&gt;"",Base!F237,"")</f>
        <v/>
      </c>
      <c r="BC237" s="11" t="str">
        <f>IF($AX237&lt;&gt;"",Base!H237,"")</f>
        <v/>
      </c>
      <c r="BD237" s="90" t="str">
        <f>IF($AX237&lt;&gt;"",Base!I237,"")</f>
        <v/>
      </c>
      <c r="BE237" s="9">
        <f>COUNTIF(A237:X237,Base!B237)</f>
        <v>0</v>
      </c>
    </row>
    <row r="238" spans="1:57" x14ac:dyDescent="0.25">
      <c r="A238" s="47" t="str">
        <f>IF(AND($B$2=Base!B238,$B$2&lt;&gt;""),Base!B238,"")</f>
        <v/>
      </c>
      <c r="B238" s="11" t="str">
        <f>IF($A238&lt;&gt;"",Base!C238,"")</f>
        <v/>
      </c>
      <c r="C238" s="11" t="str">
        <f>IF($A238&lt;&gt;"",Base!D238,"")</f>
        <v/>
      </c>
      <c r="D238" s="11" t="str">
        <f>IF($A238&lt;&gt;"",Base!E238,"")</f>
        <v/>
      </c>
      <c r="E238" s="11" t="str">
        <f>IF($A238&lt;&gt;"",Base!F238,"")</f>
        <v/>
      </c>
      <c r="F238" s="90" t="str">
        <f>IF($A238&lt;&gt;"",Base!I238,"")</f>
        <v/>
      </c>
      <c r="G238" s="47" t="str">
        <f>IF($H238&lt;&gt;"",Base!B238,"")</f>
        <v/>
      </c>
      <c r="H238" s="11" t="str">
        <f>IF(AND($H$2=Base!C238,$H$2&lt;&gt;""),Base!C238,"")</f>
        <v/>
      </c>
      <c r="I238" s="11" t="str">
        <f>IF($H238&lt;&gt;"",Base!D238,"")</f>
        <v/>
      </c>
      <c r="J238" s="11" t="str">
        <f>IF($H238&lt;&gt;"",Base!E238,"")</f>
        <v/>
      </c>
      <c r="K238" s="11" t="str">
        <f>IF($H238&lt;&gt;"",Base!F238,"")</f>
        <v/>
      </c>
      <c r="L238" s="90" t="str">
        <f>IF($H238&lt;&gt;"",Base!I238,"")</f>
        <v/>
      </c>
      <c r="M238" s="47" t="str">
        <f>IF($O238&lt;&gt;"",Base!B238,"")</f>
        <v/>
      </c>
      <c r="N238" s="11" t="str">
        <f>IF($O238&lt;&gt;"",Base!C238,"")</f>
        <v/>
      </c>
      <c r="O238" s="11" t="str">
        <f>IF(AND($N$2=Base!D238,$N$2&lt;&gt;""),Base!D238,"")</f>
        <v/>
      </c>
      <c r="P238" s="11" t="str">
        <f>IF($O238&lt;&gt;"",Base!E238,"")</f>
        <v/>
      </c>
      <c r="Q238" s="11" t="str">
        <f>IF($O238&lt;&gt;"",Base!F238,"")</f>
        <v/>
      </c>
      <c r="R238" s="90" t="str">
        <f>IF($O238&lt;&gt;"",Base!I238,"")</f>
        <v/>
      </c>
      <c r="S238" s="36" t="str">
        <f>IF($W238&lt;&gt;"",Base!B238,"")</f>
        <v/>
      </c>
      <c r="T238" s="11" t="str">
        <f>IF($W238&lt;&gt;"",Base!C238,"")</f>
        <v/>
      </c>
      <c r="U238" s="11" t="str">
        <f>IF($W238&lt;&gt;"",Base!D238,"")</f>
        <v/>
      </c>
      <c r="V238" s="11" t="str">
        <f>IF($W238&lt;&gt;"",Base!E238,"")</f>
        <v/>
      </c>
      <c r="W238" s="11" t="str">
        <f>IF(AND($T$2&lt;=Base!F238,$T$2&lt;&gt;""),Base!F238,"")</f>
        <v/>
      </c>
      <c r="X238" s="90" t="str">
        <f>IF($W238&lt;&gt;"",Base!I238,"")</f>
        <v/>
      </c>
      <c r="Y238" s="127" t="str">
        <f>IF($Z238&lt;&gt;"",Base!A238,"")</f>
        <v/>
      </c>
      <c r="Z238" s="42" t="str">
        <f>IF($BE238=1,Base!B238,"")</f>
        <v/>
      </c>
      <c r="AA238" s="11" t="str">
        <f>IF($Z238&lt;&gt;"",Base!C238,"")</f>
        <v/>
      </c>
      <c r="AB238" s="11" t="str">
        <f>IF($Z238&lt;&gt;"",Base!D238,"")</f>
        <v/>
      </c>
      <c r="AC238" s="11" t="str">
        <f>IF($Z238&lt;&gt;"",Base!E238,"")</f>
        <v/>
      </c>
      <c r="AD238" s="11" t="str">
        <f>IF($Z238&lt;&gt;"",Base!F238,"")</f>
        <v/>
      </c>
      <c r="AE238" s="11" t="str">
        <f>IF($Z238&lt;&gt;"",Base!H238,"")</f>
        <v/>
      </c>
      <c r="AF238" s="91" t="str">
        <f>IF($Z238&lt;&gt;"",Base!I238,"")</f>
        <v/>
      </c>
      <c r="AG238" s="127" t="str">
        <f>IF($AH238&lt;&gt;"",Base!A238,"")</f>
        <v/>
      </c>
      <c r="AH238" s="42" t="str">
        <f>IF($BE238=2,Base!B238,"")</f>
        <v/>
      </c>
      <c r="AI238" s="11" t="str">
        <f>IF($AH238&lt;&gt;"",Base!C238,"")</f>
        <v/>
      </c>
      <c r="AJ238" s="11" t="str">
        <f>IF($AH238&lt;&gt;"",Base!D238,"")</f>
        <v/>
      </c>
      <c r="AK238" s="11" t="str">
        <f>IF($AH238&lt;&gt;"",Base!E238,"")</f>
        <v/>
      </c>
      <c r="AL238" s="11" t="str">
        <f>IF($AH238&lt;&gt;"",Base!F238,"")</f>
        <v/>
      </c>
      <c r="AM238" s="11" t="str">
        <f>IF($AH238&lt;&gt;"",Base!H238,"")</f>
        <v/>
      </c>
      <c r="AN238" s="90" t="str">
        <f>IF($AH238&lt;&gt;"",Base!I238,"")</f>
        <v/>
      </c>
      <c r="AO238" s="127" t="str">
        <f>IF($AP238&lt;&gt;"",Base!A238,"")</f>
        <v/>
      </c>
      <c r="AP238" s="42" t="str">
        <f>IF($BE238=3,Base!B238,"")</f>
        <v/>
      </c>
      <c r="AQ238" s="11" t="str">
        <f>IF($AP238&lt;&gt;"",Base!C238,"")</f>
        <v/>
      </c>
      <c r="AR238" s="11" t="str">
        <f>IF($AP238&lt;&gt;"",Base!D238,"")</f>
        <v/>
      </c>
      <c r="AS238" s="11" t="str">
        <f>IF($AP238&lt;&gt;"",Base!E238,"")</f>
        <v/>
      </c>
      <c r="AT238" s="11" t="str">
        <f>IF($AP238&lt;&gt;"",Base!F238,"")</f>
        <v/>
      </c>
      <c r="AU238" s="11" t="str">
        <f>IF($AP238&lt;&gt;"",Base!H238,"")</f>
        <v/>
      </c>
      <c r="AV238" s="126" t="str">
        <f>IF($AP238&lt;&gt;"",Base!I238,"")</f>
        <v/>
      </c>
      <c r="AW238" s="127" t="str">
        <f>IF($AX238&lt;&gt;"",Base!A238,"")</f>
        <v/>
      </c>
      <c r="AX238" s="42" t="str">
        <f>IF($BE238=4,Base!B238,"")</f>
        <v/>
      </c>
      <c r="AY238" s="11" t="str">
        <f>IF($AX238&lt;&gt;"",Base!C238,"")</f>
        <v/>
      </c>
      <c r="AZ238" s="11" t="str">
        <f>IF($AX238&lt;&gt;"",Base!D238,"")</f>
        <v/>
      </c>
      <c r="BA238" s="11" t="str">
        <f>IF($AX238&lt;&gt;"",Base!E238,"")</f>
        <v/>
      </c>
      <c r="BB238" s="11" t="str">
        <f>IF($AX238&lt;&gt;"",Base!F238,"")</f>
        <v/>
      </c>
      <c r="BC238" s="11" t="str">
        <f>IF($AX238&lt;&gt;"",Base!H238,"")</f>
        <v/>
      </c>
      <c r="BD238" s="90" t="str">
        <f>IF($AX238&lt;&gt;"",Base!I238,"")</f>
        <v/>
      </c>
      <c r="BE238" s="9">
        <f>COUNTIF(A238:X238,Base!B238)</f>
        <v>0</v>
      </c>
    </row>
    <row r="239" spans="1:57" x14ac:dyDescent="0.25">
      <c r="A239" s="47" t="str">
        <f>IF(AND($B$2=Base!B239,$B$2&lt;&gt;""),Base!B239,"")</f>
        <v/>
      </c>
      <c r="B239" s="11" t="str">
        <f>IF($A239&lt;&gt;"",Base!C239,"")</f>
        <v/>
      </c>
      <c r="C239" s="11" t="str">
        <f>IF($A239&lt;&gt;"",Base!D239,"")</f>
        <v/>
      </c>
      <c r="D239" s="11" t="str">
        <f>IF($A239&lt;&gt;"",Base!E239,"")</f>
        <v/>
      </c>
      <c r="E239" s="11" t="str">
        <f>IF($A239&lt;&gt;"",Base!F239,"")</f>
        <v/>
      </c>
      <c r="F239" s="90" t="str">
        <f>IF($A239&lt;&gt;"",Base!I239,"")</f>
        <v/>
      </c>
      <c r="G239" s="47" t="str">
        <f>IF($H239&lt;&gt;"",Base!B239,"")</f>
        <v/>
      </c>
      <c r="H239" s="11" t="str">
        <f>IF(AND($H$2=Base!C239,$H$2&lt;&gt;""),Base!C239,"")</f>
        <v/>
      </c>
      <c r="I239" s="11" t="str">
        <f>IF($H239&lt;&gt;"",Base!D239,"")</f>
        <v/>
      </c>
      <c r="J239" s="11" t="str">
        <f>IF($H239&lt;&gt;"",Base!E239,"")</f>
        <v/>
      </c>
      <c r="K239" s="11" t="str">
        <f>IF($H239&lt;&gt;"",Base!F239,"")</f>
        <v/>
      </c>
      <c r="L239" s="90" t="str">
        <f>IF($H239&lt;&gt;"",Base!I239,"")</f>
        <v/>
      </c>
      <c r="M239" s="47" t="str">
        <f>IF($O239&lt;&gt;"",Base!B239,"")</f>
        <v/>
      </c>
      <c r="N239" s="11" t="str">
        <f>IF($O239&lt;&gt;"",Base!C239,"")</f>
        <v/>
      </c>
      <c r="O239" s="11" t="str">
        <f>IF(AND($N$2=Base!D239,$N$2&lt;&gt;""),Base!D239,"")</f>
        <v/>
      </c>
      <c r="P239" s="11" t="str">
        <f>IF($O239&lt;&gt;"",Base!E239,"")</f>
        <v/>
      </c>
      <c r="Q239" s="11" t="str">
        <f>IF($O239&lt;&gt;"",Base!F239,"")</f>
        <v/>
      </c>
      <c r="R239" s="90" t="str">
        <f>IF($O239&lt;&gt;"",Base!I239,"")</f>
        <v/>
      </c>
      <c r="S239" s="36" t="str">
        <f>IF($W239&lt;&gt;"",Base!B239,"")</f>
        <v/>
      </c>
      <c r="T239" s="11" t="str">
        <f>IF($W239&lt;&gt;"",Base!C239,"")</f>
        <v/>
      </c>
      <c r="U239" s="11" t="str">
        <f>IF($W239&lt;&gt;"",Base!D239,"")</f>
        <v/>
      </c>
      <c r="V239" s="11" t="str">
        <f>IF($W239&lt;&gt;"",Base!E239,"")</f>
        <v/>
      </c>
      <c r="W239" s="11" t="str">
        <f>IF(AND($T$2&lt;=Base!F239,$T$2&lt;&gt;""),Base!F239,"")</f>
        <v/>
      </c>
      <c r="X239" s="90" t="str">
        <f>IF($W239&lt;&gt;"",Base!I239,"")</f>
        <v/>
      </c>
      <c r="Y239" s="127" t="str">
        <f>IF($Z239&lt;&gt;"",Base!A239,"")</f>
        <v/>
      </c>
      <c r="Z239" s="42" t="str">
        <f>IF($BE239=1,Base!B239,"")</f>
        <v/>
      </c>
      <c r="AA239" s="11" t="str">
        <f>IF($Z239&lt;&gt;"",Base!C239,"")</f>
        <v/>
      </c>
      <c r="AB239" s="11" t="str">
        <f>IF($Z239&lt;&gt;"",Base!D239,"")</f>
        <v/>
      </c>
      <c r="AC239" s="11" t="str">
        <f>IF($Z239&lt;&gt;"",Base!E239,"")</f>
        <v/>
      </c>
      <c r="AD239" s="11" t="str">
        <f>IF($Z239&lt;&gt;"",Base!F239,"")</f>
        <v/>
      </c>
      <c r="AE239" s="11" t="str">
        <f>IF($Z239&lt;&gt;"",Base!H239,"")</f>
        <v/>
      </c>
      <c r="AF239" s="91" t="str">
        <f>IF($Z239&lt;&gt;"",Base!I239,"")</f>
        <v/>
      </c>
      <c r="AG239" s="127" t="str">
        <f>IF($AH239&lt;&gt;"",Base!A239,"")</f>
        <v/>
      </c>
      <c r="AH239" s="42" t="str">
        <f>IF($BE239=2,Base!B239,"")</f>
        <v/>
      </c>
      <c r="AI239" s="11" t="str">
        <f>IF($AH239&lt;&gt;"",Base!C239,"")</f>
        <v/>
      </c>
      <c r="AJ239" s="11" t="str">
        <f>IF($AH239&lt;&gt;"",Base!D239,"")</f>
        <v/>
      </c>
      <c r="AK239" s="11" t="str">
        <f>IF($AH239&lt;&gt;"",Base!E239,"")</f>
        <v/>
      </c>
      <c r="AL239" s="11" t="str">
        <f>IF($AH239&lt;&gt;"",Base!F239,"")</f>
        <v/>
      </c>
      <c r="AM239" s="11" t="str">
        <f>IF($AH239&lt;&gt;"",Base!H239,"")</f>
        <v/>
      </c>
      <c r="AN239" s="90" t="str">
        <f>IF($AH239&lt;&gt;"",Base!I239,"")</f>
        <v/>
      </c>
      <c r="AO239" s="127" t="str">
        <f>IF($AP239&lt;&gt;"",Base!A239,"")</f>
        <v/>
      </c>
      <c r="AP239" s="42" t="str">
        <f>IF($BE239=3,Base!B239,"")</f>
        <v/>
      </c>
      <c r="AQ239" s="11" t="str">
        <f>IF($AP239&lt;&gt;"",Base!C239,"")</f>
        <v/>
      </c>
      <c r="AR239" s="11" t="str">
        <f>IF($AP239&lt;&gt;"",Base!D239,"")</f>
        <v/>
      </c>
      <c r="AS239" s="11" t="str">
        <f>IF($AP239&lt;&gt;"",Base!E239,"")</f>
        <v/>
      </c>
      <c r="AT239" s="11" t="str">
        <f>IF($AP239&lt;&gt;"",Base!F239,"")</f>
        <v/>
      </c>
      <c r="AU239" s="11" t="str">
        <f>IF($AP239&lt;&gt;"",Base!H239,"")</f>
        <v/>
      </c>
      <c r="AV239" s="126" t="str">
        <f>IF($AP239&lt;&gt;"",Base!I239,"")</f>
        <v/>
      </c>
      <c r="AW239" s="127" t="str">
        <f>IF($AX239&lt;&gt;"",Base!A239,"")</f>
        <v/>
      </c>
      <c r="AX239" s="42" t="str">
        <f>IF($BE239=4,Base!B239,"")</f>
        <v/>
      </c>
      <c r="AY239" s="11" t="str">
        <f>IF($AX239&lt;&gt;"",Base!C239,"")</f>
        <v/>
      </c>
      <c r="AZ239" s="11" t="str">
        <f>IF($AX239&lt;&gt;"",Base!D239,"")</f>
        <v/>
      </c>
      <c r="BA239" s="11" t="str">
        <f>IF($AX239&lt;&gt;"",Base!E239,"")</f>
        <v/>
      </c>
      <c r="BB239" s="11" t="str">
        <f>IF($AX239&lt;&gt;"",Base!F239,"")</f>
        <v/>
      </c>
      <c r="BC239" s="11" t="str">
        <f>IF($AX239&lt;&gt;"",Base!H239,"")</f>
        <v/>
      </c>
      <c r="BD239" s="90" t="str">
        <f>IF($AX239&lt;&gt;"",Base!I239,"")</f>
        <v/>
      </c>
      <c r="BE239" s="9">
        <f>COUNTIF(A239:X239,Base!B239)</f>
        <v>0</v>
      </c>
    </row>
    <row r="240" spans="1:57" x14ac:dyDescent="0.25">
      <c r="A240" s="47" t="str">
        <f>IF(AND($B$2=Base!B240,$B$2&lt;&gt;""),Base!B240,"")</f>
        <v/>
      </c>
      <c r="B240" s="11" t="str">
        <f>IF($A240&lt;&gt;"",Base!C240,"")</f>
        <v/>
      </c>
      <c r="C240" s="11" t="str">
        <f>IF($A240&lt;&gt;"",Base!D240,"")</f>
        <v/>
      </c>
      <c r="D240" s="11" t="str">
        <f>IF($A240&lt;&gt;"",Base!E240,"")</f>
        <v/>
      </c>
      <c r="E240" s="11" t="str">
        <f>IF($A240&lt;&gt;"",Base!F240,"")</f>
        <v/>
      </c>
      <c r="F240" s="90" t="str">
        <f>IF($A240&lt;&gt;"",Base!I240,"")</f>
        <v/>
      </c>
      <c r="G240" s="47" t="str">
        <f>IF($H240&lt;&gt;"",Base!B240,"")</f>
        <v/>
      </c>
      <c r="H240" s="11" t="str">
        <f>IF(AND($H$2=Base!C240,$H$2&lt;&gt;""),Base!C240,"")</f>
        <v/>
      </c>
      <c r="I240" s="11" t="str">
        <f>IF($H240&lt;&gt;"",Base!D240,"")</f>
        <v/>
      </c>
      <c r="J240" s="11" t="str">
        <f>IF($H240&lt;&gt;"",Base!E240,"")</f>
        <v/>
      </c>
      <c r="K240" s="11" t="str">
        <f>IF($H240&lt;&gt;"",Base!F240,"")</f>
        <v/>
      </c>
      <c r="L240" s="90" t="str">
        <f>IF($H240&lt;&gt;"",Base!I240,"")</f>
        <v/>
      </c>
      <c r="M240" s="47" t="str">
        <f>IF($O240&lt;&gt;"",Base!B240,"")</f>
        <v/>
      </c>
      <c r="N240" s="11" t="str">
        <f>IF($O240&lt;&gt;"",Base!C240,"")</f>
        <v/>
      </c>
      <c r="O240" s="11" t="str">
        <f>IF(AND($N$2=Base!D240,$N$2&lt;&gt;""),Base!D240,"")</f>
        <v/>
      </c>
      <c r="P240" s="11" t="str">
        <f>IF($O240&lt;&gt;"",Base!E240,"")</f>
        <v/>
      </c>
      <c r="Q240" s="11" t="str">
        <f>IF($O240&lt;&gt;"",Base!F240,"")</f>
        <v/>
      </c>
      <c r="R240" s="90" t="str">
        <f>IF($O240&lt;&gt;"",Base!I240,"")</f>
        <v/>
      </c>
      <c r="S240" s="36" t="str">
        <f>IF($W240&lt;&gt;"",Base!B240,"")</f>
        <v/>
      </c>
      <c r="T240" s="11" t="str">
        <f>IF($W240&lt;&gt;"",Base!C240,"")</f>
        <v/>
      </c>
      <c r="U240" s="11" t="str">
        <f>IF($W240&lt;&gt;"",Base!D240,"")</f>
        <v/>
      </c>
      <c r="V240" s="11" t="str">
        <f>IF($W240&lt;&gt;"",Base!E240,"")</f>
        <v/>
      </c>
      <c r="W240" s="11" t="str">
        <f>IF(AND($T$2&lt;=Base!F240,$T$2&lt;&gt;""),Base!F240,"")</f>
        <v/>
      </c>
      <c r="X240" s="90" t="str">
        <f>IF($W240&lt;&gt;"",Base!I240,"")</f>
        <v/>
      </c>
      <c r="Y240" s="127" t="str">
        <f>IF($Z240&lt;&gt;"",Base!A240,"")</f>
        <v/>
      </c>
      <c r="Z240" s="42" t="str">
        <f>IF($BE240=1,Base!B240,"")</f>
        <v/>
      </c>
      <c r="AA240" s="11" t="str">
        <f>IF($Z240&lt;&gt;"",Base!C240,"")</f>
        <v/>
      </c>
      <c r="AB240" s="11" t="str">
        <f>IF($Z240&lt;&gt;"",Base!D240,"")</f>
        <v/>
      </c>
      <c r="AC240" s="11" t="str">
        <f>IF($Z240&lt;&gt;"",Base!E240,"")</f>
        <v/>
      </c>
      <c r="AD240" s="11" t="str">
        <f>IF($Z240&lt;&gt;"",Base!F240,"")</f>
        <v/>
      </c>
      <c r="AE240" s="11" t="str">
        <f>IF($Z240&lt;&gt;"",Base!H240,"")</f>
        <v/>
      </c>
      <c r="AF240" s="91" t="str">
        <f>IF($Z240&lt;&gt;"",Base!I240,"")</f>
        <v/>
      </c>
      <c r="AG240" s="127" t="str">
        <f>IF($AH240&lt;&gt;"",Base!A240,"")</f>
        <v/>
      </c>
      <c r="AH240" s="42" t="str">
        <f>IF($BE240=2,Base!B240,"")</f>
        <v/>
      </c>
      <c r="AI240" s="11" t="str">
        <f>IF($AH240&lt;&gt;"",Base!C240,"")</f>
        <v/>
      </c>
      <c r="AJ240" s="11" t="str">
        <f>IF($AH240&lt;&gt;"",Base!D240,"")</f>
        <v/>
      </c>
      <c r="AK240" s="11" t="str">
        <f>IF($AH240&lt;&gt;"",Base!E240,"")</f>
        <v/>
      </c>
      <c r="AL240" s="11" t="str">
        <f>IF($AH240&lt;&gt;"",Base!F240,"")</f>
        <v/>
      </c>
      <c r="AM240" s="11" t="str">
        <f>IF($AH240&lt;&gt;"",Base!H240,"")</f>
        <v/>
      </c>
      <c r="AN240" s="90" t="str">
        <f>IF($AH240&lt;&gt;"",Base!I240,"")</f>
        <v/>
      </c>
      <c r="AO240" s="127" t="str">
        <f>IF($AP240&lt;&gt;"",Base!A240,"")</f>
        <v/>
      </c>
      <c r="AP240" s="42" t="str">
        <f>IF($BE240=3,Base!B240,"")</f>
        <v/>
      </c>
      <c r="AQ240" s="11" t="str">
        <f>IF($AP240&lt;&gt;"",Base!C240,"")</f>
        <v/>
      </c>
      <c r="AR240" s="11" t="str">
        <f>IF($AP240&lt;&gt;"",Base!D240,"")</f>
        <v/>
      </c>
      <c r="AS240" s="11" t="str">
        <f>IF($AP240&lt;&gt;"",Base!E240,"")</f>
        <v/>
      </c>
      <c r="AT240" s="11" t="str">
        <f>IF($AP240&lt;&gt;"",Base!F240,"")</f>
        <v/>
      </c>
      <c r="AU240" s="11" t="str">
        <f>IF($AP240&lt;&gt;"",Base!H240,"")</f>
        <v/>
      </c>
      <c r="AV240" s="126" t="str">
        <f>IF($AP240&lt;&gt;"",Base!I240,"")</f>
        <v/>
      </c>
      <c r="AW240" s="127" t="str">
        <f>IF($AX240&lt;&gt;"",Base!A240,"")</f>
        <v/>
      </c>
      <c r="AX240" s="42" t="str">
        <f>IF($BE240=4,Base!B240,"")</f>
        <v/>
      </c>
      <c r="AY240" s="11" t="str">
        <f>IF($AX240&lt;&gt;"",Base!C240,"")</f>
        <v/>
      </c>
      <c r="AZ240" s="11" t="str">
        <f>IF($AX240&lt;&gt;"",Base!D240,"")</f>
        <v/>
      </c>
      <c r="BA240" s="11" t="str">
        <f>IF($AX240&lt;&gt;"",Base!E240,"")</f>
        <v/>
      </c>
      <c r="BB240" s="11" t="str">
        <f>IF($AX240&lt;&gt;"",Base!F240,"")</f>
        <v/>
      </c>
      <c r="BC240" s="11" t="str">
        <f>IF($AX240&lt;&gt;"",Base!H240,"")</f>
        <v/>
      </c>
      <c r="BD240" s="90" t="str">
        <f>IF($AX240&lt;&gt;"",Base!I240,"")</f>
        <v/>
      </c>
      <c r="BE240" s="9">
        <f>COUNTIF(A240:X240,Base!B240)</f>
        <v>0</v>
      </c>
    </row>
    <row r="241" spans="1:57" x14ac:dyDescent="0.25">
      <c r="A241" s="47" t="str">
        <f>IF(AND($B$2=Base!B241,$B$2&lt;&gt;""),Base!B241,"")</f>
        <v/>
      </c>
      <c r="B241" s="11" t="str">
        <f>IF($A241&lt;&gt;"",Base!C241,"")</f>
        <v/>
      </c>
      <c r="C241" s="11" t="str">
        <f>IF($A241&lt;&gt;"",Base!D241,"")</f>
        <v/>
      </c>
      <c r="D241" s="11" t="str">
        <f>IF($A241&lt;&gt;"",Base!E241,"")</f>
        <v/>
      </c>
      <c r="E241" s="11" t="str">
        <f>IF($A241&lt;&gt;"",Base!F241,"")</f>
        <v/>
      </c>
      <c r="F241" s="90" t="str">
        <f>IF($A241&lt;&gt;"",Base!I241,"")</f>
        <v/>
      </c>
      <c r="G241" s="47" t="str">
        <f>IF($H241&lt;&gt;"",Base!B241,"")</f>
        <v/>
      </c>
      <c r="H241" s="11" t="str">
        <f>IF(AND($H$2=Base!C241,$H$2&lt;&gt;""),Base!C241,"")</f>
        <v/>
      </c>
      <c r="I241" s="11" t="str">
        <f>IF($H241&lt;&gt;"",Base!D241,"")</f>
        <v/>
      </c>
      <c r="J241" s="11" t="str">
        <f>IF($H241&lt;&gt;"",Base!E241,"")</f>
        <v/>
      </c>
      <c r="K241" s="11" t="str">
        <f>IF($H241&lt;&gt;"",Base!F241,"")</f>
        <v/>
      </c>
      <c r="L241" s="90" t="str">
        <f>IF($H241&lt;&gt;"",Base!I241,"")</f>
        <v/>
      </c>
      <c r="M241" s="47" t="str">
        <f>IF($O241&lt;&gt;"",Base!B241,"")</f>
        <v/>
      </c>
      <c r="N241" s="11" t="str">
        <f>IF($O241&lt;&gt;"",Base!C241,"")</f>
        <v/>
      </c>
      <c r="O241" s="11" t="str">
        <f>IF(AND($N$2=Base!D241,$N$2&lt;&gt;""),Base!D241,"")</f>
        <v/>
      </c>
      <c r="P241" s="11" t="str">
        <f>IF($O241&lt;&gt;"",Base!E241,"")</f>
        <v/>
      </c>
      <c r="Q241" s="11" t="str">
        <f>IF($O241&lt;&gt;"",Base!F241,"")</f>
        <v/>
      </c>
      <c r="R241" s="90" t="str">
        <f>IF($O241&lt;&gt;"",Base!I241,"")</f>
        <v/>
      </c>
      <c r="S241" s="36" t="str">
        <f>IF($W241&lt;&gt;"",Base!B241,"")</f>
        <v/>
      </c>
      <c r="T241" s="11" t="str">
        <f>IF($W241&lt;&gt;"",Base!C241,"")</f>
        <v/>
      </c>
      <c r="U241" s="11" t="str">
        <f>IF($W241&lt;&gt;"",Base!D241,"")</f>
        <v/>
      </c>
      <c r="V241" s="11" t="str">
        <f>IF($W241&lt;&gt;"",Base!E241,"")</f>
        <v/>
      </c>
      <c r="W241" s="11" t="str">
        <f>IF(AND($T$2&lt;=Base!F241,$T$2&lt;&gt;""),Base!F241,"")</f>
        <v/>
      </c>
      <c r="X241" s="90" t="str">
        <f>IF($W241&lt;&gt;"",Base!I241,"")</f>
        <v/>
      </c>
      <c r="Y241" s="127" t="str">
        <f>IF($Z241&lt;&gt;"",Base!A241,"")</f>
        <v/>
      </c>
      <c r="Z241" s="42" t="str">
        <f>IF($BE241=1,Base!B241,"")</f>
        <v/>
      </c>
      <c r="AA241" s="11" t="str">
        <f>IF($Z241&lt;&gt;"",Base!C241,"")</f>
        <v/>
      </c>
      <c r="AB241" s="11" t="str">
        <f>IF($Z241&lt;&gt;"",Base!D241,"")</f>
        <v/>
      </c>
      <c r="AC241" s="11" t="str">
        <f>IF($Z241&lt;&gt;"",Base!E241,"")</f>
        <v/>
      </c>
      <c r="AD241" s="11" t="str">
        <f>IF($Z241&lt;&gt;"",Base!F241,"")</f>
        <v/>
      </c>
      <c r="AE241" s="11" t="str">
        <f>IF($Z241&lt;&gt;"",Base!H241,"")</f>
        <v/>
      </c>
      <c r="AF241" s="91" t="str">
        <f>IF($Z241&lt;&gt;"",Base!I241,"")</f>
        <v/>
      </c>
      <c r="AG241" s="127" t="str">
        <f>IF($AH241&lt;&gt;"",Base!A241,"")</f>
        <v/>
      </c>
      <c r="AH241" s="42" t="str">
        <f>IF($BE241=2,Base!B241,"")</f>
        <v/>
      </c>
      <c r="AI241" s="11" t="str">
        <f>IF($AH241&lt;&gt;"",Base!C241,"")</f>
        <v/>
      </c>
      <c r="AJ241" s="11" t="str">
        <f>IF($AH241&lt;&gt;"",Base!D241,"")</f>
        <v/>
      </c>
      <c r="AK241" s="11" t="str">
        <f>IF($AH241&lt;&gt;"",Base!E241,"")</f>
        <v/>
      </c>
      <c r="AL241" s="11" t="str">
        <f>IF($AH241&lt;&gt;"",Base!F241,"")</f>
        <v/>
      </c>
      <c r="AM241" s="11" t="str">
        <f>IF($AH241&lt;&gt;"",Base!H241,"")</f>
        <v/>
      </c>
      <c r="AN241" s="90" t="str">
        <f>IF($AH241&lt;&gt;"",Base!I241,"")</f>
        <v/>
      </c>
      <c r="AO241" s="127" t="str">
        <f>IF($AP241&lt;&gt;"",Base!A241,"")</f>
        <v/>
      </c>
      <c r="AP241" s="42" t="str">
        <f>IF($BE241=3,Base!B241,"")</f>
        <v/>
      </c>
      <c r="AQ241" s="11" t="str">
        <f>IF($AP241&lt;&gt;"",Base!C241,"")</f>
        <v/>
      </c>
      <c r="AR241" s="11" t="str">
        <f>IF($AP241&lt;&gt;"",Base!D241,"")</f>
        <v/>
      </c>
      <c r="AS241" s="11" t="str">
        <f>IF($AP241&lt;&gt;"",Base!E241,"")</f>
        <v/>
      </c>
      <c r="AT241" s="11" t="str">
        <f>IF($AP241&lt;&gt;"",Base!F241,"")</f>
        <v/>
      </c>
      <c r="AU241" s="11" t="str">
        <f>IF($AP241&lt;&gt;"",Base!H241,"")</f>
        <v/>
      </c>
      <c r="AV241" s="126" t="str">
        <f>IF($AP241&lt;&gt;"",Base!I241,"")</f>
        <v/>
      </c>
      <c r="AW241" s="127" t="str">
        <f>IF($AX241&lt;&gt;"",Base!A241,"")</f>
        <v/>
      </c>
      <c r="AX241" s="42" t="str">
        <f>IF($BE241=4,Base!B241,"")</f>
        <v/>
      </c>
      <c r="AY241" s="11" t="str">
        <f>IF($AX241&lt;&gt;"",Base!C241,"")</f>
        <v/>
      </c>
      <c r="AZ241" s="11" t="str">
        <f>IF($AX241&lt;&gt;"",Base!D241,"")</f>
        <v/>
      </c>
      <c r="BA241" s="11" t="str">
        <f>IF($AX241&lt;&gt;"",Base!E241,"")</f>
        <v/>
      </c>
      <c r="BB241" s="11" t="str">
        <f>IF($AX241&lt;&gt;"",Base!F241,"")</f>
        <v/>
      </c>
      <c r="BC241" s="11" t="str">
        <f>IF($AX241&lt;&gt;"",Base!H241,"")</f>
        <v/>
      </c>
      <c r="BD241" s="90" t="str">
        <f>IF($AX241&lt;&gt;"",Base!I241,"")</f>
        <v/>
      </c>
      <c r="BE241" s="9">
        <f>COUNTIF(A241:X241,Base!B241)</f>
        <v>0</v>
      </c>
    </row>
    <row r="242" spans="1:57" x14ac:dyDescent="0.25">
      <c r="A242" s="47" t="str">
        <f>IF(AND($B$2=Base!B242,$B$2&lt;&gt;""),Base!B242,"")</f>
        <v/>
      </c>
      <c r="B242" s="11" t="str">
        <f>IF($A242&lt;&gt;"",Base!C242,"")</f>
        <v/>
      </c>
      <c r="C242" s="11" t="str">
        <f>IF($A242&lt;&gt;"",Base!D242,"")</f>
        <v/>
      </c>
      <c r="D242" s="11" t="str">
        <f>IF($A242&lt;&gt;"",Base!E242,"")</f>
        <v/>
      </c>
      <c r="E242" s="11" t="str">
        <f>IF($A242&lt;&gt;"",Base!F242,"")</f>
        <v/>
      </c>
      <c r="F242" s="90" t="str">
        <f>IF($A242&lt;&gt;"",Base!I242,"")</f>
        <v/>
      </c>
      <c r="G242" s="47" t="str">
        <f>IF($H242&lt;&gt;"",Base!B242,"")</f>
        <v/>
      </c>
      <c r="H242" s="11" t="str">
        <f>IF(AND($H$2=Base!C242,$H$2&lt;&gt;""),Base!C242,"")</f>
        <v/>
      </c>
      <c r="I242" s="11" t="str">
        <f>IF($H242&lt;&gt;"",Base!D242,"")</f>
        <v/>
      </c>
      <c r="J242" s="11" t="str">
        <f>IF($H242&lt;&gt;"",Base!E242,"")</f>
        <v/>
      </c>
      <c r="K242" s="11" t="str">
        <f>IF($H242&lt;&gt;"",Base!F242,"")</f>
        <v/>
      </c>
      <c r="L242" s="90" t="str">
        <f>IF($H242&lt;&gt;"",Base!I242,"")</f>
        <v/>
      </c>
      <c r="M242" s="47" t="str">
        <f>IF($O242&lt;&gt;"",Base!B242,"")</f>
        <v/>
      </c>
      <c r="N242" s="11" t="str">
        <f>IF($O242&lt;&gt;"",Base!C242,"")</f>
        <v/>
      </c>
      <c r="O242" s="11" t="str">
        <f>IF(AND($N$2=Base!D242,$N$2&lt;&gt;""),Base!D242,"")</f>
        <v/>
      </c>
      <c r="P242" s="11" t="str">
        <f>IF($O242&lt;&gt;"",Base!E242,"")</f>
        <v/>
      </c>
      <c r="Q242" s="11" t="str">
        <f>IF($O242&lt;&gt;"",Base!F242,"")</f>
        <v/>
      </c>
      <c r="R242" s="90" t="str">
        <f>IF($O242&lt;&gt;"",Base!I242,"")</f>
        <v/>
      </c>
      <c r="S242" s="36" t="str">
        <f>IF($W242&lt;&gt;"",Base!B242,"")</f>
        <v/>
      </c>
      <c r="T242" s="11" t="str">
        <f>IF($W242&lt;&gt;"",Base!C242,"")</f>
        <v/>
      </c>
      <c r="U242" s="11" t="str">
        <f>IF($W242&lt;&gt;"",Base!D242,"")</f>
        <v/>
      </c>
      <c r="V242" s="11" t="str">
        <f>IF($W242&lt;&gt;"",Base!E242,"")</f>
        <v/>
      </c>
      <c r="W242" s="11" t="str">
        <f>IF(AND($T$2&lt;=Base!F242,$T$2&lt;&gt;""),Base!F242,"")</f>
        <v/>
      </c>
      <c r="X242" s="90" t="str">
        <f>IF($W242&lt;&gt;"",Base!I242,"")</f>
        <v/>
      </c>
      <c r="Y242" s="127" t="str">
        <f>IF($Z242&lt;&gt;"",Base!A242,"")</f>
        <v/>
      </c>
      <c r="Z242" s="42" t="str">
        <f>IF($BE242=1,Base!B242,"")</f>
        <v/>
      </c>
      <c r="AA242" s="11" t="str">
        <f>IF($Z242&lt;&gt;"",Base!C242,"")</f>
        <v/>
      </c>
      <c r="AB242" s="11" t="str">
        <f>IF($Z242&lt;&gt;"",Base!D242,"")</f>
        <v/>
      </c>
      <c r="AC242" s="11" t="str">
        <f>IF($Z242&lt;&gt;"",Base!E242,"")</f>
        <v/>
      </c>
      <c r="AD242" s="11" t="str">
        <f>IF($Z242&lt;&gt;"",Base!F242,"")</f>
        <v/>
      </c>
      <c r="AE242" s="11" t="str">
        <f>IF($Z242&lt;&gt;"",Base!H242,"")</f>
        <v/>
      </c>
      <c r="AF242" s="91" t="str">
        <f>IF($Z242&lt;&gt;"",Base!I242,"")</f>
        <v/>
      </c>
      <c r="AG242" s="127" t="str">
        <f>IF($AH242&lt;&gt;"",Base!A242,"")</f>
        <v/>
      </c>
      <c r="AH242" s="42" t="str">
        <f>IF($BE242=2,Base!B242,"")</f>
        <v/>
      </c>
      <c r="AI242" s="11" t="str">
        <f>IF($AH242&lt;&gt;"",Base!C242,"")</f>
        <v/>
      </c>
      <c r="AJ242" s="11" t="str">
        <f>IF($AH242&lt;&gt;"",Base!D242,"")</f>
        <v/>
      </c>
      <c r="AK242" s="11" t="str">
        <f>IF($AH242&lt;&gt;"",Base!E242,"")</f>
        <v/>
      </c>
      <c r="AL242" s="11" t="str">
        <f>IF($AH242&lt;&gt;"",Base!F242,"")</f>
        <v/>
      </c>
      <c r="AM242" s="11" t="str">
        <f>IF($AH242&lt;&gt;"",Base!H242,"")</f>
        <v/>
      </c>
      <c r="AN242" s="90" t="str">
        <f>IF($AH242&lt;&gt;"",Base!I242,"")</f>
        <v/>
      </c>
      <c r="AO242" s="127" t="str">
        <f>IF($AP242&lt;&gt;"",Base!A242,"")</f>
        <v/>
      </c>
      <c r="AP242" s="42" t="str">
        <f>IF($BE242=3,Base!B242,"")</f>
        <v/>
      </c>
      <c r="AQ242" s="11" t="str">
        <f>IF($AP242&lt;&gt;"",Base!C242,"")</f>
        <v/>
      </c>
      <c r="AR242" s="11" t="str">
        <f>IF($AP242&lt;&gt;"",Base!D242,"")</f>
        <v/>
      </c>
      <c r="AS242" s="11" t="str">
        <f>IF($AP242&lt;&gt;"",Base!E242,"")</f>
        <v/>
      </c>
      <c r="AT242" s="11" t="str">
        <f>IF($AP242&lt;&gt;"",Base!F242,"")</f>
        <v/>
      </c>
      <c r="AU242" s="11" t="str">
        <f>IF($AP242&lt;&gt;"",Base!H242,"")</f>
        <v/>
      </c>
      <c r="AV242" s="126" t="str">
        <f>IF($AP242&lt;&gt;"",Base!I242,"")</f>
        <v/>
      </c>
      <c r="AW242" s="127" t="str">
        <f>IF($AX242&lt;&gt;"",Base!A242,"")</f>
        <v/>
      </c>
      <c r="AX242" s="42" t="str">
        <f>IF($BE242=4,Base!B242,"")</f>
        <v/>
      </c>
      <c r="AY242" s="11" t="str">
        <f>IF($AX242&lt;&gt;"",Base!C242,"")</f>
        <v/>
      </c>
      <c r="AZ242" s="11" t="str">
        <f>IF($AX242&lt;&gt;"",Base!D242,"")</f>
        <v/>
      </c>
      <c r="BA242" s="11" t="str">
        <f>IF($AX242&lt;&gt;"",Base!E242,"")</f>
        <v/>
      </c>
      <c r="BB242" s="11" t="str">
        <f>IF($AX242&lt;&gt;"",Base!F242,"")</f>
        <v/>
      </c>
      <c r="BC242" s="11" t="str">
        <f>IF($AX242&lt;&gt;"",Base!H242,"")</f>
        <v/>
      </c>
      <c r="BD242" s="90" t="str">
        <f>IF($AX242&lt;&gt;"",Base!I242,"")</f>
        <v/>
      </c>
      <c r="BE242" s="9">
        <f>COUNTIF(A242:X242,Base!B242)</f>
        <v>0</v>
      </c>
    </row>
    <row r="243" spans="1:57" x14ac:dyDescent="0.25">
      <c r="A243" s="47" t="str">
        <f>IF(AND($B$2=Base!B243,$B$2&lt;&gt;""),Base!B243,"")</f>
        <v/>
      </c>
      <c r="B243" s="11" t="str">
        <f>IF($A243&lt;&gt;"",Base!C243,"")</f>
        <v/>
      </c>
      <c r="C243" s="11" t="str">
        <f>IF($A243&lt;&gt;"",Base!D243,"")</f>
        <v/>
      </c>
      <c r="D243" s="11" t="str">
        <f>IF($A243&lt;&gt;"",Base!E243,"")</f>
        <v/>
      </c>
      <c r="E243" s="11" t="str">
        <f>IF($A243&lt;&gt;"",Base!F243,"")</f>
        <v/>
      </c>
      <c r="F243" s="90" t="str">
        <f>IF($A243&lt;&gt;"",Base!I243,"")</f>
        <v/>
      </c>
      <c r="G243" s="47" t="str">
        <f>IF($H243&lt;&gt;"",Base!B243,"")</f>
        <v/>
      </c>
      <c r="H243" s="11" t="str">
        <f>IF(AND($H$2=Base!C243,$H$2&lt;&gt;""),Base!C243,"")</f>
        <v/>
      </c>
      <c r="I243" s="11" t="str">
        <f>IF($H243&lt;&gt;"",Base!D243,"")</f>
        <v/>
      </c>
      <c r="J243" s="11" t="str">
        <f>IF($H243&lt;&gt;"",Base!E243,"")</f>
        <v/>
      </c>
      <c r="K243" s="11" t="str">
        <f>IF($H243&lt;&gt;"",Base!F243,"")</f>
        <v/>
      </c>
      <c r="L243" s="90" t="str">
        <f>IF($H243&lt;&gt;"",Base!I243,"")</f>
        <v/>
      </c>
      <c r="M243" s="47" t="str">
        <f>IF($O243&lt;&gt;"",Base!B243,"")</f>
        <v/>
      </c>
      <c r="N243" s="11" t="str">
        <f>IF($O243&lt;&gt;"",Base!C243,"")</f>
        <v/>
      </c>
      <c r="O243" s="11" t="str">
        <f>IF(AND($N$2=Base!D243,$N$2&lt;&gt;""),Base!D243,"")</f>
        <v/>
      </c>
      <c r="P243" s="11" t="str">
        <f>IF($O243&lt;&gt;"",Base!E243,"")</f>
        <v/>
      </c>
      <c r="Q243" s="11" t="str">
        <f>IF($O243&lt;&gt;"",Base!F243,"")</f>
        <v/>
      </c>
      <c r="R243" s="90" t="str">
        <f>IF($O243&lt;&gt;"",Base!I243,"")</f>
        <v/>
      </c>
      <c r="S243" s="36" t="str">
        <f>IF($W243&lt;&gt;"",Base!B243,"")</f>
        <v/>
      </c>
      <c r="T243" s="11" t="str">
        <f>IF($W243&lt;&gt;"",Base!C243,"")</f>
        <v/>
      </c>
      <c r="U243" s="11" t="str">
        <f>IF($W243&lt;&gt;"",Base!D243,"")</f>
        <v/>
      </c>
      <c r="V243" s="11" t="str">
        <f>IF($W243&lt;&gt;"",Base!E243,"")</f>
        <v/>
      </c>
      <c r="W243" s="11" t="str">
        <f>IF(AND($T$2&lt;=Base!F243,$T$2&lt;&gt;""),Base!F243,"")</f>
        <v/>
      </c>
      <c r="X243" s="90" t="str">
        <f>IF($W243&lt;&gt;"",Base!I243,"")</f>
        <v/>
      </c>
      <c r="Y243" s="127" t="str">
        <f>IF($Z243&lt;&gt;"",Base!A243,"")</f>
        <v/>
      </c>
      <c r="Z243" s="42" t="str">
        <f>IF($BE243=1,Base!B243,"")</f>
        <v/>
      </c>
      <c r="AA243" s="11" t="str">
        <f>IF($Z243&lt;&gt;"",Base!C243,"")</f>
        <v/>
      </c>
      <c r="AB243" s="11" t="str">
        <f>IF($Z243&lt;&gt;"",Base!D243,"")</f>
        <v/>
      </c>
      <c r="AC243" s="11" t="str">
        <f>IF($Z243&lt;&gt;"",Base!E243,"")</f>
        <v/>
      </c>
      <c r="AD243" s="11" t="str">
        <f>IF($Z243&lt;&gt;"",Base!F243,"")</f>
        <v/>
      </c>
      <c r="AE243" s="11" t="str">
        <f>IF($Z243&lt;&gt;"",Base!H243,"")</f>
        <v/>
      </c>
      <c r="AF243" s="91" t="str">
        <f>IF($Z243&lt;&gt;"",Base!I243,"")</f>
        <v/>
      </c>
      <c r="AG243" s="127" t="str">
        <f>IF($AH243&lt;&gt;"",Base!A243,"")</f>
        <v/>
      </c>
      <c r="AH243" s="42" t="str">
        <f>IF($BE243=2,Base!B243,"")</f>
        <v/>
      </c>
      <c r="AI243" s="11" t="str">
        <f>IF($AH243&lt;&gt;"",Base!C243,"")</f>
        <v/>
      </c>
      <c r="AJ243" s="11" t="str">
        <f>IF($AH243&lt;&gt;"",Base!D243,"")</f>
        <v/>
      </c>
      <c r="AK243" s="11" t="str">
        <f>IF($AH243&lt;&gt;"",Base!E243,"")</f>
        <v/>
      </c>
      <c r="AL243" s="11" t="str">
        <f>IF($AH243&lt;&gt;"",Base!F243,"")</f>
        <v/>
      </c>
      <c r="AM243" s="11" t="str">
        <f>IF($AH243&lt;&gt;"",Base!H243,"")</f>
        <v/>
      </c>
      <c r="AN243" s="90" t="str">
        <f>IF($AH243&lt;&gt;"",Base!I243,"")</f>
        <v/>
      </c>
      <c r="AO243" s="127" t="str">
        <f>IF($AP243&lt;&gt;"",Base!A243,"")</f>
        <v/>
      </c>
      <c r="AP243" s="42" t="str">
        <f>IF($BE243=3,Base!B243,"")</f>
        <v/>
      </c>
      <c r="AQ243" s="11" t="str">
        <f>IF($AP243&lt;&gt;"",Base!C243,"")</f>
        <v/>
      </c>
      <c r="AR243" s="11" t="str">
        <f>IF($AP243&lt;&gt;"",Base!D243,"")</f>
        <v/>
      </c>
      <c r="AS243" s="11" t="str">
        <f>IF($AP243&lt;&gt;"",Base!E243,"")</f>
        <v/>
      </c>
      <c r="AT243" s="11" t="str">
        <f>IF($AP243&lt;&gt;"",Base!F243,"")</f>
        <v/>
      </c>
      <c r="AU243" s="11" t="str">
        <f>IF($AP243&lt;&gt;"",Base!H243,"")</f>
        <v/>
      </c>
      <c r="AV243" s="126" t="str">
        <f>IF($AP243&lt;&gt;"",Base!I243,"")</f>
        <v/>
      </c>
      <c r="AW243" s="127" t="str">
        <f>IF($AX243&lt;&gt;"",Base!A243,"")</f>
        <v/>
      </c>
      <c r="AX243" s="42" t="str">
        <f>IF($BE243=4,Base!B243,"")</f>
        <v/>
      </c>
      <c r="AY243" s="11" t="str">
        <f>IF($AX243&lt;&gt;"",Base!C243,"")</f>
        <v/>
      </c>
      <c r="AZ243" s="11" t="str">
        <f>IF($AX243&lt;&gt;"",Base!D243,"")</f>
        <v/>
      </c>
      <c r="BA243" s="11" t="str">
        <f>IF($AX243&lt;&gt;"",Base!E243,"")</f>
        <v/>
      </c>
      <c r="BB243" s="11" t="str">
        <f>IF($AX243&lt;&gt;"",Base!F243,"")</f>
        <v/>
      </c>
      <c r="BC243" s="11" t="str">
        <f>IF($AX243&lt;&gt;"",Base!H243,"")</f>
        <v/>
      </c>
      <c r="BD243" s="90" t="str">
        <f>IF($AX243&lt;&gt;"",Base!I243,"")</f>
        <v/>
      </c>
      <c r="BE243" s="9">
        <f>COUNTIF(A243:X243,Base!B243)</f>
        <v>0</v>
      </c>
    </row>
    <row r="244" spans="1:57" x14ac:dyDescent="0.25">
      <c r="A244" s="47" t="str">
        <f>IF(AND($B$2=Base!B244,$B$2&lt;&gt;""),Base!B244,"")</f>
        <v/>
      </c>
      <c r="B244" s="11" t="str">
        <f>IF($A244&lt;&gt;"",Base!C244,"")</f>
        <v/>
      </c>
      <c r="C244" s="11" t="str">
        <f>IF($A244&lt;&gt;"",Base!D244,"")</f>
        <v/>
      </c>
      <c r="D244" s="11" t="str">
        <f>IF($A244&lt;&gt;"",Base!E244,"")</f>
        <v/>
      </c>
      <c r="E244" s="11" t="str">
        <f>IF($A244&lt;&gt;"",Base!F244,"")</f>
        <v/>
      </c>
      <c r="F244" s="90" t="str">
        <f>IF($A244&lt;&gt;"",Base!I244,"")</f>
        <v/>
      </c>
      <c r="G244" s="47" t="str">
        <f>IF($H244&lt;&gt;"",Base!B244,"")</f>
        <v/>
      </c>
      <c r="H244" s="11" t="str">
        <f>IF(AND($H$2=Base!C244,$H$2&lt;&gt;""),Base!C244,"")</f>
        <v/>
      </c>
      <c r="I244" s="11" t="str">
        <f>IF($H244&lt;&gt;"",Base!D244,"")</f>
        <v/>
      </c>
      <c r="J244" s="11" t="str">
        <f>IF($H244&lt;&gt;"",Base!E244,"")</f>
        <v/>
      </c>
      <c r="K244" s="11" t="str">
        <f>IF($H244&lt;&gt;"",Base!F244,"")</f>
        <v/>
      </c>
      <c r="L244" s="90" t="str">
        <f>IF($H244&lt;&gt;"",Base!I244,"")</f>
        <v/>
      </c>
      <c r="M244" s="47" t="str">
        <f>IF($O244&lt;&gt;"",Base!B244,"")</f>
        <v/>
      </c>
      <c r="N244" s="11" t="str">
        <f>IF($O244&lt;&gt;"",Base!C244,"")</f>
        <v/>
      </c>
      <c r="O244" s="11" t="str">
        <f>IF(AND($N$2=Base!D244,$N$2&lt;&gt;""),Base!D244,"")</f>
        <v/>
      </c>
      <c r="P244" s="11" t="str">
        <f>IF($O244&lt;&gt;"",Base!E244,"")</f>
        <v/>
      </c>
      <c r="Q244" s="11" t="str">
        <f>IF($O244&lt;&gt;"",Base!F244,"")</f>
        <v/>
      </c>
      <c r="R244" s="90" t="str">
        <f>IF($O244&lt;&gt;"",Base!I244,"")</f>
        <v/>
      </c>
      <c r="S244" s="36" t="str">
        <f>IF($W244&lt;&gt;"",Base!B244,"")</f>
        <v/>
      </c>
      <c r="T244" s="11" t="str">
        <f>IF($W244&lt;&gt;"",Base!C244,"")</f>
        <v/>
      </c>
      <c r="U244" s="11" t="str">
        <f>IF($W244&lt;&gt;"",Base!D244,"")</f>
        <v/>
      </c>
      <c r="V244" s="11" t="str">
        <f>IF($W244&lt;&gt;"",Base!E244,"")</f>
        <v/>
      </c>
      <c r="W244" s="11" t="str">
        <f>IF(AND($T$2&lt;=Base!F244,$T$2&lt;&gt;""),Base!F244,"")</f>
        <v/>
      </c>
      <c r="X244" s="90" t="str">
        <f>IF($W244&lt;&gt;"",Base!I244,"")</f>
        <v/>
      </c>
      <c r="Y244" s="127" t="str">
        <f>IF($Z244&lt;&gt;"",Base!A244,"")</f>
        <v/>
      </c>
      <c r="Z244" s="42" t="str">
        <f>IF($BE244=1,Base!B244,"")</f>
        <v/>
      </c>
      <c r="AA244" s="11" t="str">
        <f>IF($Z244&lt;&gt;"",Base!C244,"")</f>
        <v/>
      </c>
      <c r="AB244" s="11" t="str">
        <f>IF($Z244&lt;&gt;"",Base!D244,"")</f>
        <v/>
      </c>
      <c r="AC244" s="11" t="str">
        <f>IF($Z244&lt;&gt;"",Base!E244,"")</f>
        <v/>
      </c>
      <c r="AD244" s="11" t="str">
        <f>IF($Z244&lt;&gt;"",Base!F244,"")</f>
        <v/>
      </c>
      <c r="AE244" s="11" t="str">
        <f>IF($Z244&lt;&gt;"",Base!H244,"")</f>
        <v/>
      </c>
      <c r="AF244" s="91" t="str">
        <f>IF($Z244&lt;&gt;"",Base!I244,"")</f>
        <v/>
      </c>
      <c r="AG244" s="127" t="str">
        <f>IF($AH244&lt;&gt;"",Base!A244,"")</f>
        <v/>
      </c>
      <c r="AH244" s="42" t="str">
        <f>IF($BE244=2,Base!B244,"")</f>
        <v/>
      </c>
      <c r="AI244" s="11" t="str">
        <f>IF($AH244&lt;&gt;"",Base!C244,"")</f>
        <v/>
      </c>
      <c r="AJ244" s="11" t="str">
        <f>IF($AH244&lt;&gt;"",Base!D244,"")</f>
        <v/>
      </c>
      <c r="AK244" s="11" t="str">
        <f>IF($AH244&lt;&gt;"",Base!E244,"")</f>
        <v/>
      </c>
      <c r="AL244" s="11" t="str">
        <f>IF($AH244&lt;&gt;"",Base!F244,"")</f>
        <v/>
      </c>
      <c r="AM244" s="11" t="str">
        <f>IF($AH244&lt;&gt;"",Base!H244,"")</f>
        <v/>
      </c>
      <c r="AN244" s="90" t="str">
        <f>IF($AH244&lt;&gt;"",Base!I244,"")</f>
        <v/>
      </c>
      <c r="AO244" s="127" t="str">
        <f>IF($AP244&lt;&gt;"",Base!A244,"")</f>
        <v/>
      </c>
      <c r="AP244" s="42" t="str">
        <f>IF($BE244=3,Base!B244,"")</f>
        <v/>
      </c>
      <c r="AQ244" s="11" t="str">
        <f>IF($AP244&lt;&gt;"",Base!C244,"")</f>
        <v/>
      </c>
      <c r="AR244" s="11" t="str">
        <f>IF($AP244&lt;&gt;"",Base!D244,"")</f>
        <v/>
      </c>
      <c r="AS244" s="11" t="str">
        <f>IF($AP244&lt;&gt;"",Base!E244,"")</f>
        <v/>
      </c>
      <c r="AT244" s="11" t="str">
        <f>IF($AP244&lt;&gt;"",Base!F244,"")</f>
        <v/>
      </c>
      <c r="AU244" s="11" t="str">
        <f>IF($AP244&lt;&gt;"",Base!H244,"")</f>
        <v/>
      </c>
      <c r="AV244" s="126" t="str">
        <f>IF($AP244&lt;&gt;"",Base!I244,"")</f>
        <v/>
      </c>
      <c r="AW244" s="127" t="str">
        <f>IF($AX244&lt;&gt;"",Base!A244,"")</f>
        <v/>
      </c>
      <c r="AX244" s="42" t="str">
        <f>IF($BE244=4,Base!B244,"")</f>
        <v/>
      </c>
      <c r="AY244" s="11" t="str">
        <f>IF($AX244&lt;&gt;"",Base!C244,"")</f>
        <v/>
      </c>
      <c r="AZ244" s="11" t="str">
        <f>IF($AX244&lt;&gt;"",Base!D244,"")</f>
        <v/>
      </c>
      <c r="BA244" s="11" t="str">
        <f>IF($AX244&lt;&gt;"",Base!E244,"")</f>
        <v/>
      </c>
      <c r="BB244" s="11" t="str">
        <f>IF($AX244&lt;&gt;"",Base!F244,"")</f>
        <v/>
      </c>
      <c r="BC244" s="11" t="str">
        <f>IF($AX244&lt;&gt;"",Base!H244,"")</f>
        <v/>
      </c>
      <c r="BD244" s="90" t="str">
        <f>IF($AX244&lt;&gt;"",Base!I244,"")</f>
        <v/>
      </c>
      <c r="BE244" s="9">
        <f>COUNTIF(A244:X244,Base!B244)</f>
        <v>0</v>
      </c>
    </row>
    <row r="245" spans="1:57" x14ac:dyDescent="0.25">
      <c r="A245" s="47" t="str">
        <f>IF(AND($B$2=Base!B245,$B$2&lt;&gt;""),Base!B245,"")</f>
        <v/>
      </c>
      <c r="B245" s="11" t="str">
        <f>IF($A245&lt;&gt;"",Base!C245,"")</f>
        <v/>
      </c>
      <c r="C245" s="11" t="str">
        <f>IF($A245&lt;&gt;"",Base!D245,"")</f>
        <v/>
      </c>
      <c r="D245" s="11" t="str">
        <f>IF($A245&lt;&gt;"",Base!E245,"")</f>
        <v/>
      </c>
      <c r="E245" s="11" t="str">
        <f>IF($A245&lt;&gt;"",Base!F245,"")</f>
        <v/>
      </c>
      <c r="F245" s="90" t="str">
        <f>IF($A245&lt;&gt;"",Base!I245,"")</f>
        <v/>
      </c>
      <c r="G245" s="47" t="str">
        <f>IF($H245&lt;&gt;"",Base!B245,"")</f>
        <v/>
      </c>
      <c r="H245" s="11" t="str">
        <f>IF(AND($H$2=Base!C245,$H$2&lt;&gt;""),Base!C245,"")</f>
        <v/>
      </c>
      <c r="I245" s="11" t="str">
        <f>IF($H245&lt;&gt;"",Base!D245,"")</f>
        <v/>
      </c>
      <c r="J245" s="11" t="str">
        <f>IF($H245&lt;&gt;"",Base!E245,"")</f>
        <v/>
      </c>
      <c r="K245" s="11" t="str">
        <f>IF($H245&lt;&gt;"",Base!F245,"")</f>
        <v/>
      </c>
      <c r="L245" s="90" t="str">
        <f>IF($H245&lt;&gt;"",Base!I245,"")</f>
        <v/>
      </c>
      <c r="M245" s="47" t="str">
        <f>IF($O245&lt;&gt;"",Base!B245,"")</f>
        <v/>
      </c>
      <c r="N245" s="11" t="str">
        <f>IF($O245&lt;&gt;"",Base!C245,"")</f>
        <v/>
      </c>
      <c r="O245" s="11" t="str">
        <f>IF(AND($N$2=Base!D245,$N$2&lt;&gt;""),Base!D245,"")</f>
        <v/>
      </c>
      <c r="P245" s="11" t="str">
        <f>IF($O245&lt;&gt;"",Base!E245,"")</f>
        <v/>
      </c>
      <c r="Q245" s="11" t="str">
        <f>IF($O245&lt;&gt;"",Base!F245,"")</f>
        <v/>
      </c>
      <c r="R245" s="90" t="str">
        <f>IF($O245&lt;&gt;"",Base!I245,"")</f>
        <v/>
      </c>
      <c r="S245" s="36" t="str">
        <f>IF($W245&lt;&gt;"",Base!B245,"")</f>
        <v/>
      </c>
      <c r="T245" s="11" t="str">
        <f>IF($W245&lt;&gt;"",Base!C245,"")</f>
        <v/>
      </c>
      <c r="U245" s="11" t="str">
        <f>IF($W245&lt;&gt;"",Base!D245,"")</f>
        <v/>
      </c>
      <c r="V245" s="11" t="str">
        <f>IF($W245&lt;&gt;"",Base!E245,"")</f>
        <v/>
      </c>
      <c r="W245" s="11" t="str">
        <f>IF(AND($T$2&lt;=Base!F245,$T$2&lt;&gt;""),Base!F245,"")</f>
        <v/>
      </c>
      <c r="X245" s="90" t="str">
        <f>IF($W245&lt;&gt;"",Base!I245,"")</f>
        <v/>
      </c>
      <c r="Y245" s="127" t="str">
        <f>IF($Z245&lt;&gt;"",Base!A245,"")</f>
        <v/>
      </c>
      <c r="Z245" s="42" t="str">
        <f>IF($BE245=1,Base!B245,"")</f>
        <v/>
      </c>
      <c r="AA245" s="11" t="str">
        <f>IF($Z245&lt;&gt;"",Base!C245,"")</f>
        <v/>
      </c>
      <c r="AB245" s="11" t="str">
        <f>IF($Z245&lt;&gt;"",Base!D245,"")</f>
        <v/>
      </c>
      <c r="AC245" s="11" t="str">
        <f>IF($Z245&lt;&gt;"",Base!E245,"")</f>
        <v/>
      </c>
      <c r="AD245" s="11" t="str">
        <f>IF($Z245&lt;&gt;"",Base!F245,"")</f>
        <v/>
      </c>
      <c r="AE245" s="11" t="str">
        <f>IF($Z245&lt;&gt;"",Base!H245,"")</f>
        <v/>
      </c>
      <c r="AF245" s="91" t="str">
        <f>IF($Z245&lt;&gt;"",Base!I245,"")</f>
        <v/>
      </c>
      <c r="AG245" s="127" t="str">
        <f>IF($AH245&lt;&gt;"",Base!A245,"")</f>
        <v/>
      </c>
      <c r="AH245" s="42" t="str">
        <f>IF($BE245=2,Base!B245,"")</f>
        <v/>
      </c>
      <c r="AI245" s="11" t="str">
        <f>IF($AH245&lt;&gt;"",Base!C245,"")</f>
        <v/>
      </c>
      <c r="AJ245" s="11" t="str">
        <f>IF($AH245&lt;&gt;"",Base!D245,"")</f>
        <v/>
      </c>
      <c r="AK245" s="11" t="str">
        <f>IF($AH245&lt;&gt;"",Base!E245,"")</f>
        <v/>
      </c>
      <c r="AL245" s="11" t="str">
        <f>IF($AH245&lt;&gt;"",Base!F245,"")</f>
        <v/>
      </c>
      <c r="AM245" s="11" t="str">
        <f>IF($AH245&lt;&gt;"",Base!H245,"")</f>
        <v/>
      </c>
      <c r="AN245" s="90" t="str">
        <f>IF($AH245&lt;&gt;"",Base!I245,"")</f>
        <v/>
      </c>
      <c r="AO245" s="127" t="str">
        <f>IF($AP245&lt;&gt;"",Base!A245,"")</f>
        <v/>
      </c>
      <c r="AP245" s="42" t="str">
        <f>IF($BE245=3,Base!B245,"")</f>
        <v/>
      </c>
      <c r="AQ245" s="11" t="str">
        <f>IF($AP245&lt;&gt;"",Base!C245,"")</f>
        <v/>
      </c>
      <c r="AR245" s="11" t="str">
        <f>IF($AP245&lt;&gt;"",Base!D245,"")</f>
        <v/>
      </c>
      <c r="AS245" s="11" t="str">
        <f>IF($AP245&lt;&gt;"",Base!E245,"")</f>
        <v/>
      </c>
      <c r="AT245" s="11" t="str">
        <f>IF($AP245&lt;&gt;"",Base!F245,"")</f>
        <v/>
      </c>
      <c r="AU245" s="11" t="str">
        <f>IF($AP245&lt;&gt;"",Base!H245,"")</f>
        <v/>
      </c>
      <c r="AV245" s="126" t="str">
        <f>IF($AP245&lt;&gt;"",Base!I245,"")</f>
        <v/>
      </c>
      <c r="AW245" s="127" t="str">
        <f>IF($AX245&lt;&gt;"",Base!A245,"")</f>
        <v/>
      </c>
      <c r="AX245" s="42" t="str">
        <f>IF($BE245=4,Base!B245,"")</f>
        <v/>
      </c>
      <c r="AY245" s="11" t="str">
        <f>IF($AX245&lt;&gt;"",Base!C245,"")</f>
        <v/>
      </c>
      <c r="AZ245" s="11" t="str">
        <f>IF($AX245&lt;&gt;"",Base!D245,"")</f>
        <v/>
      </c>
      <c r="BA245" s="11" t="str">
        <f>IF($AX245&lt;&gt;"",Base!E245,"")</f>
        <v/>
      </c>
      <c r="BB245" s="11" t="str">
        <f>IF($AX245&lt;&gt;"",Base!F245,"")</f>
        <v/>
      </c>
      <c r="BC245" s="11" t="str">
        <f>IF($AX245&lt;&gt;"",Base!H245,"")</f>
        <v/>
      </c>
      <c r="BD245" s="90" t="str">
        <f>IF($AX245&lt;&gt;"",Base!I245,"")</f>
        <v/>
      </c>
      <c r="BE245" s="9">
        <f>COUNTIF(A245:X245,Base!B245)</f>
        <v>0</v>
      </c>
    </row>
    <row r="246" spans="1:57" x14ac:dyDescent="0.25">
      <c r="A246" s="47" t="str">
        <f>IF(AND($B$2=Base!B246,$B$2&lt;&gt;""),Base!B246,"")</f>
        <v/>
      </c>
      <c r="B246" s="11" t="str">
        <f>IF($A246&lt;&gt;"",Base!C246,"")</f>
        <v/>
      </c>
      <c r="C246" s="11" t="str">
        <f>IF($A246&lt;&gt;"",Base!D246,"")</f>
        <v/>
      </c>
      <c r="D246" s="11" t="str">
        <f>IF($A246&lt;&gt;"",Base!E246,"")</f>
        <v/>
      </c>
      <c r="E246" s="11" t="str">
        <f>IF($A246&lt;&gt;"",Base!F246,"")</f>
        <v/>
      </c>
      <c r="F246" s="90" t="str">
        <f>IF($A246&lt;&gt;"",Base!I246,"")</f>
        <v/>
      </c>
      <c r="G246" s="47" t="str">
        <f>IF($H246&lt;&gt;"",Base!B246,"")</f>
        <v/>
      </c>
      <c r="H246" s="11" t="str">
        <f>IF(AND($H$2=Base!C246,$H$2&lt;&gt;""),Base!C246,"")</f>
        <v/>
      </c>
      <c r="I246" s="11" t="str">
        <f>IF($H246&lt;&gt;"",Base!D246,"")</f>
        <v/>
      </c>
      <c r="J246" s="11" t="str">
        <f>IF($H246&lt;&gt;"",Base!E246,"")</f>
        <v/>
      </c>
      <c r="K246" s="11" t="str">
        <f>IF($H246&lt;&gt;"",Base!F246,"")</f>
        <v/>
      </c>
      <c r="L246" s="90" t="str">
        <f>IF($H246&lt;&gt;"",Base!I246,"")</f>
        <v/>
      </c>
      <c r="M246" s="47" t="str">
        <f>IF($O246&lt;&gt;"",Base!B246,"")</f>
        <v/>
      </c>
      <c r="N246" s="11" t="str">
        <f>IF($O246&lt;&gt;"",Base!C246,"")</f>
        <v/>
      </c>
      <c r="O246" s="11" t="str">
        <f>IF(AND($N$2=Base!D246,$N$2&lt;&gt;""),Base!D246,"")</f>
        <v/>
      </c>
      <c r="P246" s="11" t="str">
        <f>IF($O246&lt;&gt;"",Base!E246,"")</f>
        <v/>
      </c>
      <c r="Q246" s="11" t="str">
        <f>IF($O246&lt;&gt;"",Base!F246,"")</f>
        <v/>
      </c>
      <c r="R246" s="90" t="str">
        <f>IF($O246&lt;&gt;"",Base!I246,"")</f>
        <v/>
      </c>
      <c r="S246" s="36" t="str">
        <f>IF($W246&lt;&gt;"",Base!B246,"")</f>
        <v/>
      </c>
      <c r="T246" s="11" t="str">
        <f>IF($W246&lt;&gt;"",Base!C246,"")</f>
        <v/>
      </c>
      <c r="U246" s="11" t="str">
        <f>IF($W246&lt;&gt;"",Base!D246,"")</f>
        <v/>
      </c>
      <c r="V246" s="11" t="str">
        <f>IF($W246&lt;&gt;"",Base!E246,"")</f>
        <v/>
      </c>
      <c r="W246" s="11" t="str">
        <f>IF(AND($T$2&lt;=Base!F246,$T$2&lt;&gt;""),Base!F246,"")</f>
        <v/>
      </c>
      <c r="X246" s="90" t="str">
        <f>IF($W246&lt;&gt;"",Base!I246,"")</f>
        <v/>
      </c>
      <c r="Y246" s="127" t="str">
        <f>IF($Z246&lt;&gt;"",Base!A246,"")</f>
        <v/>
      </c>
      <c r="Z246" s="42" t="str">
        <f>IF($BE246=1,Base!B246,"")</f>
        <v/>
      </c>
      <c r="AA246" s="11" t="str">
        <f>IF($Z246&lt;&gt;"",Base!C246,"")</f>
        <v/>
      </c>
      <c r="AB246" s="11" t="str">
        <f>IF($Z246&lt;&gt;"",Base!D246,"")</f>
        <v/>
      </c>
      <c r="AC246" s="11" t="str">
        <f>IF($Z246&lt;&gt;"",Base!E246,"")</f>
        <v/>
      </c>
      <c r="AD246" s="11" t="str">
        <f>IF($Z246&lt;&gt;"",Base!F246,"")</f>
        <v/>
      </c>
      <c r="AE246" s="11" t="str">
        <f>IF($Z246&lt;&gt;"",Base!H246,"")</f>
        <v/>
      </c>
      <c r="AF246" s="91" t="str">
        <f>IF($Z246&lt;&gt;"",Base!I246,"")</f>
        <v/>
      </c>
      <c r="AG246" s="127" t="str">
        <f>IF($AH246&lt;&gt;"",Base!A246,"")</f>
        <v/>
      </c>
      <c r="AH246" s="42" t="str">
        <f>IF($BE246=2,Base!B246,"")</f>
        <v/>
      </c>
      <c r="AI246" s="11" t="str">
        <f>IF($AH246&lt;&gt;"",Base!C246,"")</f>
        <v/>
      </c>
      <c r="AJ246" s="11" t="str">
        <f>IF($AH246&lt;&gt;"",Base!D246,"")</f>
        <v/>
      </c>
      <c r="AK246" s="11" t="str">
        <f>IF($AH246&lt;&gt;"",Base!E246,"")</f>
        <v/>
      </c>
      <c r="AL246" s="11" t="str">
        <f>IF($AH246&lt;&gt;"",Base!F246,"")</f>
        <v/>
      </c>
      <c r="AM246" s="11" t="str">
        <f>IF($AH246&lt;&gt;"",Base!H246,"")</f>
        <v/>
      </c>
      <c r="AN246" s="90" t="str">
        <f>IF($AH246&lt;&gt;"",Base!I246,"")</f>
        <v/>
      </c>
      <c r="AO246" s="127" t="str">
        <f>IF($AP246&lt;&gt;"",Base!A246,"")</f>
        <v/>
      </c>
      <c r="AP246" s="42" t="str">
        <f>IF($BE246=3,Base!B246,"")</f>
        <v/>
      </c>
      <c r="AQ246" s="11" t="str">
        <f>IF($AP246&lt;&gt;"",Base!C246,"")</f>
        <v/>
      </c>
      <c r="AR246" s="11" t="str">
        <f>IF($AP246&lt;&gt;"",Base!D246,"")</f>
        <v/>
      </c>
      <c r="AS246" s="11" t="str">
        <f>IF($AP246&lt;&gt;"",Base!E246,"")</f>
        <v/>
      </c>
      <c r="AT246" s="11" t="str">
        <f>IF($AP246&lt;&gt;"",Base!F246,"")</f>
        <v/>
      </c>
      <c r="AU246" s="11" t="str">
        <f>IF($AP246&lt;&gt;"",Base!H246,"")</f>
        <v/>
      </c>
      <c r="AV246" s="126" t="str">
        <f>IF($AP246&lt;&gt;"",Base!I246,"")</f>
        <v/>
      </c>
      <c r="AW246" s="127" t="str">
        <f>IF($AX246&lt;&gt;"",Base!A246,"")</f>
        <v/>
      </c>
      <c r="AX246" s="42" t="str">
        <f>IF($BE246=4,Base!B246,"")</f>
        <v/>
      </c>
      <c r="AY246" s="11" t="str">
        <f>IF($AX246&lt;&gt;"",Base!C246,"")</f>
        <v/>
      </c>
      <c r="AZ246" s="11" t="str">
        <f>IF($AX246&lt;&gt;"",Base!D246,"")</f>
        <v/>
      </c>
      <c r="BA246" s="11" t="str">
        <f>IF($AX246&lt;&gt;"",Base!E246,"")</f>
        <v/>
      </c>
      <c r="BB246" s="11" t="str">
        <f>IF($AX246&lt;&gt;"",Base!F246,"")</f>
        <v/>
      </c>
      <c r="BC246" s="11" t="str">
        <f>IF($AX246&lt;&gt;"",Base!H246,"")</f>
        <v/>
      </c>
      <c r="BD246" s="90" t="str">
        <f>IF($AX246&lt;&gt;"",Base!I246,"")</f>
        <v/>
      </c>
      <c r="BE246" s="9">
        <f>COUNTIF(A246:X246,Base!B246)</f>
        <v>0</v>
      </c>
    </row>
    <row r="247" spans="1:57" x14ac:dyDescent="0.25">
      <c r="A247" s="47" t="str">
        <f>IF(AND($B$2=Base!B247,$B$2&lt;&gt;""),Base!B247,"")</f>
        <v/>
      </c>
      <c r="B247" s="11" t="str">
        <f>IF($A247&lt;&gt;"",Base!C247,"")</f>
        <v/>
      </c>
      <c r="C247" s="11" t="str">
        <f>IF($A247&lt;&gt;"",Base!D247,"")</f>
        <v/>
      </c>
      <c r="D247" s="11" t="str">
        <f>IF($A247&lt;&gt;"",Base!E247,"")</f>
        <v/>
      </c>
      <c r="E247" s="11" t="str">
        <f>IF($A247&lt;&gt;"",Base!F247,"")</f>
        <v/>
      </c>
      <c r="F247" s="90" t="str">
        <f>IF($A247&lt;&gt;"",Base!I247,"")</f>
        <v/>
      </c>
      <c r="G247" s="47" t="str">
        <f>IF($H247&lt;&gt;"",Base!B247,"")</f>
        <v/>
      </c>
      <c r="H247" s="11" t="str">
        <f>IF(AND($H$2=Base!C247,$H$2&lt;&gt;""),Base!C247,"")</f>
        <v/>
      </c>
      <c r="I247" s="11" t="str">
        <f>IF($H247&lt;&gt;"",Base!D247,"")</f>
        <v/>
      </c>
      <c r="J247" s="11" t="str">
        <f>IF($H247&lt;&gt;"",Base!E247,"")</f>
        <v/>
      </c>
      <c r="K247" s="11" t="str">
        <f>IF($H247&lt;&gt;"",Base!F247,"")</f>
        <v/>
      </c>
      <c r="L247" s="90" t="str">
        <f>IF($H247&lt;&gt;"",Base!I247,"")</f>
        <v/>
      </c>
      <c r="M247" s="47" t="str">
        <f>IF($O247&lt;&gt;"",Base!B247,"")</f>
        <v/>
      </c>
      <c r="N247" s="11" t="str">
        <f>IF($O247&lt;&gt;"",Base!C247,"")</f>
        <v/>
      </c>
      <c r="O247" s="11" t="str">
        <f>IF(AND($N$2=Base!D247,$N$2&lt;&gt;""),Base!D247,"")</f>
        <v/>
      </c>
      <c r="P247" s="11" t="str">
        <f>IF($O247&lt;&gt;"",Base!E247,"")</f>
        <v/>
      </c>
      <c r="Q247" s="11" t="str">
        <f>IF($O247&lt;&gt;"",Base!F247,"")</f>
        <v/>
      </c>
      <c r="R247" s="90" t="str">
        <f>IF($O247&lt;&gt;"",Base!I247,"")</f>
        <v/>
      </c>
      <c r="S247" s="36" t="str">
        <f>IF($W247&lt;&gt;"",Base!B247,"")</f>
        <v/>
      </c>
      <c r="T247" s="11" t="str">
        <f>IF($W247&lt;&gt;"",Base!C247,"")</f>
        <v/>
      </c>
      <c r="U247" s="11" t="str">
        <f>IF($W247&lt;&gt;"",Base!D247,"")</f>
        <v/>
      </c>
      <c r="V247" s="11" t="str">
        <f>IF($W247&lt;&gt;"",Base!E247,"")</f>
        <v/>
      </c>
      <c r="W247" s="11" t="str">
        <f>IF(AND($T$2&lt;=Base!F247,$T$2&lt;&gt;""),Base!F247,"")</f>
        <v/>
      </c>
      <c r="X247" s="90" t="str">
        <f>IF($W247&lt;&gt;"",Base!I247,"")</f>
        <v/>
      </c>
      <c r="Y247" s="127" t="str">
        <f>IF($Z247&lt;&gt;"",Base!A247,"")</f>
        <v/>
      </c>
      <c r="Z247" s="42" t="str">
        <f>IF($BE247=1,Base!B247,"")</f>
        <v/>
      </c>
      <c r="AA247" s="11" t="str">
        <f>IF($Z247&lt;&gt;"",Base!C247,"")</f>
        <v/>
      </c>
      <c r="AB247" s="11" t="str">
        <f>IF($Z247&lt;&gt;"",Base!D247,"")</f>
        <v/>
      </c>
      <c r="AC247" s="11" t="str">
        <f>IF($Z247&lt;&gt;"",Base!E247,"")</f>
        <v/>
      </c>
      <c r="AD247" s="11" t="str">
        <f>IF($Z247&lt;&gt;"",Base!F247,"")</f>
        <v/>
      </c>
      <c r="AE247" s="11" t="str">
        <f>IF($Z247&lt;&gt;"",Base!H247,"")</f>
        <v/>
      </c>
      <c r="AF247" s="91" t="str">
        <f>IF($Z247&lt;&gt;"",Base!I247,"")</f>
        <v/>
      </c>
      <c r="AG247" s="127" t="str">
        <f>IF($AH247&lt;&gt;"",Base!A247,"")</f>
        <v/>
      </c>
      <c r="AH247" s="42" t="str">
        <f>IF($BE247=2,Base!B247,"")</f>
        <v/>
      </c>
      <c r="AI247" s="11" t="str">
        <f>IF($AH247&lt;&gt;"",Base!C247,"")</f>
        <v/>
      </c>
      <c r="AJ247" s="11" t="str">
        <f>IF($AH247&lt;&gt;"",Base!D247,"")</f>
        <v/>
      </c>
      <c r="AK247" s="11" t="str">
        <f>IF($AH247&lt;&gt;"",Base!E247,"")</f>
        <v/>
      </c>
      <c r="AL247" s="11" t="str">
        <f>IF($AH247&lt;&gt;"",Base!F247,"")</f>
        <v/>
      </c>
      <c r="AM247" s="11" t="str">
        <f>IF($AH247&lt;&gt;"",Base!H247,"")</f>
        <v/>
      </c>
      <c r="AN247" s="90" t="str">
        <f>IF($AH247&lt;&gt;"",Base!I247,"")</f>
        <v/>
      </c>
      <c r="AO247" s="127" t="str">
        <f>IF($AP247&lt;&gt;"",Base!A247,"")</f>
        <v/>
      </c>
      <c r="AP247" s="42" t="str">
        <f>IF($BE247=3,Base!B247,"")</f>
        <v/>
      </c>
      <c r="AQ247" s="11" t="str">
        <f>IF($AP247&lt;&gt;"",Base!C247,"")</f>
        <v/>
      </c>
      <c r="AR247" s="11" t="str">
        <f>IF($AP247&lt;&gt;"",Base!D247,"")</f>
        <v/>
      </c>
      <c r="AS247" s="11" t="str">
        <f>IF($AP247&lt;&gt;"",Base!E247,"")</f>
        <v/>
      </c>
      <c r="AT247" s="11" t="str">
        <f>IF($AP247&lt;&gt;"",Base!F247,"")</f>
        <v/>
      </c>
      <c r="AU247" s="11" t="str">
        <f>IF($AP247&lt;&gt;"",Base!H247,"")</f>
        <v/>
      </c>
      <c r="AV247" s="126" t="str">
        <f>IF($AP247&lt;&gt;"",Base!I247,"")</f>
        <v/>
      </c>
      <c r="AW247" s="127" t="str">
        <f>IF($AX247&lt;&gt;"",Base!A247,"")</f>
        <v/>
      </c>
      <c r="AX247" s="42" t="str">
        <f>IF($BE247=4,Base!B247,"")</f>
        <v/>
      </c>
      <c r="AY247" s="11" t="str">
        <f>IF($AX247&lt;&gt;"",Base!C247,"")</f>
        <v/>
      </c>
      <c r="AZ247" s="11" t="str">
        <f>IF($AX247&lt;&gt;"",Base!D247,"")</f>
        <v/>
      </c>
      <c r="BA247" s="11" t="str">
        <f>IF($AX247&lt;&gt;"",Base!E247,"")</f>
        <v/>
      </c>
      <c r="BB247" s="11" t="str">
        <f>IF($AX247&lt;&gt;"",Base!F247,"")</f>
        <v/>
      </c>
      <c r="BC247" s="11" t="str">
        <f>IF($AX247&lt;&gt;"",Base!H247,"")</f>
        <v/>
      </c>
      <c r="BD247" s="90" t="str">
        <f>IF($AX247&lt;&gt;"",Base!I247,"")</f>
        <v/>
      </c>
      <c r="BE247" s="9">
        <f>COUNTIF(A247:X247,Base!B247)</f>
        <v>0</v>
      </c>
    </row>
    <row r="248" spans="1:57" x14ac:dyDescent="0.25">
      <c r="A248" s="47" t="str">
        <f>IF(AND($B$2=Base!B248,$B$2&lt;&gt;""),Base!B248,"")</f>
        <v/>
      </c>
      <c r="B248" s="11" t="str">
        <f>IF($A248&lt;&gt;"",Base!C248,"")</f>
        <v/>
      </c>
      <c r="C248" s="11" t="str">
        <f>IF($A248&lt;&gt;"",Base!D248,"")</f>
        <v/>
      </c>
      <c r="D248" s="11" t="str">
        <f>IF($A248&lt;&gt;"",Base!E248,"")</f>
        <v/>
      </c>
      <c r="E248" s="11" t="str">
        <f>IF($A248&lt;&gt;"",Base!F248,"")</f>
        <v/>
      </c>
      <c r="F248" s="90" t="str">
        <f>IF($A248&lt;&gt;"",Base!I248,"")</f>
        <v/>
      </c>
      <c r="G248" s="47" t="str">
        <f>IF($H248&lt;&gt;"",Base!B248,"")</f>
        <v/>
      </c>
      <c r="H248" s="11" t="str">
        <f>IF(AND($H$2=Base!C248,$H$2&lt;&gt;""),Base!C248,"")</f>
        <v/>
      </c>
      <c r="I248" s="11" t="str">
        <f>IF($H248&lt;&gt;"",Base!D248,"")</f>
        <v/>
      </c>
      <c r="J248" s="11" t="str">
        <f>IF($H248&lt;&gt;"",Base!E248,"")</f>
        <v/>
      </c>
      <c r="K248" s="11" t="str">
        <f>IF($H248&lt;&gt;"",Base!F248,"")</f>
        <v/>
      </c>
      <c r="L248" s="90" t="str">
        <f>IF($H248&lt;&gt;"",Base!I248,"")</f>
        <v/>
      </c>
      <c r="M248" s="47" t="str">
        <f>IF($O248&lt;&gt;"",Base!B248,"")</f>
        <v/>
      </c>
      <c r="N248" s="11" t="str">
        <f>IF($O248&lt;&gt;"",Base!C248,"")</f>
        <v/>
      </c>
      <c r="O248" s="11" t="str">
        <f>IF(AND($N$2=Base!D248,$N$2&lt;&gt;""),Base!D248,"")</f>
        <v/>
      </c>
      <c r="P248" s="11" t="str">
        <f>IF($O248&lt;&gt;"",Base!E248,"")</f>
        <v/>
      </c>
      <c r="Q248" s="11" t="str">
        <f>IF($O248&lt;&gt;"",Base!F248,"")</f>
        <v/>
      </c>
      <c r="R248" s="90" t="str">
        <f>IF($O248&lt;&gt;"",Base!I248,"")</f>
        <v/>
      </c>
      <c r="S248" s="36" t="str">
        <f>IF($W248&lt;&gt;"",Base!B248,"")</f>
        <v/>
      </c>
      <c r="T248" s="11" t="str">
        <f>IF($W248&lt;&gt;"",Base!C248,"")</f>
        <v/>
      </c>
      <c r="U248" s="11" t="str">
        <f>IF($W248&lt;&gt;"",Base!D248,"")</f>
        <v/>
      </c>
      <c r="V248" s="11" t="str">
        <f>IF($W248&lt;&gt;"",Base!E248,"")</f>
        <v/>
      </c>
      <c r="W248" s="11" t="str">
        <f>IF(AND($T$2&lt;=Base!F248,$T$2&lt;&gt;""),Base!F248,"")</f>
        <v/>
      </c>
      <c r="X248" s="90" t="str">
        <f>IF($W248&lt;&gt;"",Base!I248,"")</f>
        <v/>
      </c>
      <c r="Y248" s="127" t="str">
        <f>IF($Z248&lt;&gt;"",Base!A248,"")</f>
        <v/>
      </c>
      <c r="Z248" s="42" t="str">
        <f>IF($BE248=1,Base!B248,"")</f>
        <v/>
      </c>
      <c r="AA248" s="11" t="str">
        <f>IF($Z248&lt;&gt;"",Base!C248,"")</f>
        <v/>
      </c>
      <c r="AB248" s="11" t="str">
        <f>IF($Z248&lt;&gt;"",Base!D248,"")</f>
        <v/>
      </c>
      <c r="AC248" s="11" t="str">
        <f>IF($Z248&lt;&gt;"",Base!E248,"")</f>
        <v/>
      </c>
      <c r="AD248" s="11" t="str">
        <f>IF($Z248&lt;&gt;"",Base!F248,"")</f>
        <v/>
      </c>
      <c r="AE248" s="11" t="str">
        <f>IF($Z248&lt;&gt;"",Base!H248,"")</f>
        <v/>
      </c>
      <c r="AF248" s="91" t="str">
        <f>IF($Z248&lt;&gt;"",Base!I248,"")</f>
        <v/>
      </c>
      <c r="AG248" s="127" t="str">
        <f>IF($AH248&lt;&gt;"",Base!A248,"")</f>
        <v/>
      </c>
      <c r="AH248" s="42" t="str">
        <f>IF($BE248=2,Base!B248,"")</f>
        <v/>
      </c>
      <c r="AI248" s="11" t="str">
        <f>IF($AH248&lt;&gt;"",Base!C248,"")</f>
        <v/>
      </c>
      <c r="AJ248" s="11" t="str">
        <f>IF($AH248&lt;&gt;"",Base!D248,"")</f>
        <v/>
      </c>
      <c r="AK248" s="11" t="str">
        <f>IF($AH248&lt;&gt;"",Base!E248,"")</f>
        <v/>
      </c>
      <c r="AL248" s="11" t="str">
        <f>IF($AH248&lt;&gt;"",Base!F248,"")</f>
        <v/>
      </c>
      <c r="AM248" s="11" t="str">
        <f>IF($AH248&lt;&gt;"",Base!H248,"")</f>
        <v/>
      </c>
      <c r="AN248" s="90" t="str">
        <f>IF($AH248&lt;&gt;"",Base!I248,"")</f>
        <v/>
      </c>
      <c r="AO248" s="127" t="str">
        <f>IF($AP248&lt;&gt;"",Base!A248,"")</f>
        <v/>
      </c>
      <c r="AP248" s="42" t="str">
        <f>IF($BE248=3,Base!B248,"")</f>
        <v/>
      </c>
      <c r="AQ248" s="11" t="str">
        <f>IF($AP248&lt;&gt;"",Base!C248,"")</f>
        <v/>
      </c>
      <c r="AR248" s="11" t="str">
        <f>IF($AP248&lt;&gt;"",Base!D248,"")</f>
        <v/>
      </c>
      <c r="AS248" s="11" t="str">
        <f>IF($AP248&lt;&gt;"",Base!E248,"")</f>
        <v/>
      </c>
      <c r="AT248" s="11" t="str">
        <f>IF($AP248&lt;&gt;"",Base!F248,"")</f>
        <v/>
      </c>
      <c r="AU248" s="11" t="str">
        <f>IF($AP248&lt;&gt;"",Base!H248,"")</f>
        <v/>
      </c>
      <c r="AV248" s="126" t="str">
        <f>IF($AP248&lt;&gt;"",Base!I248,"")</f>
        <v/>
      </c>
      <c r="AW248" s="127" t="str">
        <f>IF($AX248&lt;&gt;"",Base!A248,"")</f>
        <v/>
      </c>
      <c r="AX248" s="42" t="str">
        <f>IF($BE248=4,Base!B248,"")</f>
        <v/>
      </c>
      <c r="AY248" s="11" t="str">
        <f>IF($AX248&lt;&gt;"",Base!C248,"")</f>
        <v/>
      </c>
      <c r="AZ248" s="11" t="str">
        <f>IF($AX248&lt;&gt;"",Base!D248,"")</f>
        <v/>
      </c>
      <c r="BA248" s="11" t="str">
        <f>IF($AX248&lt;&gt;"",Base!E248,"")</f>
        <v/>
      </c>
      <c r="BB248" s="11" t="str">
        <f>IF($AX248&lt;&gt;"",Base!F248,"")</f>
        <v/>
      </c>
      <c r="BC248" s="11" t="str">
        <f>IF($AX248&lt;&gt;"",Base!H248,"")</f>
        <v/>
      </c>
      <c r="BD248" s="90" t="str">
        <f>IF($AX248&lt;&gt;"",Base!I248,"")</f>
        <v/>
      </c>
      <c r="BE248" s="9">
        <f>COUNTIF(A248:X248,Base!B248)</f>
        <v>0</v>
      </c>
    </row>
    <row r="249" spans="1:57" x14ac:dyDescent="0.25">
      <c r="A249" s="47" t="str">
        <f>IF(AND($B$2=Base!B249,$B$2&lt;&gt;""),Base!B249,"")</f>
        <v/>
      </c>
      <c r="B249" s="11" t="str">
        <f>IF($A249&lt;&gt;"",Base!C249,"")</f>
        <v/>
      </c>
      <c r="C249" s="11" t="str">
        <f>IF($A249&lt;&gt;"",Base!D249,"")</f>
        <v/>
      </c>
      <c r="D249" s="11" t="str">
        <f>IF($A249&lt;&gt;"",Base!E249,"")</f>
        <v/>
      </c>
      <c r="E249" s="11" t="str">
        <f>IF($A249&lt;&gt;"",Base!F249,"")</f>
        <v/>
      </c>
      <c r="F249" s="90" t="str">
        <f>IF($A249&lt;&gt;"",Base!I249,"")</f>
        <v/>
      </c>
      <c r="G249" s="47" t="str">
        <f>IF($H249&lt;&gt;"",Base!B249,"")</f>
        <v/>
      </c>
      <c r="H249" s="11" t="str">
        <f>IF(AND($H$2=Base!C249,$H$2&lt;&gt;""),Base!C249,"")</f>
        <v/>
      </c>
      <c r="I249" s="11" t="str">
        <f>IF($H249&lt;&gt;"",Base!D249,"")</f>
        <v/>
      </c>
      <c r="J249" s="11" t="str">
        <f>IF($H249&lt;&gt;"",Base!E249,"")</f>
        <v/>
      </c>
      <c r="K249" s="11" t="str">
        <f>IF($H249&lt;&gt;"",Base!F249,"")</f>
        <v/>
      </c>
      <c r="L249" s="90" t="str">
        <f>IF($H249&lt;&gt;"",Base!I249,"")</f>
        <v/>
      </c>
      <c r="M249" s="47" t="str">
        <f>IF($O249&lt;&gt;"",Base!B249,"")</f>
        <v/>
      </c>
      <c r="N249" s="11" t="str">
        <f>IF($O249&lt;&gt;"",Base!C249,"")</f>
        <v/>
      </c>
      <c r="O249" s="11" t="str">
        <f>IF(AND($N$2=Base!D249,$N$2&lt;&gt;""),Base!D249,"")</f>
        <v/>
      </c>
      <c r="P249" s="11" t="str">
        <f>IF($O249&lt;&gt;"",Base!E249,"")</f>
        <v/>
      </c>
      <c r="Q249" s="11" t="str">
        <f>IF($O249&lt;&gt;"",Base!F249,"")</f>
        <v/>
      </c>
      <c r="R249" s="90" t="str">
        <f>IF($O249&lt;&gt;"",Base!I249,"")</f>
        <v/>
      </c>
      <c r="S249" s="36" t="str">
        <f>IF($W249&lt;&gt;"",Base!B249,"")</f>
        <v/>
      </c>
      <c r="T249" s="11" t="str">
        <f>IF($W249&lt;&gt;"",Base!C249,"")</f>
        <v/>
      </c>
      <c r="U249" s="11" t="str">
        <f>IF($W249&lt;&gt;"",Base!D249,"")</f>
        <v/>
      </c>
      <c r="V249" s="11" t="str">
        <f>IF($W249&lt;&gt;"",Base!E249,"")</f>
        <v/>
      </c>
      <c r="W249" s="11" t="str">
        <f>IF(AND($T$2&lt;=Base!F249,$T$2&lt;&gt;""),Base!F249,"")</f>
        <v/>
      </c>
      <c r="X249" s="90" t="str">
        <f>IF($W249&lt;&gt;"",Base!I249,"")</f>
        <v/>
      </c>
      <c r="Y249" s="127" t="str">
        <f>IF($Z249&lt;&gt;"",Base!A249,"")</f>
        <v/>
      </c>
      <c r="Z249" s="42" t="str">
        <f>IF($BE249=1,Base!B249,"")</f>
        <v/>
      </c>
      <c r="AA249" s="11" t="str">
        <f>IF($Z249&lt;&gt;"",Base!C249,"")</f>
        <v/>
      </c>
      <c r="AB249" s="11" t="str">
        <f>IF($Z249&lt;&gt;"",Base!D249,"")</f>
        <v/>
      </c>
      <c r="AC249" s="11" t="str">
        <f>IF($Z249&lt;&gt;"",Base!E249,"")</f>
        <v/>
      </c>
      <c r="AD249" s="11" t="str">
        <f>IF($Z249&lt;&gt;"",Base!F249,"")</f>
        <v/>
      </c>
      <c r="AE249" s="11" t="str">
        <f>IF($Z249&lt;&gt;"",Base!H249,"")</f>
        <v/>
      </c>
      <c r="AF249" s="91" t="str">
        <f>IF($Z249&lt;&gt;"",Base!I249,"")</f>
        <v/>
      </c>
      <c r="AG249" s="127" t="str">
        <f>IF($AH249&lt;&gt;"",Base!A249,"")</f>
        <v/>
      </c>
      <c r="AH249" s="42" t="str">
        <f>IF($BE249=2,Base!B249,"")</f>
        <v/>
      </c>
      <c r="AI249" s="11" t="str">
        <f>IF($AH249&lt;&gt;"",Base!C249,"")</f>
        <v/>
      </c>
      <c r="AJ249" s="11" t="str">
        <f>IF($AH249&lt;&gt;"",Base!D249,"")</f>
        <v/>
      </c>
      <c r="AK249" s="11" t="str">
        <f>IF($AH249&lt;&gt;"",Base!E249,"")</f>
        <v/>
      </c>
      <c r="AL249" s="11" t="str">
        <f>IF($AH249&lt;&gt;"",Base!F249,"")</f>
        <v/>
      </c>
      <c r="AM249" s="11" t="str">
        <f>IF($AH249&lt;&gt;"",Base!H249,"")</f>
        <v/>
      </c>
      <c r="AN249" s="90" t="str">
        <f>IF($AH249&lt;&gt;"",Base!I249,"")</f>
        <v/>
      </c>
      <c r="AO249" s="127" t="str">
        <f>IF($AP249&lt;&gt;"",Base!A249,"")</f>
        <v/>
      </c>
      <c r="AP249" s="42" t="str">
        <f>IF($BE249=3,Base!B249,"")</f>
        <v/>
      </c>
      <c r="AQ249" s="11" t="str">
        <f>IF($AP249&lt;&gt;"",Base!C249,"")</f>
        <v/>
      </c>
      <c r="AR249" s="11" t="str">
        <f>IF($AP249&lt;&gt;"",Base!D249,"")</f>
        <v/>
      </c>
      <c r="AS249" s="11" t="str">
        <f>IF($AP249&lt;&gt;"",Base!E249,"")</f>
        <v/>
      </c>
      <c r="AT249" s="11" t="str">
        <f>IF($AP249&lt;&gt;"",Base!F249,"")</f>
        <v/>
      </c>
      <c r="AU249" s="11" t="str">
        <f>IF($AP249&lt;&gt;"",Base!H249,"")</f>
        <v/>
      </c>
      <c r="AV249" s="126" t="str">
        <f>IF($AP249&lt;&gt;"",Base!I249,"")</f>
        <v/>
      </c>
      <c r="AW249" s="127" t="str">
        <f>IF($AX249&lt;&gt;"",Base!A249,"")</f>
        <v/>
      </c>
      <c r="AX249" s="42" t="str">
        <f>IF($BE249=4,Base!B249,"")</f>
        <v/>
      </c>
      <c r="AY249" s="11" t="str">
        <f>IF($AX249&lt;&gt;"",Base!C249,"")</f>
        <v/>
      </c>
      <c r="AZ249" s="11" t="str">
        <f>IF($AX249&lt;&gt;"",Base!D249,"")</f>
        <v/>
      </c>
      <c r="BA249" s="11" t="str">
        <f>IF($AX249&lt;&gt;"",Base!E249,"")</f>
        <v/>
      </c>
      <c r="BB249" s="11" t="str">
        <f>IF($AX249&lt;&gt;"",Base!F249,"")</f>
        <v/>
      </c>
      <c r="BC249" s="11" t="str">
        <f>IF($AX249&lt;&gt;"",Base!H249,"")</f>
        <v/>
      </c>
      <c r="BD249" s="90" t="str">
        <f>IF($AX249&lt;&gt;"",Base!I249,"")</f>
        <v/>
      </c>
      <c r="BE249" s="9">
        <f>COUNTIF(A249:X249,Base!B249)</f>
        <v>0</v>
      </c>
    </row>
    <row r="250" spans="1:57" x14ac:dyDescent="0.25">
      <c r="A250" s="47" t="str">
        <f>IF(AND($B$2=Base!B250,$B$2&lt;&gt;""),Base!B250,"")</f>
        <v/>
      </c>
      <c r="B250" s="11" t="str">
        <f>IF($A250&lt;&gt;"",Base!C250,"")</f>
        <v/>
      </c>
      <c r="C250" s="11" t="str">
        <f>IF($A250&lt;&gt;"",Base!D250,"")</f>
        <v/>
      </c>
      <c r="D250" s="11" t="str">
        <f>IF($A250&lt;&gt;"",Base!E250,"")</f>
        <v/>
      </c>
      <c r="E250" s="11" t="str">
        <f>IF($A250&lt;&gt;"",Base!F250,"")</f>
        <v/>
      </c>
      <c r="F250" s="90" t="str">
        <f>IF($A250&lt;&gt;"",Base!I250,"")</f>
        <v/>
      </c>
      <c r="G250" s="47" t="str">
        <f>IF($H250&lt;&gt;"",Base!B250,"")</f>
        <v/>
      </c>
      <c r="H250" s="11" t="str">
        <f>IF(AND($H$2=Base!C250,$H$2&lt;&gt;""),Base!C250,"")</f>
        <v/>
      </c>
      <c r="I250" s="11" t="str">
        <f>IF($H250&lt;&gt;"",Base!D250,"")</f>
        <v/>
      </c>
      <c r="J250" s="11" t="str">
        <f>IF($H250&lt;&gt;"",Base!E250,"")</f>
        <v/>
      </c>
      <c r="K250" s="11" t="str">
        <f>IF($H250&lt;&gt;"",Base!F250,"")</f>
        <v/>
      </c>
      <c r="L250" s="90" t="str">
        <f>IF($H250&lt;&gt;"",Base!I250,"")</f>
        <v/>
      </c>
      <c r="M250" s="47" t="str">
        <f>IF($O250&lt;&gt;"",Base!B250,"")</f>
        <v/>
      </c>
      <c r="N250" s="11" t="str">
        <f>IF($O250&lt;&gt;"",Base!C250,"")</f>
        <v/>
      </c>
      <c r="O250" s="11" t="str">
        <f>IF(AND($N$2=Base!D250,$N$2&lt;&gt;""),Base!D250,"")</f>
        <v/>
      </c>
      <c r="P250" s="11" t="str">
        <f>IF($O250&lt;&gt;"",Base!E250,"")</f>
        <v/>
      </c>
      <c r="Q250" s="11" t="str">
        <f>IF($O250&lt;&gt;"",Base!F250,"")</f>
        <v/>
      </c>
      <c r="R250" s="90" t="str">
        <f>IF($O250&lt;&gt;"",Base!I250,"")</f>
        <v/>
      </c>
      <c r="S250" s="36" t="str">
        <f>IF($W250&lt;&gt;"",Base!B250,"")</f>
        <v/>
      </c>
      <c r="T250" s="11" t="str">
        <f>IF($W250&lt;&gt;"",Base!C250,"")</f>
        <v/>
      </c>
      <c r="U250" s="11" t="str">
        <f>IF($W250&lt;&gt;"",Base!D250,"")</f>
        <v/>
      </c>
      <c r="V250" s="11" t="str">
        <f>IF($W250&lt;&gt;"",Base!E250,"")</f>
        <v/>
      </c>
      <c r="W250" s="11" t="str">
        <f>IF(AND($T$2&lt;=Base!F250,$T$2&lt;&gt;""),Base!F250,"")</f>
        <v/>
      </c>
      <c r="X250" s="90" t="str">
        <f>IF($W250&lt;&gt;"",Base!I250,"")</f>
        <v/>
      </c>
      <c r="Y250" s="127" t="str">
        <f>IF($Z250&lt;&gt;"",Base!A250,"")</f>
        <v/>
      </c>
      <c r="Z250" s="42" t="str">
        <f>IF($BE250=1,Base!B250,"")</f>
        <v/>
      </c>
      <c r="AA250" s="11" t="str">
        <f>IF($Z250&lt;&gt;"",Base!C250,"")</f>
        <v/>
      </c>
      <c r="AB250" s="11" t="str">
        <f>IF($Z250&lt;&gt;"",Base!D250,"")</f>
        <v/>
      </c>
      <c r="AC250" s="11" t="str">
        <f>IF($Z250&lt;&gt;"",Base!E250,"")</f>
        <v/>
      </c>
      <c r="AD250" s="11" t="str">
        <f>IF($Z250&lt;&gt;"",Base!F250,"")</f>
        <v/>
      </c>
      <c r="AE250" s="11" t="str">
        <f>IF($Z250&lt;&gt;"",Base!H250,"")</f>
        <v/>
      </c>
      <c r="AF250" s="91" t="str">
        <f>IF($Z250&lt;&gt;"",Base!I250,"")</f>
        <v/>
      </c>
      <c r="AG250" s="127" t="str">
        <f>IF($AH250&lt;&gt;"",Base!A250,"")</f>
        <v/>
      </c>
      <c r="AH250" s="42" t="str">
        <f>IF($BE250=2,Base!B250,"")</f>
        <v/>
      </c>
      <c r="AI250" s="11" t="str">
        <f>IF($AH250&lt;&gt;"",Base!C250,"")</f>
        <v/>
      </c>
      <c r="AJ250" s="11" t="str">
        <f>IF($AH250&lt;&gt;"",Base!D250,"")</f>
        <v/>
      </c>
      <c r="AK250" s="11" t="str">
        <f>IF($AH250&lt;&gt;"",Base!E250,"")</f>
        <v/>
      </c>
      <c r="AL250" s="11" t="str">
        <f>IF($AH250&lt;&gt;"",Base!F250,"")</f>
        <v/>
      </c>
      <c r="AM250" s="11" t="str">
        <f>IF($AH250&lt;&gt;"",Base!H250,"")</f>
        <v/>
      </c>
      <c r="AN250" s="90" t="str">
        <f>IF($AH250&lt;&gt;"",Base!I250,"")</f>
        <v/>
      </c>
      <c r="AO250" s="127" t="str">
        <f>IF($AP250&lt;&gt;"",Base!A250,"")</f>
        <v/>
      </c>
      <c r="AP250" s="42" t="str">
        <f>IF($BE250=3,Base!B250,"")</f>
        <v/>
      </c>
      <c r="AQ250" s="11" t="str">
        <f>IF($AP250&lt;&gt;"",Base!C250,"")</f>
        <v/>
      </c>
      <c r="AR250" s="11" t="str">
        <f>IF($AP250&lt;&gt;"",Base!D250,"")</f>
        <v/>
      </c>
      <c r="AS250" s="11" t="str">
        <f>IF($AP250&lt;&gt;"",Base!E250,"")</f>
        <v/>
      </c>
      <c r="AT250" s="11" t="str">
        <f>IF($AP250&lt;&gt;"",Base!F250,"")</f>
        <v/>
      </c>
      <c r="AU250" s="11" t="str">
        <f>IF($AP250&lt;&gt;"",Base!H250,"")</f>
        <v/>
      </c>
      <c r="AV250" s="126" t="str">
        <f>IF($AP250&lt;&gt;"",Base!I250,"")</f>
        <v/>
      </c>
      <c r="AW250" s="127" t="str">
        <f>IF($AX250&lt;&gt;"",Base!A250,"")</f>
        <v/>
      </c>
      <c r="AX250" s="42" t="str">
        <f>IF($BE250=4,Base!B250,"")</f>
        <v/>
      </c>
      <c r="AY250" s="11" t="str">
        <f>IF($AX250&lt;&gt;"",Base!C250,"")</f>
        <v/>
      </c>
      <c r="AZ250" s="11" t="str">
        <f>IF($AX250&lt;&gt;"",Base!D250,"")</f>
        <v/>
      </c>
      <c r="BA250" s="11" t="str">
        <f>IF($AX250&lt;&gt;"",Base!E250,"")</f>
        <v/>
      </c>
      <c r="BB250" s="11" t="str">
        <f>IF($AX250&lt;&gt;"",Base!F250,"")</f>
        <v/>
      </c>
      <c r="BC250" s="11" t="str">
        <f>IF($AX250&lt;&gt;"",Base!H250,"")</f>
        <v/>
      </c>
      <c r="BD250" s="90" t="str">
        <f>IF($AX250&lt;&gt;"",Base!I250,"")</f>
        <v/>
      </c>
      <c r="BE250" s="9">
        <f>COUNTIF(A250:X250,Base!B250)</f>
        <v>0</v>
      </c>
    </row>
    <row r="251" spans="1:57" x14ac:dyDescent="0.25">
      <c r="A251" s="47" t="str">
        <f>IF(AND($B$2=Base!B251,$B$2&lt;&gt;""),Base!B251,"")</f>
        <v/>
      </c>
      <c r="B251" s="11" t="str">
        <f>IF($A251&lt;&gt;"",Base!C251,"")</f>
        <v/>
      </c>
      <c r="C251" s="11" t="str">
        <f>IF($A251&lt;&gt;"",Base!D251,"")</f>
        <v/>
      </c>
      <c r="D251" s="11" t="str">
        <f>IF($A251&lt;&gt;"",Base!E251,"")</f>
        <v/>
      </c>
      <c r="E251" s="11" t="str">
        <f>IF($A251&lt;&gt;"",Base!F251,"")</f>
        <v/>
      </c>
      <c r="F251" s="90" t="str">
        <f>IF($A251&lt;&gt;"",Base!I251,"")</f>
        <v/>
      </c>
      <c r="G251" s="47" t="str">
        <f>IF($H251&lt;&gt;"",Base!B251,"")</f>
        <v/>
      </c>
      <c r="H251" s="11" t="str">
        <f>IF(AND($H$2=Base!C251,$H$2&lt;&gt;""),Base!C251,"")</f>
        <v/>
      </c>
      <c r="I251" s="11" t="str">
        <f>IF($H251&lt;&gt;"",Base!D251,"")</f>
        <v/>
      </c>
      <c r="J251" s="11" t="str">
        <f>IF($H251&lt;&gt;"",Base!E251,"")</f>
        <v/>
      </c>
      <c r="K251" s="11" t="str">
        <f>IF($H251&lt;&gt;"",Base!F251,"")</f>
        <v/>
      </c>
      <c r="L251" s="90" t="str">
        <f>IF($H251&lt;&gt;"",Base!I251,"")</f>
        <v/>
      </c>
      <c r="M251" s="47" t="str">
        <f>IF($O251&lt;&gt;"",Base!B251,"")</f>
        <v/>
      </c>
      <c r="N251" s="11" t="str">
        <f>IF($O251&lt;&gt;"",Base!C251,"")</f>
        <v/>
      </c>
      <c r="O251" s="11" t="str">
        <f>IF(AND($N$2=Base!D251,$N$2&lt;&gt;""),Base!D251,"")</f>
        <v/>
      </c>
      <c r="P251" s="11" t="str">
        <f>IF($O251&lt;&gt;"",Base!E251,"")</f>
        <v/>
      </c>
      <c r="Q251" s="11" t="str">
        <f>IF($O251&lt;&gt;"",Base!F251,"")</f>
        <v/>
      </c>
      <c r="R251" s="90" t="str">
        <f>IF($O251&lt;&gt;"",Base!I251,"")</f>
        <v/>
      </c>
      <c r="S251" s="36" t="str">
        <f>IF($W251&lt;&gt;"",Base!B251,"")</f>
        <v/>
      </c>
      <c r="T251" s="11" t="str">
        <f>IF($W251&lt;&gt;"",Base!C251,"")</f>
        <v/>
      </c>
      <c r="U251" s="11" t="str">
        <f>IF($W251&lt;&gt;"",Base!D251,"")</f>
        <v/>
      </c>
      <c r="V251" s="11" t="str">
        <f>IF($W251&lt;&gt;"",Base!E251,"")</f>
        <v/>
      </c>
      <c r="W251" s="11" t="str">
        <f>IF(AND($T$2&lt;=Base!F251,$T$2&lt;&gt;""),Base!F251,"")</f>
        <v/>
      </c>
      <c r="X251" s="90" t="str">
        <f>IF($W251&lt;&gt;"",Base!I251,"")</f>
        <v/>
      </c>
      <c r="Y251" s="127" t="str">
        <f>IF($Z251&lt;&gt;"",Base!A251,"")</f>
        <v/>
      </c>
      <c r="Z251" s="42" t="str">
        <f>IF($BE251=1,Base!B251,"")</f>
        <v/>
      </c>
      <c r="AA251" s="11" t="str">
        <f>IF($Z251&lt;&gt;"",Base!C251,"")</f>
        <v/>
      </c>
      <c r="AB251" s="11" t="str">
        <f>IF($Z251&lt;&gt;"",Base!D251,"")</f>
        <v/>
      </c>
      <c r="AC251" s="11" t="str">
        <f>IF($Z251&lt;&gt;"",Base!E251,"")</f>
        <v/>
      </c>
      <c r="AD251" s="11" t="str">
        <f>IF($Z251&lt;&gt;"",Base!F251,"")</f>
        <v/>
      </c>
      <c r="AE251" s="11" t="str">
        <f>IF($Z251&lt;&gt;"",Base!H251,"")</f>
        <v/>
      </c>
      <c r="AF251" s="91" t="str">
        <f>IF($Z251&lt;&gt;"",Base!I251,"")</f>
        <v/>
      </c>
      <c r="AG251" s="127" t="str">
        <f>IF($AH251&lt;&gt;"",Base!A251,"")</f>
        <v/>
      </c>
      <c r="AH251" s="42" t="str">
        <f>IF($BE251=2,Base!B251,"")</f>
        <v/>
      </c>
      <c r="AI251" s="11" t="str">
        <f>IF($AH251&lt;&gt;"",Base!C251,"")</f>
        <v/>
      </c>
      <c r="AJ251" s="11" t="str">
        <f>IF($AH251&lt;&gt;"",Base!D251,"")</f>
        <v/>
      </c>
      <c r="AK251" s="11" t="str">
        <f>IF($AH251&lt;&gt;"",Base!E251,"")</f>
        <v/>
      </c>
      <c r="AL251" s="11" t="str">
        <f>IF($AH251&lt;&gt;"",Base!F251,"")</f>
        <v/>
      </c>
      <c r="AM251" s="11" t="str">
        <f>IF($AH251&lt;&gt;"",Base!H251,"")</f>
        <v/>
      </c>
      <c r="AN251" s="90" t="str">
        <f>IF($AH251&lt;&gt;"",Base!I251,"")</f>
        <v/>
      </c>
      <c r="AO251" s="127" t="str">
        <f>IF($AP251&lt;&gt;"",Base!A251,"")</f>
        <v/>
      </c>
      <c r="AP251" s="42" t="str">
        <f>IF($BE251=3,Base!B251,"")</f>
        <v/>
      </c>
      <c r="AQ251" s="11" t="str">
        <f>IF($AP251&lt;&gt;"",Base!C251,"")</f>
        <v/>
      </c>
      <c r="AR251" s="11" t="str">
        <f>IF($AP251&lt;&gt;"",Base!D251,"")</f>
        <v/>
      </c>
      <c r="AS251" s="11" t="str">
        <f>IF($AP251&lt;&gt;"",Base!E251,"")</f>
        <v/>
      </c>
      <c r="AT251" s="11" t="str">
        <f>IF($AP251&lt;&gt;"",Base!F251,"")</f>
        <v/>
      </c>
      <c r="AU251" s="11" t="str">
        <f>IF($AP251&lt;&gt;"",Base!H251,"")</f>
        <v/>
      </c>
      <c r="AV251" s="126" t="str">
        <f>IF($AP251&lt;&gt;"",Base!I251,"")</f>
        <v/>
      </c>
      <c r="AW251" s="127" t="str">
        <f>IF($AX251&lt;&gt;"",Base!A251,"")</f>
        <v/>
      </c>
      <c r="AX251" s="42" t="str">
        <f>IF($BE251=4,Base!B251,"")</f>
        <v/>
      </c>
      <c r="AY251" s="11" t="str">
        <f>IF($AX251&lt;&gt;"",Base!C251,"")</f>
        <v/>
      </c>
      <c r="AZ251" s="11" t="str">
        <f>IF($AX251&lt;&gt;"",Base!D251,"")</f>
        <v/>
      </c>
      <c r="BA251" s="11" t="str">
        <f>IF($AX251&lt;&gt;"",Base!E251,"")</f>
        <v/>
      </c>
      <c r="BB251" s="11" t="str">
        <f>IF($AX251&lt;&gt;"",Base!F251,"")</f>
        <v/>
      </c>
      <c r="BC251" s="11" t="str">
        <f>IF($AX251&lt;&gt;"",Base!H251,"")</f>
        <v/>
      </c>
      <c r="BD251" s="90" t="str">
        <f>IF($AX251&lt;&gt;"",Base!I251,"")</f>
        <v/>
      </c>
      <c r="BE251" s="9">
        <f>COUNTIF(A251:X251,Base!B251)</f>
        <v>0</v>
      </c>
    </row>
    <row r="252" spans="1:57" x14ac:dyDescent="0.25">
      <c r="A252" s="47" t="str">
        <f>IF(AND($B$2=Base!B252,$B$2&lt;&gt;""),Base!B252,"")</f>
        <v/>
      </c>
      <c r="B252" s="11" t="str">
        <f>IF($A252&lt;&gt;"",Base!C252,"")</f>
        <v/>
      </c>
      <c r="C252" s="11" t="str">
        <f>IF($A252&lt;&gt;"",Base!D252,"")</f>
        <v/>
      </c>
      <c r="D252" s="11" t="str">
        <f>IF($A252&lt;&gt;"",Base!E252,"")</f>
        <v/>
      </c>
      <c r="E252" s="11" t="str">
        <f>IF($A252&lt;&gt;"",Base!F252,"")</f>
        <v/>
      </c>
      <c r="F252" s="90" t="str">
        <f>IF($A252&lt;&gt;"",Base!I252,"")</f>
        <v/>
      </c>
      <c r="G252" s="47" t="str">
        <f>IF($H252&lt;&gt;"",Base!B252,"")</f>
        <v/>
      </c>
      <c r="H252" s="11" t="str">
        <f>IF(AND($H$2=Base!C252,$H$2&lt;&gt;""),Base!C252,"")</f>
        <v/>
      </c>
      <c r="I252" s="11" t="str">
        <f>IF($H252&lt;&gt;"",Base!D252,"")</f>
        <v/>
      </c>
      <c r="J252" s="11" t="str">
        <f>IF($H252&lt;&gt;"",Base!E252,"")</f>
        <v/>
      </c>
      <c r="K252" s="11" t="str">
        <f>IF($H252&lt;&gt;"",Base!F252,"")</f>
        <v/>
      </c>
      <c r="L252" s="90" t="str">
        <f>IF($H252&lt;&gt;"",Base!I252,"")</f>
        <v/>
      </c>
      <c r="M252" s="47" t="str">
        <f>IF($O252&lt;&gt;"",Base!B252,"")</f>
        <v/>
      </c>
      <c r="N252" s="11" t="str">
        <f>IF($O252&lt;&gt;"",Base!C252,"")</f>
        <v/>
      </c>
      <c r="O252" s="11" t="str">
        <f>IF(AND($N$2=Base!D252,$N$2&lt;&gt;""),Base!D252,"")</f>
        <v/>
      </c>
      <c r="P252" s="11" t="str">
        <f>IF($O252&lt;&gt;"",Base!E252,"")</f>
        <v/>
      </c>
      <c r="Q252" s="11" t="str">
        <f>IF($O252&lt;&gt;"",Base!F252,"")</f>
        <v/>
      </c>
      <c r="R252" s="90" t="str">
        <f>IF($O252&lt;&gt;"",Base!I252,"")</f>
        <v/>
      </c>
      <c r="S252" s="36" t="str">
        <f>IF($W252&lt;&gt;"",Base!B252,"")</f>
        <v/>
      </c>
      <c r="T252" s="11" t="str">
        <f>IF($W252&lt;&gt;"",Base!C252,"")</f>
        <v/>
      </c>
      <c r="U252" s="11" t="str">
        <f>IF($W252&lt;&gt;"",Base!D252,"")</f>
        <v/>
      </c>
      <c r="V252" s="11" t="str">
        <f>IF($W252&lt;&gt;"",Base!E252,"")</f>
        <v/>
      </c>
      <c r="W252" s="11" t="str">
        <f>IF(AND($T$2&lt;=Base!F252,$T$2&lt;&gt;""),Base!F252,"")</f>
        <v/>
      </c>
      <c r="X252" s="90" t="str">
        <f>IF($W252&lt;&gt;"",Base!I252,"")</f>
        <v/>
      </c>
      <c r="Y252" s="127" t="str">
        <f>IF($Z252&lt;&gt;"",Base!A252,"")</f>
        <v/>
      </c>
      <c r="Z252" s="42" t="str">
        <f>IF($BE252=1,Base!B252,"")</f>
        <v/>
      </c>
      <c r="AA252" s="11" t="str">
        <f>IF($Z252&lt;&gt;"",Base!C252,"")</f>
        <v/>
      </c>
      <c r="AB252" s="11" t="str">
        <f>IF($Z252&lt;&gt;"",Base!D252,"")</f>
        <v/>
      </c>
      <c r="AC252" s="11" t="str">
        <f>IF($Z252&lt;&gt;"",Base!E252,"")</f>
        <v/>
      </c>
      <c r="AD252" s="11" t="str">
        <f>IF($Z252&lt;&gt;"",Base!F252,"")</f>
        <v/>
      </c>
      <c r="AE252" s="11" t="str">
        <f>IF($Z252&lt;&gt;"",Base!H252,"")</f>
        <v/>
      </c>
      <c r="AF252" s="91" t="str">
        <f>IF($Z252&lt;&gt;"",Base!I252,"")</f>
        <v/>
      </c>
      <c r="AG252" s="127" t="str">
        <f>IF($AH252&lt;&gt;"",Base!A252,"")</f>
        <v/>
      </c>
      <c r="AH252" s="42" t="str">
        <f>IF($BE252=2,Base!B252,"")</f>
        <v/>
      </c>
      <c r="AI252" s="11" t="str">
        <f>IF($AH252&lt;&gt;"",Base!C252,"")</f>
        <v/>
      </c>
      <c r="AJ252" s="11" t="str">
        <f>IF($AH252&lt;&gt;"",Base!D252,"")</f>
        <v/>
      </c>
      <c r="AK252" s="11" t="str">
        <f>IF($AH252&lt;&gt;"",Base!E252,"")</f>
        <v/>
      </c>
      <c r="AL252" s="11" t="str">
        <f>IF($AH252&lt;&gt;"",Base!F252,"")</f>
        <v/>
      </c>
      <c r="AM252" s="11" t="str">
        <f>IF($AH252&lt;&gt;"",Base!H252,"")</f>
        <v/>
      </c>
      <c r="AN252" s="90" t="str">
        <f>IF($AH252&lt;&gt;"",Base!I252,"")</f>
        <v/>
      </c>
      <c r="AO252" s="127" t="str">
        <f>IF($AP252&lt;&gt;"",Base!A252,"")</f>
        <v/>
      </c>
      <c r="AP252" s="42" t="str">
        <f>IF($BE252=3,Base!B252,"")</f>
        <v/>
      </c>
      <c r="AQ252" s="11" t="str">
        <f>IF($AP252&lt;&gt;"",Base!C252,"")</f>
        <v/>
      </c>
      <c r="AR252" s="11" t="str">
        <f>IF($AP252&lt;&gt;"",Base!D252,"")</f>
        <v/>
      </c>
      <c r="AS252" s="11" t="str">
        <f>IF($AP252&lt;&gt;"",Base!E252,"")</f>
        <v/>
      </c>
      <c r="AT252" s="11" t="str">
        <f>IF($AP252&lt;&gt;"",Base!F252,"")</f>
        <v/>
      </c>
      <c r="AU252" s="11" t="str">
        <f>IF($AP252&lt;&gt;"",Base!H252,"")</f>
        <v/>
      </c>
      <c r="AV252" s="126" t="str">
        <f>IF($AP252&lt;&gt;"",Base!I252,"")</f>
        <v/>
      </c>
      <c r="AW252" s="127" t="str">
        <f>IF($AX252&lt;&gt;"",Base!A252,"")</f>
        <v/>
      </c>
      <c r="AX252" s="42" t="str">
        <f>IF($BE252=4,Base!B252,"")</f>
        <v/>
      </c>
      <c r="AY252" s="11" t="str">
        <f>IF($AX252&lt;&gt;"",Base!C252,"")</f>
        <v/>
      </c>
      <c r="AZ252" s="11" t="str">
        <f>IF($AX252&lt;&gt;"",Base!D252,"")</f>
        <v/>
      </c>
      <c r="BA252" s="11" t="str">
        <f>IF($AX252&lt;&gt;"",Base!E252,"")</f>
        <v/>
      </c>
      <c r="BB252" s="11" t="str">
        <f>IF($AX252&lt;&gt;"",Base!F252,"")</f>
        <v/>
      </c>
      <c r="BC252" s="11" t="str">
        <f>IF($AX252&lt;&gt;"",Base!H252,"")</f>
        <v/>
      </c>
      <c r="BD252" s="90" t="str">
        <f>IF($AX252&lt;&gt;"",Base!I252,"")</f>
        <v/>
      </c>
      <c r="BE252" s="9">
        <f>COUNTIF(A252:X252,Base!B252)</f>
        <v>0</v>
      </c>
    </row>
    <row r="253" spans="1:57" x14ac:dyDescent="0.25">
      <c r="A253" s="47" t="str">
        <f>IF(AND($B$2=Base!B253,$B$2&lt;&gt;""),Base!B253,"")</f>
        <v/>
      </c>
      <c r="B253" s="11" t="str">
        <f>IF($A253&lt;&gt;"",Base!C253,"")</f>
        <v/>
      </c>
      <c r="C253" s="11" t="str">
        <f>IF($A253&lt;&gt;"",Base!D253,"")</f>
        <v/>
      </c>
      <c r="D253" s="11" t="str">
        <f>IF($A253&lt;&gt;"",Base!E253,"")</f>
        <v/>
      </c>
      <c r="E253" s="11" t="str">
        <f>IF($A253&lt;&gt;"",Base!F253,"")</f>
        <v/>
      </c>
      <c r="F253" s="90" t="str">
        <f>IF($A253&lt;&gt;"",Base!I253,"")</f>
        <v/>
      </c>
      <c r="G253" s="47" t="str">
        <f>IF($H253&lt;&gt;"",Base!B253,"")</f>
        <v/>
      </c>
      <c r="H253" s="11" t="str">
        <f>IF(AND($H$2=Base!C253,$H$2&lt;&gt;""),Base!C253,"")</f>
        <v/>
      </c>
      <c r="I253" s="11" t="str">
        <f>IF($H253&lt;&gt;"",Base!D253,"")</f>
        <v/>
      </c>
      <c r="J253" s="11" t="str">
        <f>IF($H253&lt;&gt;"",Base!E253,"")</f>
        <v/>
      </c>
      <c r="K253" s="11" t="str">
        <f>IF($H253&lt;&gt;"",Base!F253,"")</f>
        <v/>
      </c>
      <c r="L253" s="90" t="str">
        <f>IF($H253&lt;&gt;"",Base!I253,"")</f>
        <v/>
      </c>
      <c r="M253" s="47" t="str">
        <f>IF($O253&lt;&gt;"",Base!B253,"")</f>
        <v/>
      </c>
      <c r="N253" s="11" t="str">
        <f>IF($O253&lt;&gt;"",Base!C253,"")</f>
        <v/>
      </c>
      <c r="O253" s="11" t="str">
        <f>IF(AND($N$2=Base!D253,$N$2&lt;&gt;""),Base!D253,"")</f>
        <v/>
      </c>
      <c r="P253" s="11" t="str">
        <f>IF($O253&lt;&gt;"",Base!E253,"")</f>
        <v/>
      </c>
      <c r="Q253" s="11" t="str">
        <f>IF($O253&lt;&gt;"",Base!F253,"")</f>
        <v/>
      </c>
      <c r="R253" s="90" t="str">
        <f>IF($O253&lt;&gt;"",Base!I253,"")</f>
        <v/>
      </c>
      <c r="S253" s="36" t="str">
        <f>IF($W253&lt;&gt;"",Base!B253,"")</f>
        <v/>
      </c>
      <c r="T253" s="11" t="str">
        <f>IF($W253&lt;&gt;"",Base!C253,"")</f>
        <v/>
      </c>
      <c r="U253" s="11" t="str">
        <f>IF($W253&lt;&gt;"",Base!D253,"")</f>
        <v/>
      </c>
      <c r="V253" s="11" t="str">
        <f>IF($W253&lt;&gt;"",Base!E253,"")</f>
        <v/>
      </c>
      <c r="W253" s="11" t="str">
        <f>IF(AND($T$2&lt;=Base!F253,$T$2&lt;&gt;""),Base!F253,"")</f>
        <v/>
      </c>
      <c r="X253" s="90" t="str">
        <f>IF($W253&lt;&gt;"",Base!I253,"")</f>
        <v/>
      </c>
      <c r="Y253" s="127" t="str">
        <f>IF($Z253&lt;&gt;"",Base!A253,"")</f>
        <v/>
      </c>
      <c r="Z253" s="42" t="str">
        <f>IF($BE253=1,Base!B253,"")</f>
        <v/>
      </c>
      <c r="AA253" s="11" t="str">
        <f>IF($Z253&lt;&gt;"",Base!C253,"")</f>
        <v/>
      </c>
      <c r="AB253" s="11" t="str">
        <f>IF($Z253&lt;&gt;"",Base!D253,"")</f>
        <v/>
      </c>
      <c r="AC253" s="11" t="str">
        <f>IF($Z253&lt;&gt;"",Base!E253,"")</f>
        <v/>
      </c>
      <c r="AD253" s="11" t="str">
        <f>IF($Z253&lt;&gt;"",Base!F253,"")</f>
        <v/>
      </c>
      <c r="AE253" s="11" t="str">
        <f>IF($Z253&lt;&gt;"",Base!H253,"")</f>
        <v/>
      </c>
      <c r="AF253" s="91" t="str">
        <f>IF($Z253&lt;&gt;"",Base!I253,"")</f>
        <v/>
      </c>
      <c r="AG253" s="127" t="str">
        <f>IF($AH253&lt;&gt;"",Base!A253,"")</f>
        <v/>
      </c>
      <c r="AH253" s="42" t="str">
        <f>IF($BE253=2,Base!B253,"")</f>
        <v/>
      </c>
      <c r="AI253" s="11" t="str">
        <f>IF($AH253&lt;&gt;"",Base!C253,"")</f>
        <v/>
      </c>
      <c r="AJ253" s="11" t="str">
        <f>IF($AH253&lt;&gt;"",Base!D253,"")</f>
        <v/>
      </c>
      <c r="AK253" s="11" t="str">
        <f>IF($AH253&lt;&gt;"",Base!E253,"")</f>
        <v/>
      </c>
      <c r="AL253" s="11" t="str">
        <f>IF($AH253&lt;&gt;"",Base!F253,"")</f>
        <v/>
      </c>
      <c r="AM253" s="11" t="str">
        <f>IF($AH253&lt;&gt;"",Base!H253,"")</f>
        <v/>
      </c>
      <c r="AN253" s="90" t="str">
        <f>IF($AH253&lt;&gt;"",Base!I253,"")</f>
        <v/>
      </c>
      <c r="AO253" s="127" t="str">
        <f>IF($AP253&lt;&gt;"",Base!A253,"")</f>
        <v/>
      </c>
      <c r="AP253" s="42" t="str">
        <f>IF($BE253=3,Base!B253,"")</f>
        <v/>
      </c>
      <c r="AQ253" s="11" t="str">
        <f>IF($AP253&lt;&gt;"",Base!C253,"")</f>
        <v/>
      </c>
      <c r="AR253" s="11" t="str">
        <f>IF($AP253&lt;&gt;"",Base!D253,"")</f>
        <v/>
      </c>
      <c r="AS253" s="11" t="str">
        <f>IF($AP253&lt;&gt;"",Base!E253,"")</f>
        <v/>
      </c>
      <c r="AT253" s="11" t="str">
        <f>IF($AP253&lt;&gt;"",Base!F253,"")</f>
        <v/>
      </c>
      <c r="AU253" s="11" t="str">
        <f>IF($AP253&lt;&gt;"",Base!H253,"")</f>
        <v/>
      </c>
      <c r="AV253" s="126" t="str">
        <f>IF($AP253&lt;&gt;"",Base!I253,"")</f>
        <v/>
      </c>
      <c r="AW253" s="127" t="str">
        <f>IF($AX253&lt;&gt;"",Base!A253,"")</f>
        <v/>
      </c>
      <c r="AX253" s="42" t="str">
        <f>IF($BE253=4,Base!B253,"")</f>
        <v/>
      </c>
      <c r="AY253" s="11" t="str">
        <f>IF($AX253&lt;&gt;"",Base!C253,"")</f>
        <v/>
      </c>
      <c r="AZ253" s="11" t="str">
        <f>IF($AX253&lt;&gt;"",Base!D253,"")</f>
        <v/>
      </c>
      <c r="BA253" s="11" t="str">
        <f>IF($AX253&lt;&gt;"",Base!E253,"")</f>
        <v/>
      </c>
      <c r="BB253" s="11" t="str">
        <f>IF($AX253&lt;&gt;"",Base!F253,"")</f>
        <v/>
      </c>
      <c r="BC253" s="11" t="str">
        <f>IF($AX253&lt;&gt;"",Base!H253,"")</f>
        <v/>
      </c>
      <c r="BD253" s="90" t="str">
        <f>IF($AX253&lt;&gt;"",Base!I253,"")</f>
        <v/>
      </c>
      <c r="BE253" s="9">
        <f>COUNTIF(A253:X253,Base!B253)</f>
        <v>0</v>
      </c>
    </row>
    <row r="254" spans="1:57" x14ac:dyDescent="0.25">
      <c r="A254" s="47" t="str">
        <f>IF(AND($B$2=Base!B254,$B$2&lt;&gt;""),Base!B254,"")</f>
        <v/>
      </c>
      <c r="B254" s="11" t="str">
        <f>IF($A254&lt;&gt;"",Base!C254,"")</f>
        <v/>
      </c>
      <c r="C254" s="11" t="str">
        <f>IF($A254&lt;&gt;"",Base!D254,"")</f>
        <v/>
      </c>
      <c r="D254" s="11" t="str">
        <f>IF($A254&lt;&gt;"",Base!E254,"")</f>
        <v/>
      </c>
      <c r="E254" s="11" t="str">
        <f>IF($A254&lt;&gt;"",Base!F254,"")</f>
        <v/>
      </c>
      <c r="F254" s="90" t="str">
        <f>IF($A254&lt;&gt;"",Base!I254,"")</f>
        <v/>
      </c>
      <c r="G254" s="47" t="str">
        <f>IF($H254&lt;&gt;"",Base!B254,"")</f>
        <v/>
      </c>
      <c r="H254" s="11" t="str">
        <f>IF(AND($H$2=Base!C254,$H$2&lt;&gt;""),Base!C254,"")</f>
        <v/>
      </c>
      <c r="I254" s="11" t="str">
        <f>IF($H254&lt;&gt;"",Base!D254,"")</f>
        <v/>
      </c>
      <c r="J254" s="11" t="str">
        <f>IF($H254&lt;&gt;"",Base!E254,"")</f>
        <v/>
      </c>
      <c r="K254" s="11" t="str">
        <f>IF($H254&lt;&gt;"",Base!F254,"")</f>
        <v/>
      </c>
      <c r="L254" s="90" t="str">
        <f>IF($H254&lt;&gt;"",Base!I254,"")</f>
        <v/>
      </c>
      <c r="M254" s="47" t="str">
        <f>IF($O254&lt;&gt;"",Base!B254,"")</f>
        <v/>
      </c>
      <c r="N254" s="11" t="str">
        <f>IF($O254&lt;&gt;"",Base!C254,"")</f>
        <v/>
      </c>
      <c r="O254" s="11" t="str">
        <f>IF(AND($N$2=Base!D254,$N$2&lt;&gt;""),Base!D254,"")</f>
        <v/>
      </c>
      <c r="P254" s="11" t="str">
        <f>IF($O254&lt;&gt;"",Base!E254,"")</f>
        <v/>
      </c>
      <c r="Q254" s="11" t="str">
        <f>IF($O254&lt;&gt;"",Base!F254,"")</f>
        <v/>
      </c>
      <c r="R254" s="90" t="str">
        <f>IF($O254&lt;&gt;"",Base!I254,"")</f>
        <v/>
      </c>
      <c r="S254" s="36" t="str">
        <f>IF($W254&lt;&gt;"",Base!B254,"")</f>
        <v/>
      </c>
      <c r="T254" s="11" t="str">
        <f>IF($W254&lt;&gt;"",Base!C254,"")</f>
        <v/>
      </c>
      <c r="U254" s="11" t="str">
        <f>IF($W254&lt;&gt;"",Base!D254,"")</f>
        <v/>
      </c>
      <c r="V254" s="11" t="str">
        <f>IF($W254&lt;&gt;"",Base!E254,"")</f>
        <v/>
      </c>
      <c r="W254" s="11" t="str">
        <f>IF(AND($T$2&lt;=Base!F254,$T$2&lt;&gt;""),Base!F254,"")</f>
        <v/>
      </c>
      <c r="X254" s="90" t="str">
        <f>IF($W254&lt;&gt;"",Base!I254,"")</f>
        <v/>
      </c>
      <c r="Y254" s="127" t="str">
        <f>IF($Z254&lt;&gt;"",Base!A254,"")</f>
        <v/>
      </c>
      <c r="Z254" s="42" t="str">
        <f>IF($BE254=1,Base!B254,"")</f>
        <v/>
      </c>
      <c r="AA254" s="11" t="str">
        <f>IF($Z254&lt;&gt;"",Base!C254,"")</f>
        <v/>
      </c>
      <c r="AB254" s="11" t="str">
        <f>IF($Z254&lt;&gt;"",Base!D254,"")</f>
        <v/>
      </c>
      <c r="AC254" s="11" t="str">
        <f>IF($Z254&lt;&gt;"",Base!E254,"")</f>
        <v/>
      </c>
      <c r="AD254" s="11" t="str">
        <f>IF($Z254&lt;&gt;"",Base!F254,"")</f>
        <v/>
      </c>
      <c r="AE254" s="11" t="str">
        <f>IF($Z254&lt;&gt;"",Base!H254,"")</f>
        <v/>
      </c>
      <c r="AF254" s="91" t="str">
        <f>IF($Z254&lt;&gt;"",Base!I254,"")</f>
        <v/>
      </c>
      <c r="AG254" s="127" t="str">
        <f>IF($AH254&lt;&gt;"",Base!A254,"")</f>
        <v/>
      </c>
      <c r="AH254" s="42" t="str">
        <f>IF($BE254=2,Base!B254,"")</f>
        <v/>
      </c>
      <c r="AI254" s="11" t="str">
        <f>IF($AH254&lt;&gt;"",Base!C254,"")</f>
        <v/>
      </c>
      <c r="AJ254" s="11" t="str">
        <f>IF($AH254&lt;&gt;"",Base!D254,"")</f>
        <v/>
      </c>
      <c r="AK254" s="11" t="str">
        <f>IF($AH254&lt;&gt;"",Base!E254,"")</f>
        <v/>
      </c>
      <c r="AL254" s="11" t="str">
        <f>IF($AH254&lt;&gt;"",Base!F254,"")</f>
        <v/>
      </c>
      <c r="AM254" s="11" t="str">
        <f>IF($AH254&lt;&gt;"",Base!H254,"")</f>
        <v/>
      </c>
      <c r="AN254" s="90" t="str">
        <f>IF($AH254&lt;&gt;"",Base!I254,"")</f>
        <v/>
      </c>
      <c r="AO254" s="127" t="str">
        <f>IF($AP254&lt;&gt;"",Base!A254,"")</f>
        <v/>
      </c>
      <c r="AP254" s="42" t="str">
        <f>IF($BE254=3,Base!B254,"")</f>
        <v/>
      </c>
      <c r="AQ254" s="11" t="str">
        <f>IF($AP254&lt;&gt;"",Base!C254,"")</f>
        <v/>
      </c>
      <c r="AR254" s="11" t="str">
        <f>IF($AP254&lt;&gt;"",Base!D254,"")</f>
        <v/>
      </c>
      <c r="AS254" s="11" t="str">
        <f>IF($AP254&lt;&gt;"",Base!E254,"")</f>
        <v/>
      </c>
      <c r="AT254" s="11" t="str">
        <f>IF($AP254&lt;&gt;"",Base!F254,"")</f>
        <v/>
      </c>
      <c r="AU254" s="11" t="str">
        <f>IF($AP254&lt;&gt;"",Base!H254,"")</f>
        <v/>
      </c>
      <c r="AV254" s="126" t="str">
        <f>IF($AP254&lt;&gt;"",Base!I254,"")</f>
        <v/>
      </c>
      <c r="AW254" s="127" t="str">
        <f>IF($AX254&lt;&gt;"",Base!A254,"")</f>
        <v/>
      </c>
      <c r="AX254" s="42" t="str">
        <f>IF($BE254=4,Base!B254,"")</f>
        <v/>
      </c>
      <c r="AY254" s="11" t="str">
        <f>IF($AX254&lt;&gt;"",Base!C254,"")</f>
        <v/>
      </c>
      <c r="AZ254" s="11" t="str">
        <f>IF($AX254&lt;&gt;"",Base!D254,"")</f>
        <v/>
      </c>
      <c r="BA254" s="11" t="str">
        <f>IF($AX254&lt;&gt;"",Base!E254,"")</f>
        <v/>
      </c>
      <c r="BB254" s="11" t="str">
        <f>IF($AX254&lt;&gt;"",Base!F254,"")</f>
        <v/>
      </c>
      <c r="BC254" s="11" t="str">
        <f>IF($AX254&lt;&gt;"",Base!H254,"")</f>
        <v/>
      </c>
      <c r="BD254" s="90" t="str">
        <f>IF($AX254&lt;&gt;"",Base!I254,"")</f>
        <v/>
      </c>
      <c r="BE254" s="9">
        <f>COUNTIF(A254:X254,Base!B254)</f>
        <v>0</v>
      </c>
    </row>
    <row r="255" spans="1:57" x14ac:dyDescent="0.25">
      <c r="A255" s="47" t="str">
        <f>IF(AND($B$2=Base!B255,$B$2&lt;&gt;""),Base!B255,"")</f>
        <v/>
      </c>
      <c r="B255" s="11" t="str">
        <f>IF($A255&lt;&gt;"",Base!C255,"")</f>
        <v/>
      </c>
      <c r="C255" s="11" t="str">
        <f>IF($A255&lt;&gt;"",Base!D255,"")</f>
        <v/>
      </c>
      <c r="D255" s="11" t="str">
        <f>IF($A255&lt;&gt;"",Base!E255,"")</f>
        <v/>
      </c>
      <c r="E255" s="11" t="str">
        <f>IF($A255&lt;&gt;"",Base!F255,"")</f>
        <v/>
      </c>
      <c r="F255" s="90" t="str">
        <f>IF($A255&lt;&gt;"",Base!I255,"")</f>
        <v/>
      </c>
      <c r="G255" s="47" t="str">
        <f>IF($H255&lt;&gt;"",Base!B255,"")</f>
        <v/>
      </c>
      <c r="H255" s="11" t="str">
        <f>IF(AND($H$2=Base!C255,$H$2&lt;&gt;""),Base!C255,"")</f>
        <v/>
      </c>
      <c r="I255" s="11" t="str">
        <f>IF($H255&lt;&gt;"",Base!D255,"")</f>
        <v/>
      </c>
      <c r="J255" s="11" t="str">
        <f>IF($H255&lt;&gt;"",Base!E255,"")</f>
        <v/>
      </c>
      <c r="K255" s="11" t="str">
        <f>IF($H255&lt;&gt;"",Base!F255,"")</f>
        <v/>
      </c>
      <c r="L255" s="90" t="str">
        <f>IF($H255&lt;&gt;"",Base!I255,"")</f>
        <v/>
      </c>
      <c r="M255" s="47" t="str">
        <f>IF($O255&lt;&gt;"",Base!B255,"")</f>
        <v/>
      </c>
      <c r="N255" s="11" t="str">
        <f>IF($O255&lt;&gt;"",Base!C255,"")</f>
        <v/>
      </c>
      <c r="O255" s="11" t="str">
        <f>IF(AND($N$2=Base!D255,$N$2&lt;&gt;""),Base!D255,"")</f>
        <v/>
      </c>
      <c r="P255" s="11" t="str">
        <f>IF($O255&lt;&gt;"",Base!E255,"")</f>
        <v/>
      </c>
      <c r="Q255" s="11" t="str">
        <f>IF($O255&lt;&gt;"",Base!F255,"")</f>
        <v/>
      </c>
      <c r="R255" s="90" t="str">
        <f>IF($O255&lt;&gt;"",Base!I255,"")</f>
        <v/>
      </c>
      <c r="S255" s="36" t="str">
        <f>IF($W255&lt;&gt;"",Base!B255,"")</f>
        <v/>
      </c>
      <c r="T255" s="11" t="str">
        <f>IF($W255&lt;&gt;"",Base!C255,"")</f>
        <v/>
      </c>
      <c r="U255" s="11" t="str">
        <f>IF($W255&lt;&gt;"",Base!D255,"")</f>
        <v/>
      </c>
      <c r="V255" s="11" t="str">
        <f>IF($W255&lt;&gt;"",Base!E255,"")</f>
        <v/>
      </c>
      <c r="W255" s="11" t="str">
        <f>IF(AND($T$2&lt;=Base!F255,$T$2&lt;&gt;""),Base!F255,"")</f>
        <v/>
      </c>
      <c r="X255" s="90" t="str">
        <f>IF($W255&lt;&gt;"",Base!I255,"")</f>
        <v/>
      </c>
      <c r="Y255" s="127" t="str">
        <f>IF($Z255&lt;&gt;"",Base!A255,"")</f>
        <v/>
      </c>
      <c r="Z255" s="42" t="str">
        <f>IF($BE255=1,Base!B255,"")</f>
        <v/>
      </c>
      <c r="AA255" s="11" t="str">
        <f>IF($Z255&lt;&gt;"",Base!C255,"")</f>
        <v/>
      </c>
      <c r="AB255" s="11" t="str">
        <f>IF($Z255&lt;&gt;"",Base!D255,"")</f>
        <v/>
      </c>
      <c r="AC255" s="11" t="str">
        <f>IF($Z255&lt;&gt;"",Base!E255,"")</f>
        <v/>
      </c>
      <c r="AD255" s="11" t="str">
        <f>IF($Z255&lt;&gt;"",Base!F255,"")</f>
        <v/>
      </c>
      <c r="AE255" s="11" t="str">
        <f>IF($Z255&lt;&gt;"",Base!H255,"")</f>
        <v/>
      </c>
      <c r="AF255" s="91" t="str">
        <f>IF($Z255&lt;&gt;"",Base!I255,"")</f>
        <v/>
      </c>
      <c r="AG255" s="127" t="str">
        <f>IF($AH255&lt;&gt;"",Base!A255,"")</f>
        <v/>
      </c>
      <c r="AH255" s="42" t="str">
        <f>IF($BE255=2,Base!B255,"")</f>
        <v/>
      </c>
      <c r="AI255" s="11" t="str">
        <f>IF($AH255&lt;&gt;"",Base!C255,"")</f>
        <v/>
      </c>
      <c r="AJ255" s="11" t="str">
        <f>IF($AH255&lt;&gt;"",Base!D255,"")</f>
        <v/>
      </c>
      <c r="AK255" s="11" t="str">
        <f>IF($AH255&lt;&gt;"",Base!E255,"")</f>
        <v/>
      </c>
      <c r="AL255" s="11" t="str">
        <f>IF($AH255&lt;&gt;"",Base!F255,"")</f>
        <v/>
      </c>
      <c r="AM255" s="11" t="str">
        <f>IF($AH255&lt;&gt;"",Base!H255,"")</f>
        <v/>
      </c>
      <c r="AN255" s="90" t="str">
        <f>IF($AH255&lt;&gt;"",Base!I255,"")</f>
        <v/>
      </c>
      <c r="AO255" s="127" t="str">
        <f>IF($AP255&lt;&gt;"",Base!A255,"")</f>
        <v/>
      </c>
      <c r="AP255" s="42" t="str">
        <f>IF($BE255=3,Base!B255,"")</f>
        <v/>
      </c>
      <c r="AQ255" s="11" t="str">
        <f>IF($AP255&lt;&gt;"",Base!C255,"")</f>
        <v/>
      </c>
      <c r="AR255" s="11" t="str">
        <f>IF($AP255&lt;&gt;"",Base!D255,"")</f>
        <v/>
      </c>
      <c r="AS255" s="11" t="str">
        <f>IF($AP255&lt;&gt;"",Base!E255,"")</f>
        <v/>
      </c>
      <c r="AT255" s="11" t="str">
        <f>IF($AP255&lt;&gt;"",Base!F255,"")</f>
        <v/>
      </c>
      <c r="AU255" s="11" t="str">
        <f>IF($AP255&lt;&gt;"",Base!H255,"")</f>
        <v/>
      </c>
      <c r="AV255" s="126" t="str">
        <f>IF($AP255&lt;&gt;"",Base!I255,"")</f>
        <v/>
      </c>
      <c r="AW255" s="127" t="str">
        <f>IF($AX255&lt;&gt;"",Base!A255,"")</f>
        <v/>
      </c>
      <c r="AX255" s="42" t="str">
        <f>IF($BE255=4,Base!B255,"")</f>
        <v/>
      </c>
      <c r="AY255" s="11" t="str">
        <f>IF($AX255&lt;&gt;"",Base!C255,"")</f>
        <v/>
      </c>
      <c r="AZ255" s="11" t="str">
        <f>IF($AX255&lt;&gt;"",Base!D255,"")</f>
        <v/>
      </c>
      <c r="BA255" s="11" t="str">
        <f>IF($AX255&lt;&gt;"",Base!E255,"")</f>
        <v/>
      </c>
      <c r="BB255" s="11" t="str">
        <f>IF($AX255&lt;&gt;"",Base!F255,"")</f>
        <v/>
      </c>
      <c r="BC255" s="11" t="str">
        <f>IF($AX255&lt;&gt;"",Base!H255,"")</f>
        <v/>
      </c>
      <c r="BD255" s="90" t="str">
        <f>IF($AX255&lt;&gt;"",Base!I255,"")</f>
        <v/>
      </c>
      <c r="BE255" s="9">
        <f>COUNTIF(A255:X255,Base!B255)</f>
        <v>0</v>
      </c>
    </row>
    <row r="256" spans="1:57" x14ac:dyDescent="0.25">
      <c r="A256" s="47" t="str">
        <f>IF(AND($B$2=Base!B256,$B$2&lt;&gt;""),Base!B256,"")</f>
        <v/>
      </c>
      <c r="B256" s="11" t="str">
        <f>IF($A256&lt;&gt;"",Base!C256,"")</f>
        <v/>
      </c>
      <c r="C256" s="11" t="str">
        <f>IF($A256&lt;&gt;"",Base!D256,"")</f>
        <v/>
      </c>
      <c r="D256" s="11" t="str">
        <f>IF($A256&lt;&gt;"",Base!E256,"")</f>
        <v/>
      </c>
      <c r="E256" s="11" t="str">
        <f>IF($A256&lt;&gt;"",Base!F256,"")</f>
        <v/>
      </c>
      <c r="F256" s="90" t="str">
        <f>IF($A256&lt;&gt;"",Base!I256,"")</f>
        <v/>
      </c>
      <c r="G256" s="47" t="str">
        <f>IF($H256&lt;&gt;"",Base!B256,"")</f>
        <v/>
      </c>
      <c r="H256" s="11" t="str">
        <f>IF(AND($H$2=Base!C256,$H$2&lt;&gt;""),Base!C256,"")</f>
        <v/>
      </c>
      <c r="I256" s="11" t="str">
        <f>IF($H256&lt;&gt;"",Base!D256,"")</f>
        <v/>
      </c>
      <c r="J256" s="11" t="str">
        <f>IF($H256&lt;&gt;"",Base!E256,"")</f>
        <v/>
      </c>
      <c r="K256" s="11" t="str">
        <f>IF($H256&lt;&gt;"",Base!F256,"")</f>
        <v/>
      </c>
      <c r="L256" s="90" t="str">
        <f>IF($H256&lt;&gt;"",Base!I256,"")</f>
        <v/>
      </c>
      <c r="M256" s="47" t="str">
        <f>IF($O256&lt;&gt;"",Base!B256,"")</f>
        <v/>
      </c>
      <c r="N256" s="11" t="str">
        <f>IF($O256&lt;&gt;"",Base!C256,"")</f>
        <v/>
      </c>
      <c r="O256" s="11" t="str">
        <f>IF(AND($N$2=Base!D256,$N$2&lt;&gt;""),Base!D256,"")</f>
        <v/>
      </c>
      <c r="P256" s="11" t="str">
        <f>IF($O256&lt;&gt;"",Base!E256,"")</f>
        <v/>
      </c>
      <c r="Q256" s="11" t="str">
        <f>IF($O256&lt;&gt;"",Base!F256,"")</f>
        <v/>
      </c>
      <c r="R256" s="90" t="str">
        <f>IF($O256&lt;&gt;"",Base!I256,"")</f>
        <v/>
      </c>
      <c r="S256" s="36" t="str">
        <f>IF($W256&lt;&gt;"",Base!B256,"")</f>
        <v/>
      </c>
      <c r="T256" s="11" t="str">
        <f>IF($W256&lt;&gt;"",Base!C256,"")</f>
        <v/>
      </c>
      <c r="U256" s="11" t="str">
        <f>IF($W256&lt;&gt;"",Base!D256,"")</f>
        <v/>
      </c>
      <c r="V256" s="11" t="str">
        <f>IF($W256&lt;&gt;"",Base!E256,"")</f>
        <v/>
      </c>
      <c r="W256" s="11" t="str">
        <f>IF(AND($T$2&lt;=Base!F256,$T$2&lt;&gt;""),Base!F256,"")</f>
        <v/>
      </c>
      <c r="X256" s="90" t="str">
        <f>IF($W256&lt;&gt;"",Base!I256,"")</f>
        <v/>
      </c>
      <c r="Y256" s="127" t="str">
        <f>IF($Z256&lt;&gt;"",Base!A256,"")</f>
        <v/>
      </c>
      <c r="Z256" s="42" t="str">
        <f>IF($BE256=1,Base!B256,"")</f>
        <v/>
      </c>
      <c r="AA256" s="11" t="str">
        <f>IF($Z256&lt;&gt;"",Base!C256,"")</f>
        <v/>
      </c>
      <c r="AB256" s="11" t="str">
        <f>IF($Z256&lt;&gt;"",Base!D256,"")</f>
        <v/>
      </c>
      <c r="AC256" s="11" t="str">
        <f>IF($Z256&lt;&gt;"",Base!E256,"")</f>
        <v/>
      </c>
      <c r="AD256" s="11" t="str">
        <f>IF($Z256&lt;&gt;"",Base!F256,"")</f>
        <v/>
      </c>
      <c r="AE256" s="11" t="str">
        <f>IF($Z256&lt;&gt;"",Base!H256,"")</f>
        <v/>
      </c>
      <c r="AF256" s="91" t="str">
        <f>IF($Z256&lt;&gt;"",Base!I256,"")</f>
        <v/>
      </c>
      <c r="AG256" s="127" t="str">
        <f>IF($AH256&lt;&gt;"",Base!A256,"")</f>
        <v/>
      </c>
      <c r="AH256" s="42" t="str">
        <f>IF($BE256=2,Base!B256,"")</f>
        <v/>
      </c>
      <c r="AI256" s="11" t="str">
        <f>IF($AH256&lt;&gt;"",Base!C256,"")</f>
        <v/>
      </c>
      <c r="AJ256" s="11" t="str">
        <f>IF($AH256&lt;&gt;"",Base!D256,"")</f>
        <v/>
      </c>
      <c r="AK256" s="11" t="str">
        <f>IF($AH256&lt;&gt;"",Base!E256,"")</f>
        <v/>
      </c>
      <c r="AL256" s="11" t="str">
        <f>IF($AH256&lt;&gt;"",Base!F256,"")</f>
        <v/>
      </c>
      <c r="AM256" s="11" t="str">
        <f>IF($AH256&lt;&gt;"",Base!H256,"")</f>
        <v/>
      </c>
      <c r="AN256" s="90" t="str">
        <f>IF($AH256&lt;&gt;"",Base!I256,"")</f>
        <v/>
      </c>
      <c r="AO256" s="127" t="str">
        <f>IF($AP256&lt;&gt;"",Base!A256,"")</f>
        <v/>
      </c>
      <c r="AP256" s="42" t="str">
        <f>IF($BE256=3,Base!B256,"")</f>
        <v/>
      </c>
      <c r="AQ256" s="11" t="str">
        <f>IF($AP256&lt;&gt;"",Base!C256,"")</f>
        <v/>
      </c>
      <c r="AR256" s="11" t="str">
        <f>IF($AP256&lt;&gt;"",Base!D256,"")</f>
        <v/>
      </c>
      <c r="AS256" s="11" t="str">
        <f>IF($AP256&lt;&gt;"",Base!E256,"")</f>
        <v/>
      </c>
      <c r="AT256" s="11" t="str">
        <f>IF($AP256&lt;&gt;"",Base!F256,"")</f>
        <v/>
      </c>
      <c r="AU256" s="11" t="str">
        <f>IF($AP256&lt;&gt;"",Base!H256,"")</f>
        <v/>
      </c>
      <c r="AV256" s="126" t="str">
        <f>IF($AP256&lt;&gt;"",Base!I256,"")</f>
        <v/>
      </c>
      <c r="AW256" s="127" t="str">
        <f>IF($AX256&lt;&gt;"",Base!A256,"")</f>
        <v/>
      </c>
      <c r="AX256" s="42" t="str">
        <f>IF($BE256=4,Base!B256,"")</f>
        <v/>
      </c>
      <c r="AY256" s="11" t="str">
        <f>IF($AX256&lt;&gt;"",Base!C256,"")</f>
        <v/>
      </c>
      <c r="AZ256" s="11" t="str">
        <f>IF($AX256&lt;&gt;"",Base!D256,"")</f>
        <v/>
      </c>
      <c r="BA256" s="11" t="str">
        <f>IF($AX256&lt;&gt;"",Base!E256,"")</f>
        <v/>
      </c>
      <c r="BB256" s="11" t="str">
        <f>IF($AX256&lt;&gt;"",Base!F256,"")</f>
        <v/>
      </c>
      <c r="BC256" s="11" t="str">
        <f>IF($AX256&lt;&gt;"",Base!H256,"")</f>
        <v/>
      </c>
      <c r="BD256" s="90" t="str">
        <f>IF($AX256&lt;&gt;"",Base!I256,"")</f>
        <v/>
      </c>
      <c r="BE256" s="9">
        <f>COUNTIF(A256:X256,Base!B256)</f>
        <v>0</v>
      </c>
    </row>
    <row r="257" spans="1:57" x14ac:dyDescent="0.25">
      <c r="A257" s="47" t="str">
        <f>IF(AND($B$2=Base!B257,$B$2&lt;&gt;""),Base!B257,"")</f>
        <v/>
      </c>
      <c r="B257" s="11" t="str">
        <f>IF($A257&lt;&gt;"",Base!C257,"")</f>
        <v/>
      </c>
      <c r="C257" s="11" t="str">
        <f>IF($A257&lt;&gt;"",Base!D257,"")</f>
        <v/>
      </c>
      <c r="D257" s="11" t="str">
        <f>IF($A257&lt;&gt;"",Base!E257,"")</f>
        <v/>
      </c>
      <c r="E257" s="11" t="str">
        <f>IF($A257&lt;&gt;"",Base!F257,"")</f>
        <v/>
      </c>
      <c r="F257" s="90" t="str">
        <f>IF($A257&lt;&gt;"",Base!I257,"")</f>
        <v/>
      </c>
      <c r="G257" s="47" t="str">
        <f>IF($H257&lt;&gt;"",Base!B257,"")</f>
        <v/>
      </c>
      <c r="H257" s="11" t="str">
        <f>IF(AND($H$2=Base!C257,$H$2&lt;&gt;""),Base!C257,"")</f>
        <v/>
      </c>
      <c r="I257" s="11" t="str">
        <f>IF($H257&lt;&gt;"",Base!D257,"")</f>
        <v/>
      </c>
      <c r="J257" s="11" t="str">
        <f>IF($H257&lt;&gt;"",Base!E257,"")</f>
        <v/>
      </c>
      <c r="K257" s="11" t="str">
        <f>IF($H257&lt;&gt;"",Base!F257,"")</f>
        <v/>
      </c>
      <c r="L257" s="90" t="str">
        <f>IF($H257&lt;&gt;"",Base!I257,"")</f>
        <v/>
      </c>
      <c r="M257" s="47" t="str">
        <f>IF($O257&lt;&gt;"",Base!B257,"")</f>
        <v/>
      </c>
      <c r="N257" s="11" t="str">
        <f>IF($O257&lt;&gt;"",Base!C257,"")</f>
        <v/>
      </c>
      <c r="O257" s="11" t="str">
        <f>IF(AND($N$2=Base!D257,$N$2&lt;&gt;""),Base!D257,"")</f>
        <v/>
      </c>
      <c r="P257" s="11" t="str">
        <f>IF($O257&lt;&gt;"",Base!E257,"")</f>
        <v/>
      </c>
      <c r="Q257" s="11" t="str">
        <f>IF($O257&lt;&gt;"",Base!F257,"")</f>
        <v/>
      </c>
      <c r="R257" s="90" t="str">
        <f>IF($O257&lt;&gt;"",Base!I257,"")</f>
        <v/>
      </c>
      <c r="S257" s="36" t="str">
        <f>IF($W257&lt;&gt;"",Base!B257,"")</f>
        <v/>
      </c>
      <c r="T257" s="11" t="str">
        <f>IF($W257&lt;&gt;"",Base!C257,"")</f>
        <v/>
      </c>
      <c r="U257" s="11" t="str">
        <f>IF($W257&lt;&gt;"",Base!D257,"")</f>
        <v/>
      </c>
      <c r="V257" s="11" t="str">
        <f>IF($W257&lt;&gt;"",Base!E257,"")</f>
        <v/>
      </c>
      <c r="W257" s="11" t="str">
        <f>IF(AND($T$2&lt;=Base!F257,$T$2&lt;&gt;""),Base!F257,"")</f>
        <v/>
      </c>
      <c r="X257" s="90" t="str">
        <f>IF($W257&lt;&gt;"",Base!I257,"")</f>
        <v/>
      </c>
      <c r="Y257" s="127" t="str">
        <f>IF($Z257&lt;&gt;"",Base!A257,"")</f>
        <v/>
      </c>
      <c r="Z257" s="42" t="str">
        <f>IF($BE257=1,Base!B257,"")</f>
        <v/>
      </c>
      <c r="AA257" s="11" t="str">
        <f>IF($Z257&lt;&gt;"",Base!C257,"")</f>
        <v/>
      </c>
      <c r="AB257" s="11" t="str">
        <f>IF($Z257&lt;&gt;"",Base!D257,"")</f>
        <v/>
      </c>
      <c r="AC257" s="11" t="str">
        <f>IF($Z257&lt;&gt;"",Base!E257,"")</f>
        <v/>
      </c>
      <c r="AD257" s="11" t="str">
        <f>IF($Z257&lt;&gt;"",Base!F257,"")</f>
        <v/>
      </c>
      <c r="AE257" s="11" t="str">
        <f>IF($Z257&lt;&gt;"",Base!H257,"")</f>
        <v/>
      </c>
      <c r="AF257" s="91" t="str">
        <f>IF($Z257&lt;&gt;"",Base!I257,"")</f>
        <v/>
      </c>
      <c r="AG257" s="127" t="str">
        <f>IF($AH257&lt;&gt;"",Base!A257,"")</f>
        <v/>
      </c>
      <c r="AH257" s="42" t="str">
        <f>IF($BE257=2,Base!B257,"")</f>
        <v/>
      </c>
      <c r="AI257" s="11" t="str">
        <f>IF($AH257&lt;&gt;"",Base!C257,"")</f>
        <v/>
      </c>
      <c r="AJ257" s="11" t="str">
        <f>IF($AH257&lt;&gt;"",Base!D257,"")</f>
        <v/>
      </c>
      <c r="AK257" s="11" t="str">
        <f>IF($AH257&lt;&gt;"",Base!E257,"")</f>
        <v/>
      </c>
      <c r="AL257" s="11" t="str">
        <f>IF($AH257&lt;&gt;"",Base!F257,"")</f>
        <v/>
      </c>
      <c r="AM257" s="11" t="str">
        <f>IF($AH257&lt;&gt;"",Base!H257,"")</f>
        <v/>
      </c>
      <c r="AN257" s="90" t="str">
        <f>IF($AH257&lt;&gt;"",Base!I257,"")</f>
        <v/>
      </c>
      <c r="AO257" s="127" t="str">
        <f>IF($AP257&lt;&gt;"",Base!A257,"")</f>
        <v/>
      </c>
      <c r="AP257" s="42" t="str">
        <f>IF($BE257=3,Base!B257,"")</f>
        <v/>
      </c>
      <c r="AQ257" s="11" t="str">
        <f>IF($AP257&lt;&gt;"",Base!C257,"")</f>
        <v/>
      </c>
      <c r="AR257" s="11" t="str">
        <f>IF($AP257&lt;&gt;"",Base!D257,"")</f>
        <v/>
      </c>
      <c r="AS257" s="11" t="str">
        <f>IF($AP257&lt;&gt;"",Base!E257,"")</f>
        <v/>
      </c>
      <c r="AT257" s="11" t="str">
        <f>IF($AP257&lt;&gt;"",Base!F257,"")</f>
        <v/>
      </c>
      <c r="AU257" s="11" t="str">
        <f>IF($AP257&lt;&gt;"",Base!H257,"")</f>
        <v/>
      </c>
      <c r="AV257" s="126" t="str">
        <f>IF($AP257&lt;&gt;"",Base!I257,"")</f>
        <v/>
      </c>
      <c r="AW257" s="127" t="str">
        <f>IF($AX257&lt;&gt;"",Base!A257,"")</f>
        <v/>
      </c>
      <c r="AX257" s="42" t="str">
        <f>IF($BE257=4,Base!B257,"")</f>
        <v/>
      </c>
      <c r="AY257" s="11" t="str">
        <f>IF($AX257&lt;&gt;"",Base!C257,"")</f>
        <v/>
      </c>
      <c r="AZ257" s="11" t="str">
        <f>IF($AX257&lt;&gt;"",Base!D257,"")</f>
        <v/>
      </c>
      <c r="BA257" s="11" t="str">
        <f>IF($AX257&lt;&gt;"",Base!E257,"")</f>
        <v/>
      </c>
      <c r="BB257" s="11" t="str">
        <f>IF($AX257&lt;&gt;"",Base!F257,"")</f>
        <v/>
      </c>
      <c r="BC257" s="11" t="str">
        <f>IF($AX257&lt;&gt;"",Base!H257,"")</f>
        <v/>
      </c>
      <c r="BD257" s="90" t="str">
        <f>IF($AX257&lt;&gt;"",Base!I257,"")</f>
        <v/>
      </c>
      <c r="BE257" s="9">
        <f>COUNTIF(A257:X257,Base!B257)</f>
        <v>0</v>
      </c>
    </row>
    <row r="258" spans="1:57" x14ac:dyDescent="0.25">
      <c r="A258" s="47" t="str">
        <f>IF(AND($B$2=Base!B258,$B$2&lt;&gt;""),Base!B258,"")</f>
        <v/>
      </c>
      <c r="B258" s="11" t="str">
        <f>IF($A258&lt;&gt;"",Base!C258,"")</f>
        <v/>
      </c>
      <c r="C258" s="11" t="str">
        <f>IF($A258&lt;&gt;"",Base!D258,"")</f>
        <v/>
      </c>
      <c r="D258" s="11" t="str">
        <f>IF($A258&lt;&gt;"",Base!E258,"")</f>
        <v/>
      </c>
      <c r="E258" s="11" t="str">
        <f>IF($A258&lt;&gt;"",Base!F258,"")</f>
        <v/>
      </c>
      <c r="F258" s="90" t="str">
        <f>IF($A258&lt;&gt;"",Base!I258,"")</f>
        <v/>
      </c>
      <c r="G258" s="47" t="str">
        <f>IF($H258&lt;&gt;"",Base!B258,"")</f>
        <v/>
      </c>
      <c r="H258" s="11" t="str">
        <f>IF(AND($H$2=Base!C258,$H$2&lt;&gt;""),Base!C258,"")</f>
        <v/>
      </c>
      <c r="I258" s="11" t="str">
        <f>IF($H258&lt;&gt;"",Base!D258,"")</f>
        <v/>
      </c>
      <c r="J258" s="11" t="str">
        <f>IF($H258&lt;&gt;"",Base!E258,"")</f>
        <v/>
      </c>
      <c r="K258" s="11" t="str">
        <f>IF($H258&lt;&gt;"",Base!F258,"")</f>
        <v/>
      </c>
      <c r="L258" s="90" t="str">
        <f>IF($H258&lt;&gt;"",Base!I258,"")</f>
        <v/>
      </c>
      <c r="M258" s="47" t="str">
        <f>IF($O258&lt;&gt;"",Base!B258,"")</f>
        <v/>
      </c>
      <c r="N258" s="11" t="str">
        <f>IF($O258&lt;&gt;"",Base!C258,"")</f>
        <v/>
      </c>
      <c r="O258" s="11" t="str">
        <f>IF(AND($N$2=Base!D258,$N$2&lt;&gt;""),Base!D258,"")</f>
        <v/>
      </c>
      <c r="P258" s="11" t="str">
        <f>IF($O258&lt;&gt;"",Base!E258,"")</f>
        <v/>
      </c>
      <c r="Q258" s="11" t="str">
        <f>IF($O258&lt;&gt;"",Base!F258,"")</f>
        <v/>
      </c>
      <c r="R258" s="90" t="str">
        <f>IF($O258&lt;&gt;"",Base!I258,"")</f>
        <v/>
      </c>
      <c r="S258" s="36" t="str">
        <f>IF($W258&lt;&gt;"",Base!B258,"")</f>
        <v/>
      </c>
      <c r="T258" s="11" t="str">
        <f>IF($W258&lt;&gt;"",Base!C258,"")</f>
        <v/>
      </c>
      <c r="U258" s="11" t="str">
        <f>IF($W258&lt;&gt;"",Base!D258,"")</f>
        <v/>
      </c>
      <c r="V258" s="11" t="str">
        <f>IF($W258&lt;&gt;"",Base!E258,"")</f>
        <v/>
      </c>
      <c r="W258" s="11" t="str">
        <f>IF(AND($T$2&lt;=Base!F258,$T$2&lt;&gt;""),Base!F258,"")</f>
        <v/>
      </c>
      <c r="X258" s="90" t="str">
        <f>IF($W258&lt;&gt;"",Base!I258,"")</f>
        <v/>
      </c>
      <c r="Y258" s="127" t="str">
        <f>IF($Z258&lt;&gt;"",Base!A258,"")</f>
        <v/>
      </c>
      <c r="Z258" s="42" t="str">
        <f>IF($BE258=1,Base!B258,"")</f>
        <v/>
      </c>
      <c r="AA258" s="11" t="str">
        <f>IF($Z258&lt;&gt;"",Base!C258,"")</f>
        <v/>
      </c>
      <c r="AB258" s="11" t="str">
        <f>IF($Z258&lt;&gt;"",Base!D258,"")</f>
        <v/>
      </c>
      <c r="AC258" s="11" t="str">
        <f>IF($Z258&lt;&gt;"",Base!E258,"")</f>
        <v/>
      </c>
      <c r="AD258" s="11" t="str">
        <f>IF($Z258&lt;&gt;"",Base!F258,"")</f>
        <v/>
      </c>
      <c r="AE258" s="11" t="str">
        <f>IF($Z258&lt;&gt;"",Base!H258,"")</f>
        <v/>
      </c>
      <c r="AF258" s="91" t="str">
        <f>IF($Z258&lt;&gt;"",Base!I258,"")</f>
        <v/>
      </c>
      <c r="AG258" s="127" t="str">
        <f>IF($AH258&lt;&gt;"",Base!A258,"")</f>
        <v/>
      </c>
      <c r="AH258" s="42" t="str">
        <f>IF($BE258=2,Base!B258,"")</f>
        <v/>
      </c>
      <c r="AI258" s="11" t="str">
        <f>IF($AH258&lt;&gt;"",Base!C258,"")</f>
        <v/>
      </c>
      <c r="AJ258" s="11" t="str">
        <f>IF($AH258&lt;&gt;"",Base!D258,"")</f>
        <v/>
      </c>
      <c r="AK258" s="11" t="str">
        <f>IF($AH258&lt;&gt;"",Base!E258,"")</f>
        <v/>
      </c>
      <c r="AL258" s="11" t="str">
        <f>IF($AH258&lt;&gt;"",Base!F258,"")</f>
        <v/>
      </c>
      <c r="AM258" s="11" t="str">
        <f>IF($AH258&lt;&gt;"",Base!H258,"")</f>
        <v/>
      </c>
      <c r="AN258" s="90" t="str">
        <f>IF($AH258&lt;&gt;"",Base!I258,"")</f>
        <v/>
      </c>
      <c r="AO258" s="127" t="str">
        <f>IF($AP258&lt;&gt;"",Base!A258,"")</f>
        <v/>
      </c>
      <c r="AP258" s="42" t="str">
        <f>IF($BE258=3,Base!B258,"")</f>
        <v/>
      </c>
      <c r="AQ258" s="11" t="str">
        <f>IF($AP258&lt;&gt;"",Base!C258,"")</f>
        <v/>
      </c>
      <c r="AR258" s="11" t="str">
        <f>IF($AP258&lt;&gt;"",Base!D258,"")</f>
        <v/>
      </c>
      <c r="AS258" s="11" t="str">
        <f>IF($AP258&lt;&gt;"",Base!E258,"")</f>
        <v/>
      </c>
      <c r="AT258" s="11" t="str">
        <f>IF($AP258&lt;&gt;"",Base!F258,"")</f>
        <v/>
      </c>
      <c r="AU258" s="11" t="str">
        <f>IF($AP258&lt;&gt;"",Base!H258,"")</f>
        <v/>
      </c>
      <c r="AV258" s="126" t="str">
        <f>IF($AP258&lt;&gt;"",Base!I258,"")</f>
        <v/>
      </c>
      <c r="AW258" s="127" t="str">
        <f>IF($AX258&lt;&gt;"",Base!A258,"")</f>
        <v/>
      </c>
      <c r="AX258" s="42" t="str">
        <f>IF($BE258=4,Base!B258,"")</f>
        <v/>
      </c>
      <c r="AY258" s="11" t="str">
        <f>IF($AX258&lt;&gt;"",Base!C258,"")</f>
        <v/>
      </c>
      <c r="AZ258" s="11" t="str">
        <f>IF($AX258&lt;&gt;"",Base!D258,"")</f>
        <v/>
      </c>
      <c r="BA258" s="11" t="str">
        <f>IF($AX258&lt;&gt;"",Base!E258,"")</f>
        <v/>
      </c>
      <c r="BB258" s="11" t="str">
        <f>IF($AX258&lt;&gt;"",Base!F258,"")</f>
        <v/>
      </c>
      <c r="BC258" s="11" t="str">
        <f>IF($AX258&lt;&gt;"",Base!H258,"")</f>
        <v/>
      </c>
      <c r="BD258" s="90" t="str">
        <f>IF($AX258&lt;&gt;"",Base!I258,"")</f>
        <v/>
      </c>
      <c r="BE258" s="9">
        <f>COUNTIF(A258:X258,Base!B258)</f>
        <v>0</v>
      </c>
    </row>
    <row r="259" spans="1:57" x14ac:dyDescent="0.25">
      <c r="A259" s="47" t="str">
        <f>IF(AND($B$2=Base!B259,$B$2&lt;&gt;""),Base!B259,"")</f>
        <v/>
      </c>
      <c r="B259" s="11" t="str">
        <f>IF($A259&lt;&gt;"",Base!C259,"")</f>
        <v/>
      </c>
      <c r="C259" s="11" t="str">
        <f>IF($A259&lt;&gt;"",Base!D259,"")</f>
        <v/>
      </c>
      <c r="D259" s="11" t="str">
        <f>IF($A259&lt;&gt;"",Base!E259,"")</f>
        <v/>
      </c>
      <c r="E259" s="11" t="str">
        <f>IF($A259&lt;&gt;"",Base!F259,"")</f>
        <v/>
      </c>
      <c r="F259" s="90" t="str">
        <f>IF($A259&lt;&gt;"",Base!I259,"")</f>
        <v/>
      </c>
      <c r="G259" s="47" t="str">
        <f>IF($H259&lt;&gt;"",Base!B259,"")</f>
        <v/>
      </c>
      <c r="H259" s="11" t="str">
        <f>IF(AND($H$2=Base!C259,$H$2&lt;&gt;""),Base!C259,"")</f>
        <v/>
      </c>
      <c r="I259" s="11" t="str">
        <f>IF($H259&lt;&gt;"",Base!D259,"")</f>
        <v/>
      </c>
      <c r="J259" s="11" t="str">
        <f>IF($H259&lt;&gt;"",Base!E259,"")</f>
        <v/>
      </c>
      <c r="K259" s="11" t="str">
        <f>IF($H259&lt;&gt;"",Base!F259,"")</f>
        <v/>
      </c>
      <c r="L259" s="90" t="str">
        <f>IF($H259&lt;&gt;"",Base!I259,"")</f>
        <v/>
      </c>
      <c r="M259" s="47" t="str">
        <f>IF($O259&lt;&gt;"",Base!B259,"")</f>
        <v/>
      </c>
      <c r="N259" s="11" t="str">
        <f>IF($O259&lt;&gt;"",Base!C259,"")</f>
        <v/>
      </c>
      <c r="O259" s="11" t="str">
        <f>IF(AND($N$2=Base!D259,$N$2&lt;&gt;""),Base!D259,"")</f>
        <v/>
      </c>
      <c r="P259" s="11" t="str">
        <f>IF($O259&lt;&gt;"",Base!E259,"")</f>
        <v/>
      </c>
      <c r="Q259" s="11" t="str">
        <f>IF($O259&lt;&gt;"",Base!F259,"")</f>
        <v/>
      </c>
      <c r="R259" s="90" t="str">
        <f>IF($O259&lt;&gt;"",Base!I259,"")</f>
        <v/>
      </c>
      <c r="S259" s="36" t="str">
        <f>IF($W259&lt;&gt;"",Base!B259,"")</f>
        <v/>
      </c>
      <c r="T259" s="11" t="str">
        <f>IF($W259&lt;&gt;"",Base!C259,"")</f>
        <v/>
      </c>
      <c r="U259" s="11" t="str">
        <f>IF($W259&lt;&gt;"",Base!D259,"")</f>
        <v/>
      </c>
      <c r="V259" s="11" t="str">
        <f>IF($W259&lt;&gt;"",Base!E259,"")</f>
        <v/>
      </c>
      <c r="W259" s="11" t="str">
        <f>IF(AND($T$2&lt;=Base!F259,$T$2&lt;&gt;""),Base!F259,"")</f>
        <v/>
      </c>
      <c r="X259" s="90" t="str">
        <f>IF($W259&lt;&gt;"",Base!I259,"")</f>
        <v/>
      </c>
      <c r="Y259" s="127" t="str">
        <f>IF($Z259&lt;&gt;"",Base!A259,"")</f>
        <v/>
      </c>
      <c r="Z259" s="42" t="str">
        <f>IF($BE259=1,Base!B259,"")</f>
        <v/>
      </c>
      <c r="AA259" s="11" t="str">
        <f>IF($Z259&lt;&gt;"",Base!C259,"")</f>
        <v/>
      </c>
      <c r="AB259" s="11" t="str">
        <f>IF($Z259&lt;&gt;"",Base!D259,"")</f>
        <v/>
      </c>
      <c r="AC259" s="11" t="str">
        <f>IF($Z259&lt;&gt;"",Base!E259,"")</f>
        <v/>
      </c>
      <c r="AD259" s="11" t="str">
        <f>IF($Z259&lt;&gt;"",Base!F259,"")</f>
        <v/>
      </c>
      <c r="AE259" s="11" t="str">
        <f>IF($Z259&lt;&gt;"",Base!H259,"")</f>
        <v/>
      </c>
      <c r="AF259" s="91" t="str">
        <f>IF($Z259&lt;&gt;"",Base!I259,"")</f>
        <v/>
      </c>
      <c r="AG259" s="127" t="str">
        <f>IF($AH259&lt;&gt;"",Base!A259,"")</f>
        <v/>
      </c>
      <c r="AH259" s="42" t="str">
        <f>IF($BE259=2,Base!B259,"")</f>
        <v/>
      </c>
      <c r="AI259" s="11" t="str">
        <f>IF($AH259&lt;&gt;"",Base!C259,"")</f>
        <v/>
      </c>
      <c r="AJ259" s="11" t="str">
        <f>IF($AH259&lt;&gt;"",Base!D259,"")</f>
        <v/>
      </c>
      <c r="AK259" s="11" t="str">
        <f>IF($AH259&lt;&gt;"",Base!E259,"")</f>
        <v/>
      </c>
      <c r="AL259" s="11" t="str">
        <f>IF($AH259&lt;&gt;"",Base!F259,"")</f>
        <v/>
      </c>
      <c r="AM259" s="11" t="str">
        <f>IF($AH259&lt;&gt;"",Base!H259,"")</f>
        <v/>
      </c>
      <c r="AN259" s="90" t="str">
        <f>IF($AH259&lt;&gt;"",Base!I259,"")</f>
        <v/>
      </c>
      <c r="AO259" s="127" t="str">
        <f>IF($AP259&lt;&gt;"",Base!A259,"")</f>
        <v/>
      </c>
      <c r="AP259" s="42" t="str">
        <f>IF($BE259=3,Base!B259,"")</f>
        <v/>
      </c>
      <c r="AQ259" s="11" t="str">
        <f>IF($AP259&lt;&gt;"",Base!C259,"")</f>
        <v/>
      </c>
      <c r="AR259" s="11" t="str">
        <f>IF($AP259&lt;&gt;"",Base!D259,"")</f>
        <v/>
      </c>
      <c r="AS259" s="11" t="str">
        <f>IF($AP259&lt;&gt;"",Base!E259,"")</f>
        <v/>
      </c>
      <c r="AT259" s="11" t="str">
        <f>IF($AP259&lt;&gt;"",Base!F259,"")</f>
        <v/>
      </c>
      <c r="AU259" s="11" t="str">
        <f>IF($AP259&lt;&gt;"",Base!H259,"")</f>
        <v/>
      </c>
      <c r="AV259" s="126" t="str">
        <f>IF($AP259&lt;&gt;"",Base!I259,"")</f>
        <v/>
      </c>
      <c r="AW259" s="127" t="str">
        <f>IF($AX259&lt;&gt;"",Base!A259,"")</f>
        <v/>
      </c>
      <c r="AX259" s="42" t="str">
        <f>IF($BE259=4,Base!B259,"")</f>
        <v/>
      </c>
      <c r="AY259" s="11" t="str">
        <f>IF($AX259&lt;&gt;"",Base!C259,"")</f>
        <v/>
      </c>
      <c r="AZ259" s="11" t="str">
        <f>IF($AX259&lt;&gt;"",Base!D259,"")</f>
        <v/>
      </c>
      <c r="BA259" s="11" t="str">
        <f>IF($AX259&lt;&gt;"",Base!E259,"")</f>
        <v/>
      </c>
      <c r="BB259" s="11" t="str">
        <f>IF($AX259&lt;&gt;"",Base!F259,"")</f>
        <v/>
      </c>
      <c r="BC259" s="11" t="str">
        <f>IF($AX259&lt;&gt;"",Base!H259,"")</f>
        <v/>
      </c>
      <c r="BD259" s="90" t="str">
        <f>IF($AX259&lt;&gt;"",Base!I259,"")</f>
        <v/>
      </c>
      <c r="BE259" s="9">
        <f>COUNTIF(A259:X259,Base!B259)</f>
        <v>0</v>
      </c>
    </row>
    <row r="260" spans="1:57" x14ac:dyDescent="0.25">
      <c r="A260" s="47" t="str">
        <f>IF(AND($B$2=Base!B260,$B$2&lt;&gt;""),Base!B260,"")</f>
        <v/>
      </c>
      <c r="B260" s="11" t="str">
        <f>IF($A260&lt;&gt;"",Base!C260,"")</f>
        <v/>
      </c>
      <c r="C260" s="11" t="str">
        <f>IF($A260&lt;&gt;"",Base!D260,"")</f>
        <v/>
      </c>
      <c r="D260" s="11" t="str">
        <f>IF($A260&lt;&gt;"",Base!E260,"")</f>
        <v/>
      </c>
      <c r="E260" s="11" t="str">
        <f>IF($A260&lt;&gt;"",Base!F260,"")</f>
        <v/>
      </c>
      <c r="F260" s="90" t="str">
        <f>IF($A260&lt;&gt;"",Base!I260,"")</f>
        <v/>
      </c>
      <c r="G260" s="47" t="str">
        <f>IF($H260&lt;&gt;"",Base!B260,"")</f>
        <v/>
      </c>
      <c r="H260" s="11" t="str">
        <f>IF(AND($H$2=Base!C260,$H$2&lt;&gt;""),Base!C260,"")</f>
        <v/>
      </c>
      <c r="I260" s="11" t="str">
        <f>IF($H260&lt;&gt;"",Base!D260,"")</f>
        <v/>
      </c>
      <c r="J260" s="11" t="str">
        <f>IF($H260&lt;&gt;"",Base!E260,"")</f>
        <v/>
      </c>
      <c r="K260" s="11" t="str">
        <f>IF($H260&lt;&gt;"",Base!F260,"")</f>
        <v/>
      </c>
      <c r="L260" s="90" t="str">
        <f>IF($H260&lt;&gt;"",Base!I260,"")</f>
        <v/>
      </c>
      <c r="M260" s="47" t="str">
        <f>IF($O260&lt;&gt;"",Base!B260,"")</f>
        <v/>
      </c>
      <c r="N260" s="11" t="str">
        <f>IF($O260&lt;&gt;"",Base!C260,"")</f>
        <v/>
      </c>
      <c r="O260" s="11" t="str">
        <f>IF(AND($N$2=Base!D260,$N$2&lt;&gt;""),Base!D260,"")</f>
        <v/>
      </c>
      <c r="P260" s="11" t="str">
        <f>IF($O260&lt;&gt;"",Base!E260,"")</f>
        <v/>
      </c>
      <c r="Q260" s="11" t="str">
        <f>IF($O260&lt;&gt;"",Base!F260,"")</f>
        <v/>
      </c>
      <c r="R260" s="90" t="str">
        <f>IF($O260&lt;&gt;"",Base!I260,"")</f>
        <v/>
      </c>
      <c r="S260" s="36" t="str">
        <f>IF($W260&lt;&gt;"",Base!B260,"")</f>
        <v/>
      </c>
      <c r="T260" s="11" t="str">
        <f>IF($W260&lt;&gt;"",Base!C260,"")</f>
        <v/>
      </c>
      <c r="U260" s="11" t="str">
        <f>IF($W260&lt;&gt;"",Base!D260,"")</f>
        <v/>
      </c>
      <c r="V260" s="11" t="str">
        <f>IF($W260&lt;&gt;"",Base!E260,"")</f>
        <v/>
      </c>
      <c r="W260" s="11" t="str">
        <f>IF(AND($T$2&lt;=Base!F260,$T$2&lt;&gt;""),Base!F260,"")</f>
        <v/>
      </c>
      <c r="X260" s="90" t="str">
        <f>IF($W260&lt;&gt;"",Base!I260,"")</f>
        <v/>
      </c>
      <c r="Y260" s="127" t="str">
        <f>IF($Z260&lt;&gt;"",Base!A260,"")</f>
        <v/>
      </c>
      <c r="Z260" s="42" t="str">
        <f>IF($BE260=1,Base!B260,"")</f>
        <v/>
      </c>
      <c r="AA260" s="11" t="str">
        <f>IF($Z260&lt;&gt;"",Base!C260,"")</f>
        <v/>
      </c>
      <c r="AB260" s="11" t="str">
        <f>IF($Z260&lt;&gt;"",Base!D260,"")</f>
        <v/>
      </c>
      <c r="AC260" s="11" t="str">
        <f>IF($Z260&lt;&gt;"",Base!E260,"")</f>
        <v/>
      </c>
      <c r="AD260" s="11" t="str">
        <f>IF($Z260&lt;&gt;"",Base!F260,"")</f>
        <v/>
      </c>
      <c r="AE260" s="11" t="str">
        <f>IF($Z260&lt;&gt;"",Base!H260,"")</f>
        <v/>
      </c>
      <c r="AF260" s="91" t="str">
        <f>IF($Z260&lt;&gt;"",Base!I260,"")</f>
        <v/>
      </c>
      <c r="AG260" s="127" t="str">
        <f>IF($AH260&lt;&gt;"",Base!A260,"")</f>
        <v/>
      </c>
      <c r="AH260" s="42" t="str">
        <f>IF($BE260=2,Base!B260,"")</f>
        <v/>
      </c>
      <c r="AI260" s="11" t="str">
        <f>IF($AH260&lt;&gt;"",Base!C260,"")</f>
        <v/>
      </c>
      <c r="AJ260" s="11" t="str">
        <f>IF($AH260&lt;&gt;"",Base!D260,"")</f>
        <v/>
      </c>
      <c r="AK260" s="11" t="str">
        <f>IF($AH260&lt;&gt;"",Base!E260,"")</f>
        <v/>
      </c>
      <c r="AL260" s="11" t="str">
        <f>IF($AH260&lt;&gt;"",Base!F260,"")</f>
        <v/>
      </c>
      <c r="AM260" s="11" t="str">
        <f>IF($AH260&lt;&gt;"",Base!H260,"")</f>
        <v/>
      </c>
      <c r="AN260" s="90" t="str">
        <f>IF($AH260&lt;&gt;"",Base!I260,"")</f>
        <v/>
      </c>
      <c r="AO260" s="127" t="str">
        <f>IF($AP260&lt;&gt;"",Base!A260,"")</f>
        <v/>
      </c>
      <c r="AP260" s="42" t="str">
        <f>IF($BE260=3,Base!B260,"")</f>
        <v/>
      </c>
      <c r="AQ260" s="11" t="str">
        <f>IF($AP260&lt;&gt;"",Base!C260,"")</f>
        <v/>
      </c>
      <c r="AR260" s="11" t="str">
        <f>IF($AP260&lt;&gt;"",Base!D260,"")</f>
        <v/>
      </c>
      <c r="AS260" s="11" t="str">
        <f>IF($AP260&lt;&gt;"",Base!E260,"")</f>
        <v/>
      </c>
      <c r="AT260" s="11" t="str">
        <f>IF($AP260&lt;&gt;"",Base!F260,"")</f>
        <v/>
      </c>
      <c r="AU260" s="11" t="str">
        <f>IF($AP260&lt;&gt;"",Base!H260,"")</f>
        <v/>
      </c>
      <c r="AV260" s="126" t="str">
        <f>IF($AP260&lt;&gt;"",Base!I260,"")</f>
        <v/>
      </c>
      <c r="AW260" s="127" t="str">
        <f>IF($AX260&lt;&gt;"",Base!A260,"")</f>
        <v/>
      </c>
      <c r="AX260" s="42" t="str">
        <f>IF($BE260=4,Base!B260,"")</f>
        <v/>
      </c>
      <c r="AY260" s="11" t="str">
        <f>IF($AX260&lt;&gt;"",Base!C260,"")</f>
        <v/>
      </c>
      <c r="AZ260" s="11" t="str">
        <f>IF($AX260&lt;&gt;"",Base!D260,"")</f>
        <v/>
      </c>
      <c r="BA260" s="11" t="str">
        <f>IF($AX260&lt;&gt;"",Base!E260,"")</f>
        <v/>
      </c>
      <c r="BB260" s="11" t="str">
        <f>IF($AX260&lt;&gt;"",Base!F260,"")</f>
        <v/>
      </c>
      <c r="BC260" s="11" t="str">
        <f>IF($AX260&lt;&gt;"",Base!H260,"")</f>
        <v/>
      </c>
      <c r="BD260" s="90" t="str">
        <f>IF($AX260&lt;&gt;"",Base!I260,"")</f>
        <v/>
      </c>
      <c r="BE260" s="9">
        <f>COUNTIF(A260:X260,Base!B260)</f>
        <v>0</v>
      </c>
    </row>
    <row r="261" spans="1:57" x14ac:dyDescent="0.25">
      <c r="A261" s="47" t="str">
        <f>IF(AND($B$2=Base!B261,$B$2&lt;&gt;""),Base!B261,"")</f>
        <v/>
      </c>
      <c r="B261" s="11" t="str">
        <f>IF($A261&lt;&gt;"",Base!C261,"")</f>
        <v/>
      </c>
      <c r="C261" s="11" t="str">
        <f>IF($A261&lt;&gt;"",Base!D261,"")</f>
        <v/>
      </c>
      <c r="D261" s="11" t="str">
        <f>IF($A261&lt;&gt;"",Base!E261,"")</f>
        <v/>
      </c>
      <c r="E261" s="11" t="str">
        <f>IF($A261&lt;&gt;"",Base!F261,"")</f>
        <v/>
      </c>
      <c r="F261" s="90" t="str">
        <f>IF($A261&lt;&gt;"",Base!I261,"")</f>
        <v/>
      </c>
      <c r="G261" s="47" t="str">
        <f>IF($H261&lt;&gt;"",Base!B261,"")</f>
        <v/>
      </c>
      <c r="H261" s="11" t="str">
        <f>IF(AND($H$2=Base!C261,$H$2&lt;&gt;""),Base!C261,"")</f>
        <v/>
      </c>
      <c r="I261" s="11" t="str">
        <f>IF($H261&lt;&gt;"",Base!D261,"")</f>
        <v/>
      </c>
      <c r="J261" s="11" t="str">
        <f>IF($H261&lt;&gt;"",Base!E261,"")</f>
        <v/>
      </c>
      <c r="K261" s="11" t="str">
        <f>IF($H261&lt;&gt;"",Base!F261,"")</f>
        <v/>
      </c>
      <c r="L261" s="90" t="str">
        <f>IF($H261&lt;&gt;"",Base!I261,"")</f>
        <v/>
      </c>
      <c r="M261" s="47" t="str">
        <f>IF($O261&lt;&gt;"",Base!B261,"")</f>
        <v/>
      </c>
      <c r="N261" s="11" t="str">
        <f>IF($O261&lt;&gt;"",Base!C261,"")</f>
        <v/>
      </c>
      <c r="O261" s="11" t="str">
        <f>IF(AND($N$2=Base!D261,$N$2&lt;&gt;""),Base!D261,"")</f>
        <v/>
      </c>
      <c r="P261" s="11" t="str">
        <f>IF($O261&lt;&gt;"",Base!E261,"")</f>
        <v/>
      </c>
      <c r="Q261" s="11" t="str">
        <f>IF($O261&lt;&gt;"",Base!F261,"")</f>
        <v/>
      </c>
      <c r="R261" s="90" t="str">
        <f>IF($O261&lt;&gt;"",Base!I261,"")</f>
        <v/>
      </c>
      <c r="S261" s="36" t="str">
        <f>IF($W261&lt;&gt;"",Base!B261,"")</f>
        <v/>
      </c>
      <c r="T261" s="11" t="str">
        <f>IF($W261&lt;&gt;"",Base!C261,"")</f>
        <v/>
      </c>
      <c r="U261" s="11" t="str">
        <f>IF($W261&lt;&gt;"",Base!D261,"")</f>
        <v/>
      </c>
      <c r="V261" s="11" t="str">
        <f>IF($W261&lt;&gt;"",Base!E261,"")</f>
        <v/>
      </c>
      <c r="W261" s="11" t="str">
        <f>IF(AND($T$2&lt;=Base!F261,$T$2&lt;&gt;""),Base!F261,"")</f>
        <v/>
      </c>
      <c r="X261" s="90" t="str">
        <f>IF($W261&lt;&gt;"",Base!I261,"")</f>
        <v/>
      </c>
      <c r="Y261" s="127" t="str">
        <f>IF($Z261&lt;&gt;"",Base!A261,"")</f>
        <v/>
      </c>
      <c r="Z261" s="42" t="str">
        <f>IF($BE261=1,Base!B261,"")</f>
        <v/>
      </c>
      <c r="AA261" s="11" t="str">
        <f>IF($Z261&lt;&gt;"",Base!C261,"")</f>
        <v/>
      </c>
      <c r="AB261" s="11" t="str">
        <f>IF($Z261&lt;&gt;"",Base!D261,"")</f>
        <v/>
      </c>
      <c r="AC261" s="11" t="str">
        <f>IF($Z261&lt;&gt;"",Base!E261,"")</f>
        <v/>
      </c>
      <c r="AD261" s="11" t="str">
        <f>IF($Z261&lt;&gt;"",Base!F261,"")</f>
        <v/>
      </c>
      <c r="AE261" s="11" t="str">
        <f>IF($Z261&lt;&gt;"",Base!H261,"")</f>
        <v/>
      </c>
      <c r="AF261" s="91" t="str">
        <f>IF($Z261&lt;&gt;"",Base!I261,"")</f>
        <v/>
      </c>
      <c r="AG261" s="127" t="str">
        <f>IF($AH261&lt;&gt;"",Base!A261,"")</f>
        <v/>
      </c>
      <c r="AH261" s="42" t="str">
        <f>IF($BE261=2,Base!B261,"")</f>
        <v/>
      </c>
      <c r="AI261" s="11" t="str">
        <f>IF($AH261&lt;&gt;"",Base!C261,"")</f>
        <v/>
      </c>
      <c r="AJ261" s="11" t="str">
        <f>IF($AH261&lt;&gt;"",Base!D261,"")</f>
        <v/>
      </c>
      <c r="AK261" s="11" t="str">
        <f>IF($AH261&lt;&gt;"",Base!E261,"")</f>
        <v/>
      </c>
      <c r="AL261" s="11" t="str">
        <f>IF($AH261&lt;&gt;"",Base!F261,"")</f>
        <v/>
      </c>
      <c r="AM261" s="11" t="str">
        <f>IF($AH261&lt;&gt;"",Base!H261,"")</f>
        <v/>
      </c>
      <c r="AN261" s="90" t="str">
        <f>IF($AH261&lt;&gt;"",Base!I261,"")</f>
        <v/>
      </c>
      <c r="AO261" s="127" t="str">
        <f>IF($AP261&lt;&gt;"",Base!A261,"")</f>
        <v/>
      </c>
      <c r="AP261" s="42" t="str">
        <f>IF($BE261=3,Base!B261,"")</f>
        <v/>
      </c>
      <c r="AQ261" s="11" t="str">
        <f>IF($AP261&lt;&gt;"",Base!C261,"")</f>
        <v/>
      </c>
      <c r="AR261" s="11" t="str">
        <f>IF($AP261&lt;&gt;"",Base!D261,"")</f>
        <v/>
      </c>
      <c r="AS261" s="11" t="str">
        <f>IF($AP261&lt;&gt;"",Base!E261,"")</f>
        <v/>
      </c>
      <c r="AT261" s="11" t="str">
        <f>IF($AP261&lt;&gt;"",Base!F261,"")</f>
        <v/>
      </c>
      <c r="AU261" s="11" t="str">
        <f>IF($AP261&lt;&gt;"",Base!H261,"")</f>
        <v/>
      </c>
      <c r="AV261" s="126" t="str">
        <f>IF($AP261&lt;&gt;"",Base!I261,"")</f>
        <v/>
      </c>
      <c r="AW261" s="127" t="str">
        <f>IF($AX261&lt;&gt;"",Base!A261,"")</f>
        <v/>
      </c>
      <c r="AX261" s="42" t="str">
        <f>IF($BE261=4,Base!B261,"")</f>
        <v/>
      </c>
      <c r="AY261" s="11" t="str">
        <f>IF($AX261&lt;&gt;"",Base!C261,"")</f>
        <v/>
      </c>
      <c r="AZ261" s="11" t="str">
        <f>IF($AX261&lt;&gt;"",Base!D261,"")</f>
        <v/>
      </c>
      <c r="BA261" s="11" t="str">
        <f>IF($AX261&lt;&gt;"",Base!E261,"")</f>
        <v/>
      </c>
      <c r="BB261" s="11" t="str">
        <f>IF($AX261&lt;&gt;"",Base!F261,"")</f>
        <v/>
      </c>
      <c r="BC261" s="11" t="str">
        <f>IF($AX261&lt;&gt;"",Base!H261,"")</f>
        <v/>
      </c>
      <c r="BD261" s="90" t="str">
        <f>IF($AX261&lt;&gt;"",Base!I261,"")</f>
        <v/>
      </c>
      <c r="BE261" s="9">
        <f>COUNTIF(A261:X261,Base!B261)</f>
        <v>0</v>
      </c>
    </row>
    <row r="262" spans="1:57" x14ac:dyDescent="0.25">
      <c r="A262" s="47" t="str">
        <f>IF(AND($B$2=Base!B262,$B$2&lt;&gt;""),Base!B262,"")</f>
        <v/>
      </c>
      <c r="B262" s="11" t="str">
        <f>IF($A262&lt;&gt;"",Base!C262,"")</f>
        <v/>
      </c>
      <c r="C262" s="11" t="str">
        <f>IF($A262&lt;&gt;"",Base!D262,"")</f>
        <v/>
      </c>
      <c r="D262" s="11" t="str">
        <f>IF($A262&lt;&gt;"",Base!E262,"")</f>
        <v/>
      </c>
      <c r="E262" s="11" t="str">
        <f>IF($A262&lt;&gt;"",Base!F262,"")</f>
        <v/>
      </c>
      <c r="F262" s="90" t="str">
        <f>IF($A262&lt;&gt;"",Base!I262,"")</f>
        <v/>
      </c>
      <c r="G262" s="47" t="str">
        <f>IF($H262&lt;&gt;"",Base!B262,"")</f>
        <v/>
      </c>
      <c r="H262" s="11" t="str">
        <f>IF(AND($H$2=Base!C262,$H$2&lt;&gt;""),Base!C262,"")</f>
        <v/>
      </c>
      <c r="I262" s="11" t="str">
        <f>IF($H262&lt;&gt;"",Base!D262,"")</f>
        <v/>
      </c>
      <c r="J262" s="11" t="str">
        <f>IF($H262&lt;&gt;"",Base!E262,"")</f>
        <v/>
      </c>
      <c r="K262" s="11" t="str">
        <f>IF($H262&lt;&gt;"",Base!F262,"")</f>
        <v/>
      </c>
      <c r="L262" s="90" t="str">
        <f>IF($H262&lt;&gt;"",Base!I262,"")</f>
        <v/>
      </c>
      <c r="M262" s="47" t="str">
        <f>IF($O262&lt;&gt;"",Base!B262,"")</f>
        <v/>
      </c>
      <c r="N262" s="11" t="str">
        <f>IF($O262&lt;&gt;"",Base!C262,"")</f>
        <v/>
      </c>
      <c r="O262" s="11" t="str">
        <f>IF(AND($N$2=Base!D262,$N$2&lt;&gt;""),Base!D262,"")</f>
        <v/>
      </c>
      <c r="P262" s="11" t="str">
        <f>IF($O262&lt;&gt;"",Base!E262,"")</f>
        <v/>
      </c>
      <c r="Q262" s="11" t="str">
        <f>IF($O262&lt;&gt;"",Base!F262,"")</f>
        <v/>
      </c>
      <c r="R262" s="90" t="str">
        <f>IF($O262&lt;&gt;"",Base!I262,"")</f>
        <v/>
      </c>
      <c r="S262" s="36" t="str">
        <f>IF($W262&lt;&gt;"",Base!B262,"")</f>
        <v/>
      </c>
      <c r="T262" s="11" t="str">
        <f>IF($W262&lt;&gt;"",Base!C262,"")</f>
        <v/>
      </c>
      <c r="U262" s="11" t="str">
        <f>IF($W262&lt;&gt;"",Base!D262,"")</f>
        <v/>
      </c>
      <c r="V262" s="11" t="str">
        <f>IF($W262&lt;&gt;"",Base!E262,"")</f>
        <v/>
      </c>
      <c r="W262" s="11" t="str">
        <f>IF(AND($T$2&lt;=Base!F262,$T$2&lt;&gt;""),Base!F262,"")</f>
        <v/>
      </c>
      <c r="X262" s="90" t="str">
        <f>IF($W262&lt;&gt;"",Base!I262,"")</f>
        <v/>
      </c>
      <c r="Y262" s="127" t="str">
        <f>IF($Z262&lt;&gt;"",Base!A262,"")</f>
        <v/>
      </c>
      <c r="Z262" s="42" t="str">
        <f>IF($BE262=1,Base!B262,"")</f>
        <v/>
      </c>
      <c r="AA262" s="11" t="str">
        <f>IF($Z262&lt;&gt;"",Base!C262,"")</f>
        <v/>
      </c>
      <c r="AB262" s="11" t="str">
        <f>IF($Z262&lt;&gt;"",Base!D262,"")</f>
        <v/>
      </c>
      <c r="AC262" s="11" t="str">
        <f>IF($Z262&lt;&gt;"",Base!E262,"")</f>
        <v/>
      </c>
      <c r="AD262" s="11" t="str">
        <f>IF($Z262&lt;&gt;"",Base!F262,"")</f>
        <v/>
      </c>
      <c r="AE262" s="11" t="str">
        <f>IF($Z262&lt;&gt;"",Base!H262,"")</f>
        <v/>
      </c>
      <c r="AF262" s="91" t="str">
        <f>IF($Z262&lt;&gt;"",Base!I262,"")</f>
        <v/>
      </c>
      <c r="AG262" s="127" t="str">
        <f>IF($AH262&lt;&gt;"",Base!A262,"")</f>
        <v/>
      </c>
      <c r="AH262" s="42" t="str">
        <f>IF($BE262=2,Base!B262,"")</f>
        <v/>
      </c>
      <c r="AI262" s="11" t="str">
        <f>IF($AH262&lt;&gt;"",Base!C262,"")</f>
        <v/>
      </c>
      <c r="AJ262" s="11" t="str">
        <f>IF($AH262&lt;&gt;"",Base!D262,"")</f>
        <v/>
      </c>
      <c r="AK262" s="11" t="str">
        <f>IF($AH262&lt;&gt;"",Base!E262,"")</f>
        <v/>
      </c>
      <c r="AL262" s="11" t="str">
        <f>IF($AH262&lt;&gt;"",Base!F262,"")</f>
        <v/>
      </c>
      <c r="AM262" s="11" t="str">
        <f>IF($AH262&lt;&gt;"",Base!H262,"")</f>
        <v/>
      </c>
      <c r="AN262" s="90" t="str">
        <f>IF($AH262&lt;&gt;"",Base!I262,"")</f>
        <v/>
      </c>
      <c r="AO262" s="127" t="str">
        <f>IF($AP262&lt;&gt;"",Base!A262,"")</f>
        <v/>
      </c>
      <c r="AP262" s="42" t="str">
        <f>IF($BE262=3,Base!B262,"")</f>
        <v/>
      </c>
      <c r="AQ262" s="11" t="str">
        <f>IF($AP262&lt;&gt;"",Base!C262,"")</f>
        <v/>
      </c>
      <c r="AR262" s="11" t="str">
        <f>IF($AP262&lt;&gt;"",Base!D262,"")</f>
        <v/>
      </c>
      <c r="AS262" s="11" t="str">
        <f>IF($AP262&lt;&gt;"",Base!E262,"")</f>
        <v/>
      </c>
      <c r="AT262" s="11" t="str">
        <f>IF($AP262&lt;&gt;"",Base!F262,"")</f>
        <v/>
      </c>
      <c r="AU262" s="11" t="str">
        <f>IF($AP262&lt;&gt;"",Base!H262,"")</f>
        <v/>
      </c>
      <c r="AV262" s="126" t="str">
        <f>IF($AP262&lt;&gt;"",Base!I262,"")</f>
        <v/>
      </c>
      <c r="AW262" s="127" t="str">
        <f>IF($AX262&lt;&gt;"",Base!A262,"")</f>
        <v/>
      </c>
      <c r="AX262" s="42" t="str">
        <f>IF($BE262=4,Base!B262,"")</f>
        <v/>
      </c>
      <c r="AY262" s="11" t="str">
        <f>IF($AX262&lt;&gt;"",Base!C262,"")</f>
        <v/>
      </c>
      <c r="AZ262" s="11" t="str">
        <f>IF($AX262&lt;&gt;"",Base!D262,"")</f>
        <v/>
      </c>
      <c r="BA262" s="11" t="str">
        <f>IF($AX262&lt;&gt;"",Base!E262,"")</f>
        <v/>
      </c>
      <c r="BB262" s="11" t="str">
        <f>IF($AX262&lt;&gt;"",Base!F262,"")</f>
        <v/>
      </c>
      <c r="BC262" s="11" t="str">
        <f>IF($AX262&lt;&gt;"",Base!H262,"")</f>
        <v/>
      </c>
      <c r="BD262" s="90" t="str">
        <f>IF($AX262&lt;&gt;"",Base!I262,"")</f>
        <v/>
      </c>
      <c r="BE262" s="9">
        <f>COUNTIF(A262:X262,Base!B262)</f>
        <v>0</v>
      </c>
    </row>
    <row r="263" spans="1:57" x14ac:dyDescent="0.25">
      <c r="A263" s="47" t="str">
        <f>IF(AND($B$2=Base!B263,$B$2&lt;&gt;""),Base!B263,"")</f>
        <v/>
      </c>
      <c r="B263" s="11" t="str">
        <f>IF($A263&lt;&gt;"",Base!C263,"")</f>
        <v/>
      </c>
      <c r="C263" s="11" t="str">
        <f>IF($A263&lt;&gt;"",Base!D263,"")</f>
        <v/>
      </c>
      <c r="D263" s="11" t="str">
        <f>IF($A263&lt;&gt;"",Base!E263,"")</f>
        <v/>
      </c>
      <c r="E263" s="11" t="str">
        <f>IF($A263&lt;&gt;"",Base!F263,"")</f>
        <v/>
      </c>
      <c r="F263" s="90" t="str">
        <f>IF($A263&lt;&gt;"",Base!I263,"")</f>
        <v/>
      </c>
      <c r="G263" s="47" t="str">
        <f>IF($H263&lt;&gt;"",Base!B263,"")</f>
        <v/>
      </c>
      <c r="H263" s="11" t="str">
        <f>IF(AND($H$2=Base!C263,$H$2&lt;&gt;""),Base!C263,"")</f>
        <v/>
      </c>
      <c r="I263" s="11" t="str">
        <f>IF($H263&lt;&gt;"",Base!D263,"")</f>
        <v/>
      </c>
      <c r="J263" s="11" t="str">
        <f>IF($H263&lt;&gt;"",Base!E263,"")</f>
        <v/>
      </c>
      <c r="K263" s="11" t="str">
        <f>IF($H263&lt;&gt;"",Base!F263,"")</f>
        <v/>
      </c>
      <c r="L263" s="90" t="str">
        <f>IF($H263&lt;&gt;"",Base!I263,"")</f>
        <v/>
      </c>
      <c r="M263" s="47" t="str">
        <f>IF($O263&lt;&gt;"",Base!B263,"")</f>
        <v/>
      </c>
      <c r="N263" s="11" t="str">
        <f>IF($O263&lt;&gt;"",Base!C263,"")</f>
        <v/>
      </c>
      <c r="O263" s="11" t="str">
        <f>IF(AND($N$2=Base!D263,$N$2&lt;&gt;""),Base!D263,"")</f>
        <v/>
      </c>
      <c r="P263" s="11" t="str">
        <f>IF($O263&lt;&gt;"",Base!E263,"")</f>
        <v/>
      </c>
      <c r="Q263" s="11" t="str">
        <f>IF($O263&lt;&gt;"",Base!F263,"")</f>
        <v/>
      </c>
      <c r="R263" s="90" t="str">
        <f>IF($O263&lt;&gt;"",Base!I263,"")</f>
        <v/>
      </c>
      <c r="S263" s="36" t="str">
        <f>IF($W263&lt;&gt;"",Base!B263,"")</f>
        <v/>
      </c>
      <c r="T263" s="11" t="str">
        <f>IF($W263&lt;&gt;"",Base!C263,"")</f>
        <v/>
      </c>
      <c r="U263" s="11" t="str">
        <f>IF($W263&lt;&gt;"",Base!D263,"")</f>
        <v/>
      </c>
      <c r="V263" s="11" t="str">
        <f>IF($W263&lt;&gt;"",Base!E263,"")</f>
        <v/>
      </c>
      <c r="W263" s="11" t="str">
        <f>IF(AND($T$2&lt;=Base!F263,$T$2&lt;&gt;""),Base!F263,"")</f>
        <v/>
      </c>
      <c r="X263" s="90" t="str">
        <f>IF($W263&lt;&gt;"",Base!I263,"")</f>
        <v/>
      </c>
      <c r="Y263" s="127" t="str">
        <f>IF($Z263&lt;&gt;"",Base!A263,"")</f>
        <v/>
      </c>
      <c r="Z263" s="42" t="str">
        <f>IF($BE263=1,Base!B263,"")</f>
        <v/>
      </c>
      <c r="AA263" s="11" t="str">
        <f>IF($Z263&lt;&gt;"",Base!C263,"")</f>
        <v/>
      </c>
      <c r="AB263" s="11" t="str">
        <f>IF($Z263&lt;&gt;"",Base!D263,"")</f>
        <v/>
      </c>
      <c r="AC263" s="11" t="str">
        <f>IF($Z263&lt;&gt;"",Base!E263,"")</f>
        <v/>
      </c>
      <c r="AD263" s="11" t="str">
        <f>IF($Z263&lt;&gt;"",Base!F263,"")</f>
        <v/>
      </c>
      <c r="AE263" s="11" t="str">
        <f>IF($Z263&lt;&gt;"",Base!H263,"")</f>
        <v/>
      </c>
      <c r="AF263" s="91" t="str">
        <f>IF($Z263&lt;&gt;"",Base!I263,"")</f>
        <v/>
      </c>
      <c r="AG263" s="127" t="str">
        <f>IF($AH263&lt;&gt;"",Base!A263,"")</f>
        <v/>
      </c>
      <c r="AH263" s="42" t="str">
        <f>IF($BE263=2,Base!B263,"")</f>
        <v/>
      </c>
      <c r="AI263" s="11" t="str">
        <f>IF($AH263&lt;&gt;"",Base!C263,"")</f>
        <v/>
      </c>
      <c r="AJ263" s="11" t="str">
        <f>IF($AH263&lt;&gt;"",Base!D263,"")</f>
        <v/>
      </c>
      <c r="AK263" s="11" t="str">
        <f>IF($AH263&lt;&gt;"",Base!E263,"")</f>
        <v/>
      </c>
      <c r="AL263" s="11" t="str">
        <f>IF($AH263&lt;&gt;"",Base!F263,"")</f>
        <v/>
      </c>
      <c r="AM263" s="11" t="str">
        <f>IF($AH263&lt;&gt;"",Base!H263,"")</f>
        <v/>
      </c>
      <c r="AN263" s="90" t="str">
        <f>IF($AH263&lt;&gt;"",Base!I263,"")</f>
        <v/>
      </c>
      <c r="AO263" s="127" t="str">
        <f>IF($AP263&lt;&gt;"",Base!A263,"")</f>
        <v/>
      </c>
      <c r="AP263" s="42" t="str">
        <f>IF($BE263=3,Base!B263,"")</f>
        <v/>
      </c>
      <c r="AQ263" s="11" t="str">
        <f>IF($AP263&lt;&gt;"",Base!C263,"")</f>
        <v/>
      </c>
      <c r="AR263" s="11" t="str">
        <f>IF($AP263&lt;&gt;"",Base!D263,"")</f>
        <v/>
      </c>
      <c r="AS263" s="11" t="str">
        <f>IF($AP263&lt;&gt;"",Base!E263,"")</f>
        <v/>
      </c>
      <c r="AT263" s="11" t="str">
        <f>IF($AP263&lt;&gt;"",Base!F263,"")</f>
        <v/>
      </c>
      <c r="AU263" s="11" t="str">
        <f>IF($AP263&lt;&gt;"",Base!H263,"")</f>
        <v/>
      </c>
      <c r="AV263" s="126" t="str">
        <f>IF($AP263&lt;&gt;"",Base!I263,"")</f>
        <v/>
      </c>
      <c r="AW263" s="127" t="str">
        <f>IF($AX263&lt;&gt;"",Base!A263,"")</f>
        <v/>
      </c>
      <c r="AX263" s="42" t="str">
        <f>IF($BE263=4,Base!B263,"")</f>
        <v/>
      </c>
      <c r="AY263" s="11" t="str">
        <f>IF($AX263&lt;&gt;"",Base!C263,"")</f>
        <v/>
      </c>
      <c r="AZ263" s="11" t="str">
        <f>IF($AX263&lt;&gt;"",Base!D263,"")</f>
        <v/>
      </c>
      <c r="BA263" s="11" t="str">
        <f>IF($AX263&lt;&gt;"",Base!E263,"")</f>
        <v/>
      </c>
      <c r="BB263" s="11" t="str">
        <f>IF($AX263&lt;&gt;"",Base!F263,"")</f>
        <v/>
      </c>
      <c r="BC263" s="11" t="str">
        <f>IF($AX263&lt;&gt;"",Base!H263,"")</f>
        <v/>
      </c>
      <c r="BD263" s="90" t="str">
        <f>IF($AX263&lt;&gt;"",Base!I263,"")</f>
        <v/>
      </c>
      <c r="BE263" s="9">
        <f>COUNTIF(A263:X263,Base!B263)</f>
        <v>0</v>
      </c>
    </row>
    <row r="264" spans="1:57" x14ac:dyDescent="0.25">
      <c r="A264" s="47" t="str">
        <f>IF(AND($B$2=Base!B264,$B$2&lt;&gt;""),Base!B264,"")</f>
        <v/>
      </c>
      <c r="B264" s="11" t="str">
        <f>IF($A264&lt;&gt;"",Base!C264,"")</f>
        <v/>
      </c>
      <c r="C264" s="11" t="str">
        <f>IF($A264&lt;&gt;"",Base!D264,"")</f>
        <v/>
      </c>
      <c r="D264" s="11" t="str">
        <f>IF($A264&lt;&gt;"",Base!E264,"")</f>
        <v/>
      </c>
      <c r="E264" s="11" t="str">
        <f>IF($A264&lt;&gt;"",Base!F264,"")</f>
        <v/>
      </c>
      <c r="F264" s="90" t="str">
        <f>IF($A264&lt;&gt;"",Base!I264,"")</f>
        <v/>
      </c>
      <c r="G264" s="47" t="str">
        <f>IF($H264&lt;&gt;"",Base!B264,"")</f>
        <v/>
      </c>
      <c r="H264" s="11" t="str">
        <f>IF(AND($H$2=Base!C264,$H$2&lt;&gt;""),Base!C264,"")</f>
        <v/>
      </c>
      <c r="I264" s="11" t="str">
        <f>IF($H264&lt;&gt;"",Base!D264,"")</f>
        <v/>
      </c>
      <c r="J264" s="11" t="str">
        <f>IF($H264&lt;&gt;"",Base!E264,"")</f>
        <v/>
      </c>
      <c r="K264" s="11" t="str">
        <f>IF($H264&lt;&gt;"",Base!F264,"")</f>
        <v/>
      </c>
      <c r="L264" s="90" t="str">
        <f>IF($H264&lt;&gt;"",Base!I264,"")</f>
        <v/>
      </c>
      <c r="M264" s="47" t="str">
        <f>IF($O264&lt;&gt;"",Base!B264,"")</f>
        <v/>
      </c>
      <c r="N264" s="11" t="str">
        <f>IF($O264&lt;&gt;"",Base!C264,"")</f>
        <v/>
      </c>
      <c r="O264" s="11" t="str">
        <f>IF(AND($N$2=Base!D264,$N$2&lt;&gt;""),Base!D264,"")</f>
        <v/>
      </c>
      <c r="P264" s="11" t="str">
        <f>IF($O264&lt;&gt;"",Base!E264,"")</f>
        <v/>
      </c>
      <c r="Q264" s="11" t="str">
        <f>IF($O264&lt;&gt;"",Base!F264,"")</f>
        <v/>
      </c>
      <c r="R264" s="90" t="str">
        <f>IF($O264&lt;&gt;"",Base!I264,"")</f>
        <v/>
      </c>
      <c r="S264" s="36" t="str">
        <f>IF($W264&lt;&gt;"",Base!B264,"")</f>
        <v/>
      </c>
      <c r="T264" s="11" t="str">
        <f>IF($W264&lt;&gt;"",Base!C264,"")</f>
        <v/>
      </c>
      <c r="U264" s="11" t="str">
        <f>IF($W264&lt;&gt;"",Base!D264,"")</f>
        <v/>
      </c>
      <c r="V264" s="11" t="str">
        <f>IF($W264&lt;&gt;"",Base!E264,"")</f>
        <v/>
      </c>
      <c r="W264" s="11" t="str">
        <f>IF(AND($T$2&lt;=Base!F264,$T$2&lt;&gt;""),Base!F264,"")</f>
        <v/>
      </c>
      <c r="X264" s="90" t="str">
        <f>IF($W264&lt;&gt;"",Base!I264,"")</f>
        <v/>
      </c>
      <c r="Y264" s="127" t="str">
        <f>IF($Z264&lt;&gt;"",Base!A264,"")</f>
        <v/>
      </c>
      <c r="Z264" s="42" t="str">
        <f>IF($BE264=1,Base!B264,"")</f>
        <v/>
      </c>
      <c r="AA264" s="11" t="str">
        <f>IF($Z264&lt;&gt;"",Base!C264,"")</f>
        <v/>
      </c>
      <c r="AB264" s="11" t="str">
        <f>IF($Z264&lt;&gt;"",Base!D264,"")</f>
        <v/>
      </c>
      <c r="AC264" s="11" t="str">
        <f>IF($Z264&lt;&gt;"",Base!E264,"")</f>
        <v/>
      </c>
      <c r="AD264" s="11" t="str">
        <f>IF($Z264&lt;&gt;"",Base!F264,"")</f>
        <v/>
      </c>
      <c r="AE264" s="11" t="str">
        <f>IF($Z264&lt;&gt;"",Base!H264,"")</f>
        <v/>
      </c>
      <c r="AF264" s="91" t="str">
        <f>IF($Z264&lt;&gt;"",Base!I264,"")</f>
        <v/>
      </c>
      <c r="AG264" s="127" t="str">
        <f>IF($AH264&lt;&gt;"",Base!A264,"")</f>
        <v/>
      </c>
      <c r="AH264" s="42" t="str">
        <f>IF($BE264=2,Base!B264,"")</f>
        <v/>
      </c>
      <c r="AI264" s="11" t="str">
        <f>IF($AH264&lt;&gt;"",Base!C264,"")</f>
        <v/>
      </c>
      <c r="AJ264" s="11" t="str">
        <f>IF($AH264&lt;&gt;"",Base!D264,"")</f>
        <v/>
      </c>
      <c r="AK264" s="11" t="str">
        <f>IF($AH264&lt;&gt;"",Base!E264,"")</f>
        <v/>
      </c>
      <c r="AL264" s="11" t="str">
        <f>IF($AH264&lt;&gt;"",Base!F264,"")</f>
        <v/>
      </c>
      <c r="AM264" s="11" t="str">
        <f>IF($AH264&lt;&gt;"",Base!H264,"")</f>
        <v/>
      </c>
      <c r="AN264" s="90" t="str">
        <f>IF($AH264&lt;&gt;"",Base!I264,"")</f>
        <v/>
      </c>
      <c r="AO264" s="127" t="str">
        <f>IF($AP264&lt;&gt;"",Base!A264,"")</f>
        <v/>
      </c>
      <c r="AP264" s="42" t="str">
        <f>IF($BE264=3,Base!B264,"")</f>
        <v/>
      </c>
      <c r="AQ264" s="11" t="str">
        <f>IF($AP264&lt;&gt;"",Base!C264,"")</f>
        <v/>
      </c>
      <c r="AR264" s="11" t="str">
        <f>IF($AP264&lt;&gt;"",Base!D264,"")</f>
        <v/>
      </c>
      <c r="AS264" s="11" t="str">
        <f>IF($AP264&lt;&gt;"",Base!E264,"")</f>
        <v/>
      </c>
      <c r="AT264" s="11" t="str">
        <f>IF($AP264&lt;&gt;"",Base!F264,"")</f>
        <v/>
      </c>
      <c r="AU264" s="11" t="str">
        <f>IF($AP264&lt;&gt;"",Base!H264,"")</f>
        <v/>
      </c>
      <c r="AV264" s="126" t="str">
        <f>IF($AP264&lt;&gt;"",Base!I264,"")</f>
        <v/>
      </c>
      <c r="AW264" s="127" t="str">
        <f>IF($AX264&lt;&gt;"",Base!A264,"")</f>
        <v/>
      </c>
      <c r="AX264" s="42" t="str">
        <f>IF($BE264=4,Base!B264,"")</f>
        <v/>
      </c>
      <c r="AY264" s="11" t="str">
        <f>IF($AX264&lt;&gt;"",Base!C264,"")</f>
        <v/>
      </c>
      <c r="AZ264" s="11" t="str">
        <f>IF($AX264&lt;&gt;"",Base!D264,"")</f>
        <v/>
      </c>
      <c r="BA264" s="11" t="str">
        <f>IF($AX264&lt;&gt;"",Base!E264,"")</f>
        <v/>
      </c>
      <c r="BB264" s="11" t="str">
        <f>IF($AX264&lt;&gt;"",Base!F264,"")</f>
        <v/>
      </c>
      <c r="BC264" s="11" t="str">
        <f>IF($AX264&lt;&gt;"",Base!H264,"")</f>
        <v/>
      </c>
      <c r="BD264" s="90" t="str">
        <f>IF($AX264&lt;&gt;"",Base!I264,"")</f>
        <v/>
      </c>
      <c r="BE264" s="9">
        <f>COUNTIF(A264:X264,Base!B264)</f>
        <v>0</v>
      </c>
    </row>
    <row r="265" spans="1:57" x14ac:dyDescent="0.25">
      <c r="A265" s="47" t="str">
        <f>IF(AND($B$2=Base!B265,$B$2&lt;&gt;""),Base!B265,"")</f>
        <v/>
      </c>
      <c r="B265" s="11" t="str">
        <f>IF($A265&lt;&gt;"",Base!C265,"")</f>
        <v/>
      </c>
      <c r="C265" s="11" t="str">
        <f>IF($A265&lt;&gt;"",Base!D265,"")</f>
        <v/>
      </c>
      <c r="D265" s="11" t="str">
        <f>IF($A265&lt;&gt;"",Base!E265,"")</f>
        <v/>
      </c>
      <c r="E265" s="11" t="str">
        <f>IF($A265&lt;&gt;"",Base!F265,"")</f>
        <v/>
      </c>
      <c r="F265" s="90" t="str">
        <f>IF($A265&lt;&gt;"",Base!I265,"")</f>
        <v/>
      </c>
      <c r="G265" s="47" t="str">
        <f>IF($H265&lt;&gt;"",Base!B265,"")</f>
        <v/>
      </c>
      <c r="H265" s="11" t="str">
        <f>IF(AND($H$2=Base!C265,$H$2&lt;&gt;""),Base!C265,"")</f>
        <v/>
      </c>
      <c r="I265" s="11" t="str">
        <f>IF($H265&lt;&gt;"",Base!D265,"")</f>
        <v/>
      </c>
      <c r="J265" s="11" t="str">
        <f>IF($H265&lt;&gt;"",Base!E265,"")</f>
        <v/>
      </c>
      <c r="K265" s="11" t="str">
        <f>IF($H265&lt;&gt;"",Base!F265,"")</f>
        <v/>
      </c>
      <c r="L265" s="90" t="str">
        <f>IF($H265&lt;&gt;"",Base!I265,"")</f>
        <v/>
      </c>
      <c r="M265" s="47" t="str">
        <f>IF($O265&lt;&gt;"",Base!B265,"")</f>
        <v/>
      </c>
      <c r="N265" s="11" t="str">
        <f>IF($O265&lt;&gt;"",Base!C265,"")</f>
        <v/>
      </c>
      <c r="O265" s="11" t="str">
        <f>IF(AND($N$2=Base!D265,$N$2&lt;&gt;""),Base!D265,"")</f>
        <v/>
      </c>
      <c r="P265" s="11" t="str">
        <f>IF($O265&lt;&gt;"",Base!E265,"")</f>
        <v/>
      </c>
      <c r="Q265" s="11" t="str">
        <f>IF($O265&lt;&gt;"",Base!F265,"")</f>
        <v/>
      </c>
      <c r="R265" s="90" t="str">
        <f>IF($O265&lt;&gt;"",Base!I265,"")</f>
        <v/>
      </c>
      <c r="S265" s="36" t="str">
        <f>IF($W265&lt;&gt;"",Base!B265,"")</f>
        <v/>
      </c>
      <c r="T265" s="11" t="str">
        <f>IF($W265&lt;&gt;"",Base!C265,"")</f>
        <v/>
      </c>
      <c r="U265" s="11" t="str">
        <f>IF($W265&lt;&gt;"",Base!D265,"")</f>
        <v/>
      </c>
      <c r="V265" s="11" t="str">
        <f>IF($W265&lt;&gt;"",Base!E265,"")</f>
        <v/>
      </c>
      <c r="W265" s="11" t="str">
        <f>IF(AND($T$2&lt;=Base!F265,$T$2&lt;&gt;""),Base!F265,"")</f>
        <v/>
      </c>
      <c r="X265" s="90" t="str">
        <f>IF($W265&lt;&gt;"",Base!I265,"")</f>
        <v/>
      </c>
      <c r="Y265" s="127" t="str">
        <f>IF($Z265&lt;&gt;"",Base!A265,"")</f>
        <v/>
      </c>
      <c r="Z265" s="42" t="str">
        <f>IF($BE265=1,Base!B265,"")</f>
        <v/>
      </c>
      <c r="AA265" s="11" t="str">
        <f>IF($Z265&lt;&gt;"",Base!C265,"")</f>
        <v/>
      </c>
      <c r="AB265" s="11" t="str">
        <f>IF($Z265&lt;&gt;"",Base!D265,"")</f>
        <v/>
      </c>
      <c r="AC265" s="11" t="str">
        <f>IF($Z265&lt;&gt;"",Base!E265,"")</f>
        <v/>
      </c>
      <c r="AD265" s="11" t="str">
        <f>IF($Z265&lt;&gt;"",Base!F265,"")</f>
        <v/>
      </c>
      <c r="AE265" s="11" t="str">
        <f>IF($Z265&lt;&gt;"",Base!H265,"")</f>
        <v/>
      </c>
      <c r="AF265" s="91" t="str">
        <f>IF($Z265&lt;&gt;"",Base!I265,"")</f>
        <v/>
      </c>
      <c r="AG265" s="127" t="str">
        <f>IF($AH265&lt;&gt;"",Base!A265,"")</f>
        <v/>
      </c>
      <c r="AH265" s="42" t="str">
        <f>IF($BE265=2,Base!B265,"")</f>
        <v/>
      </c>
      <c r="AI265" s="11" t="str">
        <f>IF($AH265&lt;&gt;"",Base!C265,"")</f>
        <v/>
      </c>
      <c r="AJ265" s="11" t="str">
        <f>IF($AH265&lt;&gt;"",Base!D265,"")</f>
        <v/>
      </c>
      <c r="AK265" s="11" t="str">
        <f>IF($AH265&lt;&gt;"",Base!E265,"")</f>
        <v/>
      </c>
      <c r="AL265" s="11" t="str">
        <f>IF($AH265&lt;&gt;"",Base!F265,"")</f>
        <v/>
      </c>
      <c r="AM265" s="11" t="str">
        <f>IF($AH265&lt;&gt;"",Base!H265,"")</f>
        <v/>
      </c>
      <c r="AN265" s="90" t="str">
        <f>IF($AH265&lt;&gt;"",Base!I265,"")</f>
        <v/>
      </c>
      <c r="AO265" s="127" t="str">
        <f>IF($AP265&lt;&gt;"",Base!A265,"")</f>
        <v/>
      </c>
      <c r="AP265" s="42" t="str">
        <f>IF($BE265=3,Base!B265,"")</f>
        <v/>
      </c>
      <c r="AQ265" s="11" t="str">
        <f>IF($AP265&lt;&gt;"",Base!C265,"")</f>
        <v/>
      </c>
      <c r="AR265" s="11" t="str">
        <f>IF($AP265&lt;&gt;"",Base!D265,"")</f>
        <v/>
      </c>
      <c r="AS265" s="11" t="str">
        <f>IF($AP265&lt;&gt;"",Base!E265,"")</f>
        <v/>
      </c>
      <c r="AT265" s="11" t="str">
        <f>IF($AP265&lt;&gt;"",Base!F265,"")</f>
        <v/>
      </c>
      <c r="AU265" s="11" t="str">
        <f>IF($AP265&lt;&gt;"",Base!H265,"")</f>
        <v/>
      </c>
      <c r="AV265" s="126" t="str">
        <f>IF($AP265&lt;&gt;"",Base!I265,"")</f>
        <v/>
      </c>
      <c r="AW265" s="127" t="str">
        <f>IF($AX265&lt;&gt;"",Base!A265,"")</f>
        <v/>
      </c>
      <c r="AX265" s="42" t="str">
        <f>IF($BE265=4,Base!B265,"")</f>
        <v/>
      </c>
      <c r="AY265" s="11" t="str">
        <f>IF($AX265&lt;&gt;"",Base!C265,"")</f>
        <v/>
      </c>
      <c r="AZ265" s="11" t="str">
        <f>IF($AX265&lt;&gt;"",Base!D265,"")</f>
        <v/>
      </c>
      <c r="BA265" s="11" t="str">
        <f>IF($AX265&lt;&gt;"",Base!E265,"")</f>
        <v/>
      </c>
      <c r="BB265" s="11" t="str">
        <f>IF($AX265&lt;&gt;"",Base!F265,"")</f>
        <v/>
      </c>
      <c r="BC265" s="11" t="str">
        <f>IF($AX265&lt;&gt;"",Base!H265,"")</f>
        <v/>
      </c>
      <c r="BD265" s="90" t="str">
        <f>IF($AX265&lt;&gt;"",Base!I265,"")</f>
        <v/>
      </c>
      <c r="BE265" s="9">
        <f>COUNTIF(A265:X265,Base!B265)</f>
        <v>0</v>
      </c>
    </row>
    <row r="266" spans="1:57" x14ac:dyDescent="0.25">
      <c r="A266" s="47" t="str">
        <f>IF(AND($B$2=Base!B266,$B$2&lt;&gt;""),Base!B266,"")</f>
        <v/>
      </c>
      <c r="B266" s="11" t="str">
        <f>IF($A266&lt;&gt;"",Base!C266,"")</f>
        <v/>
      </c>
      <c r="C266" s="11" t="str">
        <f>IF($A266&lt;&gt;"",Base!D266,"")</f>
        <v/>
      </c>
      <c r="D266" s="11" t="str">
        <f>IF($A266&lt;&gt;"",Base!E266,"")</f>
        <v/>
      </c>
      <c r="E266" s="11" t="str">
        <f>IF($A266&lt;&gt;"",Base!F266,"")</f>
        <v/>
      </c>
      <c r="F266" s="90" t="str">
        <f>IF($A266&lt;&gt;"",Base!I266,"")</f>
        <v/>
      </c>
      <c r="G266" s="47" t="str">
        <f>IF($H266&lt;&gt;"",Base!B266,"")</f>
        <v/>
      </c>
      <c r="H266" s="11" t="str">
        <f>IF(AND($H$2=Base!C266,$H$2&lt;&gt;""),Base!C266,"")</f>
        <v/>
      </c>
      <c r="I266" s="11" t="str">
        <f>IF($H266&lt;&gt;"",Base!D266,"")</f>
        <v/>
      </c>
      <c r="J266" s="11" t="str">
        <f>IF($H266&lt;&gt;"",Base!E266,"")</f>
        <v/>
      </c>
      <c r="K266" s="11" t="str">
        <f>IF($H266&lt;&gt;"",Base!F266,"")</f>
        <v/>
      </c>
      <c r="L266" s="90" t="str">
        <f>IF($H266&lt;&gt;"",Base!I266,"")</f>
        <v/>
      </c>
      <c r="M266" s="47" t="str">
        <f>IF($O266&lt;&gt;"",Base!B266,"")</f>
        <v/>
      </c>
      <c r="N266" s="11" t="str">
        <f>IF($O266&lt;&gt;"",Base!C266,"")</f>
        <v/>
      </c>
      <c r="O266" s="11" t="str">
        <f>IF(AND($N$2=Base!D266,$N$2&lt;&gt;""),Base!D266,"")</f>
        <v/>
      </c>
      <c r="P266" s="11" t="str">
        <f>IF($O266&lt;&gt;"",Base!E266,"")</f>
        <v/>
      </c>
      <c r="Q266" s="11" t="str">
        <f>IF($O266&lt;&gt;"",Base!F266,"")</f>
        <v/>
      </c>
      <c r="R266" s="90" t="str">
        <f>IF($O266&lt;&gt;"",Base!I266,"")</f>
        <v/>
      </c>
      <c r="S266" s="36" t="str">
        <f>IF($W266&lt;&gt;"",Base!B266,"")</f>
        <v/>
      </c>
      <c r="T266" s="11" t="str">
        <f>IF($W266&lt;&gt;"",Base!C266,"")</f>
        <v/>
      </c>
      <c r="U266" s="11" t="str">
        <f>IF($W266&lt;&gt;"",Base!D266,"")</f>
        <v/>
      </c>
      <c r="V266" s="11" t="str">
        <f>IF($W266&lt;&gt;"",Base!E266,"")</f>
        <v/>
      </c>
      <c r="W266" s="11" t="str">
        <f>IF(AND($T$2&lt;=Base!F266,$T$2&lt;&gt;""),Base!F266,"")</f>
        <v/>
      </c>
      <c r="X266" s="90" t="str">
        <f>IF($W266&lt;&gt;"",Base!I266,"")</f>
        <v/>
      </c>
      <c r="Y266" s="127" t="str">
        <f>IF($Z266&lt;&gt;"",Base!A266,"")</f>
        <v/>
      </c>
      <c r="Z266" s="42" t="str">
        <f>IF($BE266=1,Base!B266,"")</f>
        <v/>
      </c>
      <c r="AA266" s="11" t="str">
        <f>IF($Z266&lt;&gt;"",Base!C266,"")</f>
        <v/>
      </c>
      <c r="AB266" s="11" t="str">
        <f>IF($Z266&lt;&gt;"",Base!D266,"")</f>
        <v/>
      </c>
      <c r="AC266" s="11" t="str">
        <f>IF($Z266&lt;&gt;"",Base!E266,"")</f>
        <v/>
      </c>
      <c r="AD266" s="11" t="str">
        <f>IF($Z266&lt;&gt;"",Base!F266,"")</f>
        <v/>
      </c>
      <c r="AE266" s="11" t="str">
        <f>IF($Z266&lt;&gt;"",Base!H266,"")</f>
        <v/>
      </c>
      <c r="AF266" s="91" t="str">
        <f>IF($Z266&lt;&gt;"",Base!I266,"")</f>
        <v/>
      </c>
      <c r="AG266" s="127" t="str">
        <f>IF($AH266&lt;&gt;"",Base!A266,"")</f>
        <v/>
      </c>
      <c r="AH266" s="42" t="str">
        <f>IF($BE266=2,Base!B266,"")</f>
        <v/>
      </c>
      <c r="AI266" s="11" t="str">
        <f>IF($AH266&lt;&gt;"",Base!C266,"")</f>
        <v/>
      </c>
      <c r="AJ266" s="11" t="str">
        <f>IF($AH266&lt;&gt;"",Base!D266,"")</f>
        <v/>
      </c>
      <c r="AK266" s="11" t="str">
        <f>IF($AH266&lt;&gt;"",Base!E266,"")</f>
        <v/>
      </c>
      <c r="AL266" s="11" t="str">
        <f>IF($AH266&lt;&gt;"",Base!F266,"")</f>
        <v/>
      </c>
      <c r="AM266" s="11" t="str">
        <f>IF($AH266&lt;&gt;"",Base!H266,"")</f>
        <v/>
      </c>
      <c r="AN266" s="90" t="str">
        <f>IF($AH266&lt;&gt;"",Base!I266,"")</f>
        <v/>
      </c>
      <c r="AO266" s="127" t="str">
        <f>IF($AP266&lt;&gt;"",Base!A266,"")</f>
        <v/>
      </c>
      <c r="AP266" s="42" t="str">
        <f>IF($BE266=3,Base!B266,"")</f>
        <v/>
      </c>
      <c r="AQ266" s="11" t="str">
        <f>IF($AP266&lt;&gt;"",Base!C266,"")</f>
        <v/>
      </c>
      <c r="AR266" s="11" t="str">
        <f>IF($AP266&lt;&gt;"",Base!D266,"")</f>
        <v/>
      </c>
      <c r="AS266" s="11" t="str">
        <f>IF($AP266&lt;&gt;"",Base!E266,"")</f>
        <v/>
      </c>
      <c r="AT266" s="11" t="str">
        <f>IF($AP266&lt;&gt;"",Base!F266,"")</f>
        <v/>
      </c>
      <c r="AU266" s="11" t="str">
        <f>IF($AP266&lt;&gt;"",Base!H266,"")</f>
        <v/>
      </c>
      <c r="AV266" s="126" t="str">
        <f>IF($AP266&lt;&gt;"",Base!I266,"")</f>
        <v/>
      </c>
      <c r="AW266" s="127" t="str">
        <f>IF($AX266&lt;&gt;"",Base!A266,"")</f>
        <v/>
      </c>
      <c r="AX266" s="42" t="str">
        <f>IF($BE266=4,Base!B266,"")</f>
        <v/>
      </c>
      <c r="AY266" s="11" t="str">
        <f>IF($AX266&lt;&gt;"",Base!C266,"")</f>
        <v/>
      </c>
      <c r="AZ266" s="11" t="str">
        <f>IF($AX266&lt;&gt;"",Base!D266,"")</f>
        <v/>
      </c>
      <c r="BA266" s="11" t="str">
        <f>IF($AX266&lt;&gt;"",Base!E266,"")</f>
        <v/>
      </c>
      <c r="BB266" s="11" t="str">
        <f>IF($AX266&lt;&gt;"",Base!F266,"")</f>
        <v/>
      </c>
      <c r="BC266" s="11" t="str">
        <f>IF($AX266&lt;&gt;"",Base!H266,"")</f>
        <v/>
      </c>
      <c r="BD266" s="90" t="str">
        <f>IF($AX266&lt;&gt;"",Base!I266,"")</f>
        <v/>
      </c>
      <c r="BE266" s="9">
        <f>COUNTIF(A266:X266,Base!B266)</f>
        <v>0</v>
      </c>
    </row>
    <row r="267" spans="1:57" x14ac:dyDescent="0.25">
      <c r="A267" s="47" t="str">
        <f>IF(AND($B$2=Base!B267,$B$2&lt;&gt;""),Base!B267,"")</f>
        <v/>
      </c>
      <c r="B267" s="11" t="str">
        <f>IF($A267&lt;&gt;"",Base!C267,"")</f>
        <v/>
      </c>
      <c r="C267" s="11" t="str">
        <f>IF($A267&lt;&gt;"",Base!D267,"")</f>
        <v/>
      </c>
      <c r="D267" s="11" t="str">
        <f>IF($A267&lt;&gt;"",Base!E267,"")</f>
        <v/>
      </c>
      <c r="E267" s="11" t="str">
        <f>IF($A267&lt;&gt;"",Base!F267,"")</f>
        <v/>
      </c>
      <c r="F267" s="90" t="str">
        <f>IF($A267&lt;&gt;"",Base!I267,"")</f>
        <v/>
      </c>
      <c r="G267" s="47" t="str">
        <f>IF($H267&lt;&gt;"",Base!B267,"")</f>
        <v/>
      </c>
      <c r="H267" s="11" t="str">
        <f>IF(AND($H$2=Base!C267,$H$2&lt;&gt;""),Base!C267,"")</f>
        <v/>
      </c>
      <c r="I267" s="11" t="str">
        <f>IF($H267&lt;&gt;"",Base!D267,"")</f>
        <v/>
      </c>
      <c r="J267" s="11" t="str">
        <f>IF($H267&lt;&gt;"",Base!E267,"")</f>
        <v/>
      </c>
      <c r="K267" s="11" t="str">
        <f>IF($H267&lt;&gt;"",Base!F267,"")</f>
        <v/>
      </c>
      <c r="L267" s="90" t="str">
        <f>IF($H267&lt;&gt;"",Base!I267,"")</f>
        <v/>
      </c>
      <c r="M267" s="47" t="str">
        <f>IF($O267&lt;&gt;"",Base!B267,"")</f>
        <v/>
      </c>
      <c r="N267" s="11" t="str">
        <f>IF($O267&lt;&gt;"",Base!C267,"")</f>
        <v/>
      </c>
      <c r="O267" s="11" t="str">
        <f>IF(AND($N$2=Base!D267,$N$2&lt;&gt;""),Base!D267,"")</f>
        <v/>
      </c>
      <c r="P267" s="11" t="str">
        <f>IF($O267&lt;&gt;"",Base!E267,"")</f>
        <v/>
      </c>
      <c r="Q267" s="11" t="str">
        <f>IF($O267&lt;&gt;"",Base!F267,"")</f>
        <v/>
      </c>
      <c r="R267" s="90" t="str">
        <f>IF($O267&lt;&gt;"",Base!I267,"")</f>
        <v/>
      </c>
      <c r="S267" s="36" t="str">
        <f>IF($W267&lt;&gt;"",Base!B267,"")</f>
        <v/>
      </c>
      <c r="T267" s="11" t="str">
        <f>IF($W267&lt;&gt;"",Base!C267,"")</f>
        <v/>
      </c>
      <c r="U267" s="11" t="str">
        <f>IF($W267&lt;&gt;"",Base!D267,"")</f>
        <v/>
      </c>
      <c r="V267" s="11" t="str">
        <f>IF($W267&lt;&gt;"",Base!E267,"")</f>
        <v/>
      </c>
      <c r="W267" s="11" t="str">
        <f>IF(AND($T$2&lt;=Base!F267,$T$2&lt;&gt;""),Base!F267,"")</f>
        <v/>
      </c>
      <c r="X267" s="90" t="str">
        <f>IF($W267&lt;&gt;"",Base!I267,"")</f>
        <v/>
      </c>
      <c r="Y267" s="127" t="str">
        <f>IF($Z267&lt;&gt;"",Base!A267,"")</f>
        <v/>
      </c>
      <c r="Z267" s="42" t="str">
        <f>IF($BE267=1,Base!B267,"")</f>
        <v/>
      </c>
      <c r="AA267" s="11" t="str">
        <f>IF($Z267&lt;&gt;"",Base!C267,"")</f>
        <v/>
      </c>
      <c r="AB267" s="11" t="str">
        <f>IF($Z267&lt;&gt;"",Base!D267,"")</f>
        <v/>
      </c>
      <c r="AC267" s="11" t="str">
        <f>IF($Z267&lt;&gt;"",Base!E267,"")</f>
        <v/>
      </c>
      <c r="AD267" s="11" t="str">
        <f>IF($Z267&lt;&gt;"",Base!F267,"")</f>
        <v/>
      </c>
      <c r="AE267" s="11" t="str">
        <f>IF($Z267&lt;&gt;"",Base!H267,"")</f>
        <v/>
      </c>
      <c r="AF267" s="91" t="str">
        <f>IF($Z267&lt;&gt;"",Base!I267,"")</f>
        <v/>
      </c>
      <c r="AG267" s="127" t="str">
        <f>IF($AH267&lt;&gt;"",Base!A267,"")</f>
        <v/>
      </c>
      <c r="AH267" s="42" t="str">
        <f>IF($BE267=2,Base!B267,"")</f>
        <v/>
      </c>
      <c r="AI267" s="11" t="str">
        <f>IF($AH267&lt;&gt;"",Base!C267,"")</f>
        <v/>
      </c>
      <c r="AJ267" s="11" t="str">
        <f>IF($AH267&lt;&gt;"",Base!D267,"")</f>
        <v/>
      </c>
      <c r="AK267" s="11" t="str">
        <f>IF($AH267&lt;&gt;"",Base!E267,"")</f>
        <v/>
      </c>
      <c r="AL267" s="11" t="str">
        <f>IF($AH267&lt;&gt;"",Base!F267,"")</f>
        <v/>
      </c>
      <c r="AM267" s="11" t="str">
        <f>IF($AH267&lt;&gt;"",Base!H267,"")</f>
        <v/>
      </c>
      <c r="AN267" s="90" t="str">
        <f>IF($AH267&lt;&gt;"",Base!I267,"")</f>
        <v/>
      </c>
      <c r="AO267" s="127" t="str">
        <f>IF($AP267&lt;&gt;"",Base!A267,"")</f>
        <v/>
      </c>
      <c r="AP267" s="42" t="str">
        <f>IF($BE267=3,Base!B267,"")</f>
        <v/>
      </c>
      <c r="AQ267" s="11" t="str">
        <f>IF($AP267&lt;&gt;"",Base!C267,"")</f>
        <v/>
      </c>
      <c r="AR267" s="11" t="str">
        <f>IF($AP267&lt;&gt;"",Base!D267,"")</f>
        <v/>
      </c>
      <c r="AS267" s="11" t="str">
        <f>IF($AP267&lt;&gt;"",Base!E267,"")</f>
        <v/>
      </c>
      <c r="AT267" s="11" t="str">
        <f>IF($AP267&lt;&gt;"",Base!F267,"")</f>
        <v/>
      </c>
      <c r="AU267" s="11" t="str">
        <f>IF($AP267&lt;&gt;"",Base!H267,"")</f>
        <v/>
      </c>
      <c r="AV267" s="126" t="str">
        <f>IF($AP267&lt;&gt;"",Base!I267,"")</f>
        <v/>
      </c>
      <c r="AW267" s="127" t="str">
        <f>IF($AX267&lt;&gt;"",Base!A267,"")</f>
        <v/>
      </c>
      <c r="AX267" s="42" t="str">
        <f>IF($BE267=4,Base!B267,"")</f>
        <v/>
      </c>
      <c r="AY267" s="11" t="str">
        <f>IF($AX267&lt;&gt;"",Base!C267,"")</f>
        <v/>
      </c>
      <c r="AZ267" s="11" t="str">
        <f>IF($AX267&lt;&gt;"",Base!D267,"")</f>
        <v/>
      </c>
      <c r="BA267" s="11" t="str">
        <f>IF($AX267&lt;&gt;"",Base!E267,"")</f>
        <v/>
      </c>
      <c r="BB267" s="11" t="str">
        <f>IF($AX267&lt;&gt;"",Base!F267,"")</f>
        <v/>
      </c>
      <c r="BC267" s="11" t="str">
        <f>IF($AX267&lt;&gt;"",Base!H267,"")</f>
        <v/>
      </c>
      <c r="BD267" s="90" t="str">
        <f>IF($AX267&lt;&gt;"",Base!I267,"")</f>
        <v/>
      </c>
      <c r="BE267" s="9">
        <f>COUNTIF(A267:X267,Base!B267)</f>
        <v>0</v>
      </c>
    </row>
    <row r="268" spans="1:57" x14ac:dyDescent="0.25">
      <c r="A268" s="47" t="str">
        <f>IF(AND($B$2=Base!B268,$B$2&lt;&gt;""),Base!B268,"")</f>
        <v/>
      </c>
      <c r="B268" s="11" t="str">
        <f>IF($A268&lt;&gt;"",Base!C268,"")</f>
        <v/>
      </c>
      <c r="C268" s="11" t="str">
        <f>IF($A268&lt;&gt;"",Base!D268,"")</f>
        <v/>
      </c>
      <c r="D268" s="11" t="str">
        <f>IF($A268&lt;&gt;"",Base!E268,"")</f>
        <v/>
      </c>
      <c r="E268" s="11" t="str">
        <f>IF($A268&lt;&gt;"",Base!F268,"")</f>
        <v/>
      </c>
      <c r="F268" s="90" t="str">
        <f>IF($A268&lt;&gt;"",Base!I268,"")</f>
        <v/>
      </c>
      <c r="G268" s="47" t="str">
        <f>IF($H268&lt;&gt;"",Base!B268,"")</f>
        <v/>
      </c>
      <c r="H268" s="11" t="str">
        <f>IF(AND($H$2=Base!C268,$H$2&lt;&gt;""),Base!C268,"")</f>
        <v/>
      </c>
      <c r="I268" s="11" t="str">
        <f>IF($H268&lt;&gt;"",Base!D268,"")</f>
        <v/>
      </c>
      <c r="J268" s="11" t="str">
        <f>IF($H268&lt;&gt;"",Base!E268,"")</f>
        <v/>
      </c>
      <c r="K268" s="11" t="str">
        <f>IF($H268&lt;&gt;"",Base!F268,"")</f>
        <v/>
      </c>
      <c r="L268" s="90" t="str">
        <f>IF($H268&lt;&gt;"",Base!I268,"")</f>
        <v/>
      </c>
      <c r="M268" s="47" t="str">
        <f>IF($O268&lt;&gt;"",Base!B268,"")</f>
        <v/>
      </c>
      <c r="N268" s="11" t="str">
        <f>IF($O268&lt;&gt;"",Base!C268,"")</f>
        <v/>
      </c>
      <c r="O268" s="11" t="str">
        <f>IF(AND($N$2=Base!D268,$N$2&lt;&gt;""),Base!D268,"")</f>
        <v/>
      </c>
      <c r="P268" s="11" t="str">
        <f>IF($O268&lt;&gt;"",Base!E268,"")</f>
        <v/>
      </c>
      <c r="Q268" s="11" t="str">
        <f>IF($O268&lt;&gt;"",Base!F268,"")</f>
        <v/>
      </c>
      <c r="R268" s="90" t="str">
        <f>IF($O268&lt;&gt;"",Base!I268,"")</f>
        <v/>
      </c>
      <c r="S268" s="36" t="str">
        <f>IF($W268&lt;&gt;"",Base!B268,"")</f>
        <v/>
      </c>
      <c r="T268" s="11" t="str">
        <f>IF($W268&lt;&gt;"",Base!C268,"")</f>
        <v/>
      </c>
      <c r="U268" s="11" t="str">
        <f>IF($W268&lt;&gt;"",Base!D268,"")</f>
        <v/>
      </c>
      <c r="V268" s="11" t="str">
        <f>IF($W268&lt;&gt;"",Base!E268,"")</f>
        <v/>
      </c>
      <c r="W268" s="11" t="str">
        <f>IF(AND($T$2&lt;=Base!F268,$T$2&lt;&gt;""),Base!F268,"")</f>
        <v/>
      </c>
      <c r="X268" s="90" t="str">
        <f>IF($W268&lt;&gt;"",Base!I268,"")</f>
        <v/>
      </c>
      <c r="Y268" s="127" t="str">
        <f>IF($Z268&lt;&gt;"",Base!A268,"")</f>
        <v/>
      </c>
      <c r="Z268" s="42" t="str">
        <f>IF($BE268=1,Base!B268,"")</f>
        <v/>
      </c>
      <c r="AA268" s="11" t="str">
        <f>IF($Z268&lt;&gt;"",Base!C268,"")</f>
        <v/>
      </c>
      <c r="AB268" s="11" t="str">
        <f>IF($Z268&lt;&gt;"",Base!D268,"")</f>
        <v/>
      </c>
      <c r="AC268" s="11" t="str">
        <f>IF($Z268&lt;&gt;"",Base!E268,"")</f>
        <v/>
      </c>
      <c r="AD268" s="11" t="str">
        <f>IF($Z268&lt;&gt;"",Base!F268,"")</f>
        <v/>
      </c>
      <c r="AE268" s="11" t="str">
        <f>IF($Z268&lt;&gt;"",Base!H268,"")</f>
        <v/>
      </c>
      <c r="AF268" s="91" t="str">
        <f>IF($Z268&lt;&gt;"",Base!I268,"")</f>
        <v/>
      </c>
      <c r="AG268" s="127" t="str">
        <f>IF($AH268&lt;&gt;"",Base!A268,"")</f>
        <v/>
      </c>
      <c r="AH268" s="42" t="str">
        <f>IF($BE268=2,Base!B268,"")</f>
        <v/>
      </c>
      <c r="AI268" s="11" t="str">
        <f>IF($AH268&lt;&gt;"",Base!C268,"")</f>
        <v/>
      </c>
      <c r="AJ268" s="11" t="str">
        <f>IF($AH268&lt;&gt;"",Base!D268,"")</f>
        <v/>
      </c>
      <c r="AK268" s="11" t="str">
        <f>IF($AH268&lt;&gt;"",Base!E268,"")</f>
        <v/>
      </c>
      <c r="AL268" s="11" t="str">
        <f>IF($AH268&lt;&gt;"",Base!F268,"")</f>
        <v/>
      </c>
      <c r="AM268" s="11" t="str">
        <f>IF($AH268&lt;&gt;"",Base!H268,"")</f>
        <v/>
      </c>
      <c r="AN268" s="90" t="str">
        <f>IF($AH268&lt;&gt;"",Base!I268,"")</f>
        <v/>
      </c>
      <c r="AO268" s="127" t="str">
        <f>IF($AP268&lt;&gt;"",Base!A268,"")</f>
        <v/>
      </c>
      <c r="AP268" s="42" t="str">
        <f>IF($BE268=3,Base!B268,"")</f>
        <v/>
      </c>
      <c r="AQ268" s="11" t="str">
        <f>IF($AP268&lt;&gt;"",Base!C268,"")</f>
        <v/>
      </c>
      <c r="AR268" s="11" t="str">
        <f>IF($AP268&lt;&gt;"",Base!D268,"")</f>
        <v/>
      </c>
      <c r="AS268" s="11" t="str">
        <f>IF($AP268&lt;&gt;"",Base!E268,"")</f>
        <v/>
      </c>
      <c r="AT268" s="11" t="str">
        <f>IF($AP268&lt;&gt;"",Base!F268,"")</f>
        <v/>
      </c>
      <c r="AU268" s="11" t="str">
        <f>IF($AP268&lt;&gt;"",Base!H268,"")</f>
        <v/>
      </c>
      <c r="AV268" s="126" t="str">
        <f>IF($AP268&lt;&gt;"",Base!I268,"")</f>
        <v/>
      </c>
      <c r="AW268" s="127" t="str">
        <f>IF($AX268&lt;&gt;"",Base!A268,"")</f>
        <v/>
      </c>
      <c r="AX268" s="42" t="str">
        <f>IF($BE268=4,Base!B268,"")</f>
        <v/>
      </c>
      <c r="AY268" s="11" t="str">
        <f>IF($AX268&lt;&gt;"",Base!C268,"")</f>
        <v/>
      </c>
      <c r="AZ268" s="11" t="str">
        <f>IF($AX268&lt;&gt;"",Base!D268,"")</f>
        <v/>
      </c>
      <c r="BA268" s="11" t="str">
        <f>IF($AX268&lt;&gt;"",Base!E268,"")</f>
        <v/>
      </c>
      <c r="BB268" s="11" t="str">
        <f>IF($AX268&lt;&gt;"",Base!F268,"")</f>
        <v/>
      </c>
      <c r="BC268" s="11" t="str">
        <f>IF($AX268&lt;&gt;"",Base!H268,"")</f>
        <v/>
      </c>
      <c r="BD268" s="90" t="str">
        <f>IF($AX268&lt;&gt;"",Base!I268,"")</f>
        <v/>
      </c>
      <c r="BE268" s="9">
        <f>COUNTIF(A268:X268,Base!B268)</f>
        <v>0</v>
      </c>
    </row>
    <row r="269" spans="1:57" x14ac:dyDescent="0.25">
      <c r="A269" s="47" t="str">
        <f>IF(AND($B$2=Base!B269,$B$2&lt;&gt;""),Base!B269,"")</f>
        <v/>
      </c>
      <c r="B269" s="11" t="str">
        <f>IF($A269&lt;&gt;"",Base!C269,"")</f>
        <v/>
      </c>
      <c r="C269" s="11" t="str">
        <f>IF($A269&lt;&gt;"",Base!D269,"")</f>
        <v/>
      </c>
      <c r="D269" s="11" t="str">
        <f>IF($A269&lt;&gt;"",Base!E269,"")</f>
        <v/>
      </c>
      <c r="E269" s="11" t="str">
        <f>IF($A269&lt;&gt;"",Base!F269,"")</f>
        <v/>
      </c>
      <c r="F269" s="90" t="str">
        <f>IF($A269&lt;&gt;"",Base!I269,"")</f>
        <v/>
      </c>
      <c r="G269" s="47" t="str">
        <f>IF($H269&lt;&gt;"",Base!B269,"")</f>
        <v/>
      </c>
      <c r="H269" s="11" t="str">
        <f>IF(AND($H$2=Base!C269,$H$2&lt;&gt;""),Base!C269,"")</f>
        <v/>
      </c>
      <c r="I269" s="11" t="str">
        <f>IF($H269&lt;&gt;"",Base!D269,"")</f>
        <v/>
      </c>
      <c r="J269" s="11" t="str">
        <f>IF($H269&lt;&gt;"",Base!E269,"")</f>
        <v/>
      </c>
      <c r="K269" s="11" t="str">
        <f>IF($H269&lt;&gt;"",Base!F269,"")</f>
        <v/>
      </c>
      <c r="L269" s="90" t="str">
        <f>IF($H269&lt;&gt;"",Base!I269,"")</f>
        <v/>
      </c>
      <c r="M269" s="47" t="str">
        <f>IF($O269&lt;&gt;"",Base!B269,"")</f>
        <v/>
      </c>
      <c r="N269" s="11" t="str">
        <f>IF($O269&lt;&gt;"",Base!C269,"")</f>
        <v/>
      </c>
      <c r="O269" s="11" t="str">
        <f>IF(AND($N$2=Base!D269,$N$2&lt;&gt;""),Base!D269,"")</f>
        <v/>
      </c>
      <c r="P269" s="11" t="str">
        <f>IF($O269&lt;&gt;"",Base!E269,"")</f>
        <v/>
      </c>
      <c r="Q269" s="11" t="str">
        <f>IF($O269&lt;&gt;"",Base!F269,"")</f>
        <v/>
      </c>
      <c r="R269" s="90" t="str">
        <f>IF($O269&lt;&gt;"",Base!I269,"")</f>
        <v/>
      </c>
      <c r="S269" s="36" t="str">
        <f>IF($W269&lt;&gt;"",Base!B269,"")</f>
        <v/>
      </c>
      <c r="T269" s="11" t="str">
        <f>IF($W269&lt;&gt;"",Base!C269,"")</f>
        <v/>
      </c>
      <c r="U269" s="11" t="str">
        <f>IF($W269&lt;&gt;"",Base!D269,"")</f>
        <v/>
      </c>
      <c r="V269" s="11" t="str">
        <f>IF($W269&lt;&gt;"",Base!E269,"")</f>
        <v/>
      </c>
      <c r="W269" s="11" t="str">
        <f>IF(AND($T$2&lt;=Base!F269,$T$2&lt;&gt;""),Base!F269,"")</f>
        <v/>
      </c>
      <c r="X269" s="90" t="str">
        <f>IF($W269&lt;&gt;"",Base!I269,"")</f>
        <v/>
      </c>
      <c r="Y269" s="127" t="str">
        <f>IF($Z269&lt;&gt;"",Base!A269,"")</f>
        <v/>
      </c>
      <c r="Z269" s="42" t="str">
        <f>IF($BE269=1,Base!B269,"")</f>
        <v/>
      </c>
      <c r="AA269" s="11" t="str">
        <f>IF($Z269&lt;&gt;"",Base!C269,"")</f>
        <v/>
      </c>
      <c r="AB269" s="11" t="str">
        <f>IF($Z269&lt;&gt;"",Base!D269,"")</f>
        <v/>
      </c>
      <c r="AC269" s="11" t="str">
        <f>IF($Z269&lt;&gt;"",Base!E269,"")</f>
        <v/>
      </c>
      <c r="AD269" s="11" t="str">
        <f>IF($Z269&lt;&gt;"",Base!F269,"")</f>
        <v/>
      </c>
      <c r="AE269" s="11" t="str">
        <f>IF($Z269&lt;&gt;"",Base!H269,"")</f>
        <v/>
      </c>
      <c r="AF269" s="91" t="str">
        <f>IF($Z269&lt;&gt;"",Base!I269,"")</f>
        <v/>
      </c>
      <c r="AG269" s="127" t="str">
        <f>IF($AH269&lt;&gt;"",Base!A269,"")</f>
        <v/>
      </c>
      <c r="AH269" s="42" t="str">
        <f>IF($BE269=2,Base!B269,"")</f>
        <v/>
      </c>
      <c r="AI269" s="11" t="str">
        <f>IF($AH269&lt;&gt;"",Base!C269,"")</f>
        <v/>
      </c>
      <c r="AJ269" s="11" t="str">
        <f>IF($AH269&lt;&gt;"",Base!D269,"")</f>
        <v/>
      </c>
      <c r="AK269" s="11" t="str">
        <f>IF($AH269&lt;&gt;"",Base!E269,"")</f>
        <v/>
      </c>
      <c r="AL269" s="11" t="str">
        <f>IF($AH269&lt;&gt;"",Base!F269,"")</f>
        <v/>
      </c>
      <c r="AM269" s="11" t="str">
        <f>IF($AH269&lt;&gt;"",Base!H269,"")</f>
        <v/>
      </c>
      <c r="AN269" s="90" t="str">
        <f>IF($AH269&lt;&gt;"",Base!I269,"")</f>
        <v/>
      </c>
      <c r="AO269" s="127" t="str">
        <f>IF($AP269&lt;&gt;"",Base!A269,"")</f>
        <v/>
      </c>
      <c r="AP269" s="42" t="str">
        <f>IF($BE269=3,Base!B269,"")</f>
        <v/>
      </c>
      <c r="AQ269" s="11" t="str">
        <f>IF($AP269&lt;&gt;"",Base!C269,"")</f>
        <v/>
      </c>
      <c r="AR269" s="11" t="str">
        <f>IF($AP269&lt;&gt;"",Base!D269,"")</f>
        <v/>
      </c>
      <c r="AS269" s="11" t="str">
        <f>IF($AP269&lt;&gt;"",Base!E269,"")</f>
        <v/>
      </c>
      <c r="AT269" s="11" t="str">
        <f>IF($AP269&lt;&gt;"",Base!F269,"")</f>
        <v/>
      </c>
      <c r="AU269" s="11" t="str">
        <f>IF($AP269&lt;&gt;"",Base!H269,"")</f>
        <v/>
      </c>
      <c r="AV269" s="126" t="str">
        <f>IF($AP269&lt;&gt;"",Base!I269,"")</f>
        <v/>
      </c>
      <c r="AW269" s="127" t="str">
        <f>IF($AX269&lt;&gt;"",Base!A269,"")</f>
        <v/>
      </c>
      <c r="AX269" s="42" t="str">
        <f>IF($BE269=4,Base!B269,"")</f>
        <v/>
      </c>
      <c r="AY269" s="11" t="str">
        <f>IF($AX269&lt;&gt;"",Base!C269,"")</f>
        <v/>
      </c>
      <c r="AZ269" s="11" t="str">
        <f>IF($AX269&lt;&gt;"",Base!D269,"")</f>
        <v/>
      </c>
      <c r="BA269" s="11" t="str">
        <f>IF($AX269&lt;&gt;"",Base!E269,"")</f>
        <v/>
      </c>
      <c r="BB269" s="11" t="str">
        <f>IF($AX269&lt;&gt;"",Base!F269,"")</f>
        <v/>
      </c>
      <c r="BC269" s="11" t="str">
        <f>IF($AX269&lt;&gt;"",Base!H269,"")</f>
        <v/>
      </c>
      <c r="BD269" s="90" t="str">
        <f>IF($AX269&lt;&gt;"",Base!I269,"")</f>
        <v/>
      </c>
      <c r="BE269" s="9">
        <f>COUNTIF(A269:X269,Base!B269)</f>
        <v>0</v>
      </c>
    </row>
    <row r="270" spans="1:57" x14ac:dyDescent="0.25">
      <c r="A270" s="47" t="str">
        <f>IF(AND($B$2=Base!B270,$B$2&lt;&gt;""),Base!B270,"")</f>
        <v/>
      </c>
      <c r="B270" s="11" t="str">
        <f>IF($A270&lt;&gt;"",Base!C270,"")</f>
        <v/>
      </c>
      <c r="C270" s="11" t="str">
        <f>IF($A270&lt;&gt;"",Base!D270,"")</f>
        <v/>
      </c>
      <c r="D270" s="11" t="str">
        <f>IF($A270&lt;&gt;"",Base!E270,"")</f>
        <v/>
      </c>
      <c r="E270" s="11" t="str">
        <f>IF($A270&lt;&gt;"",Base!F270,"")</f>
        <v/>
      </c>
      <c r="F270" s="90" t="str">
        <f>IF($A270&lt;&gt;"",Base!I270,"")</f>
        <v/>
      </c>
      <c r="G270" s="47" t="str">
        <f>IF($H270&lt;&gt;"",Base!B270,"")</f>
        <v/>
      </c>
      <c r="H270" s="11" t="str">
        <f>IF(AND($H$2=Base!C270,$H$2&lt;&gt;""),Base!C270,"")</f>
        <v/>
      </c>
      <c r="I270" s="11" t="str">
        <f>IF($H270&lt;&gt;"",Base!D270,"")</f>
        <v/>
      </c>
      <c r="J270" s="11" t="str">
        <f>IF($H270&lt;&gt;"",Base!E270,"")</f>
        <v/>
      </c>
      <c r="K270" s="11" t="str">
        <f>IF($H270&lt;&gt;"",Base!F270,"")</f>
        <v/>
      </c>
      <c r="L270" s="90" t="str">
        <f>IF($H270&lt;&gt;"",Base!I270,"")</f>
        <v/>
      </c>
      <c r="M270" s="47" t="str">
        <f>IF($O270&lt;&gt;"",Base!B270,"")</f>
        <v/>
      </c>
      <c r="N270" s="11" t="str">
        <f>IF($O270&lt;&gt;"",Base!C270,"")</f>
        <v/>
      </c>
      <c r="O270" s="11" t="str">
        <f>IF(AND($N$2=Base!D270,$N$2&lt;&gt;""),Base!D270,"")</f>
        <v/>
      </c>
      <c r="P270" s="11" t="str">
        <f>IF($O270&lt;&gt;"",Base!E270,"")</f>
        <v/>
      </c>
      <c r="Q270" s="11" t="str">
        <f>IF($O270&lt;&gt;"",Base!F270,"")</f>
        <v/>
      </c>
      <c r="R270" s="90" t="str">
        <f>IF($O270&lt;&gt;"",Base!I270,"")</f>
        <v/>
      </c>
      <c r="S270" s="36" t="str">
        <f>IF($W270&lt;&gt;"",Base!B270,"")</f>
        <v/>
      </c>
      <c r="T270" s="11" t="str">
        <f>IF($W270&lt;&gt;"",Base!C270,"")</f>
        <v/>
      </c>
      <c r="U270" s="11" t="str">
        <f>IF($W270&lt;&gt;"",Base!D270,"")</f>
        <v/>
      </c>
      <c r="V270" s="11" t="str">
        <f>IF($W270&lt;&gt;"",Base!E270,"")</f>
        <v/>
      </c>
      <c r="W270" s="11" t="str">
        <f>IF(AND($T$2&lt;=Base!F270,$T$2&lt;&gt;""),Base!F270,"")</f>
        <v/>
      </c>
      <c r="X270" s="90" t="str">
        <f>IF($W270&lt;&gt;"",Base!I270,"")</f>
        <v/>
      </c>
      <c r="Y270" s="127" t="str">
        <f>IF($Z270&lt;&gt;"",Base!A270,"")</f>
        <v/>
      </c>
      <c r="Z270" s="42" t="str">
        <f>IF($BE270=1,Base!B270,"")</f>
        <v/>
      </c>
      <c r="AA270" s="11" t="str">
        <f>IF($Z270&lt;&gt;"",Base!C270,"")</f>
        <v/>
      </c>
      <c r="AB270" s="11" t="str">
        <f>IF($Z270&lt;&gt;"",Base!D270,"")</f>
        <v/>
      </c>
      <c r="AC270" s="11" t="str">
        <f>IF($Z270&lt;&gt;"",Base!E270,"")</f>
        <v/>
      </c>
      <c r="AD270" s="11" t="str">
        <f>IF($Z270&lt;&gt;"",Base!F270,"")</f>
        <v/>
      </c>
      <c r="AE270" s="11" t="str">
        <f>IF($Z270&lt;&gt;"",Base!H270,"")</f>
        <v/>
      </c>
      <c r="AF270" s="91" t="str">
        <f>IF($Z270&lt;&gt;"",Base!I270,"")</f>
        <v/>
      </c>
      <c r="AG270" s="127" t="str">
        <f>IF($AH270&lt;&gt;"",Base!A270,"")</f>
        <v/>
      </c>
      <c r="AH270" s="42" t="str">
        <f>IF($BE270=2,Base!B270,"")</f>
        <v/>
      </c>
      <c r="AI270" s="11" t="str">
        <f>IF($AH270&lt;&gt;"",Base!C270,"")</f>
        <v/>
      </c>
      <c r="AJ270" s="11" t="str">
        <f>IF($AH270&lt;&gt;"",Base!D270,"")</f>
        <v/>
      </c>
      <c r="AK270" s="11" t="str">
        <f>IF($AH270&lt;&gt;"",Base!E270,"")</f>
        <v/>
      </c>
      <c r="AL270" s="11" t="str">
        <f>IF($AH270&lt;&gt;"",Base!F270,"")</f>
        <v/>
      </c>
      <c r="AM270" s="11" t="str">
        <f>IF($AH270&lt;&gt;"",Base!H270,"")</f>
        <v/>
      </c>
      <c r="AN270" s="90" t="str">
        <f>IF($AH270&lt;&gt;"",Base!I270,"")</f>
        <v/>
      </c>
      <c r="AO270" s="127" t="str">
        <f>IF($AP270&lt;&gt;"",Base!A270,"")</f>
        <v/>
      </c>
      <c r="AP270" s="42" t="str">
        <f>IF($BE270=3,Base!B270,"")</f>
        <v/>
      </c>
      <c r="AQ270" s="11" t="str">
        <f>IF($AP270&lt;&gt;"",Base!C270,"")</f>
        <v/>
      </c>
      <c r="AR270" s="11" t="str">
        <f>IF($AP270&lt;&gt;"",Base!D270,"")</f>
        <v/>
      </c>
      <c r="AS270" s="11" t="str">
        <f>IF($AP270&lt;&gt;"",Base!E270,"")</f>
        <v/>
      </c>
      <c r="AT270" s="11" t="str">
        <f>IF($AP270&lt;&gt;"",Base!F270,"")</f>
        <v/>
      </c>
      <c r="AU270" s="11" t="str">
        <f>IF($AP270&lt;&gt;"",Base!H270,"")</f>
        <v/>
      </c>
      <c r="AV270" s="126" t="str">
        <f>IF($AP270&lt;&gt;"",Base!I270,"")</f>
        <v/>
      </c>
      <c r="AW270" s="127" t="str">
        <f>IF($AX270&lt;&gt;"",Base!A270,"")</f>
        <v/>
      </c>
      <c r="AX270" s="42" t="str">
        <f>IF($BE270=4,Base!B270,"")</f>
        <v/>
      </c>
      <c r="AY270" s="11" t="str">
        <f>IF($AX270&lt;&gt;"",Base!C270,"")</f>
        <v/>
      </c>
      <c r="AZ270" s="11" t="str">
        <f>IF($AX270&lt;&gt;"",Base!D270,"")</f>
        <v/>
      </c>
      <c r="BA270" s="11" t="str">
        <f>IF($AX270&lt;&gt;"",Base!E270,"")</f>
        <v/>
      </c>
      <c r="BB270" s="11" t="str">
        <f>IF($AX270&lt;&gt;"",Base!F270,"")</f>
        <v/>
      </c>
      <c r="BC270" s="11" t="str">
        <f>IF($AX270&lt;&gt;"",Base!H270,"")</f>
        <v/>
      </c>
      <c r="BD270" s="90" t="str">
        <f>IF($AX270&lt;&gt;"",Base!I270,"")</f>
        <v/>
      </c>
      <c r="BE270" s="9">
        <f>COUNTIF(A270:X270,Base!B270)</f>
        <v>0</v>
      </c>
    </row>
    <row r="271" spans="1:57" x14ac:dyDescent="0.25">
      <c r="A271" s="47" t="str">
        <f>IF(AND($B$2=Base!B271,$B$2&lt;&gt;""),Base!B271,"")</f>
        <v/>
      </c>
      <c r="B271" s="11" t="str">
        <f>IF($A271&lt;&gt;"",Base!C271,"")</f>
        <v/>
      </c>
      <c r="C271" s="11" t="str">
        <f>IF($A271&lt;&gt;"",Base!D271,"")</f>
        <v/>
      </c>
      <c r="D271" s="11" t="str">
        <f>IF($A271&lt;&gt;"",Base!E271,"")</f>
        <v/>
      </c>
      <c r="E271" s="11" t="str">
        <f>IF($A271&lt;&gt;"",Base!F271,"")</f>
        <v/>
      </c>
      <c r="F271" s="90" t="str">
        <f>IF($A271&lt;&gt;"",Base!I271,"")</f>
        <v/>
      </c>
      <c r="G271" s="47" t="str">
        <f>IF($H271&lt;&gt;"",Base!B271,"")</f>
        <v/>
      </c>
      <c r="H271" s="11" t="str">
        <f>IF(AND($H$2=Base!C271,$H$2&lt;&gt;""),Base!C271,"")</f>
        <v/>
      </c>
      <c r="I271" s="11" t="str">
        <f>IF($H271&lt;&gt;"",Base!D271,"")</f>
        <v/>
      </c>
      <c r="J271" s="11" t="str">
        <f>IF($H271&lt;&gt;"",Base!E271,"")</f>
        <v/>
      </c>
      <c r="K271" s="11" t="str">
        <f>IF($H271&lt;&gt;"",Base!F271,"")</f>
        <v/>
      </c>
      <c r="L271" s="90" t="str">
        <f>IF($H271&lt;&gt;"",Base!I271,"")</f>
        <v/>
      </c>
      <c r="M271" s="47" t="str">
        <f>IF($O271&lt;&gt;"",Base!B271,"")</f>
        <v/>
      </c>
      <c r="N271" s="11" t="str">
        <f>IF($O271&lt;&gt;"",Base!C271,"")</f>
        <v/>
      </c>
      <c r="O271" s="11" t="str">
        <f>IF(AND($N$2=Base!D271,$N$2&lt;&gt;""),Base!D271,"")</f>
        <v/>
      </c>
      <c r="P271" s="11" t="str">
        <f>IF($O271&lt;&gt;"",Base!E271,"")</f>
        <v/>
      </c>
      <c r="Q271" s="11" t="str">
        <f>IF($O271&lt;&gt;"",Base!F271,"")</f>
        <v/>
      </c>
      <c r="R271" s="90" t="str">
        <f>IF($O271&lt;&gt;"",Base!I271,"")</f>
        <v/>
      </c>
      <c r="S271" s="36" t="str">
        <f>IF($W271&lt;&gt;"",Base!B271,"")</f>
        <v/>
      </c>
      <c r="T271" s="11" t="str">
        <f>IF($W271&lt;&gt;"",Base!C271,"")</f>
        <v/>
      </c>
      <c r="U271" s="11" t="str">
        <f>IF($W271&lt;&gt;"",Base!D271,"")</f>
        <v/>
      </c>
      <c r="V271" s="11" t="str">
        <f>IF($W271&lt;&gt;"",Base!E271,"")</f>
        <v/>
      </c>
      <c r="W271" s="11" t="str">
        <f>IF(AND($T$2&lt;=Base!F271,$T$2&lt;&gt;""),Base!F271,"")</f>
        <v/>
      </c>
      <c r="X271" s="90" t="str">
        <f>IF($W271&lt;&gt;"",Base!I271,"")</f>
        <v/>
      </c>
      <c r="Y271" s="127" t="str">
        <f>IF($Z271&lt;&gt;"",Base!A271,"")</f>
        <v/>
      </c>
      <c r="Z271" s="42" t="str">
        <f>IF($BE271=1,Base!B271,"")</f>
        <v/>
      </c>
      <c r="AA271" s="11" t="str">
        <f>IF($Z271&lt;&gt;"",Base!C271,"")</f>
        <v/>
      </c>
      <c r="AB271" s="11" t="str">
        <f>IF($Z271&lt;&gt;"",Base!D271,"")</f>
        <v/>
      </c>
      <c r="AC271" s="11" t="str">
        <f>IF($Z271&lt;&gt;"",Base!E271,"")</f>
        <v/>
      </c>
      <c r="AD271" s="11" t="str">
        <f>IF($Z271&lt;&gt;"",Base!F271,"")</f>
        <v/>
      </c>
      <c r="AE271" s="11" t="str">
        <f>IF($Z271&lt;&gt;"",Base!H271,"")</f>
        <v/>
      </c>
      <c r="AF271" s="91" t="str">
        <f>IF($Z271&lt;&gt;"",Base!I271,"")</f>
        <v/>
      </c>
      <c r="AG271" s="127" t="str">
        <f>IF($AH271&lt;&gt;"",Base!A271,"")</f>
        <v/>
      </c>
      <c r="AH271" s="42" t="str">
        <f>IF($BE271=2,Base!B271,"")</f>
        <v/>
      </c>
      <c r="AI271" s="11" t="str">
        <f>IF($AH271&lt;&gt;"",Base!C271,"")</f>
        <v/>
      </c>
      <c r="AJ271" s="11" t="str">
        <f>IF($AH271&lt;&gt;"",Base!D271,"")</f>
        <v/>
      </c>
      <c r="AK271" s="11" t="str">
        <f>IF($AH271&lt;&gt;"",Base!E271,"")</f>
        <v/>
      </c>
      <c r="AL271" s="11" t="str">
        <f>IF($AH271&lt;&gt;"",Base!F271,"")</f>
        <v/>
      </c>
      <c r="AM271" s="11" t="str">
        <f>IF($AH271&lt;&gt;"",Base!H271,"")</f>
        <v/>
      </c>
      <c r="AN271" s="90" t="str">
        <f>IF($AH271&lt;&gt;"",Base!I271,"")</f>
        <v/>
      </c>
      <c r="AO271" s="127" t="str">
        <f>IF($AP271&lt;&gt;"",Base!A271,"")</f>
        <v/>
      </c>
      <c r="AP271" s="42" t="str">
        <f>IF($BE271=3,Base!B271,"")</f>
        <v/>
      </c>
      <c r="AQ271" s="11" t="str">
        <f>IF($AP271&lt;&gt;"",Base!C271,"")</f>
        <v/>
      </c>
      <c r="AR271" s="11" t="str">
        <f>IF($AP271&lt;&gt;"",Base!D271,"")</f>
        <v/>
      </c>
      <c r="AS271" s="11" t="str">
        <f>IF($AP271&lt;&gt;"",Base!E271,"")</f>
        <v/>
      </c>
      <c r="AT271" s="11" t="str">
        <f>IF($AP271&lt;&gt;"",Base!F271,"")</f>
        <v/>
      </c>
      <c r="AU271" s="11" t="str">
        <f>IF($AP271&lt;&gt;"",Base!H271,"")</f>
        <v/>
      </c>
      <c r="AV271" s="126" t="str">
        <f>IF($AP271&lt;&gt;"",Base!I271,"")</f>
        <v/>
      </c>
      <c r="AW271" s="127" t="str">
        <f>IF($AX271&lt;&gt;"",Base!A271,"")</f>
        <v/>
      </c>
      <c r="AX271" s="42" t="str">
        <f>IF($BE271=4,Base!B271,"")</f>
        <v/>
      </c>
      <c r="AY271" s="11" t="str">
        <f>IF($AX271&lt;&gt;"",Base!C271,"")</f>
        <v/>
      </c>
      <c r="AZ271" s="11" t="str">
        <f>IF($AX271&lt;&gt;"",Base!D271,"")</f>
        <v/>
      </c>
      <c r="BA271" s="11" t="str">
        <f>IF($AX271&lt;&gt;"",Base!E271,"")</f>
        <v/>
      </c>
      <c r="BB271" s="11" t="str">
        <f>IF($AX271&lt;&gt;"",Base!F271,"")</f>
        <v/>
      </c>
      <c r="BC271" s="11" t="str">
        <f>IF($AX271&lt;&gt;"",Base!H271,"")</f>
        <v/>
      </c>
      <c r="BD271" s="90" t="str">
        <f>IF($AX271&lt;&gt;"",Base!I271,"")</f>
        <v/>
      </c>
      <c r="BE271" s="9">
        <f>COUNTIF(A271:X271,Base!B271)</f>
        <v>0</v>
      </c>
    </row>
    <row r="272" spans="1:57" x14ac:dyDescent="0.25">
      <c r="A272" s="47" t="str">
        <f>IF(AND($B$2=Base!B272,$B$2&lt;&gt;""),Base!B272,"")</f>
        <v/>
      </c>
      <c r="B272" s="11" t="str">
        <f>IF($A272&lt;&gt;"",Base!C272,"")</f>
        <v/>
      </c>
      <c r="C272" s="11" t="str">
        <f>IF($A272&lt;&gt;"",Base!D272,"")</f>
        <v/>
      </c>
      <c r="D272" s="11" t="str">
        <f>IF($A272&lt;&gt;"",Base!E272,"")</f>
        <v/>
      </c>
      <c r="E272" s="11" t="str">
        <f>IF($A272&lt;&gt;"",Base!F272,"")</f>
        <v/>
      </c>
      <c r="F272" s="90" t="str">
        <f>IF($A272&lt;&gt;"",Base!I272,"")</f>
        <v/>
      </c>
      <c r="G272" s="47" t="str">
        <f>IF($H272&lt;&gt;"",Base!B272,"")</f>
        <v/>
      </c>
      <c r="H272" s="11" t="str">
        <f>IF(AND($H$2=Base!C272,$H$2&lt;&gt;""),Base!C272,"")</f>
        <v/>
      </c>
      <c r="I272" s="11" t="str">
        <f>IF($H272&lt;&gt;"",Base!D272,"")</f>
        <v/>
      </c>
      <c r="J272" s="11" t="str">
        <f>IF($H272&lt;&gt;"",Base!E272,"")</f>
        <v/>
      </c>
      <c r="K272" s="11" t="str">
        <f>IF($H272&lt;&gt;"",Base!F272,"")</f>
        <v/>
      </c>
      <c r="L272" s="90" t="str">
        <f>IF($H272&lt;&gt;"",Base!I272,"")</f>
        <v/>
      </c>
      <c r="M272" s="47" t="str">
        <f>IF($O272&lt;&gt;"",Base!B272,"")</f>
        <v/>
      </c>
      <c r="N272" s="11" t="str">
        <f>IF($O272&lt;&gt;"",Base!C272,"")</f>
        <v/>
      </c>
      <c r="O272" s="11" t="str">
        <f>IF(AND($N$2=Base!D272,$N$2&lt;&gt;""),Base!D272,"")</f>
        <v/>
      </c>
      <c r="P272" s="11" t="str">
        <f>IF($O272&lt;&gt;"",Base!E272,"")</f>
        <v/>
      </c>
      <c r="Q272" s="11" t="str">
        <f>IF($O272&lt;&gt;"",Base!F272,"")</f>
        <v/>
      </c>
      <c r="R272" s="90" t="str">
        <f>IF($O272&lt;&gt;"",Base!I272,"")</f>
        <v/>
      </c>
      <c r="S272" s="36" t="str">
        <f>IF($W272&lt;&gt;"",Base!B272,"")</f>
        <v/>
      </c>
      <c r="T272" s="11" t="str">
        <f>IF($W272&lt;&gt;"",Base!C272,"")</f>
        <v/>
      </c>
      <c r="U272" s="11" t="str">
        <f>IF($W272&lt;&gt;"",Base!D272,"")</f>
        <v/>
      </c>
      <c r="V272" s="11" t="str">
        <f>IF($W272&lt;&gt;"",Base!E272,"")</f>
        <v/>
      </c>
      <c r="W272" s="11" t="str">
        <f>IF(AND($T$2&lt;=Base!F272,$T$2&lt;&gt;""),Base!F272,"")</f>
        <v/>
      </c>
      <c r="X272" s="90" t="str">
        <f>IF($W272&lt;&gt;"",Base!I272,"")</f>
        <v/>
      </c>
      <c r="Y272" s="127" t="str">
        <f>IF($Z272&lt;&gt;"",Base!A272,"")</f>
        <v/>
      </c>
      <c r="Z272" s="42" t="str">
        <f>IF($BE272=1,Base!B272,"")</f>
        <v/>
      </c>
      <c r="AA272" s="11" t="str">
        <f>IF($Z272&lt;&gt;"",Base!C272,"")</f>
        <v/>
      </c>
      <c r="AB272" s="11" t="str">
        <f>IF($Z272&lt;&gt;"",Base!D272,"")</f>
        <v/>
      </c>
      <c r="AC272" s="11" t="str">
        <f>IF($Z272&lt;&gt;"",Base!E272,"")</f>
        <v/>
      </c>
      <c r="AD272" s="11" t="str">
        <f>IF($Z272&lt;&gt;"",Base!F272,"")</f>
        <v/>
      </c>
      <c r="AE272" s="11" t="str">
        <f>IF($Z272&lt;&gt;"",Base!H272,"")</f>
        <v/>
      </c>
      <c r="AF272" s="91" t="str">
        <f>IF($Z272&lt;&gt;"",Base!I272,"")</f>
        <v/>
      </c>
      <c r="AG272" s="127" t="str">
        <f>IF($AH272&lt;&gt;"",Base!A272,"")</f>
        <v/>
      </c>
      <c r="AH272" s="42" t="str">
        <f>IF($BE272=2,Base!B272,"")</f>
        <v/>
      </c>
      <c r="AI272" s="11" t="str">
        <f>IF($AH272&lt;&gt;"",Base!C272,"")</f>
        <v/>
      </c>
      <c r="AJ272" s="11" t="str">
        <f>IF($AH272&lt;&gt;"",Base!D272,"")</f>
        <v/>
      </c>
      <c r="AK272" s="11" t="str">
        <f>IF($AH272&lt;&gt;"",Base!E272,"")</f>
        <v/>
      </c>
      <c r="AL272" s="11" t="str">
        <f>IF($AH272&lt;&gt;"",Base!F272,"")</f>
        <v/>
      </c>
      <c r="AM272" s="11" t="str">
        <f>IF($AH272&lt;&gt;"",Base!H272,"")</f>
        <v/>
      </c>
      <c r="AN272" s="90" t="str">
        <f>IF($AH272&lt;&gt;"",Base!I272,"")</f>
        <v/>
      </c>
      <c r="AO272" s="127" t="str">
        <f>IF($AP272&lt;&gt;"",Base!A272,"")</f>
        <v/>
      </c>
      <c r="AP272" s="42" t="str">
        <f>IF($BE272=3,Base!B272,"")</f>
        <v/>
      </c>
      <c r="AQ272" s="11" t="str">
        <f>IF($AP272&lt;&gt;"",Base!C272,"")</f>
        <v/>
      </c>
      <c r="AR272" s="11" t="str">
        <f>IF($AP272&lt;&gt;"",Base!D272,"")</f>
        <v/>
      </c>
      <c r="AS272" s="11" t="str">
        <f>IF($AP272&lt;&gt;"",Base!E272,"")</f>
        <v/>
      </c>
      <c r="AT272" s="11" t="str">
        <f>IF($AP272&lt;&gt;"",Base!F272,"")</f>
        <v/>
      </c>
      <c r="AU272" s="11" t="str">
        <f>IF($AP272&lt;&gt;"",Base!H272,"")</f>
        <v/>
      </c>
      <c r="AV272" s="126" t="str">
        <f>IF($AP272&lt;&gt;"",Base!I272,"")</f>
        <v/>
      </c>
      <c r="AW272" s="127" t="str">
        <f>IF($AX272&lt;&gt;"",Base!A272,"")</f>
        <v/>
      </c>
      <c r="AX272" s="42" t="str">
        <f>IF($BE272=4,Base!B272,"")</f>
        <v/>
      </c>
      <c r="AY272" s="11" t="str">
        <f>IF($AX272&lt;&gt;"",Base!C272,"")</f>
        <v/>
      </c>
      <c r="AZ272" s="11" t="str">
        <f>IF($AX272&lt;&gt;"",Base!D272,"")</f>
        <v/>
      </c>
      <c r="BA272" s="11" t="str">
        <f>IF($AX272&lt;&gt;"",Base!E272,"")</f>
        <v/>
      </c>
      <c r="BB272" s="11" t="str">
        <f>IF($AX272&lt;&gt;"",Base!F272,"")</f>
        <v/>
      </c>
      <c r="BC272" s="11" t="str">
        <f>IF($AX272&lt;&gt;"",Base!H272,"")</f>
        <v/>
      </c>
      <c r="BD272" s="90" t="str">
        <f>IF($AX272&lt;&gt;"",Base!I272,"")</f>
        <v/>
      </c>
      <c r="BE272" s="9">
        <f>COUNTIF(A272:X272,Base!B272)</f>
        <v>0</v>
      </c>
    </row>
    <row r="273" spans="1:57" x14ac:dyDescent="0.25">
      <c r="A273" s="47" t="str">
        <f>IF(AND($B$2=Base!B273,$B$2&lt;&gt;""),Base!B273,"")</f>
        <v/>
      </c>
      <c r="B273" s="11" t="str">
        <f>IF($A273&lt;&gt;"",Base!C273,"")</f>
        <v/>
      </c>
      <c r="C273" s="11" t="str">
        <f>IF($A273&lt;&gt;"",Base!D273,"")</f>
        <v/>
      </c>
      <c r="D273" s="11" t="str">
        <f>IF($A273&lt;&gt;"",Base!E273,"")</f>
        <v/>
      </c>
      <c r="E273" s="11" t="str">
        <f>IF($A273&lt;&gt;"",Base!F273,"")</f>
        <v/>
      </c>
      <c r="F273" s="90" t="str">
        <f>IF($A273&lt;&gt;"",Base!I273,"")</f>
        <v/>
      </c>
      <c r="G273" s="47" t="str">
        <f>IF($H273&lt;&gt;"",Base!B273,"")</f>
        <v/>
      </c>
      <c r="H273" s="11" t="str">
        <f>IF(AND($H$2=Base!C273,$H$2&lt;&gt;""),Base!C273,"")</f>
        <v/>
      </c>
      <c r="I273" s="11" t="str">
        <f>IF($H273&lt;&gt;"",Base!D273,"")</f>
        <v/>
      </c>
      <c r="J273" s="11" t="str">
        <f>IF($H273&lt;&gt;"",Base!E273,"")</f>
        <v/>
      </c>
      <c r="K273" s="11" t="str">
        <f>IF($H273&lt;&gt;"",Base!F273,"")</f>
        <v/>
      </c>
      <c r="L273" s="90" t="str">
        <f>IF($H273&lt;&gt;"",Base!I273,"")</f>
        <v/>
      </c>
      <c r="M273" s="47" t="str">
        <f>IF($O273&lt;&gt;"",Base!B273,"")</f>
        <v/>
      </c>
      <c r="N273" s="11" t="str">
        <f>IF($O273&lt;&gt;"",Base!C273,"")</f>
        <v/>
      </c>
      <c r="O273" s="11" t="str">
        <f>IF(AND($N$2=Base!D273,$N$2&lt;&gt;""),Base!D273,"")</f>
        <v/>
      </c>
      <c r="P273" s="11" t="str">
        <f>IF($O273&lt;&gt;"",Base!E273,"")</f>
        <v/>
      </c>
      <c r="Q273" s="11" t="str">
        <f>IF($O273&lt;&gt;"",Base!F273,"")</f>
        <v/>
      </c>
      <c r="R273" s="90" t="str">
        <f>IF($O273&lt;&gt;"",Base!I273,"")</f>
        <v/>
      </c>
      <c r="S273" s="36" t="str">
        <f>IF($W273&lt;&gt;"",Base!B273,"")</f>
        <v/>
      </c>
      <c r="T273" s="11" t="str">
        <f>IF($W273&lt;&gt;"",Base!C273,"")</f>
        <v/>
      </c>
      <c r="U273" s="11" t="str">
        <f>IF($W273&lt;&gt;"",Base!D273,"")</f>
        <v/>
      </c>
      <c r="V273" s="11" t="str">
        <f>IF($W273&lt;&gt;"",Base!E273,"")</f>
        <v/>
      </c>
      <c r="W273" s="11" t="str">
        <f>IF(AND($T$2&lt;=Base!F273,$T$2&lt;&gt;""),Base!F273,"")</f>
        <v/>
      </c>
      <c r="X273" s="90" t="str">
        <f>IF($W273&lt;&gt;"",Base!I273,"")</f>
        <v/>
      </c>
      <c r="Y273" s="127" t="str">
        <f>IF($Z273&lt;&gt;"",Base!A273,"")</f>
        <v/>
      </c>
      <c r="Z273" s="42" t="str">
        <f>IF($BE273=1,Base!B273,"")</f>
        <v/>
      </c>
      <c r="AA273" s="11" t="str">
        <f>IF($Z273&lt;&gt;"",Base!C273,"")</f>
        <v/>
      </c>
      <c r="AB273" s="11" t="str">
        <f>IF($Z273&lt;&gt;"",Base!D273,"")</f>
        <v/>
      </c>
      <c r="AC273" s="11" t="str">
        <f>IF($Z273&lt;&gt;"",Base!E273,"")</f>
        <v/>
      </c>
      <c r="AD273" s="11" t="str">
        <f>IF($Z273&lt;&gt;"",Base!F273,"")</f>
        <v/>
      </c>
      <c r="AE273" s="11" t="str">
        <f>IF($Z273&lt;&gt;"",Base!H273,"")</f>
        <v/>
      </c>
      <c r="AF273" s="91" t="str">
        <f>IF($Z273&lt;&gt;"",Base!I273,"")</f>
        <v/>
      </c>
      <c r="AG273" s="127" t="str">
        <f>IF($AH273&lt;&gt;"",Base!A273,"")</f>
        <v/>
      </c>
      <c r="AH273" s="42" t="str">
        <f>IF($BE273=2,Base!B273,"")</f>
        <v/>
      </c>
      <c r="AI273" s="11" t="str">
        <f>IF($AH273&lt;&gt;"",Base!C273,"")</f>
        <v/>
      </c>
      <c r="AJ273" s="11" t="str">
        <f>IF($AH273&lt;&gt;"",Base!D273,"")</f>
        <v/>
      </c>
      <c r="AK273" s="11" t="str">
        <f>IF($AH273&lt;&gt;"",Base!E273,"")</f>
        <v/>
      </c>
      <c r="AL273" s="11" t="str">
        <f>IF($AH273&lt;&gt;"",Base!F273,"")</f>
        <v/>
      </c>
      <c r="AM273" s="11" t="str">
        <f>IF($AH273&lt;&gt;"",Base!H273,"")</f>
        <v/>
      </c>
      <c r="AN273" s="90" t="str">
        <f>IF($AH273&lt;&gt;"",Base!I273,"")</f>
        <v/>
      </c>
      <c r="AO273" s="127" t="str">
        <f>IF($AP273&lt;&gt;"",Base!A273,"")</f>
        <v/>
      </c>
      <c r="AP273" s="42" t="str">
        <f>IF($BE273=3,Base!B273,"")</f>
        <v/>
      </c>
      <c r="AQ273" s="11" t="str">
        <f>IF($AP273&lt;&gt;"",Base!C273,"")</f>
        <v/>
      </c>
      <c r="AR273" s="11" t="str">
        <f>IF($AP273&lt;&gt;"",Base!D273,"")</f>
        <v/>
      </c>
      <c r="AS273" s="11" t="str">
        <f>IF($AP273&lt;&gt;"",Base!E273,"")</f>
        <v/>
      </c>
      <c r="AT273" s="11" t="str">
        <f>IF($AP273&lt;&gt;"",Base!F273,"")</f>
        <v/>
      </c>
      <c r="AU273" s="11" t="str">
        <f>IF($AP273&lt;&gt;"",Base!H273,"")</f>
        <v/>
      </c>
      <c r="AV273" s="126" t="str">
        <f>IF($AP273&lt;&gt;"",Base!I273,"")</f>
        <v/>
      </c>
      <c r="AW273" s="127" t="str">
        <f>IF($AX273&lt;&gt;"",Base!A273,"")</f>
        <v/>
      </c>
      <c r="AX273" s="42" t="str">
        <f>IF($BE273=4,Base!B273,"")</f>
        <v/>
      </c>
      <c r="AY273" s="11" t="str">
        <f>IF($AX273&lt;&gt;"",Base!C273,"")</f>
        <v/>
      </c>
      <c r="AZ273" s="11" t="str">
        <f>IF($AX273&lt;&gt;"",Base!D273,"")</f>
        <v/>
      </c>
      <c r="BA273" s="11" t="str">
        <f>IF($AX273&lt;&gt;"",Base!E273,"")</f>
        <v/>
      </c>
      <c r="BB273" s="11" t="str">
        <f>IF($AX273&lt;&gt;"",Base!F273,"")</f>
        <v/>
      </c>
      <c r="BC273" s="11" t="str">
        <f>IF($AX273&lt;&gt;"",Base!H273,"")</f>
        <v/>
      </c>
      <c r="BD273" s="90" t="str">
        <f>IF($AX273&lt;&gt;"",Base!I273,"")</f>
        <v/>
      </c>
      <c r="BE273" s="9">
        <f>COUNTIF(A273:X273,Base!B273)</f>
        <v>0</v>
      </c>
    </row>
  </sheetData>
  <mergeCells count="9">
    <mergeCell ref="BE5:BE6"/>
    <mergeCell ref="AH5:AN5"/>
    <mergeCell ref="S5:X5"/>
    <mergeCell ref="G5:L5"/>
    <mergeCell ref="A5:F5"/>
    <mergeCell ref="M5:R5"/>
    <mergeCell ref="AW5:BD5"/>
    <mergeCell ref="AO5:AV5"/>
    <mergeCell ref="Y5:A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46"/>
  <sheetViews>
    <sheetView zoomScale="85" zoomScaleNormal="85" workbookViewId="0">
      <pane ySplit="5" topLeftCell="A6" activePane="bottomLeft" state="frozen"/>
      <selection pane="bottomLeft" activeCell="L23" sqref="L23"/>
    </sheetView>
  </sheetViews>
  <sheetFormatPr baseColWidth="10" defaultRowHeight="15" x14ac:dyDescent="0.25"/>
  <cols>
    <col min="1" max="1" width="4.28515625" style="9" bestFit="1" customWidth="1"/>
    <col min="2" max="2" width="12.28515625" style="9" bestFit="1" customWidth="1"/>
    <col min="3" max="3" width="11" style="9" bestFit="1" customWidth="1"/>
    <col min="4" max="4" width="11" style="9" customWidth="1"/>
    <col min="5" max="5" width="58.42578125" style="9" bestFit="1" customWidth="1"/>
    <col min="6" max="6" width="4.42578125" style="161" customWidth="1"/>
    <col min="7" max="7" width="7" style="9" hidden="1" customWidth="1"/>
    <col min="8" max="8" width="6.140625" style="1" customWidth="1"/>
    <col min="9" max="9" width="15.28515625" style="1" bestFit="1" customWidth="1"/>
    <col min="10" max="10" width="15.140625" style="9" customWidth="1"/>
    <col min="11" max="11" width="6.42578125" style="9" customWidth="1"/>
    <col min="12" max="12" width="50.5703125" style="9" bestFit="1" customWidth="1"/>
    <col min="13" max="231" width="11.42578125" style="9"/>
    <col min="232" max="232" width="11" style="9" bestFit="1" customWidth="1"/>
    <col min="233" max="233" width="55.140625" style="9" bestFit="1" customWidth="1"/>
    <col min="234" max="234" width="4.42578125" style="9" customWidth="1"/>
    <col min="235" max="235" width="0" style="9" hidden="1" customWidth="1"/>
    <col min="236" max="236" width="6.140625" style="9" customWidth="1"/>
    <col min="237" max="238" width="10.85546875" style="9" bestFit="1" customWidth="1"/>
    <col min="239" max="239" width="15.140625" style="9" customWidth="1"/>
    <col min="240" max="240" width="4.5703125" style="9" customWidth="1"/>
    <col min="241" max="241" width="10.85546875" style="9" bestFit="1" customWidth="1"/>
    <col min="242" max="242" width="9.7109375" style="9" bestFit="1" customWidth="1"/>
    <col min="243" max="243" width="8.42578125" style="9" bestFit="1" customWidth="1"/>
    <col min="244" max="244" width="6" style="9" bestFit="1" customWidth="1"/>
    <col min="245" max="245" width="12.42578125" style="9" bestFit="1" customWidth="1"/>
    <col min="246" max="246" width="9.7109375" style="9" bestFit="1" customWidth="1"/>
    <col min="247" max="247" width="10.28515625" style="9" bestFit="1" customWidth="1"/>
    <col min="248" max="248" width="9.7109375" style="9" bestFit="1" customWidth="1"/>
    <col min="249" max="249" width="15.85546875" style="9" customWidth="1"/>
    <col min="250" max="250" width="10.85546875" style="9" bestFit="1" customWidth="1"/>
    <col min="251" max="251" width="11.28515625" style="9" bestFit="1" customWidth="1"/>
    <col min="252" max="253" width="3.42578125" style="9" customWidth="1"/>
    <col min="254" max="254" width="10.85546875" style="9" bestFit="1" customWidth="1"/>
    <col min="255" max="255" width="9.7109375" style="9" bestFit="1" customWidth="1"/>
    <col min="256" max="256" width="6.42578125" style="9" customWidth="1"/>
    <col min="257" max="257" width="11.42578125" style="9" customWidth="1"/>
    <col min="258" max="258" width="2.7109375" style="9" customWidth="1"/>
    <col min="259" max="259" width="11.5703125" style="9" customWidth="1"/>
    <col min="260" max="260" width="12.85546875" style="9" customWidth="1"/>
    <col min="261" max="261" width="2.7109375" style="9" customWidth="1"/>
    <col min="262" max="262" width="11.42578125" style="9" customWidth="1"/>
    <col min="263" max="263" width="11.85546875" style="9" customWidth="1"/>
    <col min="264" max="264" width="2.7109375" style="9" customWidth="1"/>
    <col min="265" max="265" width="15" style="9" bestFit="1" customWidth="1"/>
    <col min="266" max="266" width="12.140625" style="9" bestFit="1" customWidth="1"/>
    <col min="267" max="267" width="36.85546875" style="9" bestFit="1" customWidth="1"/>
    <col min="268" max="268" width="50.5703125" style="9" bestFit="1" customWidth="1"/>
    <col min="269" max="487" width="11.42578125" style="9"/>
    <col min="488" max="488" width="11" style="9" bestFit="1" customWidth="1"/>
    <col min="489" max="489" width="55.140625" style="9" bestFit="1" customWidth="1"/>
    <col min="490" max="490" width="4.42578125" style="9" customWidth="1"/>
    <col min="491" max="491" width="0" style="9" hidden="1" customWidth="1"/>
    <col min="492" max="492" width="6.140625" style="9" customWidth="1"/>
    <col min="493" max="494" width="10.85546875" style="9" bestFit="1" customWidth="1"/>
    <col min="495" max="495" width="15.140625" style="9" customWidth="1"/>
    <col min="496" max="496" width="4.5703125" style="9" customWidth="1"/>
    <col min="497" max="497" width="10.85546875" style="9" bestFit="1" customWidth="1"/>
    <col min="498" max="498" width="9.7109375" style="9" bestFit="1" customWidth="1"/>
    <col min="499" max="499" width="8.42578125" style="9" bestFit="1" customWidth="1"/>
    <col min="500" max="500" width="6" style="9" bestFit="1" customWidth="1"/>
    <col min="501" max="501" width="12.42578125" style="9" bestFit="1" customWidth="1"/>
    <col min="502" max="502" width="9.7109375" style="9" bestFit="1" customWidth="1"/>
    <col min="503" max="503" width="10.28515625" style="9" bestFit="1" customWidth="1"/>
    <col min="504" max="504" width="9.7109375" style="9" bestFit="1" customWidth="1"/>
    <col min="505" max="505" width="15.85546875" style="9" customWidth="1"/>
    <col min="506" max="506" width="10.85546875" style="9" bestFit="1" customWidth="1"/>
    <col min="507" max="507" width="11.28515625" style="9" bestFit="1" customWidth="1"/>
    <col min="508" max="509" width="3.42578125" style="9" customWidth="1"/>
    <col min="510" max="510" width="10.85546875" style="9" bestFit="1" customWidth="1"/>
    <col min="511" max="511" width="9.7109375" style="9" bestFit="1" customWidth="1"/>
    <col min="512" max="512" width="6.42578125" style="9" customWidth="1"/>
    <col min="513" max="513" width="11.42578125" style="9" customWidth="1"/>
    <col min="514" max="514" width="2.7109375" style="9" customWidth="1"/>
    <col min="515" max="515" width="11.5703125" style="9" customWidth="1"/>
    <col min="516" max="516" width="12.85546875" style="9" customWidth="1"/>
    <col min="517" max="517" width="2.7109375" style="9" customWidth="1"/>
    <col min="518" max="518" width="11.42578125" style="9" customWidth="1"/>
    <col min="519" max="519" width="11.85546875" style="9" customWidth="1"/>
    <col min="520" max="520" width="2.7109375" style="9" customWidth="1"/>
    <col min="521" max="521" width="15" style="9" bestFit="1" customWidth="1"/>
    <col min="522" max="522" width="12.140625" style="9" bestFit="1" customWidth="1"/>
    <col min="523" max="523" width="36.85546875" style="9" bestFit="1" customWidth="1"/>
    <col min="524" max="524" width="50.5703125" style="9" bestFit="1" customWidth="1"/>
    <col min="525" max="743" width="11.42578125" style="9"/>
    <col min="744" max="744" width="11" style="9" bestFit="1" customWidth="1"/>
    <col min="745" max="745" width="55.140625" style="9" bestFit="1" customWidth="1"/>
    <col min="746" max="746" width="4.42578125" style="9" customWidth="1"/>
    <col min="747" max="747" width="0" style="9" hidden="1" customWidth="1"/>
    <col min="748" max="748" width="6.140625" style="9" customWidth="1"/>
    <col min="749" max="750" width="10.85546875" style="9" bestFit="1" customWidth="1"/>
    <col min="751" max="751" width="15.140625" style="9" customWidth="1"/>
    <col min="752" max="752" width="4.5703125" style="9" customWidth="1"/>
    <col min="753" max="753" width="10.85546875" style="9" bestFit="1" customWidth="1"/>
    <col min="754" max="754" width="9.7109375" style="9" bestFit="1" customWidth="1"/>
    <col min="755" max="755" width="8.42578125" style="9" bestFit="1" customWidth="1"/>
    <col min="756" max="756" width="6" style="9" bestFit="1" customWidth="1"/>
    <col min="757" max="757" width="12.42578125" style="9" bestFit="1" customWidth="1"/>
    <col min="758" max="758" width="9.7109375" style="9" bestFit="1" customWidth="1"/>
    <col min="759" max="759" width="10.28515625" style="9" bestFit="1" customWidth="1"/>
    <col min="760" max="760" width="9.7109375" style="9" bestFit="1" customWidth="1"/>
    <col min="761" max="761" width="15.85546875" style="9" customWidth="1"/>
    <col min="762" max="762" width="10.85546875" style="9" bestFit="1" customWidth="1"/>
    <col min="763" max="763" width="11.28515625" style="9" bestFit="1" customWidth="1"/>
    <col min="764" max="765" width="3.42578125" style="9" customWidth="1"/>
    <col min="766" max="766" width="10.85546875" style="9" bestFit="1" customWidth="1"/>
    <col min="767" max="767" width="9.7109375" style="9" bestFit="1" customWidth="1"/>
    <col min="768" max="768" width="6.42578125" style="9" customWidth="1"/>
    <col min="769" max="769" width="11.42578125" style="9" customWidth="1"/>
    <col min="770" max="770" width="2.7109375" style="9" customWidth="1"/>
    <col min="771" max="771" width="11.5703125" style="9" customWidth="1"/>
    <col min="772" max="772" width="12.85546875" style="9" customWidth="1"/>
    <col min="773" max="773" width="2.7109375" style="9" customWidth="1"/>
    <col min="774" max="774" width="11.42578125" style="9" customWidth="1"/>
    <col min="775" max="775" width="11.85546875" style="9" customWidth="1"/>
    <col min="776" max="776" width="2.7109375" style="9" customWidth="1"/>
    <col min="777" max="777" width="15" style="9" bestFit="1" customWidth="1"/>
    <col min="778" max="778" width="12.140625" style="9" bestFit="1" customWidth="1"/>
    <col min="779" max="779" width="36.85546875" style="9" bestFit="1" customWidth="1"/>
    <col min="780" max="780" width="50.5703125" style="9" bestFit="1" customWidth="1"/>
    <col min="781" max="999" width="11.42578125" style="9"/>
    <col min="1000" max="1000" width="11" style="9" bestFit="1" customWidth="1"/>
    <col min="1001" max="1001" width="55.140625" style="9" bestFit="1" customWidth="1"/>
    <col min="1002" max="1002" width="4.42578125" style="9" customWidth="1"/>
    <col min="1003" max="1003" width="0" style="9" hidden="1" customWidth="1"/>
    <col min="1004" max="1004" width="6.140625" style="9" customWidth="1"/>
    <col min="1005" max="1006" width="10.85546875" style="9" bestFit="1" customWidth="1"/>
    <col min="1007" max="1007" width="15.140625" style="9" customWidth="1"/>
    <col min="1008" max="1008" width="4.5703125" style="9" customWidth="1"/>
    <col min="1009" max="1009" width="10.85546875" style="9" bestFit="1" customWidth="1"/>
    <col min="1010" max="1010" width="9.7109375" style="9" bestFit="1" customWidth="1"/>
    <col min="1011" max="1011" width="8.42578125" style="9" bestFit="1" customWidth="1"/>
    <col min="1012" max="1012" width="6" style="9" bestFit="1" customWidth="1"/>
    <col min="1013" max="1013" width="12.42578125" style="9" bestFit="1" customWidth="1"/>
    <col min="1014" max="1014" width="9.7109375" style="9" bestFit="1" customWidth="1"/>
    <col min="1015" max="1015" width="10.28515625" style="9" bestFit="1" customWidth="1"/>
    <col min="1016" max="1016" width="9.7109375" style="9" bestFit="1" customWidth="1"/>
    <col min="1017" max="1017" width="15.85546875" style="9" customWidth="1"/>
    <col min="1018" max="1018" width="10.85546875" style="9" bestFit="1" customWidth="1"/>
    <col min="1019" max="1019" width="11.28515625" style="9" bestFit="1" customWidth="1"/>
    <col min="1020" max="1021" width="3.42578125" style="9" customWidth="1"/>
    <col min="1022" max="1022" width="10.85546875" style="9" bestFit="1" customWidth="1"/>
    <col min="1023" max="1023" width="9.7109375" style="9" bestFit="1" customWidth="1"/>
    <col min="1024" max="1024" width="6.42578125" style="9" customWidth="1"/>
    <col min="1025" max="1025" width="11.42578125" style="9" customWidth="1"/>
    <col min="1026" max="1026" width="2.7109375" style="9" customWidth="1"/>
    <col min="1027" max="1027" width="11.5703125" style="9" customWidth="1"/>
    <col min="1028" max="1028" width="12.85546875" style="9" customWidth="1"/>
    <col min="1029" max="1029" width="2.7109375" style="9" customWidth="1"/>
    <col min="1030" max="1030" width="11.42578125" style="9" customWidth="1"/>
    <col min="1031" max="1031" width="11.85546875" style="9" customWidth="1"/>
    <col min="1032" max="1032" width="2.7109375" style="9" customWidth="1"/>
    <col min="1033" max="1033" width="15" style="9" bestFit="1" customWidth="1"/>
    <col min="1034" max="1034" width="12.140625" style="9" bestFit="1" customWidth="1"/>
    <col min="1035" max="1035" width="36.85546875" style="9" bestFit="1" customWidth="1"/>
    <col min="1036" max="1036" width="50.5703125" style="9" bestFit="1" customWidth="1"/>
    <col min="1037" max="1255" width="11.42578125" style="9"/>
    <col min="1256" max="1256" width="11" style="9" bestFit="1" customWidth="1"/>
    <col min="1257" max="1257" width="55.140625" style="9" bestFit="1" customWidth="1"/>
    <col min="1258" max="1258" width="4.42578125" style="9" customWidth="1"/>
    <col min="1259" max="1259" width="0" style="9" hidden="1" customWidth="1"/>
    <col min="1260" max="1260" width="6.140625" style="9" customWidth="1"/>
    <col min="1261" max="1262" width="10.85546875" style="9" bestFit="1" customWidth="1"/>
    <col min="1263" max="1263" width="15.140625" style="9" customWidth="1"/>
    <col min="1264" max="1264" width="4.5703125" style="9" customWidth="1"/>
    <col min="1265" max="1265" width="10.85546875" style="9" bestFit="1" customWidth="1"/>
    <col min="1266" max="1266" width="9.7109375" style="9" bestFit="1" customWidth="1"/>
    <col min="1267" max="1267" width="8.42578125" style="9" bestFit="1" customWidth="1"/>
    <col min="1268" max="1268" width="6" style="9" bestFit="1" customWidth="1"/>
    <col min="1269" max="1269" width="12.42578125" style="9" bestFit="1" customWidth="1"/>
    <col min="1270" max="1270" width="9.7109375" style="9" bestFit="1" customWidth="1"/>
    <col min="1271" max="1271" width="10.28515625" style="9" bestFit="1" customWidth="1"/>
    <col min="1272" max="1272" width="9.7109375" style="9" bestFit="1" customWidth="1"/>
    <col min="1273" max="1273" width="15.85546875" style="9" customWidth="1"/>
    <col min="1274" max="1274" width="10.85546875" style="9" bestFit="1" customWidth="1"/>
    <col min="1275" max="1275" width="11.28515625" style="9" bestFit="1" customWidth="1"/>
    <col min="1276" max="1277" width="3.42578125" style="9" customWidth="1"/>
    <col min="1278" max="1278" width="10.85546875" style="9" bestFit="1" customWidth="1"/>
    <col min="1279" max="1279" width="9.7109375" style="9" bestFit="1" customWidth="1"/>
    <col min="1280" max="1280" width="6.42578125" style="9" customWidth="1"/>
    <col min="1281" max="1281" width="11.42578125" style="9" customWidth="1"/>
    <col min="1282" max="1282" width="2.7109375" style="9" customWidth="1"/>
    <col min="1283" max="1283" width="11.5703125" style="9" customWidth="1"/>
    <col min="1284" max="1284" width="12.85546875" style="9" customWidth="1"/>
    <col min="1285" max="1285" width="2.7109375" style="9" customWidth="1"/>
    <col min="1286" max="1286" width="11.42578125" style="9" customWidth="1"/>
    <col min="1287" max="1287" width="11.85546875" style="9" customWidth="1"/>
    <col min="1288" max="1288" width="2.7109375" style="9" customWidth="1"/>
    <col min="1289" max="1289" width="15" style="9" bestFit="1" customWidth="1"/>
    <col min="1290" max="1290" width="12.140625" style="9" bestFit="1" customWidth="1"/>
    <col min="1291" max="1291" width="36.85546875" style="9" bestFit="1" customWidth="1"/>
    <col min="1292" max="1292" width="50.5703125" style="9" bestFit="1" customWidth="1"/>
    <col min="1293" max="1511" width="11.42578125" style="9"/>
    <col min="1512" max="1512" width="11" style="9" bestFit="1" customWidth="1"/>
    <col min="1513" max="1513" width="55.140625" style="9" bestFit="1" customWidth="1"/>
    <col min="1514" max="1514" width="4.42578125" style="9" customWidth="1"/>
    <col min="1515" max="1515" width="0" style="9" hidden="1" customWidth="1"/>
    <col min="1516" max="1516" width="6.140625" style="9" customWidth="1"/>
    <col min="1517" max="1518" width="10.85546875" style="9" bestFit="1" customWidth="1"/>
    <col min="1519" max="1519" width="15.140625" style="9" customWidth="1"/>
    <col min="1520" max="1520" width="4.5703125" style="9" customWidth="1"/>
    <col min="1521" max="1521" width="10.85546875" style="9" bestFit="1" customWidth="1"/>
    <col min="1522" max="1522" width="9.7109375" style="9" bestFit="1" customWidth="1"/>
    <col min="1523" max="1523" width="8.42578125" style="9" bestFit="1" customWidth="1"/>
    <col min="1524" max="1524" width="6" style="9" bestFit="1" customWidth="1"/>
    <col min="1525" max="1525" width="12.42578125" style="9" bestFit="1" customWidth="1"/>
    <col min="1526" max="1526" width="9.7109375" style="9" bestFit="1" customWidth="1"/>
    <col min="1527" max="1527" width="10.28515625" style="9" bestFit="1" customWidth="1"/>
    <col min="1528" max="1528" width="9.7109375" style="9" bestFit="1" customWidth="1"/>
    <col min="1529" max="1529" width="15.85546875" style="9" customWidth="1"/>
    <col min="1530" max="1530" width="10.85546875" style="9" bestFit="1" customWidth="1"/>
    <col min="1531" max="1531" width="11.28515625" style="9" bestFit="1" customWidth="1"/>
    <col min="1532" max="1533" width="3.42578125" style="9" customWidth="1"/>
    <col min="1534" max="1534" width="10.85546875" style="9" bestFit="1" customWidth="1"/>
    <col min="1535" max="1535" width="9.7109375" style="9" bestFit="1" customWidth="1"/>
    <col min="1536" max="1536" width="6.42578125" style="9" customWidth="1"/>
    <col min="1537" max="1537" width="11.42578125" style="9" customWidth="1"/>
    <col min="1538" max="1538" width="2.7109375" style="9" customWidth="1"/>
    <col min="1539" max="1539" width="11.5703125" style="9" customWidth="1"/>
    <col min="1540" max="1540" width="12.85546875" style="9" customWidth="1"/>
    <col min="1541" max="1541" width="2.7109375" style="9" customWidth="1"/>
    <col min="1542" max="1542" width="11.42578125" style="9" customWidth="1"/>
    <col min="1543" max="1543" width="11.85546875" style="9" customWidth="1"/>
    <col min="1544" max="1544" width="2.7109375" style="9" customWidth="1"/>
    <col min="1545" max="1545" width="15" style="9" bestFit="1" customWidth="1"/>
    <col min="1546" max="1546" width="12.140625" style="9" bestFit="1" customWidth="1"/>
    <col min="1547" max="1547" width="36.85546875" style="9" bestFit="1" customWidth="1"/>
    <col min="1548" max="1548" width="50.5703125" style="9" bestFit="1" customWidth="1"/>
    <col min="1549" max="1767" width="11.42578125" style="9"/>
    <col min="1768" max="1768" width="11" style="9" bestFit="1" customWidth="1"/>
    <col min="1769" max="1769" width="55.140625" style="9" bestFit="1" customWidth="1"/>
    <col min="1770" max="1770" width="4.42578125" style="9" customWidth="1"/>
    <col min="1771" max="1771" width="0" style="9" hidden="1" customWidth="1"/>
    <col min="1772" max="1772" width="6.140625" style="9" customWidth="1"/>
    <col min="1773" max="1774" width="10.85546875" style="9" bestFit="1" customWidth="1"/>
    <col min="1775" max="1775" width="15.140625" style="9" customWidth="1"/>
    <col min="1776" max="1776" width="4.5703125" style="9" customWidth="1"/>
    <col min="1777" max="1777" width="10.85546875" style="9" bestFit="1" customWidth="1"/>
    <col min="1778" max="1778" width="9.7109375" style="9" bestFit="1" customWidth="1"/>
    <col min="1779" max="1779" width="8.42578125" style="9" bestFit="1" customWidth="1"/>
    <col min="1780" max="1780" width="6" style="9" bestFit="1" customWidth="1"/>
    <col min="1781" max="1781" width="12.42578125" style="9" bestFit="1" customWidth="1"/>
    <col min="1782" max="1782" width="9.7109375" style="9" bestFit="1" customWidth="1"/>
    <col min="1783" max="1783" width="10.28515625" style="9" bestFit="1" customWidth="1"/>
    <col min="1784" max="1784" width="9.7109375" style="9" bestFit="1" customWidth="1"/>
    <col min="1785" max="1785" width="15.85546875" style="9" customWidth="1"/>
    <col min="1786" max="1786" width="10.85546875" style="9" bestFit="1" customWidth="1"/>
    <col min="1787" max="1787" width="11.28515625" style="9" bestFit="1" customWidth="1"/>
    <col min="1788" max="1789" width="3.42578125" style="9" customWidth="1"/>
    <col min="1790" max="1790" width="10.85546875" style="9" bestFit="1" customWidth="1"/>
    <col min="1791" max="1791" width="9.7109375" style="9" bestFit="1" customWidth="1"/>
    <col min="1792" max="1792" width="6.42578125" style="9" customWidth="1"/>
    <col min="1793" max="1793" width="11.42578125" style="9" customWidth="1"/>
    <col min="1794" max="1794" width="2.7109375" style="9" customWidth="1"/>
    <col min="1795" max="1795" width="11.5703125" style="9" customWidth="1"/>
    <col min="1796" max="1796" width="12.85546875" style="9" customWidth="1"/>
    <col min="1797" max="1797" width="2.7109375" style="9" customWidth="1"/>
    <col min="1798" max="1798" width="11.42578125" style="9" customWidth="1"/>
    <col min="1799" max="1799" width="11.85546875" style="9" customWidth="1"/>
    <col min="1800" max="1800" width="2.7109375" style="9" customWidth="1"/>
    <col min="1801" max="1801" width="15" style="9" bestFit="1" customWidth="1"/>
    <col min="1802" max="1802" width="12.140625" style="9" bestFit="1" customWidth="1"/>
    <col min="1803" max="1803" width="36.85546875" style="9" bestFit="1" customWidth="1"/>
    <col min="1804" max="1804" width="50.5703125" style="9" bestFit="1" customWidth="1"/>
    <col min="1805" max="2023" width="11.42578125" style="9"/>
    <col min="2024" max="2024" width="11" style="9" bestFit="1" customWidth="1"/>
    <col min="2025" max="2025" width="55.140625" style="9" bestFit="1" customWidth="1"/>
    <col min="2026" max="2026" width="4.42578125" style="9" customWidth="1"/>
    <col min="2027" max="2027" width="0" style="9" hidden="1" customWidth="1"/>
    <col min="2028" max="2028" width="6.140625" style="9" customWidth="1"/>
    <col min="2029" max="2030" width="10.85546875" style="9" bestFit="1" customWidth="1"/>
    <col min="2031" max="2031" width="15.140625" style="9" customWidth="1"/>
    <col min="2032" max="2032" width="4.5703125" style="9" customWidth="1"/>
    <col min="2033" max="2033" width="10.85546875" style="9" bestFit="1" customWidth="1"/>
    <col min="2034" max="2034" width="9.7109375" style="9" bestFit="1" customWidth="1"/>
    <col min="2035" max="2035" width="8.42578125" style="9" bestFit="1" customWidth="1"/>
    <col min="2036" max="2036" width="6" style="9" bestFit="1" customWidth="1"/>
    <col min="2037" max="2037" width="12.42578125" style="9" bestFit="1" customWidth="1"/>
    <col min="2038" max="2038" width="9.7109375" style="9" bestFit="1" customWidth="1"/>
    <col min="2039" max="2039" width="10.28515625" style="9" bestFit="1" customWidth="1"/>
    <col min="2040" max="2040" width="9.7109375" style="9" bestFit="1" customWidth="1"/>
    <col min="2041" max="2041" width="15.85546875" style="9" customWidth="1"/>
    <col min="2042" max="2042" width="10.85546875" style="9" bestFit="1" customWidth="1"/>
    <col min="2043" max="2043" width="11.28515625" style="9" bestFit="1" customWidth="1"/>
    <col min="2044" max="2045" width="3.42578125" style="9" customWidth="1"/>
    <col min="2046" max="2046" width="10.85546875" style="9" bestFit="1" customWidth="1"/>
    <col min="2047" max="2047" width="9.7109375" style="9" bestFit="1" customWidth="1"/>
    <col min="2048" max="2048" width="6.42578125" style="9" customWidth="1"/>
    <col min="2049" max="2049" width="11.42578125" style="9" customWidth="1"/>
    <col min="2050" max="2050" width="2.7109375" style="9" customWidth="1"/>
    <col min="2051" max="2051" width="11.5703125" style="9" customWidth="1"/>
    <col min="2052" max="2052" width="12.85546875" style="9" customWidth="1"/>
    <col min="2053" max="2053" width="2.7109375" style="9" customWidth="1"/>
    <col min="2054" max="2054" width="11.42578125" style="9" customWidth="1"/>
    <col min="2055" max="2055" width="11.85546875" style="9" customWidth="1"/>
    <col min="2056" max="2056" width="2.7109375" style="9" customWidth="1"/>
    <col min="2057" max="2057" width="15" style="9" bestFit="1" customWidth="1"/>
    <col min="2058" max="2058" width="12.140625" style="9" bestFit="1" customWidth="1"/>
    <col min="2059" max="2059" width="36.85546875" style="9" bestFit="1" customWidth="1"/>
    <col min="2060" max="2060" width="50.5703125" style="9" bestFit="1" customWidth="1"/>
    <col min="2061" max="2279" width="11.42578125" style="9"/>
    <col min="2280" max="2280" width="11" style="9" bestFit="1" customWidth="1"/>
    <col min="2281" max="2281" width="55.140625" style="9" bestFit="1" customWidth="1"/>
    <col min="2282" max="2282" width="4.42578125" style="9" customWidth="1"/>
    <col min="2283" max="2283" width="0" style="9" hidden="1" customWidth="1"/>
    <col min="2284" max="2284" width="6.140625" style="9" customWidth="1"/>
    <col min="2285" max="2286" width="10.85546875" style="9" bestFit="1" customWidth="1"/>
    <col min="2287" max="2287" width="15.140625" style="9" customWidth="1"/>
    <col min="2288" max="2288" width="4.5703125" style="9" customWidth="1"/>
    <col min="2289" max="2289" width="10.85546875" style="9" bestFit="1" customWidth="1"/>
    <col min="2290" max="2290" width="9.7109375" style="9" bestFit="1" customWidth="1"/>
    <col min="2291" max="2291" width="8.42578125" style="9" bestFit="1" customWidth="1"/>
    <col min="2292" max="2292" width="6" style="9" bestFit="1" customWidth="1"/>
    <col min="2293" max="2293" width="12.42578125" style="9" bestFit="1" customWidth="1"/>
    <col min="2294" max="2294" width="9.7109375" style="9" bestFit="1" customWidth="1"/>
    <col min="2295" max="2295" width="10.28515625" style="9" bestFit="1" customWidth="1"/>
    <col min="2296" max="2296" width="9.7109375" style="9" bestFit="1" customWidth="1"/>
    <col min="2297" max="2297" width="15.85546875" style="9" customWidth="1"/>
    <col min="2298" max="2298" width="10.85546875" style="9" bestFit="1" customWidth="1"/>
    <col min="2299" max="2299" width="11.28515625" style="9" bestFit="1" customWidth="1"/>
    <col min="2300" max="2301" width="3.42578125" style="9" customWidth="1"/>
    <col min="2302" max="2302" width="10.85546875" style="9" bestFit="1" customWidth="1"/>
    <col min="2303" max="2303" width="9.7109375" style="9" bestFit="1" customWidth="1"/>
    <col min="2304" max="2304" width="6.42578125" style="9" customWidth="1"/>
    <col min="2305" max="2305" width="11.42578125" style="9" customWidth="1"/>
    <col min="2306" max="2306" width="2.7109375" style="9" customWidth="1"/>
    <col min="2307" max="2307" width="11.5703125" style="9" customWidth="1"/>
    <col min="2308" max="2308" width="12.85546875" style="9" customWidth="1"/>
    <col min="2309" max="2309" width="2.7109375" style="9" customWidth="1"/>
    <col min="2310" max="2310" width="11.42578125" style="9" customWidth="1"/>
    <col min="2311" max="2311" width="11.85546875" style="9" customWidth="1"/>
    <col min="2312" max="2312" width="2.7109375" style="9" customWidth="1"/>
    <col min="2313" max="2313" width="15" style="9" bestFit="1" customWidth="1"/>
    <col min="2314" max="2314" width="12.140625" style="9" bestFit="1" customWidth="1"/>
    <col min="2315" max="2315" width="36.85546875" style="9" bestFit="1" customWidth="1"/>
    <col min="2316" max="2316" width="50.5703125" style="9" bestFit="1" customWidth="1"/>
    <col min="2317" max="2535" width="11.42578125" style="9"/>
    <col min="2536" max="2536" width="11" style="9" bestFit="1" customWidth="1"/>
    <col min="2537" max="2537" width="55.140625" style="9" bestFit="1" customWidth="1"/>
    <col min="2538" max="2538" width="4.42578125" style="9" customWidth="1"/>
    <col min="2539" max="2539" width="0" style="9" hidden="1" customWidth="1"/>
    <col min="2540" max="2540" width="6.140625" style="9" customWidth="1"/>
    <col min="2541" max="2542" width="10.85546875" style="9" bestFit="1" customWidth="1"/>
    <col min="2543" max="2543" width="15.140625" style="9" customWidth="1"/>
    <col min="2544" max="2544" width="4.5703125" style="9" customWidth="1"/>
    <col min="2545" max="2545" width="10.85546875" style="9" bestFit="1" customWidth="1"/>
    <col min="2546" max="2546" width="9.7109375" style="9" bestFit="1" customWidth="1"/>
    <col min="2547" max="2547" width="8.42578125" style="9" bestFit="1" customWidth="1"/>
    <col min="2548" max="2548" width="6" style="9" bestFit="1" customWidth="1"/>
    <col min="2549" max="2549" width="12.42578125" style="9" bestFit="1" customWidth="1"/>
    <col min="2550" max="2550" width="9.7109375" style="9" bestFit="1" customWidth="1"/>
    <col min="2551" max="2551" width="10.28515625" style="9" bestFit="1" customWidth="1"/>
    <col min="2552" max="2552" width="9.7109375" style="9" bestFit="1" customWidth="1"/>
    <col min="2553" max="2553" width="15.85546875" style="9" customWidth="1"/>
    <col min="2554" max="2554" width="10.85546875" style="9" bestFit="1" customWidth="1"/>
    <col min="2555" max="2555" width="11.28515625" style="9" bestFit="1" customWidth="1"/>
    <col min="2556" max="2557" width="3.42578125" style="9" customWidth="1"/>
    <col min="2558" max="2558" width="10.85546875" style="9" bestFit="1" customWidth="1"/>
    <col min="2559" max="2559" width="9.7109375" style="9" bestFit="1" customWidth="1"/>
    <col min="2560" max="2560" width="6.42578125" style="9" customWidth="1"/>
    <col min="2561" max="2561" width="11.42578125" style="9" customWidth="1"/>
    <col min="2562" max="2562" width="2.7109375" style="9" customWidth="1"/>
    <col min="2563" max="2563" width="11.5703125" style="9" customWidth="1"/>
    <col min="2564" max="2564" width="12.85546875" style="9" customWidth="1"/>
    <col min="2565" max="2565" width="2.7109375" style="9" customWidth="1"/>
    <col min="2566" max="2566" width="11.42578125" style="9" customWidth="1"/>
    <col min="2567" max="2567" width="11.85546875" style="9" customWidth="1"/>
    <col min="2568" max="2568" width="2.7109375" style="9" customWidth="1"/>
    <col min="2569" max="2569" width="15" style="9" bestFit="1" customWidth="1"/>
    <col min="2570" max="2570" width="12.140625" style="9" bestFit="1" customWidth="1"/>
    <col min="2571" max="2571" width="36.85546875" style="9" bestFit="1" customWidth="1"/>
    <col min="2572" max="2572" width="50.5703125" style="9" bestFit="1" customWidth="1"/>
    <col min="2573" max="2791" width="11.42578125" style="9"/>
    <col min="2792" max="2792" width="11" style="9" bestFit="1" customWidth="1"/>
    <col min="2793" max="2793" width="55.140625" style="9" bestFit="1" customWidth="1"/>
    <col min="2794" max="2794" width="4.42578125" style="9" customWidth="1"/>
    <col min="2795" max="2795" width="0" style="9" hidden="1" customWidth="1"/>
    <col min="2796" max="2796" width="6.140625" style="9" customWidth="1"/>
    <col min="2797" max="2798" width="10.85546875" style="9" bestFit="1" customWidth="1"/>
    <col min="2799" max="2799" width="15.140625" style="9" customWidth="1"/>
    <col min="2800" max="2800" width="4.5703125" style="9" customWidth="1"/>
    <col min="2801" max="2801" width="10.85546875" style="9" bestFit="1" customWidth="1"/>
    <col min="2802" max="2802" width="9.7109375" style="9" bestFit="1" customWidth="1"/>
    <col min="2803" max="2803" width="8.42578125" style="9" bestFit="1" customWidth="1"/>
    <col min="2804" max="2804" width="6" style="9" bestFit="1" customWidth="1"/>
    <col min="2805" max="2805" width="12.42578125" style="9" bestFit="1" customWidth="1"/>
    <col min="2806" max="2806" width="9.7109375" style="9" bestFit="1" customWidth="1"/>
    <col min="2807" max="2807" width="10.28515625" style="9" bestFit="1" customWidth="1"/>
    <col min="2808" max="2808" width="9.7109375" style="9" bestFit="1" customWidth="1"/>
    <col min="2809" max="2809" width="15.85546875" style="9" customWidth="1"/>
    <col min="2810" max="2810" width="10.85546875" style="9" bestFit="1" customWidth="1"/>
    <col min="2811" max="2811" width="11.28515625" style="9" bestFit="1" customWidth="1"/>
    <col min="2812" max="2813" width="3.42578125" style="9" customWidth="1"/>
    <col min="2814" max="2814" width="10.85546875" style="9" bestFit="1" customWidth="1"/>
    <col min="2815" max="2815" width="9.7109375" style="9" bestFit="1" customWidth="1"/>
    <col min="2816" max="2816" width="6.42578125" style="9" customWidth="1"/>
    <col min="2817" max="2817" width="11.42578125" style="9" customWidth="1"/>
    <col min="2818" max="2818" width="2.7109375" style="9" customWidth="1"/>
    <col min="2819" max="2819" width="11.5703125" style="9" customWidth="1"/>
    <col min="2820" max="2820" width="12.85546875" style="9" customWidth="1"/>
    <col min="2821" max="2821" width="2.7109375" style="9" customWidth="1"/>
    <col min="2822" max="2822" width="11.42578125" style="9" customWidth="1"/>
    <col min="2823" max="2823" width="11.85546875" style="9" customWidth="1"/>
    <col min="2824" max="2824" width="2.7109375" style="9" customWidth="1"/>
    <col min="2825" max="2825" width="15" style="9" bestFit="1" customWidth="1"/>
    <col min="2826" max="2826" width="12.140625" style="9" bestFit="1" customWidth="1"/>
    <col min="2827" max="2827" width="36.85546875" style="9" bestFit="1" customWidth="1"/>
    <col min="2828" max="2828" width="50.5703125" style="9" bestFit="1" customWidth="1"/>
    <col min="2829" max="3047" width="11.42578125" style="9"/>
    <col min="3048" max="3048" width="11" style="9" bestFit="1" customWidth="1"/>
    <col min="3049" max="3049" width="55.140625" style="9" bestFit="1" customWidth="1"/>
    <col min="3050" max="3050" width="4.42578125" style="9" customWidth="1"/>
    <col min="3051" max="3051" width="0" style="9" hidden="1" customWidth="1"/>
    <col min="3052" max="3052" width="6.140625" style="9" customWidth="1"/>
    <col min="3053" max="3054" width="10.85546875" style="9" bestFit="1" customWidth="1"/>
    <col min="3055" max="3055" width="15.140625" style="9" customWidth="1"/>
    <col min="3056" max="3056" width="4.5703125" style="9" customWidth="1"/>
    <col min="3057" max="3057" width="10.85546875" style="9" bestFit="1" customWidth="1"/>
    <col min="3058" max="3058" width="9.7109375" style="9" bestFit="1" customWidth="1"/>
    <col min="3059" max="3059" width="8.42578125" style="9" bestFit="1" customWidth="1"/>
    <col min="3060" max="3060" width="6" style="9" bestFit="1" customWidth="1"/>
    <col min="3061" max="3061" width="12.42578125" style="9" bestFit="1" customWidth="1"/>
    <col min="3062" max="3062" width="9.7109375" style="9" bestFit="1" customWidth="1"/>
    <col min="3063" max="3063" width="10.28515625" style="9" bestFit="1" customWidth="1"/>
    <col min="3064" max="3064" width="9.7109375" style="9" bestFit="1" customWidth="1"/>
    <col min="3065" max="3065" width="15.85546875" style="9" customWidth="1"/>
    <col min="3066" max="3066" width="10.85546875" style="9" bestFit="1" customWidth="1"/>
    <col min="3067" max="3067" width="11.28515625" style="9" bestFit="1" customWidth="1"/>
    <col min="3068" max="3069" width="3.42578125" style="9" customWidth="1"/>
    <col min="3070" max="3070" width="10.85546875" style="9" bestFit="1" customWidth="1"/>
    <col min="3071" max="3071" width="9.7109375" style="9" bestFit="1" customWidth="1"/>
    <col min="3072" max="3072" width="6.42578125" style="9" customWidth="1"/>
    <col min="3073" max="3073" width="11.42578125" style="9" customWidth="1"/>
    <col min="3074" max="3074" width="2.7109375" style="9" customWidth="1"/>
    <col min="3075" max="3075" width="11.5703125" style="9" customWidth="1"/>
    <col min="3076" max="3076" width="12.85546875" style="9" customWidth="1"/>
    <col min="3077" max="3077" width="2.7109375" style="9" customWidth="1"/>
    <col min="3078" max="3078" width="11.42578125" style="9" customWidth="1"/>
    <col min="3079" max="3079" width="11.85546875" style="9" customWidth="1"/>
    <col min="3080" max="3080" width="2.7109375" style="9" customWidth="1"/>
    <col min="3081" max="3081" width="15" style="9" bestFit="1" customWidth="1"/>
    <col min="3082" max="3082" width="12.140625" style="9" bestFit="1" customWidth="1"/>
    <col min="3083" max="3083" width="36.85546875" style="9" bestFit="1" customWidth="1"/>
    <col min="3084" max="3084" width="50.5703125" style="9" bestFit="1" customWidth="1"/>
    <col min="3085" max="3303" width="11.42578125" style="9"/>
    <col min="3304" max="3304" width="11" style="9" bestFit="1" customWidth="1"/>
    <col min="3305" max="3305" width="55.140625" style="9" bestFit="1" customWidth="1"/>
    <col min="3306" max="3306" width="4.42578125" style="9" customWidth="1"/>
    <col min="3307" max="3307" width="0" style="9" hidden="1" customWidth="1"/>
    <col min="3308" max="3308" width="6.140625" style="9" customWidth="1"/>
    <col min="3309" max="3310" width="10.85546875" style="9" bestFit="1" customWidth="1"/>
    <col min="3311" max="3311" width="15.140625" style="9" customWidth="1"/>
    <col min="3312" max="3312" width="4.5703125" style="9" customWidth="1"/>
    <col min="3313" max="3313" width="10.85546875" style="9" bestFit="1" customWidth="1"/>
    <col min="3314" max="3314" width="9.7109375" style="9" bestFit="1" customWidth="1"/>
    <col min="3315" max="3315" width="8.42578125" style="9" bestFit="1" customWidth="1"/>
    <col min="3316" max="3316" width="6" style="9" bestFit="1" customWidth="1"/>
    <col min="3317" max="3317" width="12.42578125" style="9" bestFit="1" customWidth="1"/>
    <col min="3318" max="3318" width="9.7109375" style="9" bestFit="1" customWidth="1"/>
    <col min="3319" max="3319" width="10.28515625" style="9" bestFit="1" customWidth="1"/>
    <col min="3320" max="3320" width="9.7109375" style="9" bestFit="1" customWidth="1"/>
    <col min="3321" max="3321" width="15.85546875" style="9" customWidth="1"/>
    <col min="3322" max="3322" width="10.85546875" style="9" bestFit="1" customWidth="1"/>
    <col min="3323" max="3323" width="11.28515625" style="9" bestFit="1" customWidth="1"/>
    <col min="3324" max="3325" width="3.42578125" style="9" customWidth="1"/>
    <col min="3326" max="3326" width="10.85546875" style="9" bestFit="1" customWidth="1"/>
    <col min="3327" max="3327" width="9.7109375" style="9" bestFit="1" customWidth="1"/>
    <col min="3328" max="3328" width="6.42578125" style="9" customWidth="1"/>
    <col min="3329" max="3329" width="11.42578125" style="9" customWidth="1"/>
    <col min="3330" max="3330" width="2.7109375" style="9" customWidth="1"/>
    <col min="3331" max="3331" width="11.5703125" style="9" customWidth="1"/>
    <col min="3332" max="3332" width="12.85546875" style="9" customWidth="1"/>
    <col min="3333" max="3333" width="2.7109375" style="9" customWidth="1"/>
    <col min="3334" max="3334" width="11.42578125" style="9" customWidth="1"/>
    <col min="3335" max="3335" width="11.85546875" style="9" customWidth="1"/>
    <col min="3336" max="3336" width="2.7109375" style="9" customWidth="1"/>
    <col min="3337" max="3337" width="15" style="9" bestFit="1" customWidth="1"/>
    <col min="3338" max="3338" width="12.140625" style="9" bestFit="1" customWidth="1"/>
    <col min="3339" max="3339" width="36.85546875" style="9" bestFit="1" customWidth="1"/>
    <col min="3340" max="3340" width="50.5703125" style="9" bestFit="1" customWidth="1"/>
    <col min="3341" max="3559" width="11.42578125" style="9"/>
    <col min="3560" max="3560" width="11" style="9" bestFit="1" customWidth="1"/>
    <col min="3561" max="3561" width="55.140625" style="9" bestFit="1" customWidth="1"/>
    <col min="3562" max="3562" width="4.42578125" style="9" customWidth="1"/>
    <col min="3563" max="3563" width="0" style="9" hidden="1" customWidth="1"/>
    <col min="3564" max="3564" width="6.140625" style="9" customWidth="1"/>
    <col min="3565" max="3566" width="10.85546875" style="9" bestFit="1" customWidth="1"/>
    <col min="3567" max="3567" width="15.140625" style="9" customWidth="1"/>
    <col min="3568" max="3568" width="4.5703125" style="9" customWidth="1"/>
    <col min="3569" max="3569" width="10.85546875" style="9" bestFit="1" customWidth="1"/>
    <col min="3570" max="3570" width="9.7109375" style="9" bestFit="1" customWidth="1"/>
    <col min="3571" max="3571" width="8.42578125" style="9" bestFit="1" customWidth="1"/>
    <col min="3572" max="3572" width="6" style="9" bestFit="1" customWidth="1"/>
    <col min="3573" max="3573" width="12.42578125" style="9" bestFit="1" customWidth="1"/>
    <col min="3574" max="3574" width="9.7109375" style="9" bestFit="1" customWidth="1"/>
    <col min="3575" max="3575" width="10.28515625" style="9" bestFit="1" customWidth="1"/>
    <col min="3576" max="3576" width="9.7109375" style="9" bestFit="1" customWidth="1"/>
    <col min="3577" max="3577" width="15.85546875" style="9" customWidth="1"/>
    <col min="3578" max="3578" width="10.85546875" style="9" bestFit="1" customWidth="1"/>
    <col min="3579" max="3579" width="11.28515625" style="9" bestFit="1" customWidth="1"/>
    <col min="3580" max="3581" width="3.42578125" style="9" customWidth="1"/>
    <col min="3582" max="3582" width="10.85546875" style="9" bestFit="1" customWidth="1"/>
    <col min="3583" max="3583" width="9.7109375" style="9" bestFit="1" customWidth="1"/>
    <col min="3584" max="3584" width="6.42578125" style="9" customWidth="1"/>
    <col min="3585" max="3585" width="11.42578125" style="9" customWidth="1"/>
    <col min="3586" max="3586" width="2.7109375" style="9" customWidth="1"/>
    <col min="3587" max="3587" width="11.5703125" style="9" customWidth="1"/>
    <col min="3588" max="3588" width="12.85546875" style="9" customWidth="1"/>
    <col min="3589" max="3589" width="2.7109375" style="9" customWidth="1"/>
    <col min="3590" max="3590" width="11.42578125" style="9" customWidth="1"/>
    <col min="3591" max="3591" width="11.85546875" style="9" customWidth="1"/>
    <col min="3592" max="3592" width="2.7109375" style="9" customWidth="1"/>
    <col min="3593" max="3593" width="15" style="9" bestFit="1" customWidth="1"/>
    <col min="3594" max="3594" width="12.140625" style="9" bestFit="1" customWidth="1"/>
    <col min="3595" max="3595" width="36.85546875" style="9" bestFit="1" customWidth="1"/>
    <col min="3596" max="3596" width="50.5703125" style="9" bestFit="1" customWidth="1"/>
    <col min="3597" max="3815" width="11.42578125" style="9"/>
    <col min="3816" max="3816" width="11" style="9" bestFit="1" customWidth="1"/>
    <col min="3817" max="3817" width="55.140625" style="9" bestFit="1" customWidth="1"/>
    <col min="3818" max="3818" width="4.42578125" style="9" customWidth="1"/>
    <col min="3819" max="3819" width="0" style="9" hidden="1" customWidth="1"/>
    <col min="3820" max="3820" width="6.140625" style="9" customWidth="1"/>
    <col min="3821" max="3822" width="10.85546875" style="9" bestFit="1" customWidth="1"/>
    <col min="3823" max="3823" width="15.140625" style="9" customWidth="1"/>
    <col min="3824" max="3824" width="4.5703125" style="9" customWidth="1"/>
    <col min="3825" max="3825" width="10.85546875" style="9" bestFit="1" customWidth="1"/>
    <col min="3826" max="3826" width="9.7109375" style="9" bestFit="1" customWidth="1"/>
    <col min="3827" max="3827" width="8.42578125" style="9" bestFit="1" customWidth="1"/>
    <col min="3828" max="3828" width="6" style="9" bestFit="1" customWidth="1"/>
    <col min="3829" max="3829" width="12.42578125" style="9" bestFit="1" customWidth="1"/>
    <col min="3830" max="3830" width="9.7109375" style="9" bestFit="1" customWidth="1"/>
    <col min="3831" max="3831" width="10.28515625" style="9" bestFit="1" customWidth="1"/>
    <col min="3832" max="3832" width="9.7109375" style="9" bestFit="1" customWidth="1"/>
    <col min="3833" max="3833" width="15.85546875" style="9" customWidth="1"/>
    <col min="3834" max="3834" width="10.85546875" style="9" bestFit="1" customWidth="1"/>
    <col min="3835" max="3835" width="11.28515625" style="9" bestFit="1" customWidth="1"/>
    <col min="3836" max="3837" width="3.42578125" style="9" customWidth="1"/>
    <col min="3838" max="3838" width="10.85546875" style="9" bestFit="1" customWidth="1"/>
    <col min="3839" max="3839" width="9.7109375" style="9" bestFit="1" customWidth="1"/>
    <col min="3840" max="3840" width="6.42578125" style="9" customWidth="1"/>
    <col min="3841" max="3841" width="11.42578125" style="9" customWidth="1"/>
    <col min="3842" max="3842" width="2.7109375" style="9" customWidth="1"/>
    <col min="3843" max="3843" width="11.5703125" style="9" customWidth="1"/>
    <col min="3844" max="3844" width="12.85546875" style="9" customWidth="1"/>
    <col min="3845" max="3845" width="2.7109375" style="9" customWidth="1"/>
    <col min="3846" max="3846" width="11.42578125" style="9" customWidth="1"/>
    <col min="3847" max="3847" width="11.85546875" style="9" customWidth="1"/>
    <col min="3848" max="3848" width="2.7109375" style="9" customWidth="1"/>
    <col min="3849" max="3849" width="15" style="9" bestFit="1" customWidth="1"/>
    <col min="3850" max="3850" width="12.140625" style="9" bestFit="1" customWidth="1"/>
    <col min="3851" max="3851" width="36.85546875" style="9" bestFit="1" customWidth="1"/>
    <col min="3852" max="3852" width="50.5703125" style="9" bestFit="1" customWidth="1"/>
    <col min="3853" max="4071" width="11.42578125" style="9"/>
    <col min="4072" max="4072" width="11" style="9" bestFit="1" customWidth="1"/>
    <col min="4073" max="4073" width="55.140625" style="9" bestFit="1" customWidth="1"/>
    <col min="4074" max="4074" width="4.42578125" style="9" customWidth="1"/>
    <col min="4075" max="4075" width="0" style="9" hidden="1" customWidth="1"/>
    <col min="4076" max="4076" width="6.140625" style="9" customWidth="1"/>
    <col min="4077" max="4078" width="10.85546875" style="9" bestFit="1" customWidth="1"/>
    <col min="4079" max="4079" width="15.140625" style="9" customWidth="1"/>
    <col min="4080" max="4080" width="4.5703125" style="9" customWidth="1"/>
    <col min="4081" max="4081" width="10.85546875" style="9" bestFit="1" customWidth="1"/>
    <col min="4082" max="4082" width="9.7109375" style="9" bestFit="1" customWidth="1"/>
    <col min="4083" max="4083" width="8.42578125" style="9" bestFit="1" customWidth="1"/>
    <col min="4084" max="4084" width="6" style="9" bestFit="1" customWidth="1"/>
    <col min="4085" max="4085" width="12.42578125" style="9" bestFit="1" customWidth="1"/>
    <col min="4086" max="4086" width="9.7109375" style="9" bestFit="1" customWidth="1"/>
    <col min="4087" max="4087" width="10.28515625" style="9" bestFit="1" customWidth="1"/>
    <col min="4088" max="4088" width="9.7109375" style="9" bestFit="1" customWidth="1"/>
    <col min="4089" max="4089" width="15.85546875" style="9" customWidth="1"/>
    <col min="4090" max="4090" width="10.85546875" style="9" bestFit="1" customWidth="1"/>
    <col min="4091" max="4091" width="11.28515625" style="9" bestFit="1" customWidth="1"/>
    <col min="4092" max="4093" width="3.42578125" style="9" customWidth="1"/>
    <col min="4094" max="4094" width="10.85546875" style="9" bestFit="1" customWidth="1"/>
    <col min="4095" max="4095" width="9.7109375" style="9" bestFit="1" customWidth="1"/>
    <col min="4096" max="4096" width="6.42578125" style="9" customWidth="1"/>
    <col min="4097" max="4097" width="11.42578125" style="9" customWidth="1"/>
    <col min="4098" max="4098" width="2.7109375" style="9" customWidth="1"/>
    <col min="4099" max="4099" width="11.5703125" style="9" customWidth="1"/>
    <col min="4100" max="4100" width="12.85546875" style="9" customWidth="1"/>
    <col min="4101" max="4101" width="2.7109375" style="9" customWidth="1"/>
    <col min="4102" max="4102" width="11.42578125" style="9" customWidth="1"/>
    <col min="4103" max="4103" width="11.85546875" style="9" customWidth="1"/>
    <col min="4104" max="4104" width="2.7109375" style="9" customWidth="1"/>
    <col min="4105" max="4105" width="15" style="9" bestFit="1" customWidth="1"/>
    <col min="4106" max="4106" width="12.140625" style="9" bestFit="1" customWidth="1"/>
    <col min="4107" max="4107" width="36.85546875" style="9" bestFit="1" customWidth="1"/>
    <col min="4108" max="4108" width="50.5703125" style="9" bestFit="1" customWidth="1"/>
    <col min="4109" max="4327" width="11.42578125" style="9"/>
    <col min="4328" max="4328" width="11" style="9" bestFit="1" customWidth="1"/>
    <col min="4329" max="4329" width="55.140625" style="9" bestFit="1" customWidth="1"/>
    <col min="4330" max="4330" width="4.42578125" style="9" customWidth="1"/>
    <col min="4331" max="4331" width="0" style="9" hidden="1" customWidth="1"/>
    <col min="4332" max="4332" width="6.140625" style="9" customWidth="1"/>
    <col min="4333" max="4334" width="10.85546875" style="9" bestFit="1" customWidth="1"/>
    <col min="4335" max="4335" width="15.140625" style="9" customWidth="1"/>
    <col min="4336" max="4336" width="4.5703125" style="9" customWidth="1"/>
    <col min="4337" max="4337" width="10.85546875" style="9" bestFit="1" customWidth="1"/>
    <col min="4338" max="4338" width="9.7109375" style="9" bestFit="1" customWidth="1"/>
    <col min="4339" max="4339" width="8.42578125" style="9" bestFit="1" customWidth="1"/>
    <col min="4340" max="4340" width="6" style="9" bestFit="1" customWidth="1"/>
    <col min="4341" max="4341" width="12.42578125" style="9" bestFit="1" customWidth="1"/>
    <col min="4342" max="4342" width="9.7109375" style="9" bestFit="1" customWidth="1"/>
    <col min="4343" max="4343" width="10.28515625" style="9" bestFit="1" customWidth="1"/>
    <col min="4344" max="4344" width="9.7109375" style="9" bestFit="1" customWidth="1"/>
    <col min="4345" max="4345" width="15.85546875" style="9" customWidth="1"/>
    <col min="4346" max="4346" width="10.85546875" style="9" bestFit="1" customWidth="1"/>
    <col min="4347" max="4347" width="11.28515625" style="9" bestFit="1" customWidth="1"/>
    <col min="4348" max="4349" width="3.42578125" style="9" customWidth="1"/>
    <col min="4350" max="4350" width="10.85546875" style="9" bestFit="1" customWidth="1"/>
    <col min="4351" max="4351" width="9.7109375" style="9" bestFit="1" customWidth="1"/>
    <col min="4352" max="4352" width="6.42578125" style="9" customWidth="1"/>
    <col min="4353" max="4353" width="11.42578125" style="9" customWidth="1"/>
    <col min="4354" max="4354" width="2.7109375" style="9" customWidth="1"/>
    <col min="4355" max="4355" width="11.5703125" style="9" customWidth="1"/>
    <col min="4356" max="4356" width="12.85546875" style="9" customWidth="1"/>
    <col min="4357" max="4357" width="2.7109375" style="9" customWidth="1"/>
    <col min="4358" max="4358" width="11.42578125" style="9" customWidth="1"/>
    <col min="4359" max="4359" width="11.85546875" style="9" customWidth="1"/>
    <col min="4360" max="4360" width="2.7109375" style="9" customWidth="1"/>
    <col min="4361" max="4361" width="15" style="9" bestFit="1" customWidth="1"/>
    <col min="4362" max="4362" width="12.140625" style="9" bestFit="1" customWidth="1"/>
    <col min="4363" max="4363" width="36.85546875" style="9" bestFit="1" customWidth="1"/>
    <col min="4364" max="4364" width="50.5703125" style="9" bestFit="1" customWidth="1"/>
    <col min="4365" max="4583" width="11.42578125" style="9"/>
    <col min="4584" max="4584" width="11" style="9" bestFit="1" customWidth="1"/>
    <col min="4585" max="4585" width="55.140625" style="9" bestFit="1" customWidth="1"/>
    <col min="4586" max="4586" width="4.42578125" style="9" customWidth="1"/>
    <col min="4587" max="4587" width="0" style="9" hidden="1" customWidth="1"/>
    <col min="4588" max="4588" width="6.140625" style="9" customWidth="1"/>
    <col min="4589" max="4590" width="10.85546875" style="9" bestFit="1" customWidth="1"/>
    <col min="4591" max="4591" width="15.140625" style="9" customWidth="1"/>
    <col min="4592" max="4592" width="4.5703125" style="9" customWidth="1"/>
    <col min="4593" max="4593" width="10.85546875" style="9" bestFit="1" customWidth="1"/>
    <col min="4594" max="4594" width="9.7109375" style="9" bestFit="1" customWidth="1"/>
    <col min="4595" max="4595" width="8.42578125" style="9" bestFit="1" customWidth="1"/>
    <col min="4596" max="4596" width="6" style="9" bestFit="1" customWidth="1"/>
    <col min="4597" max="4597" width="12.42578125" style="9" bestFit="1" customWidth="1"/>
    <col min="4598" max="4598" width="9.7109375" style="9" bestFit="1" customWidth="1"/>
    <col min="4599" max="4599" width="10.28515625" style="9" bestFit="1" customWidth="1"/>
    <col min="4600" max="4600" width="9.7109375" style="9" bestFit="1" customWidth="1"/>
    <col min="4601" max="4601" width="15.85546875" style="9" customWidth="1"/>
    <col min="4602" max="4602" width="10.85546875" style="9" bestFit="1" customWidth="1"/>
    <col min="4603" max="4603" width="11.28515625" style="9" bestFit="1" customWidth="1"/>
    <col min="4604" max="4605" width="3.42578125" style="9" customWidth="1"/>
    <col min="4606" max="4606" width="10.85546875" style="9" bestFit="1" customWidth="1"/>
    <col min="4607" max="4607" width="9.7109375" style="9" bestFit="1" customWidth="1"/>
    <col min="4608" max="4608" width="6.42578125" style="9" customWidth="1"/>
    <col min="4609" max="4609" width="11.42578125" style="9" customWidth="1"/>
    <col min="4610" max="4610" width="2.7109375" style="9" customWidth="1"/>
    <col min="4611" max="4611" width="11.5703125" style="9" customWidth="1"/>
    <col min="4612" max="4612" width="12.85546875" style="9" customWidth="1"/>
    <col min="4613" max="4613" width="2.7109375" style="9" customWidth="1"/>
    <col min="4614" max="4614" width="11.42578125" style="9" customWidth="1"/>
    <col min="4615" max="4615" width="11.85546875" style="9" customWidth="1"/>
    <col min="4616" max="4616" width="2.7109375" style="9" customWidth="1"/>
    <col min="4617" max="4617" width="15" style="9" bestFit="1" customWidth="1"/>
    <col min="4618" max="4618" width="12.140625" style="9" bestFit="1" customWidth="1"/>
    <col min="4619" max="4619" width="36.85546875" style="9" bestFit="1" customWidth="1"/>
    <col min="4620" max="4620" width="50.5703125" style="9" bestFit="1" customWidth="1"/>
    <col min="4621" max="4839" width="11.42578125" style="9"/>
    <col min="4840" max="4840" width="11" style="9" bestFit="1" customWidth="1"/>
    <col min="4841" max="4841" width="55.140625" style="9" bestFit="1" customWidth="1"/>
    <col min="4842" max="4842" width="4.42578125" style="9" customWidth="1"/>
    <col min="4843" max="4843" width="0" style="9" hidden="1" customWidth="1"/>
    <col min="4844" max="4844" width="6.140625" style="9" customWidth="1"/>
    <col min="4845" max="4846" width="10.85546875" style="9" bestFit="1" customWidth="1"/>
    <col min="4847" max="4847" width="15.140625" style="9" customWidth="1"/>
    <col min="4848" max="4848" width="4.5703125" style="9" customWidth="1"/>
    <col min="4849" max="4849" width="10.85546875" style="9" bestFit="1" customWidth="1"/>
    <col min="4850" max="4850" width="9.7109375" style="9" bestFit="1" customWidth="1"/>
    <col min="4851" max="4851" width="8.42578125" style="9" bestFit="1" customWidth="1"/>
    <col min="4852" max="4852" width="6" style="9" bestFit="1" customWidth="1"/>
    <col min="4853" max="4853" width="12.42578125" style="9" bestFit="1" customWidth="1"/>
    <col min="4854" max="4854" width="9.7109375" style="9" bestFit="1" customWidth="1"/>
    <col min="4855" max="4855" width="10.28515625" style="9" bestFit="1" customWidth="1"/>
    <col min="4856" max="4856" width="9.7109375" style="9" bestFit="1" customWidth="1"/>
    <col min="4857" max="4857" width="15.85546875" style="9" customWidth="1"/>
    <col min="4858" max="4858" width="10.85546875" style="9" bestFit="1" customWidth="1"/>
    <col min="4859" max="4859" width="11.28515625" style="9" bestFit="1" customWidth="1"/>
    <col min="4860" max="4861" width="3.42578125" style="9" customWidth="1"/>
    <col min="4862" max="4862" width="10.85546875" style="9" bestFit="1" customWidth="1"/>
    <col min="4863" max="4863" width="9.7109375" style="9" bestFit="1" customWidth="1"/>
    <col min="4864" max="4864" width="6.42578125" style="9" customWidth="1"/>
    <col min="4865" max="4865" width="11.42578125" style="9" customWidth="1"/>
    <col min="4866" max="4866" width="2.7109375" style="9" customWidth="1"/>
    <col min="4867" max="4867" width="11.5703125" style="9" customWidth="1"/>
    <col min="4868" max="4868" width="12.85546875" style="9" customWidth="1"/>
    <col min="4869" max="4869" width="2.7109375" style="9" customWidth="1"/>
    <col min="4870" max="4870" width="11.42578125" style="9" customWidth="1"/>
    <col min="4871" max="4871" width="11.85546875" style="9" customWidth="1"/>
    <col min="4872" max="4872" width="2.7109375" style="9" customWidth="1"/>
    <col min="4873" max="4873" width="15" style="9" bestFit="1" customWidth="1"/>
    <col min="4874" max="4874" width="12.140625" style="9" bestFit="1" customWidth="1"/>
    <col min="4875" max="4875" width="36.85546875" style="9" bestFit="1" customWidth="1"/>
    <col min="4876" max="4876" width="50.5703125" style="9" bestFit="1" customWidth="1"/>
    <col min="4877" max="5095" width="11.42578125" style="9"/>
    <col min="5096" max="5096" width="11" style="9" bestFit="1" customWidth="1"/>
    <col min="5097" max="5097" width="55.140625" style="9" bestFit="1" customWidth="1"/>
    <col min="5098" max="5098" width="4.42578125" style="9" customWidth="1"/>
    <col min="5099" max="5099" width="0" style="9" hidden="1" customWidth="1"/>
    <col min="5100" max="5100" width="6.140625" style="9" customWidth="1"/>
    <col min="5101" max="5102" width="10.85546875" style="9" bestFit="1" customWidth="1"/>
    <col min="5103" max="5103" width="15.140625" style="9" customWidth="1"/>
    <col min="5104" max="5104" width="4.5703125" style="9" customWidth="1"/>
    <col min="5105" max="5105" width="10.85546875" style="9" bestFit="1" customWidth="1"/>
    <col min="5106" max="5106" width="9.7109375" style="9" bestFit="1" customWidth="1"/>
    <col min="5107" max="5107" width="8.42578125" style="9" bestFit="1" customWidth="1"/>
    <col min="5108" max="5108" width="6" style="9" bestFit="1" customWidth="1"/>
    <col min="5109" max="5109" width="12.42578125" style="9" bestFit="1" customWidth="1"/>
    <col min="5110" max="5110" width="9.7109375" style="9" bestFit="1" customWidth="1"/>
    <col min="5111" max="5111" width="10.28515625" style="9" bestFit="1" customWidth="1"/>
    <col min="5112" max="5112" width="9.7109375" style="9" bestFit="1" customWidth="1"/>
    <col min="5113" max="5113" width="15.85546875" style="9" customWidth="1"/>
    <col min="5114" max="5114" width="10.85546875" style="9" bestFit="1" customWidth="1"/>
    <col min="5115" max="5115" width="11.28515625" style="9" bestFit="1" customWidth="1"/>
    <col min="5116" max="5117" width="3.42578125" style="9" customWidth="1"/>
    <col min="5118" max="5118" width="10.85546875" style="9" bestFit="1" customWidth="1"/>
    <col min="5119" max="5119" width="9.7109375" style="9" bestFit="1" customWidth="1"/>
    <col min="5120" max="5120" width="6.42578125" style="9" customWidth="1"/>
    <col min="5121" max="5121" width="11.42578125" style="9" customWidth="1"/>
    <col min="5122" max="5122" width="2.7109375" style="9" customWidth="1"/>
    <col min="5123" max="5123" width="11.5703125" style="9" customWidth="1"/>
    <col min="5124" max="5124" width="12.85546875" style="9" customWidth="1"/>
    <col min="5125" max="5125" width="2.7109375" style="9" customWidth="1"/>
    <col min="5126" max="5126" width="11.42578125" style="9" customWidth="1"/>
    <col min="5127" max="5127" width="11.85546875" style="9" customWidth="1"/>
    <col min="5128" max="5128" width="2.7109375" style="9" customWidth="1"/>
    <col min="5129" max="5129" width="15" style="9" bestFit="1" customWidth="1"/>
    <col min="5130" max="5130" width="12.140625" style="9" bestFit="1" customWidth="1"/>
    <col min="5131" max="5131" width="36.85546875" style="9" bestFit="1" customWidth="1"/>
    <col min="5132" max="5132" width="50.5703125" style="9" bestFit="1" customWidth="1"/>
    <col min="5133" max="5351" width="11.42578125" style="9"/>
    <col min="5352" max="5352" width="11" style="9" bestFit="1" customWidth="1"/>
    <col min="5353" max="5353" width="55.140625" style="9" bestFit="1" customWidth="1"/>
    <col min="5354" max="5354" width="4.42578125" style="9" customWidth="1"/>
    <col min="5355" max="5355" width="0" style="9" hidden="1" customWidth="1"/>
    <col min="5356" max="5356" width="6.140625" style="9" customWidth="1"/>
    <col min="5357" max="5358" width="10.85546875" style="9" bestFit="1" customWidth="1"/>
    <col min="5359" max="5359" width="15.140625" style="9" customWidth="1"/>
    <col min="5360" max="5360" width="4.5703125" style="9" customWidth="1"/>
    <col min="5361" max="5361" width="10.85546875" style="9" bestFit="1" customWidth="1"/>
    <col min="5362" max="5362" width="9.7109375" style="9" bestFit="1" customWidth="1"/>
    <col min="5363" max="5363" width="8.42578125" style="9" bestFit="1" customWidth="1"/>
    <col min="5364" max="5364" width="6" style="9" bestFit="1" customWidth="1"/>
    <col min="5365" max="5365" width="12.42578125" style="9" bestFit="1" customWidth="1"/>
    <col min="5366" max="5366" width="9.7109375" style="9" bestFit="1" customWidth="1"/>
    <col min="5367" max="5367" width="10.28515625" style="9" bestFit="1" customWidth="1"/>
    <col min="5368" max="5368" width="9.7109375" style="9" bestFit="1" customWidth="1"/>
    <col min="5369" max="5369" width="15.85546875" style="9" customWidth="1"/>
    <col min="5370" max="5370" width="10.85546875" style="9" bestFit="1" customWidth="1"/>
    <col min="5371" max="5371" width="11.28515625" style="9" bestFit="1" customWidth="1"/>
    <col min="5372" max="5373" width="3.42578125" style="9" customWidth="1"/>
    <col min="5374" max="5374" width="10.85546875" style="9" bestFit="1" customWidth="1"/>
    <col min="5375" max="5375" width="9.7109375" style="9" bestFit="1" customWidth="1"/>
    <col min="5376" max="5376" width="6.42578125" style="9" customWidth="1"/>
    <col min="5377" max="5377" width="11.42578125" style="9" customWidth="1"/>
    <col min="5378" max="5378" width="2.7109375" style="9" customWidth="1"/>
    <col min="5379" max="5379" width="11.5703125" style="9" customWidth="1"/>
    <col min="5380" max="5380" width="12.85546875" style="9" customWidth="1"/>
    <col min="5381" max="5381" width="2.7109375" style="9" customWidth="1"/>
    <col min="5382" max="5382" width="11.42578125" style="9" customWidth="1"/>
    <col min="5383" max="5383" width="11.85546875" style="9" customWidth="1"/>
    <col min="5384" max="5384" width="2.7109375" style="9" customWidth="1"/>
    <col min="5385" max="5385" width="15" style="9" bestFit="1" customWidth="1"/>
    <col min="5386" max="5386" width="12.140625" style="9" bestFit="1" customWidth="1"/>
    <col min="5387" max="5387" width="36.85546875" style="9" bestFit="1" customWidth="1"/>
    <col min="5388" max="5388" width="50.5703125" style="9" bestFit="1" customWidth="1"/>
    <col min="5389" max="5607" width="11.42578125" style="9"/>
    <col min="5608" max="5608" width="11" style="9" bestFit="1" customWidth="1"/>
    <col min="5609" max="5609" width="55.140625" style="9" bestFit="1" customWidth="1"/>
    <col min="5610" max="5610" width="4.42578125" style="9" customWidth="1"/>
    <col min="5611" max="5611" width="0" style="9" hidden="1" customWidth="1"/>
    <col min="5612" max="5612" width="6.140625" style="9" customWidth="1"/>
    <col min="5613" max="5614" width="10.85546875" style="9" bestFit="1" customWidth="1"/>
    <col min="5615" max="5615" width="15.140625" style="9" customWidth="1"/>
    <col min="5616" max="5616" width="4.5703125" style="9" customWidth="1"/>
    <col min="5617" max="5617" width="10.85546875" style="9" bestFit="1" customWidth="1"/>
    <col min="5618" max="5618" width="9.7109375" style="9" bestFit="1" customWidth="1"/>
    <col min="5619" max="5619" width="8.42578125" style="9" bestFit="1" customWidth="1"/>
    <col min="5620" max="5620" width="6" style="9" bestFit="1" customWidth="1"/>
    <col min="5621" max="5621" width="12.42578125" style="9" bestFit="1" customWidth="1"/>
    <col min="5622" max="5622" width="9.7109375" style="9" bestFit="1" customWidth="1"/>
    <col min="5623" max="5623" width="10.28515625" style="9" bestFit="1" customWidth="1"/>
    <col min="5624" max="5624" width="9.7109375" style="9" bestFit="1" customWidth="1"/>
    <col min="5625" max="5625" width="15.85546875" style="9" customWidth="1"/>
    <col min="5626" max="5626" width="10.85546875" style="9" bestFit="1" customWidth="1"/>
    <col min="5627" max="5627" width="11.28515625" style="9" bestFit="1" customWidth="1"/>
    <col min="5628" max="5629" width="3.42578125" style="9" customWidth="1"/>
    <col min="5630" max="5630" width="10.85546875" style="9" bestFit="1" customWidth="1"/>
    <col min="5631" max="5631" width="9.7109375" style="9" bestFit="1" customWidth="1"/>
    <col min="5632" max="5632" width="6.42578125" style="9" customWidth="1"/>
    <col min="5633" max="5633" width="11.42578125" style="9" customWidth="1"/>
    <col min="5634" max="5634" width="2.7109375" style="9" customWidth="1"/>
    <col min="5635" max="5635" width="11.5703125" style="9" customWidth="1"/>
    <col min="5636" max="5636" width="12.85546875" style="9" customWidth="1"/>
    <col min="5637" max="5637" width="2.7109375" style="9" customWidth="1"/>
    <col min="5638" max="5638" width="11.42578125" style="9" customWidth="1"/>
    <col min="5639" max="5639" width="11.85546875" style="9" customWidth="1"/>
    <col min="5640" max="5640" width="2.7109375" style="9" customWidth="1"/>
    <col min="5641" max="5641" width="15" style="9" bestFit="1" customWidth="1"/>
    <col min="5642" max="5642" width="12.140625" style="9" bestFit="1" customWidth="1"/>
    <col min="5643" max="5643" width="36.85546875" style="9" bestFit="1" customWidth="1"/>
    <col min="5644" max="5644" width="50.5703125" style="9" bestFit="1" customWidth="1"/>
    <col min="5645" max="5863" width="11.42578125" style="9"/>
    <col min="5864" max="5864" width="11" style="9" bestFit="1" customWidth="1"/>
    <col min="5865" max="5865" width="55.140625" style="9" bestFit="1" customWidth="1"/>
    <col min="5866" max="5866" width="4.42578125" style="9" customWidth="1"/>
    <col min="5867" max="5867" width="0" style="9" hidden="1" customWidth="1"/>
    <col min="5868" max="5868" width="6.140625" style="9" customWidth="1"/>
    <col min="5869" max="5870" width="10.85546875" style="9" bestFit="1" customWidth="1"/>
    <col min="5871" max="5871" width="15.140625" style="9" customWidth="1"/>
    <col min="5872" max="5872" width="4.5703125" style="9" customWidth="1"/>
    <col min="5873" max="5873" width="10.85546875" style="9" bestFit="1" customWidth="1"/>
    <col min="5874" max="5874" width="9.7109375" style="9" bestFit="1" customWidth="1"/>
    <col min="5875" max="5875" width="8.42578125" style="9" bestFit="1" customWidth="1"/>
    <col min="5876" max="5876" width="6" style="9" bestFit="1" customWidth="1"/>
    <col min="5877" max="5877" width="12.42578125" style="9" bestFit="1" customWidth="1"/>
    <col min="5878" max="5878" width="9.7109375" style="9" bestFit="1" customWidth="1"/>
    <col min="5879" max="5879" width="10.28515625" style="9" bestFit="1" customWidth="1"/>
    <col min="5880" max="5880" width="9.7109375" style="9" bestFit="1" customWidth="1"/>
    <col min="5881" max="5881" width="15.85546875" style="9" customWidth="1"/>
    <col min="5882" max="5882" width="10.85546875" style="9" bestFit="1" customWidth="1"/>
    <col min="5883" max="5883" width="11.28515625" style="9" bestFit="1" customWidth="1"/>
    <col min="5884" max="5885" width="3.42578125" style="9" customWidth="1"/>
    <col min="5886" max="5886" width="10.85546875" style="9" bestFit="1" customWidth="1"/>
    <col min="5887" max="5887" width="9.7109375" style="9" bestFit="1" customWidth="1"/>
    <col min="5888" max="5888" width="6.42578125" style="9" customWidth="1"/>
    <col min="5889" max="5889" width="11.42578125" style="9" customWidth="1"/>
    <col min="5890" max="5890" width="2.7109375" style="9" customWidth="1"/>
    <col min="5891" max="5891" width="11.5703125" style="9" customWidth="1"/>
    <col min="5892" max="5892" width="12.85546875" style="9" customWidth="1"/>
    <col min="5893" max="5893" width="2.7109375" style="9" customWidth="1"/>
    <col min="5894" max="5894" width="11.42578125" style="9" customWidth="1"/>
    <col min="5895" max="5895" width="11.85546875" style="9" customWidth="1"/>
    <col min="5896" max="5896" width="2.7109375" style="9" customWidth="1"/>
    <col min="5897" max="5897" width="15" style="9" bestFit="1" customWidth="1"/>
    <col min="5898" max="5898" width="12.140625" style="9" bestFit="1" customWidth="1"/>
    <col min="5899" max="5899" width="36.85546875" style="9" bestFit="1" customWidth="1"/>
    <col min="5900" max="5900" width="50.5703125" style="9" bestFit="1" customWidth="1"/>
    <col min="5901" max="6119" width="11.42578125" style="9"/>
    <col min="6120" max="6120" width="11" style="9" bestFit="1" customWidth="1"/>
    <col min="6121" max="6121" width="55.140625" style="9" bestFit="1" customWidth="1"/>
    <col min="6122" max="6122" width="4.42578125" style="9" customWidth="1"/>
    <col min="6123" max="6123" width="0" style="9" hidden="1" customWidth="1"/>
    <col min="6124" max="6124" width="6.140625" style="9" customWidth="1"/>
    <col min="6125" max="6126" width="10.85546875" style="9" bestFit="1" customWidth="1"/>
    <col min="6127" max="6127" width="15.140625" style="9" customWidth="1"/>
    <col min="6128" max="6128" width="4.5703125" style="9" customWidth="1"/>
    <col min="6129" max="6129" width="10.85546875" style="9" bestFit="1" customWidth="1"/>
    <col min="6130" max="6130" width="9.7109375" style="9" bestFit="1" customWidth="1"/>
    <col min="6131" max="6131" width="8.42578125" style="9" bestFit="1" customWidth="1"/>
    <col min="6132" max="6132" width="6" style="9" bestFit="1" customWidth="1"/>
    <col min="6133" max="6133" width="12.42578125" style="9" bestFit="1" customWidth="1"/>
    <col min="6134" max="6134" width="9.7109375" style="9" bestFit="1" customWidth="1"/>
    <col min="6135" max="6135" width="10.28515625" style="9" bestFit="1" customWidth="1"/>
    <col min="6136" max="6136" width="9.7109375" style="9" bestFit="1" customWidth="1"/>
    <col min="6137" max="6137" width="15.85546875" style="9" customWidth="1"/>
    <col min="6138" max="6138" width="10.85546875" style="9" bestFit="1" customWidth="1"/>
    <col min="6139" max="6139" width="11.28515625" style="9" bestFit="1" customWidth="1"/>
    <col min="6140" max="6141" width="3.42578125" style="9" customWidth="1"/>
    <col min="6142" max="6142" width="10.85546875" style="9" bestFit="1" customWidth="1"/>
    <col min="6143" max="6143" width="9.7109375" style="9" bestFit="1" customWidth="1"/>
    <col min="6144" max="6144" width="6.42578125" style="9" customWidth="1"/>
    <col min="6145" max="6145" width="11.42578125" style="9" customWidth="1"/>
    <col min="6146" max="6146" width="2.7109375" style="9" customWidth="1"/>
    <col min="6147" max="6147" width="11.5703125" style="9" customWidth="1"/>
    <col min="6148" max="6148" width="12.85546875" style="9" customWidth="1"/>
    <col min="6149" max="6149" width="2.7109375" style="9" customWidth="1"/>
    <col min="6150" max="6150" width="11.42578125" style="9" customWidth="1"/>
    <col min="6151" max="6151" width="11.85546875" style="9" customWidth="1"/>
    <col min="6152" max="6152" width="2.7109375" style="9" customWidth="1"/>
    <col min="6153" max="6153" width="15" style="9" bestFit="1" customWidth="1"/>
    <col min="6154" max="6154" width="12.140625" style="9" bestFit="1" customWidth="1"/>
    <col min="6155" max="6155" width="36.85546875" style="9" bestFit="1" customWidth="1"/>
    <col min="6156" max="6156" width="50.5703125" style="9" bestFit="1" customWidth="1"/>
    <col min="6157" max="6375" width="11.42578125" style="9"/>
    <col min="6376" max="6376" width="11" style="9" bestFit="1" customWidth="1"/>
    <col min="6377" max="6377" width="55.140625" style="9" bestFit="1" customWidth="1"/>
    <col min="6378" max="6378" width="4.42578125" style="9" customWidth="1"/>
    <col min="6379" max="6379" width="0" style="9" hidden="1" customWidth="1"/>
    <col min="6380" max="6380" width="6.140625" style="9" customWidth="1"/>
    <col min="6381" max="6382" width="10.85546875" style="9" bestFit="1" customWidth="1"/>
    <col min="6383" max="6383" width="15.140625" style="9" customWidth="1"/>
    <col min="6384" max="6384" width="4.5703125" style="9" customWidth="1"/>
    <col min="6385" max="6385" width="10.85546875" style="9" bestFit="1" customWidth="1"/>
    <col min="6386" max="6386" width="9.7109375" style="9" bestFit="1" customWidth="1"/>
    <col min="6387" max="6387" width="8.42578125" style="9" bestFit="1" customWidth="1"/>
    <col min="6388" max="6388" width="6" style="9" bestFit="1" customWidth="1"/>
    <col min="6389" max="6389" width="12.42578125" style="9" bestFit="1" customWidth="1"/>
    <col min="6390" max="6390" width="9.7109375" style="9" bestFit="1" customWidth="1"/>
    <col min="6391" max="6391" width="10.28515625" style="9" bestFit="1" customWidth="1"/>
    <col min="6392" max="6392" width="9.7109375" style="9" bestFit="1" customWidth="1"/>
    <col min="6393" max="6393" width="15.85546875" style="9" customWidth="1"/>
    <col min="6394" max="6394" width="10.85546875" style="9" bestFit="1" customWidth="1"/>
    <col min="6395" max="6395" width="11.28515625" style="9" bestFit="1" customWidth="1"/>
    <col min="6396" max="6397" width="3.42578125" style="9" customWidth="1"/>
    <col min="6398" max="6398" width="10.85546875" style="9" bestFit="1" customWidth="1"/>
    <col min="6399" max="6399" width="9.7109375" style="9" bestFit="1" customWidth="1"/>
    <col min="6400" max="6400" width="6.42578125" style="9" customWidth="1"/>
    <col min="6401" max="6401" width="11.42578125" style="9" customWidth="1"/>
    <col min="6402" max="6402" width="2.7109375" style="9" customWidth="1"/>
    <col min="6403" max="6403" width="11.5703125" style="9" customWidth="1"/>
    <col min="6404" max="6404" width="12.85546875" style="9" customWidth="1"/>
    <col min="6405" max="6405" width="2.7109375" style="9" customWidth="1"/>
    <col min="6406" max="6406" width="11.42578125" style="9" customWidth="1"/>
    <col min="6407" max="6407" width="11.85546875" style="9" customWidth="1"/>
    <col min="6408" max="6408" width="2.7109375" style="9" customWidth="1"/>
    <col min="6409" max="6409" width="15" style="9" bestFit="1" customWidth="1"/>
    <col min="6410" max="6410" width="12.140625" style="9" bestFit="1" customWidth="1"/>
    <col min="6411" max="6411" width="36.85546875" style="9" bestFit="1" customWidth="1"/>
    <col min="6412" max="6412" width="50.5703125" style="9" bestFit="1" customWidth="1"/>
    <col min="6413" max="6631" width="11.42578125" style="9"/>
    <col min="6632" max="6632" width="11" style="9" bestFit="1" customWidth="1"/>
    <col min="6633" max="6633" width="55.140625" style="9" bestFit="1" customWidth="1"/>
    <col min="6634" max="6634" width="4.42578125" style="9" customWidth="1"/>
    <col min="6635" max="6635" width="0" style="9" hidden="1" customWidth="1"/>
    <col min="6636" max="6636" width="6.140625" style="9" customWidth="1"/>
    <col min="6637" max="6638" width="10.85546875" style="9" bestFit="1" customWidth="1"/>
    <col min="6639" max="6639" width="15.140625" style="9" customWidth="1"/>
    <col min="6640" max="6640" width="4.5703125" style="9" customWidth="1"/>
    <col min="6641" max="6641" width="10.85546875" style="9" bestFit="1" customWidth="1"/>
    <col min="6642" max="6642" width="9.7109375" style="9" bestFit="1" customWidth="1"/>
    <col min="6643" max="6643" width="8.42578125" style="9" bestFit="1" customWidth="1"/>
    <col min="6644" max="6644" width="6" style="9" bestFit="1" customWidth="1"/>
    <col min="6645" max="6645" width="12.42578125" style="9" bestFit="1" customWidth="1"/>
    <col min="6646" max="6646" width="9.7109375" style="9" bestFit="1" customWidth="1"/>
    <col min="6647" max="6647" width="10.28515625" style="9" bestFit="1" customWidth="1"/>
    <col min="6648" max="6648" width="9.7109375" style="9" bestFit="1" customWidth="1"/>
    <col min="6649" max="6649" width="15.85546875" style="9" customWidth="1"/>
    <col min="6650" max="6650" width="10.85546875" style="9" bestFit="1" customWidth="1"/>
    <col min="6651" max="6651" width="11.28515625" style="9" bestFit="1" customWidth="1"/>
    <col min="6652" max="6653" width="3.42578125" style="9" customWidth="1"/>
    <col min="6654" max="6654" width="10.85546875" style="9" bestFit="1" customWidth="1"/>
    <col min="6655" max="6655" width="9.7109375" style="9" bestFit="1" customWidth="1"/>
    <col min="6656" max="6656" width="6.42578125" style="9" customWidth="1"/>
    <col min="6657" max="6657" width="11.42578125" style="9" customWidth="1"/>
    <col min="6658" max="6658" width="2.7109375" style="9" customWidth="1"/>
    <col min="6659" max="6659" width="11.5703125" style="9" customWidth="1"/>
    <col min="6660" max="6660" width="12.85546875" style="9" customWidth="1"/>
    <col min="6661" max="6661" width="2.7109375" style="9" customWidth="1"/>
    <col min="6662" max="6662" width="11.42578125" style="9" customWidth="1"/>
    <col min="6663" max="6663" width="11.85546875" style="9" customWidth="1"/>
    <col min="6664" max="6664" width="2.7109375" style="9" customWidth="1"/>
    <col min="6665" max="6665" width="15" style="9" bestFit="1" customWidth="1"/>
    <col min="6666" max="6666" width="12.140625" style="9" bestFit="1" customWidth="1"/>
    <col min="6667" max="6667" width="36.85546875" style="9" bestFit="1" customWidth="1"/>
    <col min="6668" max="6668" width="50.5703125" style="9" bestFit="1" customWidth="1"/>
    <col min="6669" max="6887" width="11.42578125" style="9"/>
    <col min="6888" max="6888" width="11" style="9" bestFit="1" customWidth="1"/>
    <col min="6889" max="6889" width="55.140625" style="9" bestFit="1" customWidth="1"/>
    <col min="6890" max="6890" width="4.42578125" style="9" customWidth="1"/>
    <col min="6891" max="6891" width="0" style="9" hidden="1" customWidth="1"/>
    <col min="6892" max="6892" width="6.140625" style="9" customWidth="1"/>
    <col min="6893" max="6894" width="10.85546875" style="9" bestFit="1" customWidth="1"/>
    <col min="6895" max="6895" width="15.140625" style="9" customWidth="1"/>
    <col min="6896" max="6896" width="4.5703125" style="9" customWidth="1"/>
    <col min="6897" max="6897" width="10.85546875" style="9" bestFit="1" customWidth="1"/>
    <col min="6898" max="6898" width="9.7109375" style="9" bestFit="1" customWidth="1"/>
    <col min="6899" max="6899" width="8.42578125" style="9" bestFit="1" customWidth="1"/>
    <col min="6900" max="6900" width="6" style="9" bestFit="1" customWidth="1"/>
    <col min="6901" max="6901" width="12.42578125" style="9" bestFit="1" customWidth="1"/>
    <col min="6902" max="6902" width="9.7109375" style="9" bestFit="1" customWidth="1"/>
    <col min="6903" max="6903" width="10.28515625" style="9" bestFit="1" customWidth="1"/>
    <col min="6904" max="6904" width="9.7109375" style="9" bestFit="1" customWidth="1"/>
    <col min="6905" max="6905" width="15.85546875" style="9" customWidth="1"/>
    <col min="6906" max="6906" width="10.85546875" style="9" bestFit="1" customWidth="1"/>
    <col min="6907" max="6907" width="11.28515625" style="9" bestFit="1" customWidth="1"/>
    <col min="6908" max="6909" width="3.42578125" style="9" customWidth="1"/>
    <col min="6910" max="6910" width="10.85546875" style="9" bestFit="1" customWidth="1"/>
    <col min="6911" max="6911" width="9.7109375" style="9" bestFit="1" customWidth="1"/>
    <col min="6912" max="6912" width="6.42578125" style="9" customWidth="1"/>
    <col min="6913" max="6913" width="11.42578125" style="9" customWidth="1"/>
    <col min="6914" max="6914" width="2.7109375" style="9" customWidth="1"/>
    <col min="6915" max="6915" width="11.5703125" style="9" customWidth="1"/>
    <col min="6916" max="6916" width="12.85546875" style="9" customWidth="1"/>
    <col min="6917" max="6917" width="2.7109375" style="9" customWidth="1"/>
    <col min="6918" max="6918" width="11.42578125" style="9" customWidth="1"/>
    <col min="6919" max="6919" width="11.85546875" style="9" customWidth="1"/>
    <col min="6920" max="6920" width="2.7109375" style="9" customWidth="1"/>
    <col min="6921" max="6921" width="15" style="9" bestFit="1" customWidth="1"/>
    <col min="6922" max="6922" width="12.140625" style="9" bestFit="1" customWidth="1"/>
    <col min="6923" max="6923" width="36.85546875" style="9" bestFit="1" customWidth="1"/>
    <col min="6924" max="6924" width="50.5703125" style="9" bestFit="1" customWidth="1"/>
    <col min="6925" max="7143" width="11.42578125" style="9"/>
    <col min="7144" max="7144" width="11" style="9" bestFit="1" customWidth="1"/>
    <col min="7145" max="7145" width="55.140625" style="9" bestFit="1" customWidth="1"/>
    <col min="7146" max="7146" width="4.42578125" style="9" customWidth="1"/>
    <col min="7147" max="7147" width="0" style="9" hidden="1" customWidth="1"/>
    <col min="7148" max="7148" width="6.140625" style="9" customWidth="1"/>
    <col min="7149" max="7150" width="10.85546875" style="9" bestFit="1" customWidth="1"/>
    <col min="7151" max="7151" width="15.140625" style="9" customWidth="1"/>
    <col min="7152" max="7152" width="4.5703125" style="9" customWidth="1"/>
    <col min="7153" max="7153" width="10.85546875" style="9" bestFit="1" customWidth="1"/>
    <col min="7154" max="7154" width="9.7109375" style="9" bestFit="1" customWidth="1"/>
    <col min="7155" max="7155" width="8.42578125" style="9" bestFit="1" customWidth="1"/>
    <col min="7156" max="7156" width="6" style="9" bestFit="1" customWidth="1"/>
    <col min="7157" max="7157" width="12.42578125" style="9" bestFit="1" customWidth="1"/>
    <col min="7158" max="7158" width="9.7109375" style="9" bestFit="1" customWidth="1"/>
    <col min="7159" max="7159" width="10.28515625" style="9" bestFit="1" customWidth="1"/>
    <col min="7160" max="7160" width="9.7109375" style="9" bestFit="1" customWidth="1"/>
    <col min="7161" max="7161" width="15.85546875" style="9" customWidth="1"/>
    <col min="7162" max="7162" width="10.85546875" style="9" bestFit="1" customWidth="1"/>
    <col min="7163" max="7163" width="11.28515625" style="9" bestFit="1" customWidth="1"/>
    <col min="7164" max="7165" width="3.42578125" style="9" customWidth="1"/>
    <col min="7166" max="7166" width="10.85546875" style="9" bestFit="1" customWidth="1"/>
    <col min="7167" max="7167" width="9.7109375" style="9" bestFit="1" customWidth="1"/>
    <col min="7168" max="7168" width="6.42578125" style="9" customWidth="1"/>
    <col min="7169" max="7169" width="11.42578125" style="9" customWidth="1"/>
    <col min="7170" max="7170" width="2.7109375" style="9" customWidth="1"/>
    <col min="7171" max="7171" width="11.5703125" style="9" customWidth="1"/>
    <col min="7172" max="7172" width="12.85546875" style="9" customWidth="1"/>
    <col min="7173" max="7173" width="2.7109375" style="9" customWidth="1"/>
    <col min="7174" max="7174" width="11.42578125" style="9" customWidth="1"/>
    <col min="7175" max="7175" width="11.85546875" style="9" customWidth="1"/>
    <col min="7176" max="7176" width="2.7109375" style="9" customWidth="1"/>
    <col min="7177" max="7177" width="15" style="9" bestFit="1" customWidth="1"/>
    <col min="7178" max="7178" width="12.140625" style="9" bestFit="1" customWidth="1"/>
    <col min="7179" max="7179" width="36.85546875" style="9" bestFit="1" customWidth="1"/>
    <col min="7180" max="7180" width="50.5703125" style="9" bestFit="1" customWidth="1"/>
    <col min="7181" max="7399" width="11.42578125" style="9"/>
    <col min="7400" max="7400" width="11" style="9" bestFit="1" customWidth="1"/>
    <col min="7401" max="7401" width="55.140625" style="9" bestFit="1" customWidth="1"/>
    <col min="7402" max="7402" width="4.42578125" style="9" customWidth="1"/>
    <col min="7403" max="7403" width="0" style="9" hidden="1" customWidth="1"/>
    <col min="7404" max="7404" width="6.140625" style="9" customWidth="1"/>
    <col min="7405" max="7406" width="10.85546875" style="9" bestFit="1" customWidth="1"/>
    <col min="7407" max="7407" width="15.140625" style="9" customWidth="1"/>
    <col min="7408" max="7408" width="4.5703125" style="9" customWidth="1"/>
    <col min="7409" max="7409" width="10.85546875" style="9" bestFit="1" customWidth="1"/>
    <col min="7410" max="7410" width="9.7109375" style="9" bestFit="1" customWidth="1"/>
    <col min="7411" max="7411" width="8.42578125" style="9" bestFit="1" customWidth="1"/>
    <col min="7412" max="7412" width="6" style="9" bestFit="1" customWidth="1"/>
    <col min="7413" max="7413" width="12.42578125" style="9" bestFit="1" customWidth="1"/>
    <col min="7414" max="7414" width="9.7109375" style="9" bestFit="1" customWidth="1"/>
    <col min="7415" max="7415" width="10.28515625" style="9" bestFit="1" customWidth="1"/>
    <col min="7416" max="7416" width="9.7109375" style="9" bestFit="1" customWidth="1"/>
    <col min="7417" max="7417" width="15.85546875" style="9" customWidth="1"/>
    <col min="7418" max="7418" width="10.85546875" style="9" bestFit="1" customWidth="1"/>
    <col min="7419" max="7419" width="11.28515625" style="9" bestFit="1" customWidth="1"/>
    <col min="7420" max="7421" width="3.42578125" style="9" customWidth="1"/>
    <col min="7422" max="7422" width="10.85546875" style="9" bestFit="1" customWidth="1"/>
    <col min="7423" max="7423" width="9.7109375" style="9" bestFit="1" customWidth="1"/>
    <col min="7424" max="7424" width="6.42578125" style="9" customWidth="1"/>
    <col min="7425" max="7425" width="11.42578125" style="9" customWidth="1"/>
    <col min="7426" max="7426" width="2.7109375" style="9" customWidth="1"/>
    <col min="7427" max="7427" width="11.5703125" style="9" customWidth="1"/>
    <col min="7428" max="7428" width="12.85546875" style="9" customWidth="1"/>
    <col min="7429" max="7429" width="2.7109375" style="9" customWidth="1"/>
    <col min="7430" max="7430" width="11.42578125" style="9" customWidth="1"/>
    <col min="7431" max="7431" width="11.85546875" style="9" customWidth="1"/>
    <col min="7432" max="7432" width="2.7109375" style="9" customWidth="1"/>
    <col min="7433" max="7433" width="15" style="9" bestFit="1" customWidth="1"/>
    <col min="7434" max="7434" width="12.140625" style="9" bestFit="1" customWidth="1"/>
    <col min="7435" max="7435" width="36.85546875" style="9" bestFit="1" customWidth="1"/>
    <col min="7436" max="7436" width="50.5703125" style="9" bestFit="1" customWidth="1"/>
    <col min="7437" max="7655" width="11.42578125" style="9"/>
    <col min="7656" max="7656" width="11" style="9" bestFit="1" customWidth="1"/>
    <col min="7657" max="7657" width="55.140625" style="9" bestFit="1" customWidth="1"/>
    <col min="7658" max="7658" width="4.42578125" style="9" customWidth="1"/>
    <col min="7659" max="7659" width="0" style="9" hidden="1" customWidth="1"/>
    <col min="7660" max="7660" width="6.140625" style="9" customWidth="1"/>
    <col min="7661" max="7662" width="10.85546875" style="9" bestFit="1" customWidth="1"/>
    <col min="7663" max="7663" width="15.140625" style="9" customWidth="1"/>
    <col min="7664" max="7664" width="4.5703125" style="9" customWidth="1"/>
    <col min="7665" max="7665" width="10.85546875" style="9" bestFit="1" customWidth="1"/>
    <col min="7666" max="7666" width="9.7109375" style="9" bestFit="1" customWidth="1"/>
    <col min="7667" max="7667" width="8.42578125" style="9" bestFit="1" customWidth="1"/>
    <col min="7668" max="7668" width="6" style="9" bestFit="1" customWidth="1"/>
    <col min="7669" max="7669" width="12.42578125" style="9" bestFit="1" customWidth="1"/>
    <col min="7670" max="7670" width="9.7109375" style="9" bestFit="1" customWidth="1"/>
    <col min="7671" max="7671" width="10.28515625" style="9" bestFit="1" customWidth="1"/>
    <col min="7672" max="7672" width="9.7109375" style="9" bestFit="1" customWidth="1"/>
    <col min="7673" max="7673" width="15.85546875" style="9" customWidth="1"/>
    <col min="7674" max="7674" width="10.85546875" style="9" bestFit="1" customWidth="1"/>
    <col min="7675" max="7675" width="11.28515625" style="9" bestFit="1" customWidth="1"/>
    <col min="7676" max="7677" width="3.42578125" style="9" customWidth="1"/>
    <col min="7678" max="7678" width="10.85546875" style="9" bestFit="1" customWidth="1"/>
    <col min="7679" max="7679" width="9.7109375" style="9" bestFit="1" customWidth="1"/>
    <col min="7680" max="7680" width="6.42578125" style="9" customWidth="1"/>
    <col min="7681" max="7681" width="11.42578125" style="9" customWidth="1"/>
    <col min="7682" max="7682" width="2.7109375" style="9" customWidth="1"/>
    <col min="7683" max="7683" width="11.5703125" style="9" customWidth="1"/>
    <col min="7684" max="7684" width="12.85546875" style="9" customWidth="1"/>
    <col min="7685" max="7685" width="2.7109375" style="9" customWidth="1"/>
    <col min="7686" max="7686" width="11.42578125" style="9" customWidth="1"/>
    <col min="7687" max="7687" width="11.85546875" style="9" customWidth="1"/>
    <col min="7688" max="7688" width="2.7109375" style="9" customWidth="1"/>
    <col min="7689" max="7689" width="15" style="9" bestFit="1" customWidth="1"/>
    <col min="7690" max="7690" width="12.140625" style="9" bestFit="1" customWidth="1"/>
    <col min="7691" max="7691" width="36.85546875" style="9" bestFit="1" customWidth="1"/>
    <col min="7692" max="7692" width="50.5703125" style="9" bestFit="1" customWidth="1"/>
    <col min="7693" max="7911" width="11.42578125" style="9"/>
    <col min="7912" max="7912" width="11" style="9" bestFit="1" customWidth="1"/>
    <col min="7913" max="7913" width="55.140625" style="9" bestFit="1" customWidth="1"/>
    <col min="7914" max="7914" width="4.42578125" style="9" customWidth="1"/>
    <col min="7915" max="7915" width="0" style="9" hidden="1" customWidth="1"/>
    <col min="7916" max="7916" width="6.140625" style="9" customWidth="1"/>
    <col min="7917" max="7918" width="10.85546875" style="9" bestFit="1" customWidth="1"/>
    <col min="7919" max="7919" width="15.140625" style="9" customWidth="1"/>
    <col min="7920" max="7920" width="4.5703125" style="9" customWidth="1"/>
    <col min="7921" max="7921" width="10.85546875" style="9" bestFit="1" customWidth="1"/>
    <col min="7922" max="7922" width="9.7109375" style="9" bestFit="1" customWidth="1"/>
    <col min="7923" max="7923" width="8.42578125" style="9" bestFit="1" customWidth="1"/>
    <col min="7924" max="7924" width="6" style="9" bestFit="1" customWidth="1"/>
    <col min="7925" max="7925" width="12.42578125" style="9" bestFit="1" customWidth="1"/>
    <col min="7926" max="7926" width="9.7109375" style="9" bestFit="1" customWidth="1"/>
    <col min="7927" max="7927" width="10.28515625" style="9" bestFit="1" customWidth="1"/>
    <col min="7928" max="7928" width="9.7109375" style="9" bestFit="1" customWidth="1"/>
    <col min="7929" max="7929" width="15.85546875" style="9" customWidth="1"/>
    <col min="7930" max="7930" width="10.85546875" style="9" bestFit="1" customWidth="1"/>
    <col min="7931" max="7931" width="11.28515625" style="9" bestFit="1" customWidth="1"/>
    <col min="7932" max="7933" width="3.42578125" style="9" customWidth="1"/>
    <col min="7934" max="7934" width="10.85546875" style="9" bestFit="1" customWidth="1"/>
    <col min="7935" max="7935" width="9.7109375" style="9" bestFit="1" customWidth="1"/>
    <col min="7936" max="7936" width="6.42578125" style="9" customWidth="1"/>
    <col min="7937" max="7937" width="11.42578125" style="9" customWidth="1"/>
    <col min="7938" max="7938" width="2.7109375" style="9" customWidth="1"/>
    <col min="7939" max="7939" width="11.5703125" style="9" customWidth="1"/>
    <col min="7940" max="7940" width="12.85546875" style="9" customWidth="1"/>
    <col min="7941" max="7941" width="2.7109375" style="9" customWidth="1"/>
    <col min="7942" max="7942" width="11.42578125" style="9" customWidth="1"/>
    <col min="7943" max="7943" width="11.85546875" style="9" customWidth="1"/>
    <col min="7944" max="7944" width="2.7109375" style="9" customWidth="1"/>
    <col min="7945" max="7945" width="15" style="9" bestFit="1" customWidth="1"/>
    <col min="7946" max="7946" width="12.140625" style="9" bestFit="1" customWidth="1"/>
    <col min="7947" max="7947" width="36.85546875" style="9" bestFit="1" customWidth="1"/>
    <col min="7948" max="7948" width="50.5703125" style="9" bestFit="1" customWidth="1"/>
    <col min="7949" max="8167" width="11.42578125" style="9"/>
    <col min="8168" max="8168" width="11" style="9" bestFit="1" customWidth="1"/>
    <col min="8169" max="8169" width="55.140625" style="9" bestFit="1" customWidth="1"/>
    <col min="8170" max="8170" width="4.42578125" style="9" customWidth="1"/>
    <col min="8171" max="8171" width="0" style="9" hidden="1" customWidth="1"/>
    <col min="8172" max="8172" width="6.140625" style="9" customWidth="1"/>
    <col min="8173" max="8174" width="10.85546875" style="9" bestFit="1" customWidth="1"/>
    <col min="8175" max="8175" width="15.140625" style="9" customWidth="1"/>
    <col min="8176" max="8176" width="4.5703125" style="9" customWidth="1"/>
    <col min="8177" max="8177" width="10.85546875" style="9" bestFit="1" customWidth="1"/>
    <col min="8178" max="8178" width="9.7109375" style="9" bestFit="1" customWidth="1"/>
    <col min="8179" max="8179" width="8.42578125" style="9" bestFit="1" customWidth="1"/>
    <col min="8180" max="8180" width="6" style="9" bestFit="1" customWidth="1"/>
    <col min="8181" max="8181" width="12.42578125" style="9" bestFit="1" customWidth="1"/>
    <col min="8182" max="8182" width="9.7109375" style="9" bestFit="1" customWidth="1"/>
    <col min="8183" max="8183" width="10.28515625" style="9" bestFit="1" customWidth="1"/>
    <col min="8184" max="8184" width="9.7109375" style="9" bestFit="1" customWidth="1"/>
    <col min="8185" max="8185" width="15.85546875" style="9" customWidth="1"/>
    <col min="8186" max="8186" width="10.85546875" style="9" bestFit="1" customWidth="1"/>
    <col min="8187" max="8187" width="11.28515625" style="9" bestFit="1" customWidth="1"/>
    <col min="8188" max="8189" width="3.42578125" style="9" customWidth="1"/>
    <col min="8190" max="8190" width="10.85546875" style="9" bestFit="1" customWidth="1"/>
    <col min="8191" max="8191" width="9.7109375" style="9" bestFit="1" customWidth="1"/>
    <col min="8192" max="8192" width="6.42578125" style="9" customWidth="1"/>
    <col min="8193" max="8193" width="11.42578125" style="9" customWidth="1"/>
    <col min="8194" max="8194" width="2.7109375" style="9" customWidth="1"/>
    <col min="8195" max="8195" width="11.5703125" style="9" customWidth="1"/>
    <col min="8196" max="8196" width="12.85546875" style="9" customWidth="1"/>
    <col min="8197" max="8197" width="2.7109375" style="9" customWidth="1"/>
    <col min="8198" max="8198" width="11.42578125" style="9" customWidth="1"/>
    <col min="8199" max="8199" width="11.85546875" style="9" customWidth="1"/>
    <col min="8200" max="8200" width="2.7109375" style="9" customWidth="1"/>
    <col min="8201" max="8201" width="15" style="9" bestFit="1" customWidth="1"/>
    <col min="8202" max="8202" width="12.140625" style="9" bestFit="1" customWidth="1"/>
    <col min="8203" max="8203" width="36.85546875" style="9" bestFit="1" customWidth="1"/>
    <col min="8204" max="8204" width="50.5703125" style="9" bestFit="1" customWidth="1"/>
    <col min="8205" max="8423" width="11.42578125" style="9"/>
    <col min="8424" max="8424" width="11" style="9" bestFit="1" customWidth="1"/>
    <col min="8425" max="8425" width="55.140625" style="9" bestFit="1" customWidth="1"/>
    <col min="8426" max="8426" width="4.42578125" style="9" customWidth="1"/>
    <col min="8427" max="8427" width="0" style="9" hidden="1" customWidth="1"/>
    <col min="8428" max="8428" width="6.140625" style="9" customWidth="1"/>
    <col min="8429" max="8430" width="10.85546875" style="9" bestFit="1" customWidth="1"/>
    <col min="8431" max="8431" width="15.140625" style="9" customWidth="1"/>
    <col min="8432" max="8432" width="4.5703125" style="9" customWidth="1"/>
    <col min="8433" max="8433" width="10.85546875" style="9" bestFit="1" customWidth="1"/>
    <col min="8434" max="8434" width="9.7109375" style="9" bestFit="1" customWidth="1"/>
    <col min="8435" max="8435" width="8.42578125" style="9" bestFit="1" customWidth="1"/>
    <col min="8436" max="8436" width="6" style="9" bestFit="1" customWidth="1"/>
    <col min="8437" max="8437" width="12.42578125" style="9" bestFit="1" customWidth="1"/>
    <col min="8438" max="8438" width="9.7109375" style="9" bestFit="1" customWidth="1"/>
    <col min="8439" max="8439" width="10.28515625" style="9" bestFit="1" customWidth="1"/>
    <col min="8440" max="8440" width="9.7109375" style="9" bestFit="1" customWidth="1"/>
    <col min="8441" max="8441" width="15.85546875" style="9" customWidth="1"/>
    <col min="8442" max="8442" width="10.85546875" style="9" bestFit="1" customWidth="1"/>
    <col min="8443" max="8443" width="11.28515625" style="9" bestFit="1" customWidth="1"/>
    <col min="8444" max="8445" width="3.42578125" style="9" customWidth="1"/>
    <col min="8446" max="8446" width="10.85546875" style="9" bestFit="1" customWidth="1"/>
    <col min="8447" max="8447" width="9.7109375" style="9" bestFit="1" customWidth="1"/>
    <col min="8448" max="8448" width="6.42578125" style="9" customWidth="1"/>
    <col min="8449" max="8449" width="11.42578125" style="9" customWidth="1"/>
    <col min="8450" max="8450" width="2.7109375" style="9" customWidth="1"/>
    <col min="8451" max="8451" width="11.5703125" style="9" customWidth="1"/>
    <col min="8452" max="8452" width="12.85546875" style="9" customWidth="1"/>
    <col min="8453" max="8453" width="2.7109375" style="9" customWidth="1"/>
    <col min="8454" max="8454" width="11.42578125" style="9" customWidth="1"/>
    <col min="8455" max="8455" width="11.85546875" style="9" customWidth="1"/>
    <col min="8456" max="8456" width="2.7109375" style="9" customWidth="1"/>
    <col min="8457" max="8457" width="15" style="9" bestFit="1" customWidth="1"/>
    <col min="8458" max="8458" width="12.140625" style="9" bestFit="1" customWidth="1"/>
    <col min="8459" max="8459" width="36.85546875" style="9" bestFit="1" customWidth="1"/>
    <col min="8460" max="8460" width="50.5703125" style="9" bestFit="1" customWidth="1"/>
    <col min="8461" max="8679" width="11.42578125" style="9"/>
    <col min="8680" max="8680" width="11" style="9" bestFit="1" customWidth="1"/>
    <col min="8681" max="8681" width="55.140625" style="9" bestFit="1" customWidth="1"/>
    <col min="8682" max="8682" width="4.42578125" style="9" customWidth="1"/>
    <col min="8683" max="8683" width="0" style="9" hidden="1" customWidth="1"/>
    <col min="8684" max="8684" width="6.140625" style="9" customWidth="1"/>
    <col min="8685" max="8686" width="10.85546875" style="9" bestFit="1" customWidth="1"/>
    <col min="8687" max="8687" width="15.140625" style="9" customWidth="1"/>
    <col min="8688" max="8688" width="4.5703125" style="9" customWidth="1"/>
    <col min="8689" max="8689" width="10.85546875" style="9" bestFit="1" customWidth="1"/>
    <col min="8690" max="8690" width="9.7109375" style="9" bestFit="1" customWidth="1"/>
    <col min="8691" max="8691" width="8.42578125" style="9" bestFit="1" customWidth="1"/>
    <col min="8692" max="8692" width="6" style="9" bestFit="1" customWidth="1"/>
    <col min="8693" max="8693" width="12.42578125" style="9" bestFit="1" customWidth="1"/>
    <col min="8694" max="8694" width="9.7109375" style="9" bestFit="1" customWidth="1"/>
    <col min="8695" max="8695" width="10.28515625" style="9" bestFit="1" customWidth="1"/>
    <col min="8696" max="8696" width="9.7109375" style="9" bestFit="1" customWidth="1"/>
    <col min="8697" max="8697" width="15.85546875" style="9" customWidth="1"/>
    <col min="8698" max="8698" width="10.85546875" style="9" bestFit="1" customWidth="1"/>
    <col min="8699" max="8699" width="11.28515625" style="9" bestFit="1" customWidth="1"/>
    <col min="8700" max="8701" width="3.42578125" style="9" customWidth="1"/>
    <col min="8702" max="8702" width="10.85546875" style="9" bestFit="1" customWidth="1"/>
    <col min="8703" max="8703" width="9.7109375" style="9" bestFit="1" customWidth="1"/>
    <col min="8704" max="8704" width="6.42578125" style="9" customWidth="1"/>
    <col min="8705" max="8705" width="11.42578125" style="9" customWidth="1"/>
    <col min="8706" max="8706" width="2.7109375" style="9" customWidth="1"/>
    <col min="8707" max="8707" width="11.5703125" style="9" customWidth="1"/>
    <col min="8708" max="8708" width="12.85546875" style="9" customWidth="1"/>
    <col min="8709" max="8709" width="2.7109375" style="9" customWidth="1"/>
    <col min="8710" max="8710" width="11.42578125" style="9" customWidth="1"/>
    <col min="8711" max="8711" width="11.85546875" style="9" customWidth="1"/>
    <col min="8712" max="8712" width="2.7109375" style="9" customWidth="1"/>
    <col min="8713" max="8713" width="15" style="9" bestFit="1" customWidth="1"/>
    <col min="8714" max="8714" width="12.140625" style="9" bestFit="1" customWidth="1"/>
    <col min="8715" max="8715" width="36.85546875" style="9" bestFit="1" customWidth="1"/>
    <col min="8716" max="8716" width="50.5703125" style="9" bestFit="1" customWidth="1"/>
    <col min="8717" max="8935" width="11.42578125" style="9"/>
    <col min="8936" max="8936" width="11" style="9" bestFit="1" customWidth="1"/>
    <col min="8937" max="8937" width="55.140625" style="9" bestFit="1" customWidth="1"/>
    <col min="8938" max="8938" width="4.42578125" style="9" customWidth="1"/>
    <col min="8939" max="8939" width="0" style="9" hidden="1" customWidth="1"/>
    <col min="8940" max="8940" width="6.140625" style="9" customWidth="1"/>
    <col min="8941" max="8942" width="10.85546875" style="9" bestFit="1" customWidth="1"/>
    <col min="8943" max="8943" width="15.140625" style="9" customWidth="1"/>
    <col min="8944" max="8944" width="4.5703125" style="9" customWidth="1"/>
    <col min="8945" max="8945" width="10.85546875" style="9" bestFit="1" customWidth="1"/>
    <col min="8946" max="8946" width="9.7109375" style="9" bestFit="1" customWidth="1"/>
    <col min="8947" max="8947" width="8.42578125" style="9" bestFit="1" customWidth="1"/>
    <col min="8948" max="8948" width="6" style="9" bestFit="1" customWidth="1"/>
    <col min="8949" max="8949" width="12.42578125" style="9" bestFit="1" customWidth="1"/>
    <col min="8950" max="8950" width="9.7109375" style="9" bestFit="1" customWidth="1"/>
    <col min="8951" max="8951" width="10.28515625" style="9" bestFit="1" customWidth="1"/>
    <col min="8952" max="8952" width="9.7109375" style="9" bestFit="1" customWidth="1"/>
    <col min="8953" max="8953" width="15.85546875" style="9" customWidth="1"/>
    <col min="8954" max="8954" width="10.85546875" style="9" bestFit="1" customWidth="1"/>
    <col min="8955" max="8955" width="11.28515625" style="9" bestFit="1" customWidth="1"/>
    <col min="8956" max="8957" width="3.42578125" style="9" customWidth="1"/>
    <col min="8958" max="8958" width="10.85546875" style="9" bestFit="1" customWidth="1"/>
    <col min="8959" max="8959" width="9.7109375" style="9" bestFit="1" customWidth="1"/>
    <col min="8960" max="8960" width="6.42578125" style="9" customWidth="1"/>
    <col min="8961" max="8961" width="11.42578125" style="9" customWidth="1"/>
    <col min="8962" max="8962" width="2.7109375" style="9" customWidth="1"/>
    <col min="8963" max="8963" width="11.5703125" style="9" customWidth="1"/>
    <col min="8964" max="8964" width="12.85546875" style="9" customWidth="1"/>
    <col min="8965" max="8965" width="2.7109375" style="9" customWidth="1"/>
    <col min="8966" max="8966" width="11.42578125" style="9" customWidth="1"/>
    <col min="8967" max="8967" width="11.85546875" style="9" customWidth="1"/>
    <col min="8968" max="8968" width="2.7109375" style="9" customWidth="1"/>
    <col min="8969" max="8969" width="15" style="9" bestFit="1" customWidth="1"/>
    <col min="8970" max="8970" width="12.140625" style="9" bestFit="1" customWidth="1"/>
    <col min="8971" max="8971" width="36.85546875" style="9" bestFit="1" customWidth="1"/>
    <col min="8972" max="8972" width="50.5703125" style="9" bestFit="1" customWidth="1"/>
    <col min="8973" max="9191" width="11.42578125" style="9"/>
    <col min="9192" max="9192" width="11" style="9" bestFit="1" customWidth="1"/>
    <col min="9193" max="9193" width="55.140625" style="9" bestFit="1" customWidth="1"/>
    <col min="9194" max="9194" width="4.42578125" style="9" customWidth="1"/>
    <col min="9195" max="9195" width="0" style="9" hidden="1" customWidth="1"/>
    <col min="9196" max="9196" width="6.140625" style="9" customWidth="1"/>
    <col min="9197" max="9198" width="10.85546875" style="9" bestFit="1" customWidth="1"/>
    <col min="9199" max="9199" width="15.140625" style="9" customWidth="1"/>
    <col min="9200" max="9200" width="4.5703125" style="9" customWidth="1"/>
    <col min="9201" max="9201" width="10.85546875" style="9" bestFit="1" customWidth="1"/>
    <col min="9202" max="9202" width="9.7109375" style="9" bestFit="1" customWidth="1"/>
    <col min="9203" max="9203" width="8.42578125" style="9" bestFit="1" customWidth="1"/>
    <col min="9204" max="9204" width="6" style="9" bestFit="1" customWidth="1"/>
    <col min="9205" max="9205" width="12.42578125" style="9" bestFit="1" customWidth="1"/>
    <col min="9206" max="9206" width="9.7109375" style="9" bestFit="1" customWidth="1"/>
    <col min="9207" max="9207" width="10.28515625" style="9" bestFit="1" customWidth="1"/>
    <col min="9208" max="9208" width="9.7109375" style="9" bestFit="1" customWidth="1"/>
    <col min="9209" max="9209" width="15.85546875" style="9" customWidth="1"/>
    <col min="9210" max="9210" width="10.85546875" style="9" bestFit="1" customWidth="1"/>
    <col min="9211" max="9211" width="11.28515625" style="9" bestFit="1" customWidth="1"/>
    <col min="9212" max="9213" width="3.42578125" style="9" customWidth="1"/>
    <col min="9214" max="9214" width="10.85546875" style="9" bestFit="1" customWidth="1"/>
    <col min="9215" max="9215" width="9.7109375" style="9" bestFit="1" customWidth="1"/>
    <col min="9216" max="9216" width="6.42578125" style="9" customWidth="1"/>
    <col min="9217" max="9217" width="11.42578125" style="9" customWidth="1"/>
    <col min="9218" max="9218" width="2.7109375" style="9" customWidth="1"/>
    <col min="9219" max="9219" width="11.5703125" style="9" customWidth="1"/>
    <col min="9220" max="9220" width="12.85546875" style="9" customWidth="1"/>
    <col min="9221" max="9221" width="2.7109375" style="9" customWidth="1"/>
    <col min="9222" max="9222" width="11.42578125" style="9" customWidth="1"/>
    <col min="9223" max="9223" width="11.85546875" style="9" customWidth="1"/>
    <col min="9224" max="9224" width="2.7109375" style="9" customWidth="1"/>
    <col min="9225" max="9225" width="15" style="9" bestFit="1" customWidth="1"/>
    <col min="9226" max="9226" width="12.140625" style="9" bestFit="1" customWidth="1"/>
    <col min="9227" max="9227" width="36.85546875" style="9" bestFit="1" customWidth="1"/>
    <col min="9228" max="9228" width="50.5703125" style="9" bestFit="1" customWidth="1"/>
    <col min="9229" max="9447" width="11.42578125" style="9"/>
    <col min="9448" max="9448" width="11" style="9" bestFit="1" customWidth="1"/>
    <col min="9449" max="9449" width="55.140625" style="9" bestFit="1" customWidth="1"/>
    <col min="9450" max="9450" width="4.42578125" style="9" customWidth="1"/>
    <col min="9451" max="9451" width="0" style="9" hidden="1" customWidth="1"/>
    <col min="9452" max="9452" width="6.140625" style="9" customWidth="1"/>
    <col min="9453" max="9454" width="10.85546875" style="9" bestFit="1" customWidth="1"/>
    <col min="9455" max="9455" width="15.140625" style="9" customWidth="1"/>
    <col min="9456" max="9456" width="4.5703125" style="9" customWidth="1"/>
    <col min="9457" max="9457" width="10.85546875" style="9" bestFit="1" customWidth="1"/>
    <col min="9458" max="9458" width="9.7109375" style="9" bestFit="1" customWidth="1"/>
    <col min="9459" max="9459" width="8.42578125" style="9" bestFit="1" customWidth="1"/>
    <col min="9460" max="9460" width="6" style="9" bestFit="1" customWidth="1"/>
    <col min="9461" max="9461" width="12.42578125" style="9" bestFit="1" customWidth="1"/>
    <col min="9462" max="9462" width="9.7109375" style="9" bestFit="1" customWidth="1"/>
    <col min="9463" max="9463" width="10.28515625" style="9" bestFit="1" customWidth="1"/>
    <col min="9464" max="9464" width="9.7109375" style="9" bestFit="1" customWidth="1"/>
    <col min="9465" max="9465" width="15.85546875" style="9" customWidth="1"/>
    <col min="9466" max="9466" width="10.85546875" style="9" bestFit="1" customWidth="1"/>
    <col min="9467" max="9467" width="11.28515625" style="9" bestFit="1" customWidth="1"/>
    <col min="9468" max="9469" width="3.42578125" style="9" customWidth="1"/>
    <col min="9470" max="9470" width="10.85546875" style="9" bestFit="1" customWidth="1"/>
    <col min="9471" max="9471" width="9.7109375" style="9" bestFit="1" customWidth="1"/>
    <col min="9472" max="9472" width="6.42578125" style="9" customWidth="1"/>
    <col min="9473" max="9473" width="11.42578125" style="9" customWidth="1"/>
    <col min="9474" max="9474" width="2.7109375" style="9" customWidth="1"/>
    <col min="9475" max="9475" width="11.5703125" style="9" customWidth="1"/>
    <col min="9476" max="9476" width="12.85546875" style="9" customWidth="1"/>
    <col min="9477" max="9477" width="2.7109375" style="9" customWidth="1"/>
    <col min="9478" max="9478" width="11.42578125" style="9" customWidth="1"/>
    <col min="9479" max="9479" width="11.85546875" style="9" customWidth="1"/>
    <col min="9480" max="9480" width="2.7109375" style="9" customWidth="1"/>
    <col min="9481" max="9481" width="15" style="9" bestFit="1" customWidth="1"/>
    <col min="9482" max="9482" width="12.140625" style="9" bestFit="1" customWidth="1"/>
    <col min="9483" max="9483" width="36.85546875" style="9" bestFit="1" customWidth="1"/>
    <col min="9484" max="9484" width="50.5703125" style="9" bestFit="1" customWidth="1"/>
    <col min="9485" max="9703" width="11.42578125" style="9"/>
    <col min="9704" max="9704" width="11" style="9" bestFit="1" customWidth="1"/>
    <col min="9705" max="9705" width="55.140625" style="9" bestFit="1" customWidth="1"/>
    <col min="9706" max="9706" width="4.42578125" style="9" customWidth="1"/>
    <col min="9707" max="9707" width="0" style="9" hidden="1" customWidth="1"/>
    <col min="9708" max="9708" width="6.140625" style="9" customWidth="1"/>
    <col min="9709" max="9710" width="10.85546875" style="9" bestFit="1" customWidth="1"/>
    <col min="9711" max="9711" width="15.140625" style="9" customWidth="1"/>
    <col min="9712" max="9712" width="4.5703125" style="9" customWidth="1"/>
    <col min="9713" max="9713" width="10.85546875" style="9" bestFit="1" customWidth="1"/>
    <col min="9714" max="9714" width="9.7109375" style="9" bestFit="1" customWidth="1"/>
    <col min="9715" max="9715" width="8.42578125" style="9" bestFit="1" customWidth="1"/>
    <col min="9716" max="9716" width="6" style="9" bestFit="1" customWidth="1"/>
    <col min="9717" max="9717" width="12.42578125" style="9" bestFit="1" customWidth="1"/>
    <col min="9718" max="9718" width="9.7109375" style="9" bestFit="1" customWidth="1"/>
    <col min="9719" max="9719" width="10.28515625" style="9" bestFit="1" customWidth="1"/>
    <col min="9720" max="9720" width="9.7109375" style="9" bestFit="1" customWidth="1"/>
    <col min="9721" max="9721" width="15.85546875" style="9" customWidth="1"/>
    <col min="9722" max="9722" width="10.85546875" style="9" bestFit="1" customWidth="1"/>
    <col min="9723" max="9723" width="11.28515625" style="9" bestFit="1" customWidth="1"/>
    <col min="9724" max="9725" width="3.42578125" style="9" customWidth="1"/>
    <col min="9726" max="9726" width="10.85546875" style="9" bestFit="1" customWidth="1"/>
    <col min="9727" max="9727" width="9.7109375" style="9" bestFit="1" customWidth="1"/>
    <col min="9728" max="9728" width="6.42578125" style="9" customWidth="1"/>
    <col min="9729" max="9729" width="11.42578125" style="9" customWidth="1"/>
    <col min="9730" max="9730" width="2.7109375" style="9" customWidth="1"/>
    <col min="9731" max="9731" width="11.5703125" style="9" customWidth="1"/>
    <col min="9732" max="9732" width="12.85546875" style="9" customWidth="1"/>
    <col min="9733" max="9733" width="2.7109375" style="9" customWidth="1"/>
    <col min="9734" max="9734" width="11.42578125" style="9" customWidth="1"/>
    <col min="9735" max="9735" width="11.85546875" style="9" customWidth="1"/>
    <col min="9736" max="9736" width="2.7109375" style="9" customWidth="1"/>
    <col min="9737" max="9737" width="15" style="9" bestFit="1" customWidth="1"/>
    <col min="9738" max="9738" width="12.140625" style="9" bestFit="1" customWidth="1"/>
    <col min="9739" max="9739" width="36.85546875" style="9" bestFit="1" customWidth="1"/>
    <col min="9740" max="9740" width="50.5703125" style="9" bestFit="1" customWidth="1"/>
    <col min="9741" max="9959" width="11.42578125" style="9"/>
    <col min="9960" max="9960" width="11" style="9" bestFit="1" customWidth="1"/>
    <col min="9961" max="9961" width="55.140625" style="9" bestFit="1" customWidth="1"/>
    <col min="9962" max="9962" width="4.42578125" style="9" customWidth="1"/>
    <col min="9963" max="9963" width="0" style="9" hidden="1" customWidth="1"/>
    <col min="9964" max="9964" width="6.140625" style="9" customWidth="1"/>
    <col min="9965" max="9966" width="10.85546875" style="9" bestFit="1" customWidth="1"/>
    <col min="9967" max="9967" width="15.140625" style="9" customWidth="1"/>
    <col min="9968" max="9968" width="4.5703125" style="9" customWidth="1"/>
    <col min="9969" max="9969" width="10.85546875" style="9" bestFit="1" customWidth="1"/>
    <col min="9970" max="9970" width="9.7109375" style="9" bestFit="1" customWidth="1"/>
    <col min="9971" max="9971" width="8.42578125" style="9" bestFit="1" customWidth="1"/>
    <col min="9972" max="9972" width="6" style="9" bestFit="1" customWidth="1"/>
    <col min="9973" max="9973" width="12.42578125" style="9" bestFit="1" customWidth="1"/>
    <col min="9974" max="9974" width="9.7109375" style="9" bestFit="1" customWidth="1"/>
    <col min="9975" max="9975" width="10.28515625" style="9" bestFit="1" customWidth="1"/>
    <col min="9976" max="9976" width="9.7109375" style="9" bestFit="1" customWidth="1"/>
    <col min="9977" max="9977" width="15.85546875" style="9" customWidth="1"/>
    <col min="9978" max="9978" width="10.85546875" style="9" bestFit="1" customWidth="1"/>
    <col min="9979" max="9979" width="11.28515625" style="9" bestFit="1" customWidth="1"/>
    <col min="9980" max="9981" width="3.42578125" style="9" customWidth="1"/>
    <col min="9982" max="9982" width="10.85546875" style="9" bestFit="1" customWidth="1"/>
    <col min="9983" max="9983" width="9.7109375" style="9" bestFit="1" customWidth="1"/>
    <col min="9984" max="9984" width="6.42578125" style="9" customWidth="1"/>
    <col min="9985" max="9985" width="11.42578125" style="9" customWidth="1"/>
    <col min="9986" max="9986" width="2.7109375" style="9" customWidth="1"/>
    <col min="9987" max="9987" width="11.5703125" style="9" customWidth="1"/>
    <col min="9988" max="9988" width="12.85546875" style="9" customWidth="1"/>
    <col min="9989" max="9989" width="2.7109375" style="9" customWidth="1"/>
    <col min="9990" max="9990" width="11.42578125" style="9" customWidth="1"/>
    <col min="9991" max="9991" width="11.85546875" style="9" customWidth="1"/>
    <col min="9992" max="9992" width="2.7109375" style="9" customWidth="1"/>
    <col min="9993" max="9993" width="15" style="9" bestFit="1" customWidth="1"/>
    <col min="9994" max="9994" width="12.140625" style="9" bestFit="1" customWidth="1"/>
    <col min="9995" max="9995" width="36.85546875" style="9" bestFit="1" customWidth="1"/>
    <col min="9996" max="9996" width="50.5703125" style="9" bestFit="1" customWidth="1"/>
    <col min="9997" max="10215" width="11.42578125" style="9"/>
    <col min="10216" max="10216" width="11" style="9" bestFit="1" customWidth="1"/>
    <col min="10217" max="10217" width="55.140625" style="9" bestFit="1" customWidth="1"/>
    <col min="10218" max="10218" width="4.42578125" style="9" customWidth="1"/>
    <col min="10219" max="10219" width="0" style="9" hidden="1" customWidth="1"/>
    <col min="10220" max="10220" width="6.140625" style="9" customWidth="1"/>
    <col min="10221" max="10222" width="10.85546875" style="9" bestFit="1" customWidth="1"/>
    <col min="10223" max="10223" width="15.140625" style="9" customWidth="1"/>
    <col min="10224" max="10224" width="4.5703125" style="9" customWidth="1"/>
    <col min="10225" max="10225" width="10.85546875" style="9" bestFit="1" customWidth="1"/>
    <col min="10226" max="10226" width="9.7109375" style="9" bestFit="1" customWidth="1"/>
    <col min="10227" max="10227" width="8.42578125" style="9" bestFit="1" customWidth="1"/>
    <col min="10228" max="10228" width="6" style="9" bestFit="1" customWidth="1"/>
    <col min="10229" max="10229" width="12.42578125" style="9" bestFit="1" customWidth="1"/>
    <col min="10230" max="10230" width="9.7109375" style="9" bestFit="1" customWidth="1"/>
    <col min="10231" max="10231" width="10.28515625" style="9" bestFit="1" customWidth="1"/>
    <col min="10232" max="10232" width="9.7109375" style="9" bestFit="1" customWidth="1"/>
    <col min="10233" max="10233" width="15.85546875" style="9" customWidth="1"/>
    <col min="10234" max="10234" width="10.85546875" style="9" bestFit="1" customWidth="1"/>
    <col min="10235" max="10235" width="11.28515625" style="9" bestFit="1" customWidth="1"/>
    <col min="10236" max="10237" width="3.42578125" style="9" customWidth="1"/>
    <col min="10238" max="10238" width="10.85546875" style="9" bestFit="1" customWidth="1"/>
    <col min="10239" max="10239" width="9.7109375" style="9" bestFit="1" customWidth="1"/>
    <col min="10240" max="10240" width="6.42578125" style="9" customWidth="1"/>
    <col min="10241" max="10241" width="11.42578125" style="9" customWidth="1"/>
    <col min="10242" max="10242" width="2.7109375" style="9" customWidth="1"/>
    <col min="10243" max="10243" width="11.5703125" style="9" customWidth="1"/>
    <col min="10244" max="10244" width="12.85546875" style="9" customWidth="1"/>
    <col min="10245" max="10245" width="2.7109375" style="9" customWidth="1"/>
    <col min="10246" max="10246" width="11.42578125" style="9" customWidth="1"/>
    <col min="10247" max="10247" width="11.85546875" style="9" customWidth="1"/>
    <col min="10248" max="10248" width="2.7109375" style="9" customWidth="1"/>
    <col min="10249" max="10249" width="15" style="9" bestFit="1" customWidth="1"/>
    <col min="10250" max="10250" width="12.140625" style="9" bestFit="1" customWidth="1"/>
    <col min="10251" max="10251" width="36.85546875" style="9" bestFit="1" customWidth="1"/>
    <col min="10252" max="10252" width="50.5703125" style="9" bestFit="1" customWidth="1"/>
    <col min="10253" max="10471" width="11.42578125" style="9"/>
    <col min="10472" max="10472" width="11" style="9" bestFit="1" customWidth="1"/>
    <col min="10473" max="10473" width="55.140625" style="9" bestFit="1" customWidth="1"/>
    <col min="10474" max="10474" width="4.42578125" style="9" customWidth="1"/>
    <col min="10475" max="10475" width="0" style="9" hidden="1" customWidth="1"/>
    <col min="10476" max="10476" width="6.140625" style="9" customWidth="1"/>
    <col min="10477" max="10478" width="10.85546875" style="9" bestFit="1" customWidth="1"/>
    <col min="10479" max="10479" width="15.140625" style="9" customWidth="1"/>
    <col min="10480" max="10480" width="4.5703125" style="9" customWidth="1"/>
    <col min="10481" max="10481" width="10.85546875" style="9" bestFit="1" customWidth="1"/>
    <col min="10482" max="10482" width="9.7109375" style="9" bestFit="1" customWidth="1"/>
    <col min="10483" max="10483" width="8.42578125" style="9" bestFit="1" customWidth="1"/>
    <col min="10484" max="10484" width="6" style="9" bestFit="1" customWidth="1"/>
    <col min="10485" max="10485" width="12.42578125" style="9" bestFit="1" customWidth="1"/>
    <col min="10486" max="10486" width="9.7109375" style="9" bestFit="1" customWidth="1"/>
    <col min="10487" max="10487" width="10.28515625" style="9" bestFit="1" customWidth="1"/>
    <col min="10488" max="10488" width="9.7109375" style="9" bestFit="1" customWidth="1"/>
    <col min="10489" max="10489" width="15.85546875" style="9" customWidth="1"/>
    <col min="10490" max="10490" width="10.85546875" style="9" bestFit="1" customWidth="1"/>
    <col min="10491" max="10491" width="11.28515625" style="9" bestFit="1" customWidth="1"/>
    <col min="10492" max="10493" width="3.42578125" style="9" customWidth="1"/>
    <col min="10494" max="10494" width="10.85546875" style="9" bestFit="1" customWidth="1"/>
    <col min="10495" max="10495" width="9.7109375" style="9" bestFit="1" customWidth="1"/>
    <col min="10496" max="10496" width="6.42578125" style="9" customWidth="1"/>
    <col min="10497" max="10497" width="11.42578125" style="9" customWidth="1"/>
    <col min="10498" max="10498" width="2.7109375" style="9" customWidth="1"/>
    <col min="10499" max="10499" width="11.5703125" style="9" customWidth="1"/>
    <col min="10500" max="10500" width="12.85546875" style="9" customWidth="1"/>
    <col min="10501" max="10501" width="2.7109375" style="9" customWidth="1"/>
    <col min="10502" max="10502" width="11.42578125" style="9" customWidth="1"/>
    <col min="10503" max="10503" width="11.85546875" style="9" customWidth="1"/>
    <col min="10504" max="10504" width="2.7109375" style="9" customWidth="1"/>
    <col min="10505" max="10505" width="15" style="9" bestFit="1" customWidth="1"/>
    <col min="10506" max="10506" width="12.140625" style="9" bestFit="1" customWidth="1"/>
    <col min="10507" max="10507" width="36.85546875" style="9" bestFit="1" customWidth="1"/>
    <col min="10508" max="10508" width="50.5703125" style="9" bestFit="1" customWidth="1"/>
    <col min="10509" max="10727" width="11.42578125" style="9"/>
    <col min="10728" max="10728" width="11" style="9" bestFit="1" customWidth="1"/>
    <col min="10729" max="10729" width="55.140625" style="9" bestFit="1" customWidth="1"/>
    <col min="10730" max="10730" width="4.42578125" style="9" customWidth="1"/>
    <col min="10731" max="10731" width="0" style="9" hidden="1" customWidth="1"/>
    <col min="10732" max="10732" width="6.140625" style="9" customWidth="1"/>
    <col min="10733" max="10734" width="10.85546875" style="9" bestFit="1" customWidth="1"/>
    <col min="10735" max="10735" width="15.140625" style="9" customWidth="1"/>
    <col min="10736" max="10736" width="4.5703125" style="9" customWidth="1"/>
    <col min="10737" max="10737" width="10.85546875" style="9" bestFit="1" customWidth="1"/>
    <col min="10738" max="10738" width="9.7109375" style="9" bestFit="1" customWidth="1"/>
    <col min="10739" max="10739" width="8.42578125" style="9" bestFit="1" customWidth="1"/>
    <col min="10740" max="10740" width="6" style="9" bestFit="1" customWidth="1"/>
    <col min="10741" max="10741" width="12.42578125" style="9" bestFit="1" customWidth="1"/>
    <col min="10742" max="10742" width="9.7109375" style="9" bestFit="1" customWidth="1"/>
    <col min="10743" max="10743" width="10.28515625" style="9" bestFit="1" customWidth="1"/>
    <col min="10744" max="10744" width="9.7109375" style="9" bestFit="1" customWidth="1"/>
    <col min="10745" max="10745" width="15.85546875" style="9" customWidth="1"/>
    <col min="10746" max="10746" width="10.85546875" style="9" bestFit="1" customWidth="1"/>
    <col min="10747" max="10747" width="11.28515625" style="9" bestFit="1" customWidth="1"/>
    <col min="10748" max="10749" width="3.42578125" style="9" customWidth="1"/>
    <col min="10750" max="10750" width="10.85546875" style="9" bestFit="1" customWidth="1"/>
    <col min="10751" max="10751" width="9.7109375" style="9" bestFit="1" customWidth="1"/>
    <col min="10752" max="10752" width="6.42578125" style="9" customWidth="1"/>
    <col min="10753" max="10753" width="11.42578125" style="9" customWidth="1"/>
    <col min="10754" max="10754" width="2.7109375" style="9" customWidth="1"/>
    <col min="10755" max="10755" width="11.5703125" style="9" customWidth="1"/>
    <col min="10756" max="10756" width="12.85546875" style="9" customWidth="1"/>
    <col min="10757" max="10757" width="2.7109375" style="9" customWidth="1"/>
    <col min="10758" max="10758" width="11.42578125" style="9" customWidth="1"/>
    <col min="10759" max="10759" width="11.85546875" style="9" customWidth="1"/>
    <col min="10760" max="10760" width="2.7109375" style="9" customWidth="1"/>
    <col min="10761" max="10761" width="15" style="9" bestFit="1" customWidth="1"/>
    <col min="10762" max="10762" width="12.140625" style="9" bestFit="1" customWidth="1"/>
    <col min="10763" max="10763" width="36.85546875" style="9" bestFit="1" customWidth="1"/>
    <col min="10764" max="10764" width="50.5703125" style="9" bestFit="1" customWidth="1"/>
    <col min="10765" max="10983" width="11.42578125" style="9"/>
    <col min="10984" max="10984" width="11" style="9" bestFit="1" customWidth="1"/>
    <col min="10985" max="10985" width="55.140625" style="9" bestFit="1" customWidth="1"/>
    <col min="10986" max="10986" width="4.42578125" style="9" customWidth="1"/>
    <col min="10987" max="10987" width="0" style="9" hidden="1" customWidth="1"/>
    <col min="10988" max="10988" width="6.140625" style="9" customWidth="1"/>
    <col min="10989" max="10990" width="10.85546875" style="9" bestFit="1" customWidth="1"/>
    <col min="10991" max="10991" width="15.140625" style="9" customWidth="1"/>
    <col min="10992" max="10992" width="4.5703125" style="9" customWidth="1"/>
    <col min="10993" max="10993" width="10.85546875" style="9" bestFit="1" customWidth="1"/>
    <col min="10994" max="10994" width="9.7109375" style="9" bestFit="1" customWidth="1"/>
    <col min="10995" max="10995" width="8.42578125" style="9" bestFit="1" customWidth="1"/>
    <col min="10996" max="10996" width="6" style="9" bestFit="1" customWidth="1"/>
    <col min="10997" max="10997" width="12.42578125" style="9" bestFit="1" customWidth="1"/>
    <col min="10998" max="10998" width="9.7109375" style="9" bestFit="1" customWidth="1"/>
    <col min="10999" max="10999" width="10.28515625" style="9" bestFit="1" customWidth="1"/>
    <col min="11000" max="11000" width="9.7109375" style="9" bestFit="1" customWidth="1"/>
    <col min="11001" max="11001" width="15.85546875" style="9" customWidth="1"/>
    <col min="11002" max="11002" width="10.85546875" style="9" bestFit="1" customWidth="1"/>
    <col min="11003" max="11003" width="11.28515625" style="9" bestFit="1" customWidth="1"/>
    <col min="11004" max="11005" width="3.42578125" style="9" customWidth="1"/>
    <col min="11006" max="11006" width="10.85546875" style="9" bestFit="1" customWidth="1"/>
    <col min="11007" max="11007" width="9.7109375" style="9" bestFit="1" customWidth="1"/>
    <col min="11008" max="11008" width="6.42578125" style="9" customWidth="1"/>
    <col min="11009" max="11009" width="11.42578125" style="9" customWidth="1"/>
    <col min="11010" max="11010" width="2.7109375" style="9" customWidth="1"/>
    <col min="11011" max="11011" width="11.5703125" style="9" customWidth="1"/>
    <col min="11012" max="11012" width="12.85546875" style="9" customWidth="1"/>
    <col min="11013" max="11013" width="2.7109375" style="9" customWidth="1"/>
    <col min="11014" max="11014" width="11.42578125" style="9" customWidth="1"/>
    <col min="11015" max="11015" width="11.85546875" style="9" customWidth="1"/>
    <col min="11016" max="11016" width="2.7109375" style="9" customWidth="1"/>
    <col min="11017" max="11017" width="15" style="9" bestFit="1" customWidth="1"/>
    <col min="11018" max="11018" width="12.140625" style="9" bestFit="1" customWidth="1"/>
    <col min="11019" max="11019" width="36.85546875" style="9" bestFit="1" customWidth="1"/>
    <col min="11020" max="11020" width="50.5703125" style="9" bestFit="1" customWidth="1"/>
    <col min="11021" max="11239" width="11.42578125" style="9"/>
    <col min="11240" max="11240" width="11" style="9" bestFit="1" customWidth="1"/>
    <col min="11241" max="11241" width="55.140625" style="9" bestFit="1" customWidth="1"/>
    <col min="11242" max="11242" width="4.42578125" style="9" customWidth="1"/>
    <col min="11243" max="11243" width="0" style="9" hidden="1" customWidth="1"/>
    <col min="11244" max="11244" width="6.140625" style="9" customWidth="1"/>
    <col min="11245" max="11246" width="10.85546875" style="9" bestFit="1" customWidth="1"/>
    <col min="11247" max="11247" width="15.140625" style="9" customWidth="1"/>
    <col min="11248" max="11248" width="4.5703125" style="9" customWidth="1"/>
    <col min="11249" max="11249" width="10.85546875" style="9" bestFit="1" customWidth="1"/>
    <col min="11250" max="11250" width="9.7109375" style="9" bestFit="1" customWidth="1"/>
    <col min="11251" max="11251" width="8.42578125" style="9" bestFit="1" customWidth="1"/>
    <col min="11252" max="11252" width="6" style="9" bestFit="1" customWidth="1"/>
    <col min="11253" max="11253" width="12.42578125" style="9" bestFit="1" customWidth="1"/>
    <col min="11254" max="11254" width="9.7109375" style="9" bestFit="1" customWidth="1"/>
    <col min="11255" max="11255" width="10.28515625" style="9" bestFit="1" customWidth="1"/>
    <col min="11256" max="11256" width="9.7109375" style="9" bestFit="1" customWidth="1"/>
    <col min="11257" max="11257" width="15.85546875" style="9" customWidth="1"/>
    <col min="11258" max="11258" width="10.85546875" style="9" bestFit="1" customWidth="1"/>
    <col min="11259" max="11259" width="11.28515625" style="9" bestFit="1" customWidth="1"/>
    <col min="11260" max="11261" width="3.42578125" style="9" customWidth="1"/>
    <col min="11262" max="11262" width="10.85546875" style="9" bestFit="1" customWidth="1"/>
    <col min="11263" max="11263" width="9.7109375" style="9" bestFit="1" customWidth="1"/>
    <col min="11264" max="11264" width="6.42578125" style="9" customWidth="1"/>
    <col min="11265" max="11265" width="11.42578125" style="9" customWidth="1"/>
    <col min="11266" max="11266" width="2.7109375" style="9" customWidth="1"/>
    <col min="11267" max="11267" width="11.5703125" style="9" customWidth="1"/>
    <col min="11268" max="11268" width="12.85546875" style="9" customWidth="1"/>
    <col min="11269" max="11269" width="2.7109375" style="9" customWidth="1"/>
    <col min="11270" max="11270" width="11.42578125" style="9" customWidth="1"/>
    <col min="11271" max="11271" width="11.85546875" style="9" customWidth="1"/>
    <col min="11272" max="11272" width="2.7109375" style="9" customWidth="1"/>
    <col min="11273" max="11273" width="15" style="9" bestFit="1" customWidth="1"/>
    <col min="11274" max="11274" width="12.140625" style="9" bestFit="1" customWidth="1"/>
    <col min="11275" max="11275" width="36.85546875" style="9" bestFit="1" customWidth="1"/>
    <col min="11276" max="11276" width="50.5703125" style="9" bestFit="1" customWidth="1"/>
    <col min="11277" max="11495" width="11.42578125" style="9"/>
    <col min="11496" max="11496" width="11" style="9" bestFit="1" customWidth="1"/>
    <col min="11497" max="11497" width="55.140625" style="9" bestFit="1" customWidth="1"/>
    <col min="11498" max="11498" width="4.42578125" style="9" customWidth="1"/>
    <col min="11499" max="11499" width="0" style="9" hidden="1" customWidth="1"/>
    <col min="11500" max="11500" width="6.140625" style="9" customWidth="1"/>
    <col min="11501" max="11502" width="10.85546875" style="9" bestFit="1" customWidth="1"/>
    <col min="11503" max="11503" width="15.140625" style="9" customWidth="1"/>
    <col min="11504" max="11504" width="4.5703125" style="9" customWidth="1"/>
    <col min="11505" max="11505" width="10.85546875" style="9" bestFit="1" customWidth="1"/>
    <col min="11506" max="11506" width="9.7109375" style="9" bestFit="1" customWidth="1"/>
    <col min="11507" max="11507" width="8.42578125" style="9" bestFit="1" customWidth="1"/>
    <col min="11508" max="11508" width="6" style="9" bestFit="1" customWidth="1"/>
    <col min="11509" max="11509" width="12.42578125" style="9" bestFit="1" customWidth="1"/>
    <col min="11510" max="11510" width="9.7109375" style="9" bestFit="1" customWidth="1"/>
    <col min="11511" max="11511" width="10.28515625" style="9" bestFit="1" customWidth="1"/>
    <col min="11512" max="11512" width="9.7109375" style="9" bestFit="1" customWidth="1"/>
    <col min="11513" max="11513" width="15.85546875" style="9" customWidth="1"/>
    <col min="11514" max="11514" width="10.85546875" style="9" bestFit="1" customWidth="1"/>
    <col min="11515" max="11515" width="11.28515625" style="9" bestFit="1" customWidth="1"/>
    <col min="11516" max="11517" width="3.42578125" style="9" customWidth="1"/>
    <col min="11518" max="11518" width="10.85546875" style="9" bestFit="1" customWidth="1"/>
    <col min="11519" max="11519" width="9.7109375" style="9" bestFit="1" customWidth="1"/>
    <col min="11520" max="11520" width="6.42578125" style="9" customWidth="1"/>
    <col min="11521" max="11521" width="11.42578125" style="9" customWidth="1"/>
    <col min="11522" max="11522" width="2.7109375" style="9" customWidth="1"/>
    <col min="11523" max="11523" width="11.5703125" style="9" customWidth="1"/>
    <col min="11524" max="11524" width="12.85546875" style="9" customWidth="1"/>
    <col min="11525" max="11525" width="2.7109375" style="9" customWidth="1"/>
    <col min="11526" max="11526" width="11.42578125" style="9" customWidth="1"/>
    <col min="11527" max="11527" width="11.85546875" style="9" customWidth="1"/>
    <col min="11528" max="11528" width="2.7109375" style="9" customWidth="1"/>
    <col min="11529" max="11529" width="15" style="9" bestFit="1" customWidth="1"/>
    <col min="11530" max="11530" width="12.140625" style="9" bestFit="1" customWidth="1"/>
    <col min="11531" max="11531" width="36.85546875" style="9" bestFit="1" customWidth="1"/>
    <col min="11532" max="11532" width="50.5703125" style="9" bestFit="1" customWidth="1"/>
    <col min="11533" max="11751" width="11.42578125" style="9"/>
    <col min="11752" max="11752" width="11" style="9" bestFit="1" customWidth="1"/>
    <col min="11753" max="11753" width="55.140625" style="9" bestFit="1" customWidth="1"/>
    <col min="11754" max="11754" width="4.42578125" style="9" customWidth="1"/>
    <col min="11755" max="11755" width="0" style="9" hidden="1" customWidth="1"/>
    <col min="11756" max="11756" width="6.140625" style="9" customWidth="1"/>
    <col min="11757" max="11758" width="10.85546875" style="9" bestFit="1" customWidth="1"/>
    <col min="11759" max="11759" width="15.140625" style="9" customWidth="1"/>
    <col min="11760" max="11760" width="4.5703125" style="9" customWidth="1"/>
    <col min="11761" max="11761" width="10.85546875" style="9" bestFit="1" customWidth="1"/>
    <col min="11762" max="11762" width="9.7109375" style="9" bestFit="1" customWidth="1"/>
    <col min="11763" max="11763" width="8.42578125" style="9" bestFit="1" customWidth="1"/>
    <col min="11764" max="11764" width="6" style="9" bestFit="1" customWidth="1"/>
    <col min="11765" max="11765" width="12.42578125" style="9" bestFit="1" customWidth="1"/>
    <col min="11766" max="11766" width="9.7109375" style="9" bestFit="1" customWidth="1"/>
    <col min="11767" max="11767" width="10.28515625" style="9" bestFit="1" customWidth="1"/>
    <col min="11768" max="11768" width="9.7109375" style="9" bestFit="1" customWidth="1"/>
    <col min="11769" max="11769" width="15.85546875" style="9" customWidth="1"/>
    <col min="11770" max="11770" width="10.85546875" style="9" bestFit="1" customWidth="1"/>
    <col min="11771" max="11771" width="11.28515625" style="9" bestFit="1" customWidth="1"/>
    <col min="11772" max="11773" width="3.42578125" style="9" customWidth="1"/>
    <col min="11774" max="11774" width="10.85546875" style="9" bestFit="1" customWidth="1"/>
    <col min="11775" max="11775" width="9.7109375" style="9" bestFit="1" customWidth="1"/>
    <col min="11776" max="11776" width="6.42578125" style="9" customWidth="1"/>
    <col min="11777" max="11777" width="11.42578125" style="9" customWidth="1"/>
    <col min="11778" max="11778" width="2.7109375" style="9" customWidth="1"/>
    <col min="11779" max="11779" width="11.5703125" style="9" customWidth="1"/>
    <col min="11780" max="11780" width="12.85546875" style="9" customWidth="1"/>
    <col min="11781" max="11781" width="2.7109375" style="9" customWidth="1"/>
    <col min="11782" max="11782" width="11.42578125" style="9" customWidth="1"/>
    <col min="11783" max="11783" width="11.85546875" style="9" customWidth="1"/>
    <col min="11784" max="11784" width="2.7109375" style="9" customWidth="1"/>
    <col min="11785" max="11785" width="15" style="9" bestFit="1" customWidth="1"/>
    <col min="11786" max="11786" width="12.140625" style="9" bestFit="1" customWidth="1"/>
    <col min="11787" max="11787" width="36.85546875" style="9" bestFit="1" customWidth="1"/>
    <col min="11788" max="11788" width="50.5703125" style="9" bestFit="1" customWidth="1"/>
    <col min="11789" max="12007" width="11.42578125" style="9"/>
    <col min="12008" max="12008" width="11" style="9" bestFit="1" customWidth="1"/>
    <col min="12009" max="12009" width="55.140625" style="9" bestFit="1" customWidth="1"/>
    <col min="12010" max="12010" width="4.42578125" style="9" customWidth="1"/>
    <col min="12011" max="12011" width="0" style="9" hidden="1" customWidth="1"/>
    <col min="12012" max="12012" width="6.140625" style="9" customWidth="1"/>
    <col min="12013" max="12014" width="10.85546875" style="9" bestFit="1" customWidth="1"/>
    <col min="12015" max="12015" width="15.140625" style="9" customWidth="1"/>
    <col min="12016" max="12016" width="4.5703125" style="9" customWidth="1"/>
    <col min="12017" max="12017" width="10.85546875" style="9" bestFit="1" customWidth="1"/>
    <col min="12018" max="12018" width="9.7109375" style="9" bestFit="1" customWidth="1"/>
    <col min="12019" max="12019" width="8.42578125" style="9" bestFit="1" customWidth="1"/>
    <col min="12020" max="12020" width="6" style="9" bestFit="1" customWidth="1"/>
    <col min="12021" max="12021" width="12.42578125" style="9" bestFit="1" customWidth="1"/>
    <col min="12022" max="12022" width="9.7109375" style="9" bestFit="1" customWidth="1"/>
    <col min="12023" max="12023" width="10.28515625" style="9" bestFit="1" customWidth="1"/>
    <col min="12024" max="12024" width="9.7109375" style="9" bestFit="1" customWidth="1"/>
    <col min="12025" max="12025" width="15.85546875" style="9" customWidth="1"/>
    <col min="12026" max="12026" width="10.85546875" style="9" bestFit="1" customWidth="1"/>
    <col min="12027" max="12027" width="11.28515625" style="9" bestFit="1" customWidth="1"/>
    <col min="12028" max="12029" width="3.42578125" style="9" customWidth="1"/>
    <col min="12030" max="12030" width="10.85546875" style="9" bestFit="1" customWidth="1"/>
    <col min="12031" max="12031" width="9.7109375" style="9" bestFit="1" customWidth="1"/>
    <col min="12032" max="12032" width="6.42578125" style="9" customWidth="1"/>
    <col min="12033" max="12033" width="11.42578125" style="9" customWidth="1"/>
    <col min="12034" max="12034" width="2.7109375" style="9" customWidth="1"/>
    <col min="12035" max="12035" width="11.5703125" style="9" customWidth="1"/>
    <col min="12036" max="12036" width="12.85546875" style="9" customWidth="1"/>
    <col min="12037" max="12037" width="2.7109375" style="9" customWidth="1"/>
    <col min="12038" max="12038" width="11.42578125" style="9" customWidth="1"/>
    <col min="12039" max="12039" width="11.85546875" style="9" customWidth="1"/>
    <col min="12040" max="12040" width="2.7109375" style="9" customWidth="1"/>
    <col min="12041" max="12041" width="15" style="9" bestFit="1" customWidth="1"/>
    <col min="12042" max="12042" width="12.140625" style="9" bestFit="1" customWidth="1"/>
    <col min="12043" max="12043" width="36.85546875" style="9" bestFit="1" customWidth="1"/>
    <col min="12044" max="12044" width="50.5703125" style="9" bestFit="1" customWidth="1"/>
    <col min="12045" max="12263" width="11.42578125" style="9"/>
    <col min="12264" max="12264" width="11" style="9" bestFit="1" customWidth="1"/>
    <col min="12265" max="12265" width="55.140625" style="9" bestFit="1" customWidth="1"/>
    <col min="12266" max="12266" width="4.42578125" style="9" customWidth="1"/>
    <col min="12267" max="12267" width="0" style="9" hidden="1" customWidth="1"/>
    <col min="12268" max="12268" width="6.140625" style="9" customWidth="1"/>
    <col min="12269" max="12270" width="10.85546875" style="9" bestFit="1" customWidth="1"/>
    <col min="12271" max="12271" width="15.140625" style="9" customWidth="1"/>
    <col min="12272" max="12272" width="4.5703125" style="9" customWidth="1"/>
    <col min="12273" max="12273" width="10.85546875" style="9" bestFit="1" customWidth="1"/>
    <col min="12274" max="12274" width="9.7109375" style="9" bestFit="1" customWidth="1"/>
    <col min="12275" max="12275" width="8.42578125" style="9" bestFit="1" customWidth="1"/>
    <col min="12276" max="12276" width="6" style="9" bestFit="1" customWidth="1"/>
    <col min="12277" max="12277" width="12.42578125" style="9" bestFit="1" customWidth="1"/>
    <col min="12278" max="12278" width="9.7109375" style="9" bestFit="1" customWidth="1"/>
    <col min="12279" max="12279" width="10.28515625" style="9" bestFit="1" customWidth="1"/>
    <col min="12280" max="12280" width="9.7109375" style="9" bestFit="1" customWidth="1"/>
    <col min="12281" max="12281" width="15.85546875" style="9" customWidth="1"/>
    <col min="12282" max="12282" width="10.85546875" style="9" bestFit="1" customWidth="1"/>
    <col min="12283" max="12283" width="11.28515625" style="9" bestFit="1" customWidth="1"/>
    <col min="12284" max="12285" width="3.42578125" style="9" customWidth="1"/>
    <col min="12286" max="12286" width="10.85546875" style="9" bestFit="1" customWidth="1"/>
    <col min="12287" max="12287" width="9.7109375" style="9" bestFit="1" customWidth="1"/>
    <col min="12288" max="12288" width="6.42578125" style="9" customWidth="1"/>
    <col min="12289" max="12289" width="11.42578125" style="9" customWidth="1"/>
    <col min="12290" max="12290" width="2.7109375" style="9" customWidth="1"/>
    <col min="12291" max="12291" width="11.5703125" style="9" customWidth="1"/>
    <col min="12292" max="12292" width="12.85546875" style="9" customWidth="1"/>
    <col min="12293" max="12293" width="2.7109375" style="9" customWidth="1"/>
    <col min="12294" max="12294" width="11.42578125" style="9" customWidth="1"/>
    <col min="12295" max="12295" width="11.85546875" style="9" customWidth="1"/>
    <col min="12296" max="12296" width="2.7109375" style="9" customWidth="1"/>
    <col min="12297" max="12297" width="15" style="9" bestFit="1" customWidth="1"/>
    <col min="12298" max="12298" width="12.140625" style="9" bestFit="1" customWidth="1"/>
    <col min="12299" max="12299" width="36.85546875" style="9" bestFit="1" customWidth="1"/>
    <col min="12300" max="12300" width="50.5703125" style="9" bestFit="1" customWidth="1"/>
    <col min="12301" max="12519" width="11.42578125" style="9"/>
    <col min="12520" max="12520" width="11" style="9" bestFit="1" customWidth="1"/>
    <col min="12521" max="12521" width="55.140625" style="9" bestFit="1" customWidth="1"/>
    <col min="12522" max="12522" width="4.42578125" style="9" customWidth="1"/>
    <col min="12523" max="12523" width="0" style="9" hidden="1" customWidth="1"/>
    <col min="12524" max="12524" width="6.140625" style="9" customWidth="1"/>
    <col min="12525" max="12526" width="10.85546875" style="9" bestFit="1" customWidth="1"/>
    <col min="12527" max="12527" width="15.140625" style="9" customWidth="1"/>
    <col min="12528" max="12528" width="4.5703125" style="9" customWidth="1"/>
    <col min="12529" max="12529" width="10.85546875" style="9" bestFit="1" customWidth="1"/>
    <col min="12530" max="12530" width="9.7109375" style="9" bestFit="1" customWidth="1"/>
    <col min="12531" max="12531" width="8.42578125" style="9" bestFit="1" customWidth="1"/>
    <col min="12532" max="12532" width="6" style="9" bestFit="1" customWidth="1"/>
    <col min="12533" max="12533" width="12.42578125" style="9" bestFit="1" customWidth="1"/>
    <col min="12534" max="12534" width="9.7109375" style="9" bestFit="1" customWidth="1"/>
    <col min="12535" max="12535" width="10.28515625" style="9" bestFit="1" customWidth="1"/>
    <col min="12536" max="12536" width="9.7109375" style="9" bestFit="1" customWidth="1"/>
    <col min="12537" max="12537" width="15.85546875" style="9" customWidth="1"/>
    <col min="12538" max="12538" width="10.85546875" style="9" bestFit="1" customWidth="1"/>
    <col min="12539" max="12539" width="11.28515625" style="9" bestFit="1" customWidth="1"/>
    <col min="12540" max="12541" width="3.42578125" style="9" customWidth="1"/>
    <col min="12542" max="12542" width="10.85546875" style="9" bestFit="1" customWidth="1"/>
    <col min="12543" max="12543" width="9.7109375" style="9" bestFit="1" customWidth="1"/>
    <col min="12544" max="12544" width="6.42578125" style="9" customWidth="1"/>
    <col min="12545" max="12545" width="11.42578125" style="9" customWidth="1"/>
    <col min="12546" max="12546" width="2.7109375" style="9" customWidth="1"/>
    <col min="12547" max="12547" width="11.5703125" style="9" customWidth="1"/>
    <col min="12548" max="12548" width="12.85546875" style="9" customWidth="1"/>
    <col min="12549" max="12549" width="2.7109375" style="9" customWidth="1"/>
    <col min="12550" max="12550" width="11.42578125" style="9" customWidth="1"/>
    <col min="12551" max="12551" width="11.85546875" style="9" customWidth="1"/>
    <col min="12552" max="12552" width="2.7109375" style="9" customWidth="1"/>
    <col min="12553" max="12553" width="15" style="9" bestFit="1" customWidth="1"/>
    <col min="12554" max="12554" width="12.140625" style="9" bestFit="1" customWidth="1"/>
    <col min="12555" max="12555" width="36.85546875" style="9" bestFit="1" customWidth="1"/>
    <col min="12556" max="12556" width="50.5703125" style="9" bestFit="1" customWidth="1"/>
    <col min="12557" max="12775" width="11.42578125" style="9"/>
    <col min="12776" max="12776" width="11" style="9" bestFit="1" customWidth="1"/>
    <col min="12777" max="12777" width="55.140625" style="9" bestFit="1" customWidth="1"/>
    <col min="12778" max="12778" width="4.42578125" style="9" customWidth="1"/>
    <col min="12779" max="12779" width="0" style="9" hidden="1" customWidth="1"/>
    <col min="12780" max="12780" width="6.140625" style="9" customWidth="1"/>
    <col min="12781" max="12782" width="10.85546875" style="9" bestFit="1" customWidth="1"/>
    <col min="12783" max="12783" width="15.140625" style="9" customWidth="1"/>
    <col min="12784" max="12784" width="4.5703125" style="9" customWidth="1"/>
    <col min="12785" max="12785" width="10.85546875" style="9" bestFit="1" customWidth="1"/>
    <col min="12786" max="12786" width="9.7109375" style="9" bestFit="1" customWidth="1"/>
    <col min="12787" max="12787" width="8.42578125" style="9" bestFit="1" customWidth="1"/>
    <col min="12788" max="12788" width="6" style="9" bestFit="1" customWidth="1"/>
    <col min="12789" max="12789" width="12.42578125" style="9" bestFit="1" customWidth="1"/>
    <col min="12790" max="12790" width="9.7109375" style="9" bestFit="1" customWidth="1"/>
    <col min="12791" max="12791" width="10.28515625" style="9" bestFit="1" customWidth="1"/>
    <col min="12792" max="12792" width="9.7109375" style="9" bestFit="1" customWidth="1"/>
    <col min="12793" max="12793" width="15.85546875" style="9" customWidth="1"/>
    <col min="12794" max="12794" width="10.85546875" style="9" bestFit="1" customWidth="1"/>
    <col min="12795" max="12795" width="11.28515625" style="9" bestFit="1" customWidth="1"/>
    <col min="12796" max="12797" width="3.42578125" style="9" customWidth="1"/>
    <col min="12798" max="12798" width="10.85546875" style="9" bestFit="1" customWidth="1"/>
    <col min="12799" max="12799" width="9.7109375" style="9" bestFit="1" customWidth="1"/>
    <col min="12800" max="12800" width="6.42578125" style="9" customWidth="1"/>
    <col min="12801" max="12801" width="11.42578125" style="9" customWidth="1"/>
    <col min="12802" max="12802" width="2.7109375" style="9" customWidth="1"/>
    <col min="12803" max="12803" width="11.5703125" style="9" customWidth="1"/>
    <col min="12804" max="12804" width="12.85546875" style="9" customWidth="1"/>
    <col min="12805" max="12805" width="2.7109375" style="9" customWidth="1"/>
    <col min="12806" max="12806" width="11.42578125" style="9" customWidth="1"/>
    <col min="12807" max="12807" width="11.85546875" style="9" customWidth="1"/>
    <col min="12808" max="12808" width="2.7109375" style="9" customWidth="1"/>
    <col min="12809" max="12809" width="15" style="9" bestFit="1" customWidth="1"/>
    <col min="12810" max="12810" width="12.140625" style="9" bestFit="1" customWidth="1"/>
    <col min="12811" max="12811" width="36.85546875" style="9" bestFit="1" customWidth="1"/>
    <col min="12812" max="12812" width="50.5703125" style="9" bestFit="1" customWidth="1"/>
    <col min="12813" max="13031" width="11.42578125" style="9"/>
    <col min="13032" max="13032" width="11" style="9" bestFit="1" customWidth="1"/>
    <col min="13033" max="13033" width="55.140625" style="9" bestFit="1" customWidth="1"/>
    <col min="13034" max="13034" width="4.42578125" style="9" customWidth="1"/>
    <col min="13035" max="13035" width="0" style="9" hidden="1" customWidth="1"/>
    <col min="13036" max="13036" width="6.140625" style="9" customWidth="1"/>
    <col min="13037" max="13038" width="10.85546875" style="9" bestFit="1" customWidth="1"/>
    <col min="13039" max="13039" width="15.140625" style="9" customWidth="1"/>
    <col min="13040" max="13040" width="4.5703125" style="9" customWidth="1"/>
    <col min="13041" max="13041" width="10.85546875" style="9" bestFit="1" customWidth="1"/>
    <col min="13042" max="13042" width="9.7109375" style="9" bestFit="1" customWidth="1"/>
    <col min="13043" max="13043" width="8.42578125" style="9" bestFit="1" customWidth="1"/>
    <col min="13044" max="13044" width="6" style="9" bestFit="1" customWidth="1"/>
    <col min="13045" max="13045" width="12.42578125" style="9" bestFit="1" customWidth="1"/>
    <col min="13046" max="13046" width="9.7109375" style="9" bestFit="1" customWidth="1"/>
    <col min="13047" max="13047" width="10.28515625" style="9" bestFit="1" customWidth="1"/>
    <col min="13048" max="13048" width="9.7109375" style="9" bestFit="1" customWidth="1"/>
    <col min="13049" max="13049" width="15.85546875" style="9" customWidth="1"/>
    <col min="13050" max="13050" width="10.85546875" style="9" bestFit="1" customWidth="1"/>
    <col min="13051" max="13051" width="11.28515625" style="9" bestFit="1" customWidth="1"/>
    <col min="13052" max="13053" width="3.42578125" style="9" customWidth="1"/>
    <col min="13054" max="13054" width="10.85546875" style="9" bestFit="1" customWidth="1"/>
    <col min="13055" max="13055" width="9.7109375" style="9" bestFit="1" customWidth="1"/>
    <col min="13056" max="13056" width="6.42578125" style="9" customWidth="1"/>
    <col min="13057" max="13057" width="11.42578125" style="9" customWidth="1"/>
    <col min="13058" max="13058" width="2.7109375" style="9" customWidth="1"/>
    <col min="13059" max="13059" width="11.5703125" style="9" customWidth="1"/>
    <col min="13060" max="13060" width="12.85546875" style="9" customWidth="1"/>
    <col min="13061" max="13061" width="2.7109375" style="9" customWidth="1"/>
    <col min="13062" max="13062" width="11.42578125" style="9" customWidth="1"/>
    <col min="13063" max="13063" width="11.85546875" style="9" customWidth="1"/>
    <col min="13064" max="13064" width="2.7109375" style="9" customWidth="1"/>
    <col min="13065" max="13065" width="15" style="9" bestFit="1" customWidth="1"/>
    <col min="13066" max="13066" width="12.140625" style="9" bestFit="1" customWidth="1"/>
    <col min="13067" max="13067" width="36.85546875" style="9" bestFit="1" customWidth="1"/>
    <col min="13068" max="13068" width="50.5703125" style="9" bestFit="1" customWidth="1"/>
    <col min="13069" max="13287" width="11.42578125" style="9"/>
    <col min="13288" max="13288" width="11" style="9" bestFit="1" customWidth="1"/>
    <col min="13289" max="13289" width="55.140625" style="9" bestFit="1" customWidth="1"/>
    <col min="13290" max="13290" width="4.42578125" style="9" customWidth="1"/>
    <col min="13291" max="13291" width="0" style="9" hidden="1" customWidth="1"/>
    <col min="13292" max="13292" width="6.140625" style="9" customWidth="1"/>
    <col min="13293" max="13294" width="10.85546875" style="9" bestFit="1" customWidth="1"/>
    <col min="13295" max="13295" width="15.140625" style="9" customWidth="1"/>
    <col min="13296" max="13296" width="4.5703125" style="9" customWidth="1"/>
    <col min="13297" max="13297" width="10.85546875" style="9" bestFit="1" customWidth="1"/>
    <col min="13298" max="13298" width="9.7109375" style="9" bestFit="1" customWidth="1"/>
    <col min="13299" max="13299" width="8.42578125" style="9" bestFit="1" customWidth="1"/>
    <col min="13300" max="13300" width="6" style="9" bestFit="1" customWidth="1"/>
    <col min="13301" max="13301" width="12.42578125" style="9" bestFit="1" customWidth="1"/>
    <col min="13302" max="13302" width="9.7109375" style="9" bestFit="1" customWidth="1"/>
    <col min="13303" max="13303" width="10.28515625" style="9" bestFit="1" customWidth="1"/>
    <col min="13304" max="13304" width="9.7109375" style="9" bestFit="1" customWidth="1"/>
    <col min="13305" max="13305" width="15.85546875" style="9" customWidth="1"/>
    <col min="13306" max="13306" width="10.85546875" style="9" bestFit="1" customWidth="1"/>
    <col min="13307" max="13307" width="11.28515625" style="9" bestFit="1" customWidth="1"/>
    <col min="13308" max="13309" width="3.42578125" style="9" customWidth="1"/>
    <col min="13310" max="13310" width="10.85546875" style="9" bestFit="1" customWidth="1"/>
    <col min="13311" max="13311" width="9.7109375" style="9" bestFit="1" customWidth="1"/>
    <col min="13312" max="13312" width="6.42578125" style="9" customWidth="1"/>
    <col min="13313" max="13313" width="11.42578125" style="9" customWidth="1"/>
    <col min="13314" max="13314" width="2.7109375" style="9" customWidth="1"/>
    <col min="13315" max="13315" width="11.5703125" style="9" customWidth="1"/>
    <col min="13316" max="13316" width="12.85546875" style="9" customWidth="1"/>
    <col min="13317" max="13317" width="2.7109375" style="9" customWidth="1"/>
    <col min="13318" max="13318" width="11.42578125" style="9" customWidth="1"/>
    <col min="13319" max="13319" width="11.85546875" style="9" customWidth="1"/>
    <col min="13320" max="13320" width="2.7109375" style="9" customWidth="1"/>
    <col min="13321" max="13321" width="15" style="9" bestFit="1" customWidth="1"/>
    <col min="13322" max="13322" width="12.140625" style="9" bestFit="1" customWidth="1"/>
    <col min="13323" max="13323" width="36.85546875" style="9" bestFit="1" customWidth="1"/>
    <col min="13324" max="13324" width="50.5703125" style="9" bestFit="1" customWidth="1"/>
    <col min="13325" max="13543" width="11.42578125" style="9"/>
    <col min="13544" max="13544" width="11" style="9" bestFit="1" customWidth="1"/>
    <col min="13545" max="13545" width="55.140625" style="9" bestFit="1" customWidth="1"/>
    <col min="13546" max="13546" width="4.42578125" style="9" customWidth="1"/>
    <col min="13547" max="13547" width="0" style="9" hidden="1" customWidth="1"/>
    <col min="13548" max="13548" width="6.140625" style="9" customWidth="1"/>
    <col min="13549" max="13550" width="10.85546875" style="9" bestFit="1" customWidth="1"/>
    <col min="13551" max="13551" width="15.140625" style="9" customWidth="1"/>
    <col min="13552" max="13552" width="4.5703125" style="9" customWidth="1"/>
    <col min="13553" max="13553" width="10.85546875" style="9" bestFit="1" customWidth="1"/>
    <col min="13554" max="13554" width="9.7109375" style="9" bestFit="1" customWidth="1"/>
    <col min="13555" max="13555" width="8.42578125" style="9" bestFit="1" customWidth="1"/>
    <col min="13556" max="13556" width="6" style="9" bestFit="1" customWidth="1"/>
    <col min="13557" max="13557" width="12.42578125" style="9" bestFit="1" customWidth="1"/>
    <col min="13558" max="13558" width="9.7109375" style="9" bestFit="1" customWidth="1"/>
    <col min="13559" max="13559" width="10.28515625" style="9" bestFit="1" customWidth="1"/>
    <col min="13560" max="13560" width="9.7109375" style="9" bestFit="1" customWidth="1"/>
    <col min="13561" max="13561" width="15.85546875" style="9" customWidth="1"/>
    <col min="13562" max="13562" width="10.85546875" style="9" bestFit="1" customWidth="1"/>
    <col min="13563" max="13563" width="11.28515625" style="9" bestFit="1" customWidth="1"/>
    <col min="13564" max="13565" width="3.42578125" style="9" customWidth="1"/>
    <col min="13566" max="13566" width="10.85546875" style="9" bestFit="1" customWidth="1"/>
    <col min="13567" max="13567" width="9.7109375" style="9" bestFit="1" customWidth="1"/>
    <col min="13568" max="13568" width="6.42578125" style="9" customWidth="1"/>
    <col min="13569" max="13569" width="11.42578125" style="9" customWidth="1"/>
    <col min="13570" max="13570" width="2.7109375" style="9" customWidth="1"/>
    <col min="13571" max="13571" width="11.5703125" style="9" customWidth="1"/>
    <col min="13572" max="13572" width="12.85546875" style="9" customWidth="1"/>
    <col min="13573" max="13573" width="2.7109375" style="9" customWidth="1"/>
    <col min="13574" max="13574" width="11.42578125" style="9" customWidth="1"/>
    <col min="13575" max="13575" width="11.85546875" style="9" customWidth="1"/>
    <col min="13576" max="13576" width="2.7109375" style="9" customWidth="1"/>
    <col min="13577" max="13577" width="15" style="9" bestFit="1" customWidth="1"/>
    <col min="13578" max="13578" width="12.140625" style="9" bestFit="1" customWidth="1"/>
    <col min="13579" max="13579" width="36.85546875" style="9" bestFit="1" customWidth="1"/>
    <col min="13580" max="13580" width="50.5703125" style="9" bestFit="1" customWidth="1"/>
    <col min="13581" max="13799" width="11.42578125" style="9"/>
    <col min="13800" max="13800" width="11" style="9" bestFit="1" customWidth="1"/>
    <col min="13801" max="13801" width="55.140625" style="9" bestFit="1" customWidth="1"/>
    <col min="13802" max="13802" width="4.42578125" style="9" customWidth="1"/>
    <col min="13803" max="13803" width="0" style="9" hidden="1" customWidth="1"/>
    <col min="13804" max="13804" width="6.140625" style="9" customWidth="1"/>
    <col min="13805" max="13806" width="10.85546875" style="9" bestFit="1" customWidth="1"/>
    <col min="13807" max="13807" width="15.140625" style="9" customWidth="1"/>
    <col min="13808" max="13808" width="4.5703125" style="9" customWidth="1"/>
    <col min="13809" max="13809" width="10.85546875" style="9" bestFit="1" customWidth="1"/>
    <col min="13810" max="13810" width="9.7109375" style="9" bestFit="1" customWidth="1"/>
    <col min="13811" max="13811" width="8.42578125" style="9" bestFit="1" customWidth="1"/>
    <col min="13812" max="13812" width="6" style="9" bestFit="1" customWidth="1"/>
    <col min="13813" max="13813" width="12.42578125" style="9" bestFit="1" customWidth="1"/>
    <col min="13814" max="13814" width="9.7109375" style="9" bestFit="1" customWidth="1"/>
    <col min="13815" max="13815" width="10.28515625" style="9" bestFit="1" customWidth="1"/>
    <col min="13816" max="13816" width="9.7109375" style="9" bestFit="1" customWidth="1"/>
    <col min="13817" max="13817" width="15.85546875" style="9" customWidth="1"/>
    <col min="13818" max="13818" width="10.85546875" style="9" bestFit="1" customWidth="1"/>
    <col min="13819" max="13819" width="11.28515625" style="9" bestFit="1" customWidth="1"/>
    <col min="13820" max="13821" width="3.42578125" style="9" customWidth="1"/>
    <col min="13822" max="13822" width="10.85546875" style="9" bestFit="1" customWidth="1"/>
    <col min="13823" max="13823" width="9.7109375" style="9" bestFit="1" customWidth="1"/>
    <col min="13824" max="13824" width="6.42578125" style="9" customWidth="1"/>
    <col min="13825" max="13825" width="11.42578125" style="9" customWidth="1"/>
    <col min="13826" max="13826" width="2.7109375" style="9" customWidth="1"/>
    <col min="13827" max="13827" width="11.5703125" style="9" customWidth="1"/>
    <col min="13828" max="13828" width="12.85546875" style="9" customWidth="1"/>
    <col min="13829" max="13829" width="2.7109375" style="9" customWidth="1"/>
    <col min="13830" max="13830" width="11.42578125" style="9" customWidth="1"/>
    <col min="13831" max="13831" width="11.85546875" style="9" customWidth="1"/>
    <col min="13832" max="13832" width="2.7109375" style="9" customWidth="1"/>
    <col min="13833" max="13833" width="15" style="9" bestFit="1" customWidth="1"/>
    <col min="13834" max="13834" width="12.140625" style="9" bestFit="1" customWidth="1"/>
    <col min="13835" max="13835" width="36.85546875" style="9" bestFit="1" customWidth="1"/>
    <col min="13836" max="13836" width="50.5703125" style="9" bestFit="1" customWidth="1"/>
    <col min="13837" max="14055" width="11.42578125" style="9"/>
    <col min="14056" max="14056" width="11" style="9" bestFit="1" customWidth="1"/>
    <col min="14057" max="14057" width="55.140625" style="9" bestFit="1" customWidth="1"/>
    <col min="14058" max="14058" width="4.42578125" style="9" customWidth="1"/>
    <col min="14059" max="14059" width="0" style="9" hidden="1" customWidth="1"/>
    <col min="14060" max="14060" width="6.140625" style="9" customWidth="1"/>
    <col min="14061" max="14062" width="10.85546875" style="9" bestFit="1" customWidth="1"/>
    <col min="14063" max="14063" width="15.140625" style="9" customWidth="1"/>
    <col min="14064" max="14064" width="4.5703125" style="9" customWidth="1"/>
    <col min="14065" max="14065" width="10.85546875" style="9" bestFit="1" customWidth="1"/>
    <col min="14066" max="14066" width="9.7109375" style="9" bestFit="1" customWidth="1"/>
    <col min="14067" max="14067" width="8.42578125" style="9" bestFit="1" customWidth="1"/>
    <col min="14068" max="14068" width="6" style="9" bestFit="1" customWidth="1"/>
    <col min="14069" max="14069" width="12.42578125" style="9" bestFit="1" customWidth="1"/>
    <col min="14070" max="14070" width="9.7109375" style="9" bestFit="1" customWidth="1"/>
    <col min="14071" max="14071" width="10.28515625" style="9" bestFit="1" customWidth="1"/>
    <col min="14072" max="14072" width="9.7109375" style="9" bestFit="1" customWidth="1"/>
    <col min="14073" max="14073" width="15.85546875" style="9" customWidth="1"/>
    <col min="14074" max="14074" width="10.85546875" style="9" bestFit="1" customWidth="1"/>
    <col min="14075" max="14075" width="11.28515625" style="9" bestFit="1" customWidth="1"/>
    <col min="14076" max="14077" width="3.42578125" style="9" customWidth="1"/>
    <col min="14078" max="14078" width="10.85546875" style="9" bestFit="1" customWidth="1"/>
    <col min="14079" max="14079" width="9.7109375" style="9" bestFit="1" customWidth="1"/>
    <col min="14080" max="14080" width="6.42578125" style="9" customWidth="1"/>
    <col min="14081" max="14081" width="11.42578125" style="9" customWidth="1"/>
    <col min="14082" max="14082" width="2.7109375" style="9" customWidth="1"/>
    <col min="14083" max="14083" width="11.5703125" style="9" customWidth="1"/>
    <col min="14084" max="14084" width="12.85546875" style="9" customWidth="1"/>
    <col min="14085" max="14085" width="2.7109375" style="9" customWidth="1"/>
    <col min="14086" max="14086" width="11.42578125" style="9" customWidth="1"/>
    <col min="14087" max="14087" width="11.85546875" style="9" customWidth="1"/>
    <col min="14088" max="14088" width="2.7109375" style="9" customWidth="1"/>
    <col min="14089" max="14089" width="15" style="9" bestFit="1" customWidth="1"/>
    <col min="14090" max="14090" width="12.140625" style="9" bestFit="1" customWidth="1"/>
    <col min="14091" max="14091" width="36.85546875" style="9" bestFit="1" customWidth="1"/>
    <col min="14092" max="14092" width="50.5703125" style="9" bestFit="1" customWidth="1"/>
    <col min="14093" max="14311" width="11.42578125" style="9"/>
    <col min="14312" max="14312" width="11" style="9" bestFit="1" customWidth="1"/>
    <col min="14313" max="14313" width="55.140625" style="9" bestFit="1" customWidth="1"/>
    <col min="14314" max="14314" width="4.42578125" style="9" customWidth="1"/>
    <col min="14315" max="14315" width="0" style="9" hidden="1" customWidth="1"/>
    <col min="14316" max="14316" width="6.140625" style="9" customWidth="1"/>
    <col min="14317" max="14318" width="10.85546875" style="9" bestFit="1" customWidth="1"/>
    <col min="14319" max="14319" width="15.140625" style="9" customWidth="1"/>
    <col min="14320" max="14320" width="4.5703125" style="9" customWidth="1"/>
    <col min="14321" max="14321" width="10.85546875" style="9" bestFit="1" customWidth="1"/>
    <col min="14322" max="14322" width="9.7109375" style="9" bestFit="1" customWidth="1"/>
    <col min="14323" max="14323" width="8.42578125" style="9" bestFit="1" customWidth="1"/>
    <col min="14324" max="14324" width="6" style="9" bestFit="1" customWidth="1"/>
    <col min="14325" max="14325" width="12.42578125" style="9" bestFit="1" customWidth="1"/>
    <col min="14326" max="14326" width="9.7109375" style="9" bestFit="1" customWidth="1"/>
    <col min="14327" max="14327" width="10.28515625" style="9" bestFit="1" customWidth="1"/>
    <col min="14328" max="14328" width="9.7109375" style="9" bestFit="1" customWidth="1"/>
    <col min="14329" max="14329" width="15.85546875" style="9" customWidth="1"/>
    <col min="14330" max="14330" width="10.85546875" style="9" bestFit="1" customWidth="1"/>
    <col min="14331" max="14331" width="11.28515625" style="9" bestFit="1" customWidth="1"/>
    <col min="14332" max="14333" width="3.42578125" style="9" customWidth="1"/>
    <col min="14334" max="14334" width="10.85546875" style="9" bestFit="1" customWidth="1"/>
    <col min="14335" max="14335" width="9.7109375" style="9" bestFit="1" customWidth="1"/>
    <col min="14336" max="14336" width="6.42578125" style="9" customWidth="1"/>
    <col min="14337" max="14337" width="11.42578125" style="9" customWidth="1"/>
    <col min="14338" max="14338" width="2.7109375" style="9" customWidth="1"/>
    <col min="14339" max="14339" width="11.5703125" style="9" customWidth="1"/>
    <col min="14340" max="14340" width="12.85546875" style="9" customWidth="1"/>
    <col min="14341" max="14341" width="2.7109375" style="9" customWidth="1"/>
    <col min="14342" max="14342" width="11.42578125" style="9" customWidth="1"/>
    <col min="14343" max="14343" width="11.85546875" style="9" customWidth="1"/>
    <col min="14344" max="14344" width="2.7109375" style="9" customWidth="1"/>
    <col min="14345" max="14345" width="15" style="9" bestFit="1" customWidth="1"/>
    <col min="14346" max="14346" width="12.140625" style="9" bestFit="1" customWidth="1"/>
    <col min="14347" max="14347" width="36.85546875" style="9" bestFit="1" customWidth="1"/>
    <col min="14348" max="14348" width="50.5703125" style="9" bestFit="1" customWidth="1"/>
    <col min="14349" max="14567" width="11.42578125" style="9"/>
    <col min="14568" max="14568" width="11" style="9" bestFit="1" customWidth="1"/>
    <col min="14569" max="14569" width="55.140625" style="9" bestFit="1" customWidth="1"/>
    <col min="14570" max="14570" width="4.42578125" style="9" customWidth="1"/>
    <col min="14571" max="14571" width="0" style="9" hidden="1" customWidth="1"/>
    <col min="14572" max="14572" width="6.140625" style="9" customWidth="1"/>
    <col min="14573" max="14574" width="10.85546875" style="9" bestFit="1" customWidth="1"/>
    <col min="14575" max="14575" width="15.140625" style="9" customWidth="1"/>
    <col min="14576" max="14576" width="4.5703125" style="9" customWidth="1"/>
    <col min="14577" max="14577" width="10.85546875" style="9" bestFit="1" customWidth="1"/>
    <col min="14578" max="14578" width="9.7109375" style="9" bestFit="1" customWidth="1"/>
    <col min="14579" max="14579" width="8.42578125" style="9" bestFit="1" customWidth="1"/>
    <col min="14580" max="14580" width="6" style="9" bestFit="1" customWidth="1"/>
    <col min="14581" max="14581" width="12.42578125" style="9" bestFit="1" customWidth="1"/>
    <col min="14582" max="14582" width="9.7109375" style="9" bestFit="1" customWidth="1"/>
    <col min="14583" max="14583" width="10.28515625" style="9" bestFit="1" customWidth="1"/>
    <col min="14584" max="14584" width="9.7109375" style="9" bestFit="1" customWidth="1"/>
    <col min="14585" max="14585" width="15.85546875" style="9" customWidth="1"/>
    <col min="14586" max="14586" width="10.85546875" style="9" bestFit="1" customWidth="1"/>
    <col min="14587" max="14587" width="11.28515625" style="9" bestFit="1" customWidth="1"/>
    <col min="14588" max="14589" width="3.42578125" style="9" customWidth="1"/>
    <col min="14590" max="14590" width="10.85546875" style="9" bestFit="1" customWidth="1"/>
    <col min="14591" max="14591" width="9.7109375" style="9" bestFit="1" customWidth="1"/>
    <col min="14592" max="14592" width="6.42578125" style="9" customWidth="1"/>
    <col min="14593" max="14593" width="11.42578125" style="9" customWidth="1"/>
    <col min="14594" max="14594" width="2.7109375" style="9" customWidth="1"/>
    <col min="14595" max="14595" width="11.5703125" style="9" customWidth="1"/>
    <col min="14596" max="14596" width="12.85546875" style="9" customWidth="1"/>
    <col min="14597" max="14597" width="2.7109375" style="9" customWidth="1"/>
    <col min="14598" max="14598" width="11.42578125" style="9" customWidth="1"/>
    <col min="14599" max="14599" width="11.85546875" style="9" customWidth="1"/>
    <col min="14600" max="14600" width="2.7109375" style="9" customWidth="1"/>
    <col min="14601" max="14601" width="15" style="9" bestFit="1" customWidth="1"/>
    <col min="14602" max="14602" width="12.140625" style="9" bestFit="1" customWidth="1"/>
    <col min="14603" max="14603" width="36.85546875" style="9" bestFit="1" customWidth="1"/>
    <col min="14604" max="14604" width="50.5703125" style="9" bestFit="1" customWidth="1"/>
    <col min="14605" max="14823" width="11.42578125" style="9"/>
    <col min="14824" max="14824" width="11" style="9" bestFit="1" customWidth="1"/>
    <col min="14825" max="14825" width="55.140625" style="9" bestFit="1" customWidth="1"/>
    <col min="14826" max="14826" width="4.42578125" style="9" customWidth="1"/>
    <col min="14827" max="14827" width="0" style="9" hidden="1" customWidth="1"/>
    <col min="14828" max="14828" width="6.140625" style="9" customWidth="1"/>
    <col min="14829" max="14830" width="10.85546875" style="9" bestFit="1" customWidth="1"/>
    <col min="14831" max="14831" width="15.140625" style="9" customWidth="1"/>
    <col min="14832" max="14832" width="4.5703125" style="9" customWidth="1"/>
    <col min="14833" max="14833" width="10.85546875" style="9" bestFit="1" customWidth="1"/>
    <col min="14834" max="14834" width="9.7109375" style="9" bestFit="1" customWidth="1"/>
    <col min="14835" max="14835" width="8.42578125" style="9" bestFit="1" customWidth="1"/>
    <col min="14836" max="14836" width="6" style="9" bestFit="1" customWidth="1"/>
    <col min="14837" max="14837" width="12.42578125" style="9" bestFit="1" customWidth="1"/>
    <col min="14838" max="14838" width="9.7109375" style="9" bestFit="1" customWidth="1"/>
    <col min="14839" max="14839" width="10.28515625" style="9" bestFit="1" customWidth="1"/>
    <col min="14840" max="14840" width="9.7109375" style="9" bestFit="1" customWidth="1"/>
    <col min="14841" max="14841" width="15.85546875" style="9" customWidth="1"/>
    <col min="14842" max="14842" width="10.85546875" style="9" bestFit="1" customWidth="1"/>
    <col min="14843" max="14843" width="11.28515625" style="9" bestFit="1" customWidth="1"/>
    <col min="14844" max="14845" width="3.42578125" style="9" customWidth="1"/>
    <col min="14846" max="14846" width="10.85546875" style="9" bestFit="1" customWidth="1"/>
    <col min="14847" max="14847" width="9.7109375" style="9" bestFit="1" customWidth="1"/>
    <col min="14848" max="14848" width="6.42578125" style="9" customWidth="1"/>
    <col min="14849" max="14849" width="11.42578125" style="9" customWidth="1"/>
    <col min="14850" max="14850" width="2.7109375" style="9" customWidth="1"/>
    <col min="14851" max="14851" width="11.5703125" style="9" customWidth="1"/>
    <col min="14852" max="14852" width="12.85546875" style="9" customWidth="1"/>
    <col min="14853" max="14853" width="2.7109375" style="9" customWidth="1"/>
    <col min="14854" max="14854" width="11.42578125" style="9" customWidth="1"/>
    <col min="14855" max="14855" width="11.85546875" style="9" customWidth="1"/>
    <col min="14856" max="14856" width="2.7109375" style="9" customWidth="1"/>
    <col min="14857" max="14857" width="15" style="9" bestFit="1" customWidth="1"/>
    <col min="14858" max="14858" width="12.140625" style="9" bestFit="1" customWidth="1"/>
    <col min="14859" max="14859" width="36.85546875" style="9" bestFit="1" customWidth="1"/>
    <col min="14860" max="14860" width="50.5703125" style="9" bestFit="1" customWidth="1"/>
    <col min="14861" max="15079" width="11.42578125" style="9"/>
    <col min="15080" max="15080" width="11" style="9" bestFit="1" customWidth="1"/>
    <col min="15081" max="15081" width="55.140625" style="9" bestFit="1" customWidth="1"/>
    <col min="15082" max="15082" width="4.42578125" style="9" customWidth="1"/>
    <col min="15083" max="15083" width="0" style="9" hidden="1" customWidth="1"/>
    <col min="15084" max="15084" width="6.140625" style="9" customWidth="1"/>
    <col min="15085" max="15086" width="10.85546875" style="9" bestFit="1" customWidth="1"/>
    <col min="15087" max="15087" width="15.140625" style="9" customWidth="1"/>
    <col min="15088" max="15088" width="4.5703125" style="9" customWidth="1"/>
    <col min="15089" max="15089" width="10.85546875" style="9" bestFit="1" customWidth="1"/>
    <col min="15090" max="15090" width="9.7109375" style="9" bestFit="1" customWidth="1"/>
    <col min="15091" max="15091" width="8.42578125" style="9" bestFit="1" customWidth="1"/>
    <col min="15092" max="15092" width="6" style="9" bestFit="1" customWidth="1"/>
    <col min="15093" max="15093" width="12.42578125" style="9" bestFit="1" customWidth="1"/>
    <col min="15094" max="15094" width="9.7109375" style="9" bestFit="1" customWidth="1"/>
    <col min="15095" max="15095" width="10.28515625" style="9" bestFit="1" customWidth="1"/>
    <col min="15096" max="15096" width="9.7109375" style="9" bestFit="1" customWidth="1"/>
    <col min="15097" max="15097" width="15.85546875" style="9" customWidth="1"/>
    <col min="15098" max="15098" width="10.85546875" style="9" bestFit="1" customWidth="1"/>
    <col min="15099" max="15099" width="11.28515625" style="9" bestFit="1" customWidth="1"/>
    <col min="15100" max="15101" width="3.42578125" style="9" customWidth="1"/>
    <col min="15102" max="15102" width="10.85546875" style="9" bestFit="1" customWidth="1"/>
    <col min="15103" max="15103" width="9.7109375" style="9" bestFit="1" customWidth="1"/>
    <col min="15104" max="15104" width="6.42578125" style="9" customWidth="1"/>
    <col min="15105" max="15105" width="11.42578125" style="9" customWidth="1"/>
    <col min="15106" max="15106" width="2.7109375" style="9" customWidth="1"/>
    <col min="15107" max="15107" width="11.5703125" style="9" customWidth="1"/>
    <col min="15108" max="15108" width="12.85546875" style="9" customWidth="1"/>
    <col min="15109" max="15109" width="2.7109375" style="9" customWidth="1"/>
    <col min="15110" max="15110" width="11.42578125" style="9" customWidth="1"/>
    <col min="15111" max="15111" width="11.85546875" style="9" customWidth="1"/>
    <col min="15112" max="15112" width="2.7109375" style="9" customWidth="1"/>
    <col min="15113" max="15113" width="15" style="9" bestFit="1" customWidth="1"/>
    <col min="15114" max="15114" width="12.140625" style="9" bestFit="1" customWidth="1"/>
    <col min="15115" max="15115" width="36.85546875" style="9" bestFit="1" customWidth="1"/>
    <col min="15116" max="15116" width="50.5703125" style="9" bestFit="1" customWidth="1"/>
    <col min="15117" max="15335" width="11.42578125" style="9"/>
    <col min="15336" max="15336" width="11" style="9" bestFit="1" customWidth="1"/>
    <col min="15337" max="15337" width="55.140625" style="9" bestFit="1" customWidth="1"/>
    <col min="15338" max="15338" width="4.42578125" style="9" customWidth="1"/>
    <col min="15339" max="15339" width="0" style="9" hidden="1" customWidth="1"/>
    <col min="15340" max="15340" width="6.140625" style="9" customWidth="1"/>
    <col min="15341" max="15342" width="10.85546875" style="9" bestFit="1" customWidth="1"/>
    <col min="15343" max="15343" width="15.140625" style="9" customWidth="1"/>
    <col min="15344" max="15344" width="4.5703125" style="9" customWidth="1"/>
    <col min="15345" max="15345" width="10.85546875" style="9" bestFit="1" customWidth="1"/>
    <col min="15346" max="15346" width="9.7109375" style="9" bestFit="1" customWidth="1"/>
    <col min="15347" max="15347" width="8.42578125" style="9" bestFit="1" customWidth="1"/>
    <col min="15348" max="15348" width="6" style="9" bestFit="1" customWidth="1"/>
    <col min="15349" max="15349" width="12.42578125" style="9" bestFit="1" customWidth="1"/>
    <col min="15350" max="15350" width="9.7109375" style="9" bestFit="1" customWidth="1"/>
    <col min="15351" max="15351" width="10.28515625" style="9" bestFit="1" customWidth="1"/>
    <col min="15352" max="15352" width="9.7109375" style="9" bestFit="1" customWidth="1"/>
    <col min="15353" max="15353" width="15.85546875" style="9" customWidth="1"/>
    <col min="15354" max="15354" width="10.85546875" style="9" bestFit="1" customWidth="1"/>
    <col min="15355" max="15355" width="11.28515625" style="9" bestFit="1" customWidth="1"/>
    <col min="15356" max="15357" width="3.42578125" style="9" customWidth="1"/>
    <col min="15358" max="15358" width="10.85546875" style="9" bestFit="1" customWidth="1"/>
    <col min="15359" max="15359" width="9.7109375" style="9" bestFit="1" customWidth="1"/>
    <col min="15360" max="15360" width="6.42578125" style="9" customWidth="1"/>
    <col min="15361" max="15361" width="11.42578125" style="9" customWidth="1"/>
    <col min="15362" max="15362" width="2.7109375" style="9" customWidth="1"/>
    <col min="15363" max="15363" width="11.5703125" style="9" customWidth="1"/>
    <col min="15364" max="15364" width="12.85546875" style="9" customWidth="1"/>
    <col min="15365" max="15365" width="2.7109375" style="9" customWidth="1"/>
    <col min="15366" max="15366" width="11.42578125" style="9" customWidth="1"/>
    <col min="15367" max="15367" width="11.85546875" style="9" customWidth="1"/>
    <col min="15368" max="15368" width="2.7109375" style="9" customWidth="1"/>
    <col min="15369" max="15369" width="15" style="9" bestFit="1" customWidth="1"/>
    <col min="15370" max="15370" width="12.140625" style="9" bestFit="1" customWidth="1"/>
    <col min="15371" max="15371" width="36.85546875" style="9" bestFit="1" customWidth="1"/>
    <col min="15372" max="15372" width="50.5703125" style="9" bestFit="1" customWidth="1"/>
    <col min="15373" max="15591" width="11.42578125" style="9"/>
    <col min="15592" max="15592" width="11" style="9" bestFit="1" customWidth="1"/>
    <col min="15593" max="15593" width="55.140625" style="9" bestFit="1" customWidth="1"/>
    <col min="15594" max="15594" width="4.42578125" style="9" customWidth="1"/>
    <col min="15595" max="15595" width="0" style="9" hidden="1" customWidth="1"/>
    <col min="15596" max="15596" width="6.140625" style="9" customWidth="1"/>
    <col min="15597" max="15598" width="10.85546875" style="9" bestFit="1" customWidth="1"/>
    <col min="15599" max="15599" width="15.140625" style="9" customWidth="1"/>
    <col min="15600" max="15600" width="4.5703125" style="9" customWidth="1"/>
    <col min="15601" max="15601" width="10.85546875" style="9" bestFit="1" customWidth="1"/>
    <col min="15602" max="15602" width="9.7109375" style="9" bestFit="1" customWidth="1"/>
    <col min="15603" max="15603" width="8.42578125" style="9" bestFit="1" customWidth="1"/>
    <col min="15604" max="15604" width="6" style="9" bestFit="1" customWidth="1"/>
    <col min="15605" max="15605" width="12.42578125" style="9" bestFit="1" customWidth="1"/>
    <col min="15606" max="15606" width="9.7109375" style="9" bestFit="1" customWidth="1"/>
    <col min="15607" max="15607" width="10.28515625" style="9" bestFit="1" customWidth="1"/>
    <col min="15608" max="15608" width="9.7109375" style="9" bestFit="1" customWidth="1"/>
    <col min="15609" max="15609" width="15.85546875" style="9" customWidth="1"/>
    <col min="15610" max="15610" width="10.85546875" style="9" bestFit="1" customWidth="1"/>
    <col min="15611" max="15611" width="11.28515625" style="9" bestFit="1" customWidth="1"/>
    <col min="15612" max="15613" width="3.42578125" style="9" customWidth="1"/>
    <col min="15614" max="15614" width="10.85546875" style="9" bestFit="1" customWidth="1"/>
    <col min="15615" max="15615" width="9.7109375" style="9" bestFit="1" customWidth="1"/>
    <col min="15616" max="15616" width="6.42578125" style="9" customWidth="1"/>
    <col min="15617" max="15617" width="11.42578125" style="9" customWidth="1"/>
    <col min="15618" max="15618" width="2.7109375" style="9" customWidth="1"/>
    <col min="15619" max="15619" width="11.5703125" style="9" customWidth="1"/>
    <col min="15620" max="15620" width="12.85546875" style="9" customWidth="1"/>
    <col min="15621" max="15621" width="2.7109375" style="9" customWidth="1"/>
    <col min="15622" max="15622" width="11.42578125" style="9" customWidth="1"/>
    <col min="15623" max="15623" width="11.85546875" style="9" customWidth="1"/>
    <col min="15624" max="15624" width="2.7109375" style="9" customWidth="1"/>
    <col min="15625" max="15625" width="15" style="9" bestFit="1" customWidth="1"/>
    <col min="15626" max="15626" width="12.140625" style="9" bestFit="1" customWidth="1"/>
    <col min="15627" max="15627" width="36.85546875" style="9" bestFit="1" customWidth="1"/>
    <col min="15628" max="15628" width="50.5703125" style="9" bestFit="1" customWidth="1"/>
    <col min="15629" max="15847" width="11.42578125" style="9"/>
    <col min="15848" max="15848" width="11" style="9" bestFit="1" customWidth="1"/>
    <col min="15849" max="15849" width="55.140625" style="9" bestFit="1" customWidth="1"/>
    <col min="15850" max="15850" width="4.42578125" style="9" customWidth="1"/>
    <col min="15851" max="15851" width="0" style="9" hidden="1" customWidth="1"/>
    <col min="15852" max="15852" width="6.140625" style="9" customWidth="1"/>
    <col min="15853" max="15854" width="10.85546875" style="9" bestFit="1" customWidth="1"/>
    <col min="15855" max="15855" width="15.140625" style="9" customWidth="1"/>
    <col min="15856" max="15856" width="4.5703125" style="9" customWidth="1"/>
    <col min="15857" max="15857" width="10.85546875" style="9" bestFit="1" customWidth="1"/>
    <col min="15858" max="15858" width="9.7109375" style="9" bestFit="1" customWidth="1"/>
    <col min="15859" max="15859" width="8.42578125" style="9" bestFit="1" customWidth="1"/>
    <col min="15860" max="15860" width="6" style="9" bestFit="1" customWidth="1"/>
    <col min="15861" max="15861" width="12.42578125" style="9" bestFit="1" customWidth="1"/>
    <col min="15862" max="15862" width="9.7109375" style="9" bestFit="1" customWidth="1"/>
    <col min="15863" max="15863" width="10.28515625" style="9" bestFit="1" customWidth="1"/>
    <col min="15864" max="15864" width="9.7109375" style="9" bestFit="1" customWidth="1"/>
    <col min="15865" max="15865" width="15.85546875" style="9" customWidth="1"/>
    <col min="15866" max="15866" width="10.85546875" style="9" bestFit="1" customWidth="1"/>
    <col min="15867" max="15867" width="11.28515625" style="9" bestFit="1" customWidth="1"/>
    <col min="15868" max="15869" width="3.42578125" style="9" customWidth="1"/>
    <col min="15870" max="15870" width="10.85546875" style="9" bestFit="1" customWidth="1"/>
    <col min="15871" max="15871" width="9.7109375" style="9" bestFit="1" customWidth="1"/>
    <col min="15872" max="15872" width="6.42578125" style="9" customWidth="1"/>
    <col min="15873" max="15873" width="11.42578125" style="9" customWidth="1"/>
    <col min="15874" max="15874" width="2.7109375" style="9" customWidth="1"/>
    <col min="15875" max="15875" width="11.5703125" style="9" customWidth="1"/>
    <col min="15876" max="15876" width="12.85546875" style="9" customWidth="1"/>
    <col min="15877" max="15877" width="2.7109375" style="9" customWidth="1"/>
    <col min="15878" max="15878" width="11.42578125" style="9" customWidth="1"/>
    <col min="15879" max="15879" width="11.85546875" style="9" customWidth="1"/>
    <col min="15880" max="15880" width="2.7109375" style="9" customWidth="1"/>
    <col min="15881" max="15881" width="15" style="9" bestFit="1" customWidth="1"/>
    <col min="15882" max="15882" width="12.140625" style="9" bestFit="1" customWidth="1"/>
    <col min="15883" max="15883" width="36.85546875" style="9" bestFit="1" customWidth="1"/>
    <col min="15884" max="15884" width="50.5703125" style="9" bestFit="1" customWidth="1"/>
    <col min="15885" max="16103" width="11.42578125" style="9"/>
    <col min="16104" max="16104" width="11" style="9" bestFit="1" customWidth="1"/>
    <col min="16105" max="16105" width="55.140625" style="9" bestFit="1" customWidth="1"/>
    <col min="16106" max="16106" width="4.42578125" style="9" customWidth="1"/>
    <col min="16107" max="16107" width="0" style="9" hidden="1" customWidth="1"/>
    <col min="16108" max="16108" width="6.140625" style="9" customWidth="1"/>
    <col min="16109" max="16110" width="10.85546875" style="9" bestFit="1" customWidth="1"/>
    <col min="16111" max="16111" width="15.140625" style="9" customWidth="1"/>
    <col min="16112" max="16112" width="4.5703125" style="9" customWidth="1"/>
    <col min="16113" max="16113" width="10.85546875" style="9" bestFit="1" customWidth="1"/>
    <col min="16114" max="16114" width="9.7109375" style="9" bestFit="1" customWidth="1"/>
    <col min="16115" max="16115" width="8.42578125" style="9" bestFit="1" customWidth="1"/>
    <col min="16116" max="16116" width="6" style="9" bestFit="1" customWidth="1"/>
    <col min="16117" max="16117" width="12.42578125" style="9" bestFit="1" customWidth="1"/>
    <col min="16118" max="16118" width="9.7109375" style="9" bestFit="1" customWidth="1"/>
    <col min="16119" max="16119" width="10.28515625" style="9" bestFit="1" customWidth="1"/>
    <col min="16120" max="16120" width="9.7109375" style="9" bestFit="1" customWidth="1"/>
    <col min="16121" max="16121" width="15.85546875" style="9" customWidth="1"/>
    <col min="16122" max="16122" width="10.85546875" style="9" bestFit="1" customWidth="1"/>
    <col min="16123" max="16123" width="11.28515625" style="9" bestFit="1" customWidth="1"/>
    <col min="16124" max="16125" width="3.42578125" style="9" customWidth="1"/>
    <col min="16126" max="16126" width="10.85546875" style="9" bestFit="1" customWidth="1"/>
    <col min="16127" max="16127" width="9.7109375" style="9" bestFit="1" customWidth="1"/>
    <col min="16128" max="16128" width="6.42578125" style="9" customWidth="1"/>
    <col min="16129" max="16129" width="11.42578125" style="9" customWidth="1"/>
    <col min="16130" max="16130" width="2.7109375" style="9" customWidth="1"/>
    <col min="16131" max="16131" width="11.5703125" style="9" customWidth="1"/>
    <col min="16132" max="16132" width="12.85546875" style="9" customWidth="1"/>
    <col min="16133" max="16133" width="2.7109375" style="9" customWidth="1"/>
    <col min="16134" max="16134" width="11.42578125" style="9" customWidth="1"/>
    <col min="16135" max="16135" width="11.85546875" style="9" customWidth="1"/>
    <col min="16136" max="16136" width="2.7109375" style="9" customWidth="1"/>
    <col min="16137" max="16137" width="15" style="9" bestFit="1" customWidth="1"/>
    <col min="16138" max="16138" width="12.140625" style="9" bestFit="1" customWidth="1"/>
    <col min="16139" max="16139" width="36.85546875" style="9" bestFit="1" customWidth="1"/>
    <col min="16140" max="16140" width="50.5703125" style="9" bestFit="1" customWidth="1"/>
    <col min="16141" max="16384" width="11.42578125" style="9"/>
  </cols>
  <sheetData>
    <row r="1" spans="1:10" x14ac:dyDescent="0.25">
      <c r="C1" s="6"/>
      <c r="D1" s="6"/>
      <c r="E1" s="6"/>
    </row>
    <row r="2" spans="1:10" ht="23.25" x14ac:dyDescent="0.25">
      <c r="C2" s="6"/>
      <c r="D2" s="6"/>
      <c r="E2" s="37"/>
    </row>
    <row r="3" spans="1:10" ht="15.75" thickBot="1" x14ac:dyDescent="0.3">
      <c r="C3" s="38"/>
      <c r="D3" s="38"/>
      <c r="E3" s="38"/>
    </row>
    <row r="4" spans="1:10" x14ac:dyDescent="0.25">
      <c r="B4" s="31"/>
      <c r="C4" s="39"/>
      <c r="D4" s="39"/>
      <c r="E4" s="32"/>
      <c r="F4" s="162"/>
      <c r="G4" s="32"/>
      <c r="H4" s="33"/>
      <c r="I4" s="33"/>
      <c r="J4" s="32"/>
    </row>
    <row r="5" spans="1:10" ht="15.75" x14ac:dyDescent="0.25">
      <c r="A5" s="9" t="s">
        <v>39</v>
      </c>
      <c r="B5" s="16" t="s">
        <v>2</v>
      </c>
      <c r="C5" s="40" t="s">
        <v>3</v>
      </c>
      <c r="D5" s="40" t="s">
        <v>15</v>
      </c>
      <c r="E5" s="17" t="s">
        <v>4</v>
      </c>
      <c r="F5" s="163" t="s">
        <v>16</v>
      </c>
      <c r="G5" s="17"/>
      <c r="H5" s="17" t="s">
        <v>11</v>
      </c>
      <c r="I5" s="17" t="s">
        <v>10</v>
      </c>
      <c r="J5" s="18" t="s">
        <v>12</v>
      </c>
    </row>
    <row r="6" spans="1:10" x14ac:dyDescent="0.25">
      <c r="B6" s="19"/>
      <c r="C6" s="41"/>
      <c r="D6" s="41"/>
      <c r="E6" s="20"/>
      <c r="F6" s="164"/>
      <c r="G6" s="11"/>
      <c r="H6" s="2"/>
      <c r="I6" s="21">
        <v>3</v>
      </c>
      <c r="J6" s="24"/>
    </row>
    <row r="7" spans="1:10" x14ac:dyDescent="0.25">
      <c r="A7" s="123">
        <v>1</v>
      </c>
      <c r="B7" s="22" t="s">
        <v>6</v>
      </c>
      <c r="C7" s="42">
        <v>2400</v>
      </c>
      <c r="D7" s="11" t="s">
        <v>14</v>
      </c>
      <c r="E7" s="11" t="s">
        <v>42</v>
      </c>
      <c r="F7" s="165">
        <v>39</v>
      </c>
      <c r="G7" s="11">
        <v>275.2</v>
      </c>
      <c r="H7" s="2" t="s">
        <v>0</v>
      </c>
      <c r="I7" s="23">
        <v>10</v>
      </c>
      <c r="J7" s="24">
        <f t="shared" ref="J7:J70" si="0">I7*1.2</f>
        <v>12</v>
      </c>
    </row>
    <row r="8" spans="1:10" x14ac:dyDescent="0.25">
      <c r="A8" s="123">
        <v>2</v>
      </c>
      <c r="B8" s="22" t="s">
        <v>7</v>
      </c>
      <c r="C8" s="42">
        <v>2400</v>
      </c>
      <c r="D8" s="11" t="s">
        <v>14</v>
      </c>
      <c r="E8" s="11" t="s">
        <v>43</v>
      </c>
      <c r="F8" s="165">
        <v>41</v>
      </c>
      <c r="G8" s="11">
        <v>134.91999999999999</v>
      </c>
      <c r="H8" s="2" t="s">
        <v>0</v>
      </c>
      <c r="I8" s="23">
        <v>11</v>
      </c>
      <c r="J8" s="24">
        <f t="shared" si="0"/>
        <v>13.2</v>
      </c>
    </row>
    <row r="9" spans="1:10" x14ac:dyDescent="0.25">
      <c r="A9" s="123">
        <v>3</v>
      </c>
      <c r="B9" s="22" t="s">
        <v>17</v>
      </c>
      <c r="C9" s="42">
        <v>2400</v>
      </c>
      <c r="D9" s="11" t="s">
        <v>14</v>
      </c>
      <c r="E9" s="11" t="s">
        <v>44</v>
      </c>
      <c r="F9" s="165">
        <v>30</v>
      </c>
      <c r="G9" s="11">
        <v>12</v>
      </c>
      <c r="H9" s="2" t="s">
        <v>1</v>
      </c>
      <c r="I9" s="23">
        <v>12</v>
      </c>
      <c r="J9" s="24">
        <f t="shared" si="0"/>
        <v>14.399999999999999</v>
      </c>
    </row>
    <row r="10" spans="1:10" x14ac:dyDescent="0.25">
      <c r="A10" s="123">
        <v>4</v>
      </c>
      <c r="B10" s="22" t="s">
        <v>17</v>
      </c>
      <c r="C10" s="42">
        <v>2400</v>
      </c>
      <c r="D10" s="11" t="s">
        <v>14</v>
      </c>
      <c r="E10" s="11" t="s">
        <v>45</v>
      </c>
      <c r="F10" s="165">
        <v>30</v>
      </c>
      <c r="G10" s="11">
        <v>1</v>
      </c>
      <c r="H10" s="2" t="s">
        <v>1</v>
      </c>
      <c r="I10" s="23">
        <v>13</v>
      </c>
      <c r="J10" s="24">
        <f t="shared" si="0"/>
        <v>15.6</v>
      </c>
    </row>
    <row r="11" spans="1:10" x14ac:dyDescent="0.25">
      <c r="A11" s="123">
        <v>5</v>
      </c>
      <c r="B11" s="22" t="s">
        <v>17</v>
      </c>
      <c r="C11" s="42">
        <v>2400</v>
      </c>
      <c r="D11" s="11" t="s">
        <v>14</v>
      </c>
      <c r="E11" s="11" t="s">
        <v>46</v>
      </c>
      <c r="F11" s="165">
        <v>30</v>
      </c>
      <c r="G11" s="11">
        <v>1</v>
      </c>
      <c r="H11" s="2" t="s">
        <v>1</v>
      </c>
      <c r="I11" s="23">
        <v>14</v>
      </c>
      <c r="J11" s="24">
        <f t="shared" si="0"/>
        <v>16.8</v>
      </c>
    </row>
    <row r="12" spans="1:10" x14ac:dyDescent="0.25">
      <c r="A12" s="123">
        <v>6</v>
      </c>
      <c r="B12" s="22" t="s">
        <v>22</v>
      </c>
      <c r="C12" s="42">
        <v>2400</v>
      </c>
      <c r="D12" s="11" t="s">
        <v>14</v>
      </c>
      <c r="E12" s="11" t="s">
        <v>47</v>
      </c>
      <c r="F12" s="165">
        <v>33</v>
      </c>
      <c r="G12" s="11">
        <v>14</v>
      </c>
      <c r="H12" s="2" t="s">
        <v>1</v>
      </c>
      <c r="I12" s="23">
        <v>15</v>
      </c>
      <c r="J12" s="24">
        <f t="shared" si="0"/>
        <v>18</v>
      </c>
    </row>
    <row r="13" spans="1:10" x14ac:dyDescent="0.25">
      <c r="A13" s="123">
        <v>7</v>
      </c>
      <c r="B13" s="22" t="s">
        <v>22</v>
      </c>
      <c r="C13" s="42">
        <v>2400</v>
      </c>
      <c r="D13" s="11" t="s">
        <v>14</v>
      </c>
      <c r="E13" s="11" t="s">
        <v>48</v>
      </c>
      <c r="F13" s="165">
        <v>33</v>
      </c>
      <c r="G13" s="11">
        <v>1</v>
      </c>
      <c r="H13" s="2" t="s">
        <v>1</v>
      </c>
      <c r="I13" s="23">
        <v>16</v>
      </c>
      <c r="J13" s="24">
        <f t="shared" si="0"/>
        <v>19.2</v>
      </c>
    </row>
    <row r="14" spans="1:10" x14ac:dyDescent="0.25">
      <c r="A14" s="123">
        <v>8</v>
      </c>
      <c r="B14" s="22" t="s">
        <v>22</v>
      </c>
      <c r="C14" s="42">
        <v>2400</v>
      </c>
      <c r="D14" s="11" t="s">
        <v>14</v>
      </c>
      <c r="E14" s="11" t="s">
        <v>49</v>
      </c>
      <c r="F14" s="165">
        <v>33</v>
      </c>
      <c r="G14" s="11">
        <v>1</v>
      </c>
      <c r="H14" s="2" t="s">
        <v>1</v>
      </c>
      <c r="I14" s="23">
        <v>17</v>
      </c>
      <c r="J14" s="24">
        <f t="shared" si="0"/>
        <v>20.399999999999999</v>
      </c>
    </row>
    <row r="15" spans="1:10" x14ac:dyDescent="0.25">
      <c r="A15" s="123">
        <v>9</v>
      </c>
      <c r="B15" s="22" t="s">
        <v>6</v>
      </c>
      <c r="C15" s="42">
        <v>2700</v>
      </c>
      <c r="D15" s="11" t="s">
        <v>14</v>
      </c>
      <c r="E15" s="11" t="s">
        <v>50</v>
      </c>
      <c r="F15" s="165">
        <v>39</v>
      </c>
      <c r="G15" s="11">
        <v>309.60000000000002</v>
      </c>
      <c r="H15" s="2" t="s">
        <v>0</v>
      </c>
      <c r="I15" s="23">
        <v>18</v>
      </c>
      <c r="J15" s="24">
        <f t="shared" si="0"/>
        <v>21.599999999999998</v>
      </c>
    </row>
    <row r="16" spans="1:10" x14ac:dyDescent="0.25">
      <c r="A16" s="123">
        <v>10</v>
      </c>
      <c r="B16" s="22" t="s">
        <v>7</v>
      </c>
      <c r="C16" s="42">
        <v>2700</v>
      </c>
      <c r="D16" s="11" t="s">
        <v>14</v>
      </c>
      <c r="E16" s="11" t="s">
        <v>51</v>
      </c>
      <c r="F16" s="165">
        <v>41</v>
      </c>
      <c r="G16" s="11">
        <v>151.78</v>
      </c>
      <c r="H16" s="2" t="s">
        <v>0</v>
      </c>
      <c r="I16" s="23">
        <v>19</v>
      </c>
      <c r="J16" s="24">
        <f t="shared" si="0"/>
        <v>22.8</v>
      </c>
    </row>
    <row r="17" spans="1:10" x14ac:dyDescent="0.25">
      <c r="A17" s="123">
        <v>11</v>
      </c>
      <c r="B17" s="22" t="s">
        <v>17</v>
      </c>
      <c r="C17" s="42">
        <v>2700</v>
      </c>
      <c r="D17" s="11" t="s">
        <v>14</v>
      </c>
      <c r="E17" s="11" t="s">
        <v>52</v>
      </c>
      <c r="F17" s="165">
        <v>30</v>
      </c>
      <c r="G17" s="11">
        <v>12</v>
      </c>
      <c r="H17" s="2" t="s">
        <v>1</v>
      </c>
      <c r="I17" s="23">
        <v>20</v>
      </c>
      <c r="J17" s="24">
        <f t="shared" si="0"/>
        <v>24</v>
      </c>
    </row>
    <row r="18" spans="1:10" x14ac:dyDescent="0.25">
      <c r="A18" s="123">
        <v>12</v>
      </c>
      <c r="B18" s="22" t="s">
        <v>17</v>
      </c>
      <c r="C18" s="42">
        <v>2700</v>
      </c>
      <c r="D18" s="11" t="s">
        <v>14</v>
      </c>
      <c r="E18" s="11" t="s">
        <v>53</v>
      </c>
      <c r="F18" s="165">
        <v>30</v>
      </c>
      <c r="G18" s="11">
        <v>1</v>
      </c>
      <c r="H18" s="2" t="s">
        <v>1</v>
      </c>
      <c r="I18" s="23">
        <v>21</v>
      </c>
      <c r="J18" s="24">
        <f t="shared" si="0"/>
        <v>25.2</v>
      </c>
    </row>
    <row r="19" spans="1:10" x14ac:dyDescent="0.25">
      <c r="A19" s="123">
        <v>13</v>
      </c>
      <c r="B19" s="22" t="s">
        <v>17</v>
      </c>
      <c r="C19" s="42">
        <v>2700</v>
      </c>
      <c r="D19" s="11" t="s">
        <v>14</v>
      </c>
      <c r="E19" s="11" t="s">
        <v>54</v>
      </c>
      <c r="F19" s="165">
        <v>30</v>
      </c>
      <c r="G19" s="11">
        <v>1</v>
      </c>
      <c r="H19" s="2" t="s">
        <v>1</v>
      </c>
      <c r="I19" s="23">
        <v>22</v>
      </c>
      <c r="J19" s="24">
        <f t="shared" si="0"/>
        <v>26.4</v>
      </c>
    </row>
    <row r="20" spans="1:10" x14ac:dyDescent="0.25">
      <c r="A20" s="123">
        <v>14</v>
      </c>
      <c r="B20" s="22" t="s">
        <v>22</v>
      </c>
      <c r="C20" s="42">
        <v>2700</v>
      </c>
      <c r="D20" s="11" t="s">
        <v>14</v>
      </c>
      <c r="E20" s="11" t="s">
        <v>55</v>
      </c>
      <c r="F20" s="165">
        <v>33</v>
      </c>
      <c r="G20" s="11">
        <v>14</v>
      </c>
      <c r="H20" s="2" t="s">
        <v>1</v>
      </c>
      <c r="I20" s="23">
        <v>23</v>
      </c>
      <c r="J20" s="24">
        <f t="shared" si="0"/>
        <v>27.599999999999998</v>
      </c>
    </row>
    <row r="21" spans="1:10" x14ac:dyDescent="0.25">
      <c r="A21" s="123">
        <v>15</v>
      </c>
      <c r="B21" s="22" t="s">
        <v>22</v>
      </c>
      <c r="C21" s="42">
        <v>2700</v>
      </c>
      <c r="D21" s="11" t="s">
        <v>14</v>
      </c>
      <c r="E21" s="11" t="s">
        <v>56</v>
      </c>
      <c r="F21" s="165">
        <v>33</v>
      </c>
      <c r="G21" s="11">
        <v>1</v>
      </c>
      <c r="H21" s="2" t="s">
        <v>1</v>
      </c>
      <c r="I21" s="23">
        <v>24</v>
      </c>
      <c r="J21" s="24">
        <f t="shared" si="0"/>
        <v>28.799999999999997</v>
      </c>
    </row>
    <row r="22" spans="1:10" x14ac:dyDescent="0.25">
      <c r="A22" s="123">
        <v>16</v>
      </c>
      <c r="B22" s="22" t="s">
        <v>22</v>
      </c>
      <c r="C22" s="42">
        <v>2700</v>
      </c>
      <c r="D22" s="11" t="s">
        <v>14</v>
      </c>
      <c r="E22" s="11" t="s">
        <v>57</v>
      </c>
      <c r="F22" s="165">
        <v>33</v>
      </c>
      <c r="G22" s="11">
        <v>1</v>
      </c>
      <c r="H22" s="2" t="s">
        <v>1</v>
      </c>
      <c r="I22" s="23">
        <v>25</v>
      </c>
      <c r="J22" s="24">
        <f t="shared" si="0"/>
        <v>30</v>
      </c>
    </row>
    <row r="23" spans="1:10" x14ac:dyDescent="0.25">
      <c r="A23" s="123">
        <v>17</v>
      </c>
      <c r="B23" s="22" t="s">
        <v>6</v>
      </c>
      <c r="C23" s="42">
        <v>2900</v>
      </c>
      <c r="D23" s="11" t="s">
        <v>14</v>
      </c>
      <c r="E23" s="11" t="s">
        <v>58</v>
      </c>
      <c r="F23" s="165">
        <v>39</v>
      </c>
      <c r="G23" s="11">
        <v>332.57</v>
      </c>
      <c r="H23" s="2" t="s">
        <v>0</v>
      </c>
      <c r="I23" s="23">
        <v>26</v>
      </c>
      <c r="J23" s="24">
        <f t="shared" si="0"/>
        <v>31.2</v>
      </c>
    </row>
    <row r="24" spans="1:10" x14ac:dyDescent="0.25">
      <c r="A24" s="123">
        <v>18</v>
      </c>
      <c r="B24" s="22" t="s">
        <v>7</v>
      </c>
      <c r="C24" s="42">
        <v>2900</v>
      </c>
      <c r="D24" s="11" t="s">
        <v>14</v>
      </c>
      <c r="E24" s="11" t="s">
        <v>59</v>
      </c>
      <c r="F24" s="165">
        <v>41</v>
      </c>
      <c r="G24" s="11">
        <v>163.03</v>
      </c>
      <c r="H24" s="2" t="s">
        <v>0</v>
      </c>
      <c r="I24" s="23">
        <v>27</v>
      </c>
      <c r="J24" s="24">
        <f t="shared" si="0"/>
        <v>32.4</v>
      </c>
    </row>
    <row r="25" spans="1:10" x14ac:dyDescent="0.25">
      <c r="A25" s="123">
        <v>19</v>
      </c>
      <c r="B25" s="22" t="s">
        <v>17</v>
      </c>
      <c r="C25" s="42">
        <v>2900</v>
      </c>
      <c r="D25" s="11" t="s">
        <v>14</v>
      </c>
      <c r="E25" s="11" t="s">
        <v>60</v>
      </c>
      <c r="F25" s="165">
        <v>30</v>
      </c>
      <c r="G25" s="2">
        <v>12</v>
      </c>
      <c r="H25" s="2" t="s">
        <v>1</v>
      </c>
      <c r="I25" s="23">
        <v>28</v>
      </c>
      <c r="J25" s="24">
        <f t="shared" si="0"/>
        <v>33.6</v>
      </c>
    </row>
    <row r="26" spans="1:10" x14ac:dyDescent="0.25">
      <c r="A26" s="123">
        <v>20</v>
      </c>
      <c r="B26" s="22" t="s">
        <v>17</v>
      </c>
      <c r="C26" s="42">
        <v>2900</v>
      </c>
      <c r="D26" s="11" t="s">
        <v>14</v>
      </c>
      <c r="E26" s="11" t="s">
        <v>61</v>
      </c>
      <c r="F26" s="165">
        <v>30</v>
      </c>
      <c r="G26" s="2">
        <v>1</v>
      </c>
      <c r="H26" s="2" t="s">
        <v>1</v>
      </c>
      <c r="I26" s="23">
        <v>29</v>
      </c>
      <c r="J26" s="24">
        <f t="shared" si="0"/>
        <v>34.799999999999997</v>
      </c>
    </row>
    <row r="27" spans="1:10" x14ac:dyDescent="0.25">
      <c r="A27" s="123">
        <v>21</v>
      </c>
      <c r="B27" s="22" t="s">
        <v>17</v>
      </c>
      <c r="C27" s="42">
        <v>2900</v>
      </c>
      <c r="D27" s="11" t="s">
        <v>14</v>
      </c>
      <c r="E27" s="11" t="s">
        <v>62</v>
      </c>
      <c r="F27" s="165">
        <v>30</v>
      </c>
      <c r="G27" s="2">
        <v>1</v>
      </c>
      <c r="H27" s="2" t="s">
        <v>1</v>
      </c>
      <c r="I27" s="23">
        <v>30</v>
      </c>
      <c r="J27" s="24">
        <f t="shared" si="0"/>
        <v>36</v>
      </c>
    </row>
    <row r="28" spans="1:10" x14ac:dyDescent="0.25">
      <c r="A28" s="123">
        <v>22</v>
      </c>
      <c r="B28" s="22" t="s">
        <v>22</v>
      </c>
      <c r="C28" s="42">
        <v>2900</v>
      </c>
      <c r="D28" s="11" t="s">
        <v>14</v>
      </c>
      <c r="E28" s="11" t="s">
        <v>63</v>
      </c>
      <c r="F28" s="165">
        <v>33</v>
      </c>
      <c r="G28" s="2">
        <v>14</v>
      </c>
      <c r="H28" s="2" t="s">
        <v>1</v>
      </c>
      <c r="I28" s="23">
        <v>31</v>
      </c>
      <c r="J28" s="24">
        <f t="shared" si="0"/>
        <v>37.199999999999996</v>
      </c>
    </row>
    <row r="29" spans="1:10" x14ac:dyDescent="0.25">
      <c r="A29" s="123">
        <v>23</v>
      </c>
      <c r="B29" s="22" t="s">
        <v>22</v>
      </c>
      <c r="C29" s="42">
        <v>2900</v>
      </c>
      <c r="D29" s="11" t="s">
        <v>14</v>
      </c>
      <c r="E29" s="11" t="s">
        <v>64</v>
      </c>
      <c r="F29" s="165">
        <v>33</v>
      </c>
      <c r="G29" s="2">
        <v>1</v>
      </c>
      <c r="H29" s="2" t="s">
        <v>1</v>
      </c>
      <c r="I29" s="23">
        <v>32</v>
      </c>
      <c r="J29" s="24">
        <f t="shared" si="0"/>
        <v>38.4</v>
      </c>
    </row>
    <row r="30" spans="1:10" x14ac:dyDescent="0.25">
      <c r="A30" s="123">
        <v>24</v>
      </c>
      <c r="B30" s="22" t="s">
        <v>22</v>
      </c>
      <c r="C30" s="42">
        <v>2900</v>
      </c>
      <c r="D30" s="11" t="s">
        <v>14</v>
      </c>
      <c r="E30" s="11" t="s">
        <v>65</v>
      </c>
      <c r="F30" s="165">
        <v>33</v>
      </c>
      <c r="G30" s="2">
        <v>1</v>
      </c>
      <c r="H30" s="2" t="s">
        <v>1</v>
      </c>
      <c r="I30" s="23">
        <v>33</v>
      </c>
      <c r="J30" s="24">
        <f t="shared" si="0"/>
        <v>39.6</v>
      </c>
    </row>
    <row r="31" spans="1:10" x14ac:dyDescent="0.25">
      <c r="A31" s="123">
        <v>25</v>
      </c>
      <c r="B31" s="22" t="s">
        <v>6</v>
      </c>
      <c r="C31" s="42">
        <v>2400</v>
      </c>
      <c r="D31" s="11" t="s">
        <v>14</v>
      </c>
      <c r="E31" s="11" t="s">
        <v>66</v>
      </c>
      <c r="F31" s="165">
        <v>44</v>
      </c>
      <c r="G31" s="11">
        <v>281.79000000000002</v>
      </c>
      <c r="H31" s="2" t="s">
        <v>0</v>
      </c>
      <c r="I31" s="23">
        <v>34</v>
      </c>
      <c r="J31" s="24">
        <f t="shared" si="0"/>
        <v>40.799999999999997</v>
      </c>
    </row>
    <row r="32" spans="1:10" x14ac:dyDescent="0.25">
      <c r="A32" s="123">
        <v>26</v>
      </c>
      <c r="B32" s="22" t="s">
        <v>7</v>
      </c>
      <c r="C32" s="42">
        <v>2400</v>
      </c>
      <c r="D32" s="11" t="s">
        <v>14</v>
      </c>
      <c r="E32" s="11" t="s">
        <v>67</v>
      </c>
      <c r="F32" s="165">
        <v>44</v>
      </c>
      <c r="G32" s="11">
        <v>134.91999999999999</v>
      </c>
      <c r="H32" s="2" t="s">
        <v>0</v>
      </c>
      <c r="I32" s="23">
        <v>35</v>
      </c>
      <c r="J32" s="24">
        <f t="shared" si="0"/>
        <v>42</v>
      </c>
    </row>
    <row r="33" spans="1:10" x14ac:dyDescent="0.25">
      <c r="A33" s="123">
        <v>27</v>
      </c>
      <c r="B33" s="22" t="s">
        <v>17</v>
      </c>
      <c r="C33" s="42">
        <v>2400</v>
      </c>
      <c r="D33" s="11" t="s">
        <v>14</v>
      </c>
      <c r="E33" s="11" t="s">
        <v>68</v>
      </c>
      <c r="F33" s="165">
        <v>34</v>
      </c>
      <c r="G33" s="11">
        <v>12</v>
      </c>
      <c r="H33" s="2" t="s">
        <v>1</v>
      </c>
      <c r="I33" s="23">
        <v>36</v>
      </c>
      <c r="J33" s="24">
        <f t="shared" si="0"/>
        <v>43.199999999999996</v>
      </c>
    </row>
    <row r="34" spans="1:10" x14ac:dyDescent="0.25">
      <c r="A34" s="123">
        <v>28</v>
      </c>
      <c r="B34" s="22" t="s">
        <v>17</v>
      </c>
      <c r="C34" s="42">
        <v>2400</v>
      </c>
      <c r="D34" s="11" t="s">
        <v>14</v>
      </c>
      <c r="E34" s="11" t="s">
        <v>69</v>
      </c>
      <c r="F34" s="165">
        <v>34</v>
      </c>
      <c r="G34" s="11">
        <v>1</v>
      </c>
      <c r="H34" s="2" t="s">
        <v>1</v>
      </c>
      <c r="I34" s="23">
        <v>37</v>
      </c>
      <c r="J34" s="24">
        <f t="shared" si="0"/>
        <v>44.4</v>
      </c>
    </row>
    <row r="35" spans="1:10" x14ac:dyDescent="0.25">
      <c r="A35" s="123">
        <v>29</v>
      </c>
      <c r="B35" s="22" t="s">
        <v>17</v>
      </c>
      <c r="C35" s="42">
        <v>2400</v>
      </c>
      <c r="D35" s="11" t="s">
        <v>14</v>
      </c>
      <c r="E35" s="11" t="s">
        <v>70</v>
      </c>
      <c r="F35" s="165">
        <v>34</v>
      </c>
      <c r="G35" s="11">
        <v>1</v>
      </c>
      <c r="H35" s="2" t="s">
        <v>1</v>
      </c>
      <c r="I35" s="23">
        <v>38</v>
      </c>
      <c r="J35" s="24">
        <f t="shared" si="0"/>
        <v>45.6</v>
      </c>
    </row>
    <row r="36" spans="1:10" x14ac:dyDescent="0.25">
      <c r="A36" s="123">
        <v>30</v>
      </c>
      <c r="B36" s="22" t="s">
        <v>22</v>
      </c>
      <c r="C36" s="42">
        <v>2400</v>
      </c>
      <c r="D36" s="11" t="s">
        <v>14</v>
      </c>
      <c r="E36" s="11" t="s">
        <v>71</v>
      </c>
      <c r="F36" s="165" t="s">
        <v>13</v>
      </c>
      <c r="G36" s="11">
        <v>14</v>
      </c>
      <c r="H36" s="2" t="s">
        <v>1</v>
      </c>
      <c r="I36" s="23">
        <v>39</v>
      </c>
      <c r="J36" s="24">
        <f t="shared" si="0"/>
        <v>46.8</v>
      </c>
    </row>
    <row r="37" spans="1:10" x14ac:dyDescent="0.25">
      <c r="A37" s="123">
        <v>31</v>
      </c>
      <c r="B37" s="22" t="s">
        <v>22</v>
      </c>
      <c r="C37" s="42">
        <v>2400</v>
      </c>
      <c r="D37" s="11" t="s">
        <v>14</v>
      </c>
      <c r="E37" s="11" t="s">
        <v>72</v>
      </c>
      <c r="F37" s="165" t="s">
        <v>13</v>
      </c>
      <c r="G37" s="11">
        <v>1</v>
      </c>
      <c r="H37" s="2" t="s">
        <v>1</v>
      </c>
      <c r="I37" s="23">
        <v>40</v>
      </c>
      <c r="J37" s="24">
        <f t="shared" si="0"/>
        <v>48</v>
      </c>
    </row>
    <row r="38" spans="1:10" x14ac:dyDescent="0.25">
      <c r="A38" s="123">
        <v>32</v>
      </c>
      <c r="B38" s="22" t="s">
        <v>22</v>
      </c>
      <c r="C38" s="42">
        <v>2400</v>
      </c>
      <c r="D38" s="11" t="s">
        <v>14</v>
      </c>
      <c r="E38" s="11" t="s">
        <v>73</v>
      </c>
      <c r="F38" s="165" t="s">
        <v>13</v>
      </c>
      <c r="G38" s="11">
        <v>1</v>
      </c>
      <c r="H38" s="2" t="s">
        <v>1</v>
      </c>
      <c r="I38" s="23">
        <v>41</v>
      </c>
      <c r="J38" s="24">
        <f t="shared" si="0"/>
        <v>49.199999999999996</v>
      </c>
    </row>
    <row r="39" spans="1:10" x14ac:dyDescent="0.25">
      <c r="A39" s="123">
        <v>33</v>
      </c>
      <c r="B39" s="22" t="s">
        <v>6</v>
      </c>
      <c r="C39" s="42">
        <v>2700</v>
      </c>
      <c r="D39" s="11" t="s">
        <v>14</v>
      </c>
      <c r="E39" s="11" t="s">
        <v>74</v>
      </c>
      <c r="F39" s="165">
        <v>44</v>
      </c>
      <c r="G39" s="11">
        <v>317.01</v>
      </c>
      <c r="H39" s="2" t="s">
        <v>0</v>
      </c>
      <c r="I39" s="23">
        <v>42</v>
      </c>
      <c r="J39" s="24">
        <f t="shared" si="0"/>
        <v>50.4</v>
      </c>
    </row>
    <row r="40" spans="1:10" x14ac:dyDescent="0.25">
      <c r="A40" s="123">
        <v>34</v>
      </c>
      <c r="B40" s="22" t="s">
        <v>7</v>
      </c>
      <c r="C40" s="42">
        <v>2700</v>
      </c>
      <c r="D40" s="11" t="s">
        <v>14</v>
      </c>
      <c r="E40" s="11" t="s">
        <v>75</v>
      </c>
      <c r="F40" s="165">
        <v>44</v>
      </c>
      <c r="G40" s="11">
        <v>151.78</v>
      </c>
      <c r="H40" s="2" t="s">
        <v>0</v>
      </c>
      <c r="I40" s="23">
        <v>43</v>
      </c>
      <c r="J40" s="24">
        <f t="shared" si="0"/>
        <v>51.6</v>
      </c>
    </row>
    <row r="41" spans="1:10" x14ac:dyDescent="0.25">
      <c r="A41" s="123">
        <v>35</v>
      </c>
      <c r="B41" s="22" t="s">
        <v>17</v>
      </c>
      <c r="C41" s="42">
        <v>2700</v>
      </c>
      <c r="D41" s="11" t="s">
        <v>14</v>
      </c>
      <c r="E41" s="11" t="s">
        <v>76</v>
      </c>
      <c r="F41" s="165">
        <v>34</v>
      </c>
      <c r="G41" s="11">
        <v>12</v>
      </c>
      <c r="H41" s="2" t="s">
        <v>1</v>
      </c>
      <c r="I41" s="23">
        <v>44</v>
      </c>
      <c r="J41" s="24">
        <f t="shared" si="0"/>
        <v>52.8</v>
      </c>
    </row>
    <row r="42" spans="1:10" x14ac:dyDescent="0.25">
      <c r="A42" s="123">
        <v>36</v>
      </c>
      <c r="B42" s="22" t="s">
        <v>17</v>
      </c>
      <c r="C42" s="42">
        <v>2700</v>
      </c>
      <c r="D42" s="11" t="s">
        <v>14</v>
      </c>
      <c r="E42" s="11" t="s">
        <v>77</v>
      </c>
      <c r="F42" s="165">
        <v>34</v>
      </c>
      <c r="G42" s="11">
        <v>1</v>
      </c>
      <c r="H42" s="2" t="s">
        <v>1</v>
      </c>
      <c r="I42" s="23">
        <v>45</v>
      </c>
      <c r="J42" s="24">
        <f t="shared" si="0"/>
        <v>54</v>
      </c>
    </row>
    <row r="43" spans="1:10" x14ac:dyDescent="0.25">
      <c r="A43" s="123">
        <v>37</v>
      </c>
      <c r="B43" s="22" t="s">
        <v>17</v>
      </c>
      <c r="C43" s="42">
        <v>2700</v>
      </c>
      <c r="D43" s="11" t="s">
        <v>14</v>
      </c>
      <c r="E43" s="11" t="s">
        <v>78</v>
      </c>
      <c r="F43" s="165">
        <v>34</v>
      </c>
      <c r="G43" s="11">
        <v>1</v>
      </c>
      <c r="H43" s="2" t="s">
        <v>1</v>
      </c>
      <c r="I43" s="23">
        <v>46</v>
      </c>
      <c r="J43" s="24">
        <f t="shared" si="0"/>
        <v>55.199999999999996</v>
      </c>
    </row>
    <row r="44" spans="1:10" x14ac:dyDescent="0.25">
      <c r="A44" s="123">
        <v>38</v>
      </c>
      <c r="B44" s="22" t="s">
        <v>22</v>
      </c>
      <c r="C44" s="42">
        <v>2700</v>
      </c>
      <c r="D44" s="11" t="s">
        <v>14</v>
      </c>
      <c r="E44" s="11" t="s">
        <v>79</v>
      </c>
      <c r="F44" s="165" t="s">
        <v>13</v>
      </c>
      <c r="G44" s="11">
        <v>14</v>
      </c>
      <c r="H44" s="2" t="s">
        <v>1</v>
      </c>
      <c r="I44" s="23">
        <v>47</v>
      </c>
      <c r="J44" s="24">
        <f t="shared" si="0"/>
        <v>56.4</v>
      </c>
    </row>
    <row r="45" spans="1:10" x14ac:dyDescent="0.25">
      <c r="A45" s="123">
        <v>39</v>
      </c>
      <c r="B45" s="22" t="s">
        <v>22</v>
      </c>
      <c r="C45" s="42">
        <v>2700</v>
      </c>
      <c r="D45" s="11" t="s">
        <v>14</v>
      </c>
      <c r="E45" s="11" t="s">
        <v>80</v>
      </c>
      <c r="F45" s="165" t="s">
        <v>13</v>
      </c>
      <c r="G45" s="11">
        <v>1</v>
      </c>
      <c r="H45" s="2" t="s">
        <v>1</v>
      </c>
      <c r="I45" s="23">
        <v>48</v>
      </c>
      <c r="J45" s="24">
        <f t="shared" si="0"/>
        <v>57.599999999999994</v>
      </c>
    </row>
    <row r="46" spans="1:10" x14ac:dyDescent="0.25">
      <c r="A46" s="123">
        <v>40</v>
      </c>
      <c r="B46" s="22" t="s">
        <v>22</v>
      </c>
      <c r="C46" s="42">
        <v>2700</v>
      </c>
      <c r="D46" s="11" t="s">
        <v>14</v>
      </c>
      <c r="E46" s="11" t="s">
        <v>81</v>
      </c>
      <c r="F46" s="165" t="s">
        <v>13</v>
      </c>
      <c r="G46" s="11">
        <v>1</v>
      </c>
      <c r="H46" s="2" t="s">
        <v>1</v>
      </c>
      <c r="I46" s="23">
        <v>49</v>
      </c>
      <c r="J46" s="24">
        <f t="shared" si="0"/>
        <v>58.8</v>
      </c>
    </row>
    <row r="47" spans="1:10" x14ac:dyDescent="0.25">
      <c r="A47" s="123">
        <v>41</v>
      </c>
      <c r="B47" s="22" t="s">
        <v>6</v>
      </c>
      <c r="C47" s="42">
        <v>2900</v>
      </c>
      <c r="D47" s="11" t="s">
        <v>14</v>
      </c>
      <c r="E47" s="11" t="s">
        <v>82</v>
      </c>
      <c r="F47" s="165">
        <v>44</v>
      </c>
      <c r="G47" s="11">
        <v>339.92</v>
      </c>
      <c r="H47" s="2" t="s">
        <v>0</v>
      </c>
      <c r="I47" s="23">
        <v>50</v>
      </c>
      <c r="J47" s="24">
        <f t="shared" si="0"/>
        <v>60</v>
      </c>
    </row>
    <row r="48" spans="1:10" x14ac:dyDescent="0.25">
      <c r="A48" s="123">
        <v>42</v>
      </c>
      <c r="B48" s="22" t="s">
        <v>7</v>
      </c>
      <c r="C48" s="42">
        <v>2900</v>
      </c>
      <c r="D48" s="11" t="s">
        <v>14</v>
      </c>
      <c r="E48" s="11" t="s">
        <v>83</v>
      </c>
      <c r="F48" s="165">
        <v>44</v>
      </c>
      <c r="G48" s="11">
        <v>162.44</v>
      </c>
      <c r="H48" s="2" t="s">
        <v>0</v>
      </c>
      <c r="I48" s="23">
        <v>51</v>
      </c>
      <c r="J48" s="24">
        <f t="shared" si="0"/>
        <v>61.199999999999996</v>
      </c>
    </row>
    <row r="49" spans="1:10" x14ac:dyDescent="0.25">
      <c r="A49" s="123">
        <v>43</v>
      </c>
      <c r="B49" s="22" t="s">
        <v>17</v>
      </c>
      <c r="C49" s="42">
        <v>2900</v>
      </c>
      <c r="D49" s="11" t="s">
        <v>14</v>
      </c>
      <c r="E49" s="11" t="s">
        <v>84</v>
      </c>
      <c r="F49" s="165">
        <v>343</v>
      </c>
      <c r="G49" s="2">
        <v>12</v>
      </c>
      <c r="H49" s="2" t="s">
        <v>1</v>
      </c>
      <c r="I49" s="23">
        <v>52</v>
      </c>
      <c r="J49" s="24">
        <f t="shared" si="0"/>
        <v>62.4</v>
      </c>
    </row>
    <row r="50" spans="1:10" x14ac:dyDescent="0.25">
      <c r="A50" s="123">
        <v>44</v>
      </c>
      <c r="B50" s="22" t="s">
        <v>17</v>
      </c>
      <c r="C50" s="42">
        <v>2900</v>
      </c>
      <c r="D50" s="11" t="s">
        <v>14</v>
      </c>
      <c r="E50" s="11" t="s">
        <v>85</v>
      </c>
      <c r="F50" s="165">
        <v>34</v>
      </c>
      <c r="G50" s="2">
        <v>1</v>
      </c>
      <c r="H50" s="2" t="s">
        <v>1</v>
      </c>
      <c r="I50" s="23">
        <v>53</v>
      </c>
      <c r="J50" s="24">
        <f t="shared" si="0"/>
        <v>63.599999999999994</v>
      </c>
    </row>
    <row r="51" spans="1:10" x14ac:dyDescent="0.25">
      <c r="A51" s="123">
        <v>45</v>
      </c>
      <c r="B51" s="22" t="s">
        <v>17</v>
      </c>
      <c r="C51" s="42">
        <v>2900</v>
      </c>
      <c r="D51" s="11" t="s">
        <v>14</v>
      </c>
      <c r="E51" s="11" t="s">
        <v>86</v>
      </c>
      <c r="F51" s="165">
        <v>34</v>
      </c>
      <c r="G51" s="2">
        <v>1</v>
      </c>
      <c r="H51" s="2" t="s">
        <v>1</v>
      </c>
      <c r="I51" s="23">
        <v>54</v>
      </c>
      <c r="J51" s="24">
        <f t="shared" si="0"/>
        <v>64.8</v>
      </c>
    </row>
    <row r="52" spans="1:10" x14ac:dyDescent="0.25">
      <c r="A52" s="123">
        <v>46</v>
      </c>
      <c r="B52" s="22" t="s">
        <v>22</v>
      </c>
      <c r="C52" s="42">
        <v>2900</v>
      </c>
      <c r="D52" s="11" t="s">
        <v>14</v>
      </c>
      <c r="E52" s="11" t="s">
        <v>87</v>
      </c>
      <c r="F52" s="165" t="s">
        <v>13</v>
      </c>
      <c r="G52" s="2">
        <v>14</v>
      </c>
      <c r="H52" s="2" t="s">
        <v>1</v>
      </c>
      <c r="I52" s="23">
        <v>55</v>
      </c>
      <c r="J52" s="24">
        <f t="shared" si="0"/>
        <v>66</v>
      </c>
    </row>
    <row r="53" spans="1:10" x14ac:dyDescent="0.25">
      <c r="A53" s="123">
        <v>47</v>
      </c>
      <c r="B53" s="22" t="s">
        <v>22</v>
      </c>
      <c r="C53" s="42">
        <v>2900</v>
      </c>
      <c r="D53" s="11" t="s">
        <v>14</v>
      </c>
      <c r="E53" s="11" t="s">
        <v>88</v>
      </c>
      <c r="F53" s="165" t="s">
        <v>13</v>
      </c>
      <c r="G53" s="2">
        <v>1</v>
      </c>
      <c r="H53" s="2" t="s">
        <v>1</v>
      </c>
      <c r="I53" s="23">
        <v>56</v>
      </c>
      <c r="J53" s="24">
        <f t="shared" si="0"/>
        <v>67.2</v>
      </c>
    </row>
    <row r="54" spans="1:10" x14ac:dyDescent="0.25">
      <c r="A54" s="123">
        <v>48</v>
      </c>
      <c r="B54" s="22" t="s">
        <v>22</v>
      </c>
      <c r="C54" s="42">
        <v>2900</v>
      </c>
      <c r="D54" s="11" t="s">
        <v>14</v>
      </c>
      <c r="E54" s="11" t="s">
        <v>89</v>
      </c>
      <c r="F54" s="165" t="s">
        <v>13</v>
      </c>
      <c r="G54" s="2">
        <v>1</v>
      </c>
      <c r="H54" s="2" t="s">
        <v>1</v>
      </c>
      <c r="I54" s="23">
        <v>57</v>
      </c>
      <c r="J54" s="24">
        <f t="shared" si="0"/>
        <v>68.399999999999991</v>
      </c>
    </row>
    <row r="55" spans="1:10" x14ac:dyDescent="0.25">
      <c r="A55" s="123">
        <v>49</v>
      </c>
      <c r="B55" s="22" t="s">
        <v>6</v>
      </c>
      <c r="C55" s="42">
        <v>2400</v>
      </c>
      <c r="D55" s="11" t="s">
        <v>14</v>
      </c>
      <c r="E55" s="11" t="s">
        <v>90</v>
      </c>
      <c r="F55" s="165">
        <v>47</v>
      </c>
      <c r="G55" s="11">
        <v>281.79000000000002</v>
      </c>
      <c r="H55" s="2" t="s">
        <v>0</v>
      </c>
      <c r="I55" s="23">
        <v>58</v>
      </c>
      <c r="J55" s="24">
        <f t="shared" si="0"/>
        <v>69.599999999999994</v>
      </c>
    </row>
    <row r="56" spans="1:10" x14ac:dyDescent="0.25">
      <c r="A56" s="123">
        <v>50</v>
      </c>
      <c r="B56" s="22" t="s">
        <v>7</v>
      </c>
      <c r="C56" s="42">
        <v>2400</v>
      </c>
      <c r="D56" s="11" t="s">
        <v>14</v>
      </c>
      <c r="E56" s="11" t="s">
        <v>91</v>
      </c>
      <c r="F56" s="165">
        <v>46</v>
      </c>
      <c r="G56" s="11">
        <v>134.91999999999999</v>
      </c>
      <c r="H56" s="2" t="s">
        <v>0</v>
      </c>
      <c r="I56" s="23">
        <v>59</v>
      </c>
      <c r="J56" s="24">
        <f t="shared" si="0"/>
        <v>70.8</v>
      </c>
    </row>
    <row r="57" spans="1:10" x14ac:dyDescent="0.25">
      <c r="A57" s="123">
        <v>51</v>
      </c>
      <c r="B57" s="22" t="s">
        <v>17</v>
      </c>
      <c r="C57" s="42">
        <v>2400</v>
      </c>
      <c r="D57" s="11" t="s">
        <v>14</v>
      </c>
      <c r="E57" s="11" t="s">
        <v>92</v>
      </c>
      <c r="F57" s="165">
        <v>35</v>
      </c>
      <c r="G57" s="11">
        <v>12</v>
      </c>
      <c r="H57" s="2" t="s">
        <v>1</v>
      </c>
      <c r="I57" s="23">
        <v>60</v>
      </c>
      <c r="J57" s="24">
        <f t="shared" si="0"/>
        <v>72</v>
      </c>
    </row>
    <row r="58" spans="1:10" x14ac:dyDescent="0.25">
      <c r="A58" s="123">
        <v>52</v>
      </c>
      <c r="B58" s="22" t="s">
        <v>17</v>
      </c>
      <c r="C58" s="42">
        <v>2400</v>
      </c>
      <c r="D58" s="11" t="s">
        <v>14</v>
      </c>
      <c r="E58" s="11" t="s">
        <v>93</v>
      </c>
      <c r="F58" s="165">
        <v>35</v>
      </c>
      <c r="G58" s="11">
        <v>1</v>
      </c>
      <c r="H58" s="2" t="s">
        <v>1</v>
      </c>
      <c r="I58" s="23">
        <v>61</v>
      </c>
      <c r="J58" s="24">
        <f t="shared" si="0"/>
        <v>73.2</v>
      </c>
    </row>
    <row r="59" spans="1:10" x14ac:dyDescent="0.25">
      <c r="A59" s="123">
        <v>53</v>
      </c>
      <c r="B59" s="22" t="s">
        <v>17</v>
      </c>
      <c r="C59" s="42">
        <v>2400</v>
      </c>
      <c r="D59" s="11" t="s">
        <v>14</v>
      </c>
      <c r="E59" s="11" t="s">
        <v>94</v>
      </c>
      <c r="F59" s="165">
        <v>35</v>
      </c>
      <c r="G59" s="11">
        <v>1</v>
      </c>
      <c r="H59" s="2" t="s">
        <v>1</v>
      </c>
      <c r="I59" s="23">
        <v>62</v>
      </c>
      <c r="J59" s="24">
        <f t="shared" si="0"/>
        <v>74.399999999999991</v>
      </c>
    </row>
    <row r="60" spans="1:10" x14ac:dyDescent="0.25">
      <c r="A60" s="123">
        <v>54</v>
      </c>
      <c r="B60" s="22" t="s">
        <v>22</v>
      </c>
      <c r="C60" s="42">
        <v>2400</v>
      </c>
      <c r="D60" s="11" t="s">
        <v>14</v>
      </c>
      <c r="E60" s="11" t="s">
        <v>95</v>
      </c>
      <c r="F60" s="165">
        <v>35</v>
      </c>
      <c r="G60" s="11">
        <v>14</v>
      </c>
      <c r="H60" s="2" t="s">
        <v>1</v>
      </c>
      <c r="I60" s="23">
        <v>63</v>
      </c>
      <c r="J60" s="24">
        <f t="shared" si="0"/>
        <v>75.599999999999994</v>
      </c>
    </row>
    <row r="61" spans="1:10" x14ac:dyDescent="0.25">
      <c r="A61" s="123">
        <v>55</v>
      </c>
      <c r="B61" s="22" t="s">
        <v>22</v>
      </c>
      <c r="C61" s="42">
        <v>2400</v>
      </c>
      <c r="D61" s="11" t="s">
        <v>14</v>
      </c>
      <c r="E61" s="11" t="s">
        <v>96</v>
      </c>
      <c r="F61" s="165">
        <v>35</v>
      </c>
      <c r="G61" s="11">
        <v>1</v>
      </c>
      <c r="H61" s="2" t="s">
        <v>1</v>
      </c>
      <c r="I61" s="23">
        <v>64</v>
      </c>
      <c r="J61" s="24">
        <f t="shared" si="0"/>
        <v>76.8</v>
      </c>
    </row>
    <row r="62" spans="1:10" x14ac:dyDescent="0.25">
      <c r="A62" s="123">
        <v>56</v>
      </c>
      <c r="B62" s="22" t="s">
        <v>22</v>
      </c>
      <c r="C62" s="42">
        <v>2400</v>
      </c>
      <c r="D62" s="11" t="s">
        <v>14</v>
      </c>
      <c r="E62" s="11" t="s">
        <v>97</v>
      </c>
      <c r="F62" s="165">
        <v>35</v>
      </c>
      <c r="G62" s="11">
        <v>1</v>
      </c>
      <c r="H62" s="2" t="s">
        <v>1</v>
      </c>
      <c r="I62" s="23">
        <v>65</v>
      </c>
      <c r="J62" s="24">
        <f t="shared" si="0"/>
        <v>78</v>
      </c>
    </row>
    <row r="63" spans="1:10" x14ac:dyDescent="0.25">
      <c r="A63" s="123">
        <v>57</v>
      </c>
      <c r="B63" s="22" t="s">
        <v>6</v>
      </c>
      <c r="C63" s="42">
        <v>2700</v>
      </c>
      <c r="D63" s="11" t="s">
        <v>14</v>
      </c>
      <c r="E63" s="11" t="s">
        <v>98</v>
      </c>
      <c r="F63" s="165">
        <v>47</v>
      </c>
      <c r="G63" s="11">
        <v>317.01</v>
      </c>
      <c r="H63" s="2" t="s">
        <v>0</v>
      </c>
      <c r="I63" s="23">
        <v>66</v>
      </c>
      <c r="J63" s="24">
        <f t="shared" si="0"/>
        <v>79.2</v>
      </c>
    </row>
    <row r="64" spans="1:10" x14ac:dyDescent="0.25">
      <c r="A64" s="123">
        <v>58</v>
      </c>
      <c r="B64" s="22" t="s">
        <v>7</v>
      </c>
      <c r="C64" s="42">
        <v>2700</v>
      </c>
      <c r="D64" s="11" t="s">
        <v>14</v>
      </c>
      <c r="E64" s="11" t="s">
        <v>99</v>
      </c>
      <c r="F64" s="165">
        <v>46</v>
      </c>
      <c r="G64" s="11">
        <v>151.78</v>
      </c>
      <c r="H64" s="2" t="s">
        <v>0</v>
      </c>
      <c r="I64" s="23">
        <v>67</v>
      </c>
      <c r="J64" s="24">
        <f t="shared" si="0"/>
        <v>80.399999999999991</v>
      </c>
    </row>
    <row r="65" spans="1:10" x14ac:dyDescent="0.25">
      <c r="A65" s="123">
        <v>59</v>
      </c>
      <c r="B65" s="22" t="s">
        <v>17</v>
      </c>
      <c r="C65" s="42">
        <v>2700</v>
      </c>
      <c r="D65" s="11" t="s">
        <v>14</v>
      </c>
      <c r="E65" s="11" t="s">
        <v>100</v>
      </c>
      <c r="F65" s="165">
        <v>35</v>
      </c>
      <c r="G65" s="11">
        <v>12</v>
      </c>
      <c r="H65" s="2" t="s">
        <v>1</v>
      </c>
      <c r="I65" s="23">
        <v>68</v>
      </c>
      <c r="J65" s="24">
        <f t="shared" si="0"/>
        <v>81.599999999999994</v>
      </c>
    </row>
    <row r="66" spans="1:10" x14ac:dyDescent="0.25">
      <c r="A66" s="123">
        <v>60</v>
      </c>
      <c r="B66" s="22" t="s">
        <v>17</v>
      </c>
      <c r="C66" s="42">
        <v>2700</v>
      </c>
      <c r="D66" s="11" t="s">
        <v>14</v>
      </c>
      <c r="E66" s="11" t="s">
        <v>101</v>
      </c>
      <c r="F66" s="165">
        <v>35</v>
      </c>
      <c r="G66" s="11">
        <v>1</v>
      </c>
      <c r="H66" s="2" t="s">
        <v>1</v>
      </c>
      <c r="I66" s="23">
        <v>69</v>
      </c>
      <c r="J66" s="24">
        <f t="shared" si="0"/>
        <v>82.8</v>
      </c>
    </row>
    <row r="67" spans="1:10" x14ac:dyDescent="0.25">
      <c r="A67" s="123">
        <v>61</v>
      </c>
      <c r="B67" s="22" t="s">
        <v>17</v>
      </c>
      <c r="C67" s="42">
        <v>2700</v>
      </c>
      <c r="D67" s="11" t="s">
        <v>14</v>
      </c>
      <c r="E67" s="11" t="s">
        <v>102</v>
      </c>
      <c r="F67" s="165">
        <v>35</v>
      </c>
      <c r="G67" s="11">
        <v>1</v>
      </c>
      <c r="H67" s="2" t="s">
        <v>1</v>
      </c>
      <c r="I67" s="23">
        <v>70</v>
      </c>
      <c r="J67" s="24">
        <f t="shared" si="0"/>
        <v>84</v>
      </c>
    </row>
    <row r="68" spans="1:10" x14ac:dyDescent="0.25">
      <c r="A68" s="123">
        <v>62</v>
      </c>
      <c r="B68" s="22" t="s">
        <v>22</v>
      </c>
      <c r="C68" s="42">
        <v>2700</v>
      </c>
      <c r="D68" s="11" t="s">
        <v>14</v>
      </c>
      <c r="E68" s="11" t="s">
        <v>103</v>
      </c>
      <c r="F68" s="165">
        <v>35</v>
      </c>
      <c r="G68" s="11">
        <v>14</v>
      </c>
      <c r="H68" s="2" t="s">
        <v>1</v>
      </c>
      <c r="I68" s="23">
        <v>71</v>
      </c>
      <c r="J68" s="24">
        <f t="shared" si="0"/>
        <v>85.2</v>
      </c>
    </row>
    <row r="69" spans="1:10" x14ac:dyDescent="0.25">
      <c r="A69" s="123">
        <v>63</v>
      </c>
      <c r="B69" s="22" t="s">
        <v>22</v>
      </c>
      <c r="C69" s="42">
        <v>2700</v>
      </c>
      <c r="D69" s="11" t="s">
        <v>14</v>
      </c>
      <c r="E69" s="11" t="s">
        <v>104</v>
      </c>
      <c r="F69" s="165">
        <v>35</v>
      </c>
      <c r="G69" s="11">
        <v>1</v>
      </c>
      <c r="H69" s="2" t="s">
        <v>1</v>
      </c>
      <c r="I69" s="23">
        <v>72</v>
      </c>
      <c r="J69" s="24">
        <f t="shared" si="0"/>
        <v>86.399999999999991</v>
      </c>
    </row>
    <row r="70" spans="1:10" x14ac:dyDescent="0.25">
      <c r="A70" s="123">
        <v>64</v>
      </c>
      <c r="B70" s="22" t="s">
        <v>22</v>
      </c>
      <c r="C70" s="42">
        <v>2700</v>
      </c>
      <c r="D70" s="11" t="s">
        <v>14</v>
      </c>
      <c r="E70" s="11" t="s">
        <v>105</v>
      </c>
      <c r="F70" s="165">
        <v>35</v>
      </c>
      <c r="G70" s="11">
        <v>1</v>
      </c>
      <c r="H70" s="2" t="s">
        <v>1</v>
      </c>
      <c r="I70" s="23">
        <v>73</v>
      </c>
      <c r="J70" s="24">
        <f t="shared" si="0"/>
        <v>87.6</v>
      </c>
    </row>
    <row r="71" spans="1:10" x14ac:dyDescent="0.25">
      <c r="A71" s="123">
        <v>65</v>
      </c>
      <c r="B71" s="22" t="s">
        <v>6</v>
      </c>
      <c r="C71" s="42">
        <v>2900</v>
      </c>
      <c r="D71" s="11" t="s">
        <v>14</v>
      </c>
      <c r="E71" s="11" t="s">
        <v>106</v>
      </c>
      <c r="F71" s="165">
        <v>47</v>
      </c>
      <c r="G71" s="11">
        <v>339.92</v>
      </c>
      <c r="H71" s="2" t="s">
        <v>0</v>
      </c>
      <c r="I71" s="23">
        <v>74</v>
      </c>
      <c r="J71" s="24">
        <f t="shared" ref="J71:J134" si="1">I71*1.2</f>
        <v>88.8</v>
      </c>
    </row>
    <row r="72" spans="1:10" x14ac:dyDescent="0.25">
      <c r="A72" s="123">
        <v>66</v>
      </c>
      <c r="B72" s="22" t="s">
        <v>7</v>
      </c>
      <c r="C72" s="42">
        <v>2900</v>
      </c>
      <c r="D72" s="11" t="s">
        <v>14</v>
      </c>
      <c r="E72" s="11" t="s">
        <v>107</v>
      </c>
      <c r="F72" s="165">
        <v>46</v>
      </c>
      <c r="G72" s="11">
        <v>162.44</v>
      </c>
      <c r="H72" s="2" t="s">
        <v>0</v>
      </c>
      <c r="I72" s="23">
        <v>75</v>
      </c>
      <c r="J72" s="24">
        <f t="shared" si="1"/>
        <v>90</v>
      </c>
    </row>
    <row r="73" spans="1:10" x14ac:dyDescent="0.25">
      <c r="A73" s="123">
        <v>67</v>
      </c>
      <c r="B73" s="22" t="s">
        <v>17</v>
      </c>
      <c r="C73" s="42">
        <v>2900</v>
      </c>
      <c r="D73" s="11" t="s">
        <v>14</v>
      </c>
      <c r="E73" s="11" t="s">
        <v>108</v>
      </c>
      <c r="F73" s="165">
        <v>35</v>
      </c>
      <c r="G73" s="2">
        <v>12</v>
      </c>
      <c r="H73" s="2" t="s">
        <v>1</v>
      </c>
      <c r="I73" s="23">
        <v>76</v>
      </c>
      <c r="J73" s="24">
        <f t="shared" si="1"/>
        <v>91.2</v>
      </c>
    </row>
    <row r="74" spans="1:10" x14ac:dyDescent="0.25">
      <c r="A74" s="123">
        <v>68</v>
      </c>
      <c r="B74" s="22" t="s">
        <v>17</v>
      </c>
      <c r="C74" s="42">
        <v>2900</v>
      </c>
      <c r="D74" s="11" t="s">
        <v>14</v>
      </c>
      <c r="E74" s="11" t="s">
        <v>109</v>
      </c>
      <c r="F74" s="165">
        <v>35</v>
      </c>
      <c r="G74" s="2">
        <v>1</v>
      </c>
      <c r="H74" s="2" t="s">
        <v>1</v>
      </c>
      <c r="I74" s="23">
        <v>77</v>
      </c>
      <c r="J74" s="24">
        <f t="shared" si="1"/>
        <v>92.399999999999991</v>
      </c>
    </row>
    <row r="75" spans="1:10" x14ac:dyDescent="0.25">
      <c r="A75" s="123">
        <v>69</v>
      </c>
      <c r="B75" s="22" t="s">
        <v>17</v>
      </c>
      <c r="C75" s="42">
        <v>2900</v>
      </c>
      <c r="D75" s="11" t="s">
        <v>14</v>
      </c>
      <c r="E75" s="11" t="s">
        <v>110</v>
      </c>
      <c r="F75" s="165">
        <v>35</v>
      </c>
      <c r="G75" s="2">
        <v>1</v>
      </c>
      <c r="H75" s="2" t="s">
        <v>1</v>
      </c>
      <c r="I75" s="23">
        <v>78</v>
      </c>
      <c r="J75" s="24">
        <f t="shared" si="1"/>
        <v>93.6</v>
      </c>
    </row>
    <row r="76" spans="1:10" x14ac:dyDescent="0.25">
      <c r="A76" s="123">
        <v>70</v>
      </c>
      <c r="B76" s="22" t="s">
        <v>22</v>
      </c>
      <c r="C76" s="42">
        <v>2900</v>
      </c>
      <c r="D76" s="11" t="s">
        <v>14</v>
      </c>
      <c r="E76" s="11" t="s">
        <v>111</v>
      </c>
      <c r="F76" s="165">
        <v>35</v>
      </c>
      <c r="G76" s="2">
        <v>14</v>
      </c>
      <c r="H76" s="2" t="s">
        <v>1</v>
      </c>
      <c r="I76" s="23">
        <v>79</v>
      </c>
      <c r="J76" s="24">
        <f t="shared" si="1"/>
        <v>94.8</v>
      </c>
    </row>
    <row r="77" spans="1:10" x14ac:dyDescent="0.25">
      <c r="A77" s="123">
        <v>71</v>
      </c>
      <c r="B77" s="22" t="s">
        <v>22</v>
      </c>
      <c r="C77" s="42">
        <v>2900</v>
      </c>
      <c r="D77" s="11" t="s">
        <v>14</v>
      </c>
      <c r="E77" s="11" t="s">
        <v>112</v>
      </c>
      <c r="F77" s="165">
        <v>35</v>
      </c>
      <c r="G77" s="2">
        <v>1</v>
      </c>
      <c r="H77" s="2" t="s">
        <v>1</v>
      </c>
      <c r="I77" s="23">
        <v>80</v>
      </c>
      <c r="J77" s="24">
        <f t="shared" si="1"/>
        <v>96</v>
      </c>
    </row>
    <row r="78" spans="1:10" x14ac:dyDescent="0.25">
      <c r="A78" s="123">
        <v>72</v>
      </c>
      <c r="B78" s="22" t="s">
        <v>22</v>
      </c>
      <c r="C78" s="42">
        <v>2900</v>
      </c>
      <c r="D78" s="11" t="s">
        <v>14</v>
      </c>
      <c r="E78" s="11" t="s">
        <v>113</v>
      </c>
      <c r="F78" s="165">
        <v>35</v>
      </c>
      <c r="G78" s="2">
        <v>1</v>
      </c>
      <c r="H78" s="2" t="s">
        <v>1</v>
      </c>
      <c r="I78" s="23">
        <v>81</v>
      </c>
      <c r="J78" s="24">
        <f t="shared" si="1"/>
        <v>97.2</v>
      </c>
    </row>
    <row r="79" spans="1:10" x14ac:dyDescent="0.25">
      <c r="A79" s="123">
        <v>73</v>
      </c>
      <c r="B79" s="22" t="s">
        <v>6</v>
      </c>
      <c r="C79" s="42">
        <v>2400</v>
      </c>
      <c r="D79" s="11" t="s">
        <v>14</v>
      </c>
      <c r="E79" s="11" t="s">
        <v>114</v>
      </c>
      <c r="F79" s="165">
        <v>46</v>
      </c>
      <c r="G79" s="11">
        <v>281.79000000000002</v>
      </c>
      <c r="H79" s="2" t="s">
        <v>0</v>
      </c>
      <c r="I79" s="23">
        <v>82</v>
      </c>
      <c r="J79" s="24">
        <f t="shared" si="1"/>
        <v>98.399999999999991</v>
      </c>
    </row>
    <row r="80" spans="1:10" x14ac:dyDescent="0.25">
      <c r="A80" s="123">
        <v>74</v>
      </c>
      <c r="B80" s="22" t="s">
        <v>7</v>
      </c>
      <c r="C80" s="42">
        <v>2400</v>
      </c>
      <c r="D80" s="11" t="s">
        <v>14</v>
      </c>
      <c r="E80" s="11" t="s">
        <v>115</v>
      </c>
      <c r="F80" s="165">
        <v>40</v>
      </c>
      <c r="G80" s="11">
        <v>134.91999999999999</v>
      </c>
      <c r="H80" s="2" t="s">
        <v>0</v>
      </c>
      <c r="I80" s="23">
        <v>83</v>
      </c>
      <c r="J80" s="24">
        <f t="shared" si="1"/>
        <v>99.6</v>
      </c>
    </row>
    <row r="81" spans="1:10" x14ac:dyDescent="0.25">
      <c r="A81" s="123">
        <v>75</v>
      </c>
      <c r="B81" s="22" t="s">
        <v>17</v>
      </c>
      <c r="C81" s="42">
        <v>2400</v>
      </c>
      <c r="D81" s="11" t="s">
        <v>14</v>
      </c>
      <c r="E81" s="11" t="s">
        <v>116</v>
      </c>
      <c r="F81" s="165">
        <v>35</v>
      </c>
      <c r="G81" s="11">
        <v>12</v>
      </c>
      <c r="H81" s="2" t="s">
        <v>1</v>
      </c>
      <c r="I81" s="23">
        <v>84</v>
      </c>
      <c r="J81" s="24">
        <f t="shared" si="1"/>
        <v>100.8</v>
      </c>
    </row>
    <row r="82" spans="1:10" x14ac:dyDescent="0.25">
      <c r="A82" s="123">
        <v>76</v>
      </c>
      <c r="B82" s="22" t="s">
        <v>17</v>
      </c>
      <c r="C82" s="42">
        <v>2400</v>
      </c>
      <c r="D82" s="11" t="s">
        <v>14</v>
      </c>
      <c r="E82" s="11" t="s">
        <v>117</v>
      </c>
      <c r="F82" s="165">
        <v>35</v>
      </c>
      <c r="G82" s="11">
        <v>1</v>
      </c>
      <c r="H82" s="2" t="s">
        <v>1</v>
      </c>
      <c r="I82" s="23">
        <v>85</v>
      </c>
      <c r="J82" s="24">
        <f t="shared" si="1"/>
        <v>102</v>
      </c>
    </row>
    <row r="83" spans="1:10" x14ac:dyDescent="0.25">
      <c r="A83" s="123">
        <v>77</v>
      </c>
      <c r="B83" s="22" t="s">
        <v>17</v>
      </c>
      <c r="C83" s="42">
        <v>2400</v>
      </c>
      <c r="D83" s="11" t="s">
        <v>14</v>
      </c>
      <c r="E83" s="11" t="s">
        <v>118</v>
      </c>
      <c r="F83" s="165">
        <v>35</v>
      </c>
      <c r="G83" s="11">
        <v>1</v>
      </c>
      <c r="H83" s="2" t="s">
        <v>1</v>
      </c>
      <c r="I83" s="23">
        <v>86</v>
      </c>
      <c r="J83" s="24">
        <f t="shared" si="1"/>
        <v>103.2</v>
      </c>
    </row>
    <row r="84" spans="1:10" x14ac:dyDescent="0.25">
      <c r="A84" s="123">
        <v>78</v>
      </c>
      <c r="B84" s="22" t="s">
        <v>6</v>
      </c>
      <c r="C84" s="42">
        <v>2700</v>
      </c>
      <c r="D84" s="11" t="s">
        <v>14</v>
      </c>
      <c r="E84" s="11" t="s">
        <v>119</v>
      </c>
      <c r="F84" s="165">
        <v>46</v>
      </c>
      <c r="G84" s="11">
        <v>317.01</v>
      </c>
      <c r="H84" s="2" t="s">
        <v>0</v>
      </c>
      <c r="I84" s="23">
        <v>87</v>
      </c>
      <c r="J84" s="24">
        <f t="shared" si="1"/>
        <v>104.39999999999999</v>
      </c>
    </row>
    <row r="85" spans="1:10" x14ac:dyDescent="0.25">
      <c r="A85" s="123">
        <v>79</v>
      </c>
      <c r="B85" s="22" t="s">
        <v>7</v>
      </c>
      <c r="C85" s="42">
        <v>2700</v>
      </c>
      <c r="D85" s="11" t="s">
        <v>14</v>
      </c>
      <c r="E85" s="11" t="s">
        <v>120</v>
      </c>
      <c r="F85" s="165">
        <v>44</v>
      </c>
      <c r="G85" s="11">
        <v>151.78</v>
      </c>
      <c r="H85" s="2" t="s">
        <v>0</v>
      </c>
      <c r="I85" s="23">
        <v>88</v>
      </c>
      <c r="J85" s="24">
        <f t="shared" si="1"/>
        <v>105.6</v>
      </c>
    </row>
    <row r="86" spans="1:10" x14ac:dyDescent="0.25">
      <c r="A86" s="123">
        <v>80</v>
      </c>
      <c r="B86" s="22" t="s">
        <v>17</v>
      </c>
      <c r="C86" s="42">
        <v>2700</v>
      </c>
      <c r="D86" s="11" t="s">
        <v>14</v>
      </c>
      <c r="E86" s="11" t="s">
        <v>121</v>
      </c>
      <c r="F86" s="165">
        <v>34</v>
      </c>
      <c r="G86" s="11">
        <v>12</v>
      </c>
      <c r="H86" s="2" t="s">
        <v>1</v>
      </c>
      <c r="I86" s="23">
        <v>89</v>
      </c>
      <c r="J86" s="24">
        <f t="shared" si="1"/>
        <v>106.8</v>
      </c>
    </row>
    <row r="87" spans="1:10" x14ac:dyDescent="0.25">
      <c r="A87" s="123">
        <v>81</v>
      </c>
      <c r="B87" s="22" t="s">
        <v>17</v>
      </c>
      <c r="C87" s="42">
        <v>2700</v>
      </c>
      <c r="D87" s="11" t="s">
        <v>14</v>
      </c>
      <c r="E87" s="11" t="s">
        <v>122</v>
      </c>
      <c r="F87" s="165">
        <v>34</v>
      </c>
      <c r="G87" s="11">
        <v>1</v>
      </c>
      <c r="H87" s="2" t="s">
        <v>1</v>
      </c>
      <c r="I87" s="23">
        <v>90</v>
      </c>
      <c r="J87" s="24">
        <f t="shared" si="1"/>
        <v>108</v>
      </c>
    </row>
    <row r="88" spans="1:10" x14ac:dyDescent="0.25">
      <c r="A88" s="123">
        <v>82</v>
      </c>
      <c r="B88" s="22" t="s">
        <v>17</v>
      </c>
      <c r="C88" s="42">
        <v>2700</v>
      </c>
      <c r="D88" s="11" t="s">
        <v>14</v>
      </c>
      <c r="E88" s="11" t="s">
        <v>123</v>
      </c>
      <c r="F88" s="165">
        <v>34</v>
      </c>
      <c r="G88" s="11">
        <v>1</v>
      </c>
      <c r="H88" s="2" t="s">
        <v>1</v>
      </c>
      <c r="I88" s="23">
        <v>91</v>
      </c>
      <c r="J88" s="24">
        <f t="shared" si="1"/>
        <v>109.2</v>
      </c>
    </row>
    <row r="89" spans="1:10" x14ac:dyDescent="0.25">
      <c r="A89" s="123">
        <v>83</v>
      </c>
      <c r="B89" s="22" t="s">
        <v>6</v>
      </c>
      <c r="C89" s="42">
        <v>2900</v>
      </c>
      <c r="D89" s="11" t="s">
        <v>14</v>
      </c>
      <c r="E89" s="11" t="s">
        <v>124</v>
      </c>
      <c r="F89" s="165">
        <v>46</v>
      </c>
      <c r="G89" s="11">
        <v>339.92</v>
      </c>
      <c r="H89" s="2" t="s">
        <v>0</v>
      </c>
      <c r="I89" s="23">
        <v>92</v>
      </c>
      <c r="J89" s="24">
        <f t="shared" si="1"/>
        <v>110.39999999999999</v>
      </c>
    </row>
    <row r="90" spans="1:10" x14ac:dyDescent="0.25">
      <c r="A90" s="123">
        <v>84</v>
      </c>
      <c r="B90" s="22" t="s">
        <v>7</v>
      </c>
      <c r="C90" s="42">
        <v>2900</v>
      </c>
      <c r="D90" s="11" t="s">
        <v>14</v>
      </c>
      <c r="E90" s="11" t="s">
        <v>125</v>
      </c>
      <c r="F90" s="165">
        <v>44</v>
      </c>
      <c r="G90" s="11">
        <v>162.44</v>
      </c>
      <c r="H90" s="2" t="s">
        <v>0</v>
      </c>
      <c r="I90" s="23">
        <v>93</v>
      </c>
      <c r="J90" s="24">
        <f t="shared" si="1"/>
        <v>111.6</v>
      </c>
    </row>
    <row r="91" spans="1:10" x14ac:dyDescent="0.25">
      <c r="A91" s="123">
        <v>85</v>
      </c>
      <c r="B91" s="22" t="s">
        <v>17</v>
      </c>
      <c r="C91" s="42">
        <v>2900</v>
      </c>
      <c r="D91" s="11" t="s">
        <v>14</v>
      </c>
      <c r="E91" s="11" t="s">
        <v>126</v>
      </c>
      <c r="F91" s="165">
        <v>34</v>
      </c>
      <c r="G91" s="2">
        <v>14</v>
      </c>
      <c r="H91" s="2" t="s">
        <v>1</v>
      </c>
      <c r="I91" s="23">
        <v>94</v>
      </c>
      <c r="J91" s="24">
        <f t="shared" si="1"/>
        <v>112.8</v>
      </c>
    </row>
    <row r="92" spans="1:10" x14ac:dyDescent="0.25">
      <c r="A92" s="123">
        <v>86</v>
      </c>
      <c r="B92" s="22" t="s">
        <v>17</v>
      </c>
      <c r="C92" s="42">
        <v>2900</v>
      </c>
      <c r="D92" s="11" t="s">
        <v>14</v>
      </c>
      <c r="E92" s="11" t="s">
        <v>127</v>
      </c>
      <c r="F92" s="165">
        <v>34</v>
      </c>
      <c r="G92" s="2">
        <v>1</v>
      </c>
      <c r="H92" s="2" t="s">
        <v>1</v>
      </c>
      <c r="I92" s="23">
        <v>95</v>
      </c>
      <c r="J92" s="24">
        <f t="shared" si="1"/>
        <v>114</v>
      </c>
    </row>
    <row r="93" spans="1:10" ht="15" customHeight="1" x14ac:dyDescent="0.25">
      <c r="A93" s="123">
        <v>87</v>
      </c>
      <c r="B93" s="22" t="s">
        <v>17</v>
      </c>
      <c r="C93" s="42">
        <v>2900</v>
      </c>
      <c r="D93" s="11" t="s">
        <v>14</v>
      </c>
      <c r="E93" s="11" t="s">
        <v>128</v>
      </c>
      <c r="F93" s="165">
        <v>34</v>
      </c>
      <c r="G93" s="2">
        <v>1</v>
      </c>
      <c r="H93" s="2" t="s">
        <v>1</v>
      </c>
      <c r="I93" s="23">
        <v>96</v>
      </c>
      <c r="J93" s="24">
        <f t="shared" si="1"/>
        <v>115.19999999999999</v>
      </c>
    </row>
    <row r="94" spans="1:10" x14ac:dyDescent="0.25">
      <c r="A94" s="123">
        <v>88</v>
      </c>
      <c r="B94" s="22" t="s">
        <v>6</v>
      </c>
      <c r="C94" s="42">
        <v>2400</v>
      </c>
      <c r="D94" s="11" t="s">
        <v>14</v>
      </c>
      <c r="E94" s="11" t="s">
        <v>129</v>
      </c>
      <c r="F94" s="165">
        <v>46</v>
      </c>
      <c r="G94" s="11">
        <v>281.79000000000002</v>
      </c>
      <c r="H94" s="2" t="s">
        <v>0</v>
      </c>
      <c r="I94" s="23">
        <v>97</v>
      </c>
      <c r="J94" s="24">
        <f t="shared" si="1"/>
        <v>116.39999999999999</v>
      </c>
    </row>
    <row r="95" spans="1:10" x14ac:dyDescent="0.25">
      <c r="A95" s="123">
        <v>89</v>
      </c>
      <c r="B95" s="22" t="s">
        <v>6</v>
      </c>
      <c r="C95" s="42">
        <v>2700</v>
      </c>
      <c r="D95" s="11" t="s">
        <v>14</v>
      </c>
      <c r="E95" s="11" t="s">
        <v>130</v>
      </c>
      <c r="F95" s="165">
        <v>46</v>
      </c>
      <c r="G95" s="11">
        <v>281.79000000000002</v>
      </c>
      <c r="H95" s="2" t="s">
        <v>0</v>
      </c>
      <c r="I95" s="23">
        <v>98</v>
      </c>
      <c r="J95" s="24">
        <f t="shared" si="1"/>
        <v>117.6</v>
      </c>
    </row>
    <row r="96" spans="1:10" x14ac:dyDescent="0.25">
      <c r="A96" s="123">
        <v>90</v>
      </c>
      <c r="B96" s="22" t="s">
        <v>6</v>
      </c>
      <c r="C96" s="42">
        <v>2900</v>
      </c>
      <c r="D96" s="11" t="s">
        <v>14</v>
      </c>
      <c r="E96" s="11" t="s">
        <v>131</v>
      </c>
      <c r="F96" s="165">
        <v>46</v>
      </c>
      <c r="G96" s="11">
        <v>281.79000000000002</v>
      </c>
      <c r="H96" s="2" t="s">
        <v>0</v>
      </c>
      <c r="I96" s="23">
        <v>99</v>
      </c>
      <c r="J96" s="24">
        <f t="shared" si="1"/>
        <v>118.8</v>
      </c>
    </row>
    <row r="97" spans="1:10" x14ac:dyDescent="0.25">
      <c r="A97" s="123">
        <v>91</v>
      </c>
      <c r="B97" s="22" t="s">
        <v>6</v>
      </c>
      <c r="C97" s="42">
        <v>2400</v>
      </c>
      <c r="D97" s="11" t="s">
        <v>14</v>
      </c>
      <c r="E97" s="11" t="s">
        <v>132</v>
      </c>
      <c r="F97" s="165" t="s">
        <v>13</v>
      </c>
      <c r="G97" s="11">
        <v>281.79000000000002</v>
      </c>
      <c r="H97" s="2" t="s">
        <v>0</v>
      </c>
      <c r="I97" s="23">
        <v>100</v>
      </c>
      <c r="J97" s="24">
        <f t="shared" si="1"/>
        <v>120</v>
      </c>
    </row>
    <row r="98" spans="1:10" x14ac:dyDescent="0.25">
      <c r="A98" s="123">
        <v>92</v>
      </c>
      <c r="B98" s="22" t="s">
        <v>6</v>
      </c>
      <c r="C98" s="42">
        <v>2700</v>
      </c>
      <c r="D98" s="11" t="s">
        <v>14</v>
      </c>
      <c r="E98" s="11" t="s">
        <v>133</v>
      </c>
      <c r="F98" s="165" t="s">
        <v>13</v>
      </c>
      <c r="G98" s="11">
        <v>281.79000000000002</v>
      </c>
      <c r="H98" s="2" t="s">
        <v>0</v>
      </c>
      <c r="I98" s="23">
        <v>101</v>
      </c>
      <c r="J98" s="24">
        <f t="shared" si="1"/>
        <v>121.19999999999999</v>
      </c>
    </row>
    <row r="99" spans="1:10" x14ac:dyDescent="0.25">
      <c r="A99" s="123">
        <v>93</v>
      </c>
      <c r="B99" s="22" t="s">
        <v>6</v>
      </c>
      <c r="C99" s="42">
        <v>2900</v>
      </c>
      <c r="D99" s="11" t="s">
        <v>14</v>
      </c>
      <c r="E99" s="11" t="s">
        <v>134</v>
      </c>
      <c r="F99" s="165" t="s">
        <v>13</v>
      </c>
      <c r="G99" s="11">
        <v>281.79000000000002</v>
      </c>
      <c r="H99" s="2" t="s">
        <v>0</v>
      </c>
      <c r="I99" s="23">
        <v>102</v>
      </c>
      <c r="J99" s="24">
        <f t="shared" si="1"/>
        <v>122.39999999999999</v>
      </c>
    </row>
    <row r="100" spans="1:10" x14ac:dyDescent="0.25">
      <c r="A100" s="123">
        <v>94</v>
      </c>
      <c r="B100" s="22" t="s">
        <v>6</v>
      </c>
      <c r="C100" s="42">
        <v>2400</v>
      </c>
      <c r="D100" s="11" t="s">
        <v>14</v>
      </c>
      <c r="E100" s="11" t="s">
        <v>135</v>
      </c>
      <c r="F100" s="165" t="s">
        <v>13</v>
      </c>
      <c r="G100" s="11">
        <v>281.79000000000002</v>
      </c>
      <c r="H100" s="2" t="s">
        <v>0</v>
      </c>
      <c r="I100" s="23">
        <v>103</v>
      </c>
      <c r="J100" s="24">
        <f t="shared" si="1"/>
        <v>123.6</v>
      </c>
    </row>
    <row r="101" spans="1:10" x14ac:dyDescent="0.25">
      <c r="A101" s="123">
        <v>95</v>
      </c>
      <c r="B101" s="22" t="s">
        <v>6</v>
      </c>
      <c r="C101" s="42">
        <v>2400</v>
      </c>
      <c r="D101" s="11" t="s">
        <v>14</v>
      </c>
      <c r="E101" s="11" t="s">
        <v>136</v>
      </c>
      <c r="F101" s="165">
        <v>51</v>
      </c>
      <c r="G101" s="11">
        <v>281.79000000000002</v>
      </c>
      <c r="H101" s="2" t="s">
        <v>0</v>
      </c>
      <c r="I101" s="23">
        <v>104</v>
      </c>
      <c r="J101" s="24">
        <f t="shared" si="1"/>
        <v>124.8</v>
      </c>
    </row>
    <row r="102" spans="1:10" x14ac:dyDescent="0.25">
      <c r="A102" s="123">
        <v>96</v>
      </c>
      <c r="B102" s="22" t="s">
        <v>6</v>
      </c>
      <c r="C102" s="42">
        <v>2700</v>
      </c>
      <c r="D102" s="11" t="s">
        <v>14</v>
      </c>
      <c r="E102" s="11" t="s">
        <v>137</v>
      </c>
      <c r="F102" s="165" t="s">
        <v>13</v>
      </c>
      <c r="G102" s="11">
        <v>281.79000000000002</v>
      </c>
      <c r="H102" s="2" t="s">
        <v>0</v>
      </c>
      <c r="I102" s="23">
        <v>105</v>
      </c>
      <c r="J102" s="24">
        <f t="shared" si="1"/>
        <v>126</v>
      </c>
    </row>
    <row r="103" spans="1:10" x14ac:dyDescent="0.25">
      <c r="A103" s="123">
        <v>97</v>
      </c>
      <c r="B103" s="22" t="s">
        <v>6</v>
      </c>
      <c r="C103" s="42">
        <v>2700</v>
      </c>
      <c r="D103" s="11" t="s">
        <v>14</v>
      </c>
      <c r="E103" s="11" t="s">
        <v>138</v>
      </c>
      <c r="F103" s="165">
        <v>51</v>
      </c>
      <c r="G103" s="11">
        <v>281.79000000000002</v>
      </c>
      <c r="H103" s="2" t="s">
        <v>0</v>
      </c>
      <c r="I103" s="23">
        <v>106</v>
      </c>
      <c r="J103" s="24">
        <f t="shared" si="1"/>
        <v>127.19999999999999</v>
      </c>
    </row>
    <row r="104" spans="1:10" x14ac:dyDescent="0.25">
      <c r="A104" s="123">
        <v>98</v>
      </c>
      <c r="B104" s="22" t="s">
        <v>6</v>
      </c>
      <c r="C104" s="42">
        <v>2900</v>
      </c>
      <c r="D104" s="11" t="s">
        <v>14</v>
      </c>
      <c r="E104" s="11" t="s">
        <v>139</v>
      </c>
      <c r="F104" s="165" t="s">
        <v>13</v>
      </c>
      <c r="G104" s="11">
        <v>281.79000000000002</v>
      </c>
      <c r="H104" s="2" t="s">
        <v>0</v>
      </c>
      <c r="I104" s="23">
        <v>107</v>
      </c>
      <c r="J104" s="24">
        <f t="shared" si="1"/>
        <v>128.4</v>
      </c>
    </row>
    <row r="105" spans="1:10" x14ac:dyDescent="0.25">
      <c r="A105" s="123">
        <v>99</v>
      </c>
      <c r="B105" s="22" t="s">
        <v>6</v>
      </c>
      <c r="C105" s="42">
        <v>2900</v>
      </c>
      <c r="D105" s="11" t="s">
        <v>14</v>
      </c>
      <c r="E105" s="11" t="s">
        <v>140</v>
      </c>
      <c r="F105" s="165">
        <v>51</v>
      </c>
      <c r="G105" s="11">
        <v>281.79000000000002</v>
      </c>
      <c r="H105" s="2" t="s">
        <v>0</v>
      </c>
      <c r="I105" s="23">
        <v>108</v>
      </c>
      <c r="J105" s="24">
        <f t="shared" si="1"/>
        <v>129.6</v>
      </c>
    </row>
    <row r="106" spans="1:10" x14ac:dyDescent="0.25">
      <c r="A106" s="123">
        <v>100</v>
      </c>
      <c r="B106" s="22" t="s">
        <v>18</v>
      </c>
      <c r="C106" s="42">
        <v>2400</v>
      </c>
      <c r="D106" s="11" t="s">
        <v>14</v>
      </c>
      <c r="E106" s="11" t="s">
        <v>141</v>
      </c>
      <c r="F106" s="165"/>
      <c r="G106" s="11">
        <v>3</v>
      </c>
      <c r="H106" s="2" t="s">
        <v>1</v>
      </c>
      <c r="I106" s="23">
        <v>109</v>
      </c>
      <c r="J106" s="24">
        <f t="shared" si="1"/>
        <v>130.79999999999998</v>
      </c>
    </row>
    <row r="107" spans="1:10" x14ac:dyDescent="0.25">
      <c r="A107" s="123">
        <v>101</v>
      </c>
      <c r="B107" s="22" t="s">
        <v>18</v>
      </c>
      <c r="C107" s="42">
        <v>2400</v>
      </c>
      <c r="D107" s="11" t="s">
        <v>14</v>
      </c>
      <c r="E107" s="11" t="s">
        <v>142</v>
      </c>
      <c r="F107" s="165"/>
      <c r="G107" s="11">
        <v>4</v>
      </c>
      <c r="H107" s="2" t="s">
        <v>1</v>
      </c>
      <c r="I107" s="23">
        <v>110</v>
      </c>
      <c r="J107" s="24">
        <f t="shared" si="1"/>
        <v>132</v>
      </c>
    </row>
    <row r="108" spans="1:10" x14ac:dyDescent="0.25">
      <c r="A108" s="123">
        <v>102</v>
      </c>
      <c r="B108" s="22" t="s">
        <v>18</v>
      </c>
      <c r="C108" s="42">
        <v>2700</v>
      </c>
      <c r="D108" s="11" t="s">
        <v>14</v>
      </c>
      <c r="E108" s="11" t="s">
        <v>143</v>
      </c>
      <c r="F108" s="165"/>
      <c r="G108" s="11">
        <v>3</v>
      </c>
      <c r="H108" s="2" t="s">
        <v>1</v>
      </c>
      <c r="I108" s="23">
        <v>111</v>
      </c>
      <c r="J108" s="24">
        <f t="shared" si="1"/>
        <v>133.19999999999999</v>
      </c>
    </row>
    <row r="109" spans="1:10" x14ac:dyDescent="0.25">
      <c r="A109" s="123">
        <v>103</v>
      </c>
      <c r="B109" s="22" t="s">
        <v>18</v>
      </c>
      <c r="C109" s="42">
        <v>2700</v>
      </c>
      <c r="D109" s="11" t="s">
        <v>14</v>
      </c>
      <c r="E109" s="11" t="s">
        <v>144</v>
      </c>
      <c r="F109" s="165"/>
      <c r="G109" s="11">
        <v>4</v>
      </c>
      <c r="H109" s="2" t="s">
        <v>1</v>
      </c>
      <c r="I109" s="23">
        <v>112</v>
      </c>
      <c r="J109" s="24">
        <f t="shared" si="1"/>
        <v>134.4</v>
      </c>
    </row>
    <row r="110" spans="1:10" x14ac:dyDescent="0.25">
      <c r="A110" s="123">
        <v>104</v>
      </c>
      <c r="B110" s="22" t="s">
        <v>18</v>
      </c>
      <c r="C110" s="42">
        <v>2900</v>
      </c>
      <c r="D110" s="11" t="s">
        <v>14</v>
      </c>
      <c r="E110" s="11" t="s">
        <v>145</v>
      </c>
      <c r="F110" s="165"/>
      <c r="G110" s="11">
        <v>3</v>
      </c>
      <c r="H110" s="2" t="s">
        <v>1</v>
      </c>
      <c r="I110" s="23">
        <v>113</v>
      </c>
      <c r="J110" s="24">
        <f t="shared" si="1"/>
        <v>135.6</v>
      </c>
    </row>
    <row r="111" spans="1:10" x14ac:dyDescent="0.25">
      <c r="A111" s="123">
        <v>105</v>
      </c>
      <c r="B111" s="22" t="s">
        <v>18</v>
      </c>
      <c r="C111" s="42">
        <v>2900</v>
      </c>
      <c r="D111" s="11" t="s">
        <v>14</v>
      </c>
      <c r="E111" s="11" t="s">
        <v>146</v>
      </c>
      <c r="F111" s="165"/>
      <c r="G111" s="11">
        <v>4</v>
      </c>
      <c r="H111" s="2" t="s">
        <v>1</v>
      </c>
      <c r="I111" s="23">
        <v>114</v>
      </c>
      <c r="J111" s="24">
        <f t="shared" si="1"/>
        <v>136.79999999999998</v>
      </c>
    </row>
    <row r="112" spans="1:10" x14ac:dyDescent="0.25">
      <c r="A112" s="123">
        <v>106</v>
      </c>
      <c r="B112" s="22" t="s">
        <v>18</v>
      </c>
      <c r="C112" s="42">
        <v>2400</v>
      </c>
      <c r="D112" s="11" t="s">
        <v>14</v>
      </c>
      <c r="E112" s="11" t="s">
        <v>147</v>
      </c>
      <c r="F112" s="165"/>
      <c r="G112" s="11">
        <v>4</v>
      </c>
      <c r="H112" s="2" t="s">
        <v>1</v>
      </c>
      <c r="I112" s="23">
        <v>115</v>
      </c>
      <c r="J112" s="24">
        <f t="shared" si="1"/>
        <v>138</v>
      </c>
    </row>
    <row r="113" spans="1:10" x14ac:dyDescent="0.25">
      <c r="A113" s="123">
        <v>107</v>
      </c>
      <c r="B113" s="22" t="s">
        <v>18</v>
      </c>
      <c r="C113" s="42">
        <v>2700</v>
      </c>
      <c r="D113" s="11" t="s">
        <v>14</v>
      </c>
      <c r="E113" s="11" t="s">
        <v>148</v>
      </c>
      <c r="F113" s="165"/>
      <c r="G113" s="11">
        <v>5</v>
      </c>
      <c r="H113" s="2" t="s">
        <v>1</v>
      </c>
      <c r="I113" s="23">
        <v>116</v>
      </c>
      <c r="J113" s="24">
        <f t="shared" si="1"/>
        <v>139.19999999999999</v>
      </c>
    </row>
    <row r="114" spans="1:10" x14ac:dyDescent="0.25">
      <c r="A114" s="123">
        <v>108</v>
      </c>
      <c r="B114" s="22" t="s">
        <v>18</v>
      </c>
      <c r="C114" s="51">
        <v>2900</v>
      </c>
      <c r="D114" s="11" t="s">
        <v>14</v>
      </c>
      <c r="E114" s="11" t="s">
        <v>149</v>
      </c>
      <c r="F114" s="166"/>
      <c r="G114" s="35">
        <v>6</v>
      </c>
      <c r="H114" s="44" t="s">
        <v>1</v>
      </c>
      <c r="I114" s="23">
        <v>117</v>
      </c>
      <c r="J114" s="24">
        <f t="shared" si="1"/>
        <v>140.4</v>
      </c>
    </row>
    <row r="115" spans="1:10" x14ac:dyDescent="0.25">
      <c r="A115" s="123">
        <v>109</v>
      </c>
      <c r="B115" s="22" t="s">
        <v>6</v>
      </c>
      <c r="C115" s="42">
        <v>2400</v>
      </c>
      <c r="D115" s="29" t="s">
        <v>41</v>
      </c>
      <c r="E115" s="11" t="s">
        <v>150</v>
      </c>
      <c r="F115" s="165">
        <v>36</v>
      </c>
      <c r="G115" s="11">
        <v>312.68</v>
      </c>
      <c r="H115" s="2" t="s">
        <v>9</v>
      </c>
      <c r="I115" s="23">
        <v>118</v>
      </c>
      <c r="J115" s="24">
        <f t="shared" si="1"/>
        <v>141.6</v>
      </c>
    </row>
    <row r="116" spans="1:10" x14ac:dyDescent="0.25">
      <c r="A116" s="123">
        <v>110</v>
      </c>
      <c r="B116" s="22" t="s">
        <v>7</v>
      </c>
      <c r="C116" s="42">
        <v>2400</v>
      </c>
      <c r="D116" s="29" t="s">
        <v>41</v>
      </c>
      <c r="E116" s="11" t="s">
        <v>151</v>
      </c>
      <c r="F116" s="165">
        <v>38</v>
      </c>
      <c r="G116" s="11">
        <v>105.09</v>
      </c>
      <c r="H116" s="2" t="s">
        <v>9</v>
      </c>
      <c r="I116" s="23">
        <v>119</v>
      </c>
      <c r="J116" s="24">
        <f t="shared" si="1"/>
        <v>142.79999999999998</v>
      </c>
    </row>
    <row r="117" spans="1:10" x14ac:dyDescent="0.25">
      <c r="A117" s="123">
        <v>111</v>
      </c>
      <c r="B117" s="22" t="s">
        <v>17</v>
      </c>
      <c r="C117" s="42">
        <v>2400</v>
      </c>
      <c r="D117" s="29" t="s">
        <v>41</v>
      </c>
      <c r="E117" s="11" t="s">
        <v>152</v>
      </c>
      <c r="F117" s="165">
        <v>33</v>
      </c>
      <c r="G117" s="11">
        <v>12</v>
      </c>
      <c r="H117" s="2" t="s">
        <v>1</v>
      </c>
      <c r="I117" s="23">
        <v>120</v>
      </c>
      <c r="J117" s="24">
        <f t="shared" si="1"/>
        <v>144</v>
      </c>
    </row>
    <row r="118" spans="1:10" x14ac:dyDescent="0.25">
      <c r="A118" s="123">
        <v>112</v>
      </c>
      <c r="B118" s="22" t="s">
        <v>17</v>
      </c>
      <c r="C118" s="42">
        <v>2400</v>
      </c>
      <c r="D118" s="29" t="s">
        <v>41</v>
      </c>
      <c r="E118" s="11" t="s">
        <v>153</v>
      </c>
      <c r="F118" s="165">
        <v>33</v>
      </c>
      <c r="G118" s="11">
        <v>1</v>
      </c>
      <c r="H118" s="2" t="s">
        <v>1</v>
      </c>
      <c r="I118" s="23">
        <v>121</v>
      </c>
      <c r="J118" s="24">
        <f t="shared" si="1"/>
        <v>145.19999999999999</v>
      </c>
    </row>
    <row r="119" spans="1:10" x14ac:dyDescent="0.25">
      <c r="A119" s="123">
        <v>113</v>
      </c>
      <c r="B119" s="22" t="s">
        <v>17</v>
      </c>
      <c r="C119" s="42">
        <v>2400</v>
      </c>
      <c r="D119" s="29" t="s">
        <v>41</v>
      </c>
      <c r="E119" s="11" t="s">
        <v>154</v>
      </c>
      <c r="F119" s="165">
        <v>33</v>
      </c>
      <c r="G119" s="11">
        <v>1</v>
      </c>
      <c r="H119" s="2" t="s">
        <v>1</v>
      </c>
      <c r="I119" s="23">
        <v>122</v>
      </c>
      <c r="J119" s="24">
        <f t="shared" si="1"/>
        <v>146.4</v>
      </c>
    </row>
    <row r="120" spans="1:10" x14ac:dyDescent="0.25">
      <c r="A120" s="123">
        <v>114</v>
      </c>
      <c r="B120" s="22" t="s">
        <v>22</v>
      </c>
      <c r="C120" s="42">
        <v>2400</v>
      </c>
      <c r="D120" s="29" t="s">
        <v>41</v>
      </c>
      <c r="E120" s="11" t="s">
        <v>155</v>
      </c>
      <c r="F120" s="165">
        <v>32</v>
      </c>
      <c r="G120" s="11">
        <v>14</v>
      </c>
      <c r="H120" s="2" t="s">
        <v>1</v>
      </c>
      <c r="I120" s="23">
        <v>123</v>
      </c>
      <c r="J120" s="24">
        <f t="shared" si="1"/>
        <v>147.6</v>
      </c>
    </row>
    <row r="121" spans="1:10" x14ac:dyDescent="0.25">
      <c r="A121" s="123">
        <v>115</v>
      </c>
      <c r="B121" s="22" t="s">
        <v>22</v>
      </c>
      <c r="C121" s="42">
        <v>2400</v>
      </c>
      <c r="D121" s="29" t="s">
        <v>41</v>
      </c>
      <c r="E121" s="11" t="s">
        <v>156</v>
      </c>
      <c r="F121" s="165">
        <v>32</v>
      </c>
      <c r="G121" s="11">
        <v>1</v>
      </c>
      <c r="H121" s="2" t="s">
        <v>1</v>
      </c>
      <c r="I121" s="23">
        <v>124</v>
      </c>
      <c r="J121" s="24">
        <f t="shared" si="1"/>
        <v>148.79999999999998</v>
      </c>
    </row>
    <row r="122" spans="1:10" x14ac:dyDescent="0.25">
      <c r="A122" s="123">
        <v>116</v>
      </c>
      <c r="B122" s="22" t="s">
        <v>22</v>
      </c>
      <c r="C122" s="42">
        <v>2400</v>
      </c>
      <c r="D122" s="29" t="s">
        <v>41</v>
      </c>
      <c r="E122" s="11" t="s">
        <v>157</v>
      </c>
      <c r="F122" s="165">
        <v>32</v>
      </c>
      <c r="G122" s="11">
        <v>1</v>
      </c>
      <c r="H122" s="2" t="s">
        <v>1</v>
      </c>
      <c r="I122" s="23">
        <v>125</v>
      </c>
      <c r="J122" s="24">
        <f t="shared" si="1"/>
        <v>150</v>
      </c>
    </row>
    <row r="123" spans="1:10" x14ac:dyDescent="0.25">
      <c r="A123" s="123">
        <v>117</v>
      </c>
      <c r="B123" s="22" t="s">
        <v>6</v>
      </c>
      <c r="C123" s="42">
        <v>2700</v>
      </c>
      <c r="D123" s="29" t="s">
        <v>41</v>
      </c>
      <c r="E123" s="11" t="s">
        <v>158</v>
      </c>
      <c r="F123" s="165">
        <v>36</v>
      </c>
      <c r="G123" s="11">
        <v>351.76</v>
      </c>
      <c r="H123" s="2" t="s">
        <v>9</v>
      </c>
      <c r="I123" s="23">
        <v>126</v>
      </c>
      <c r="J123" s="24">
        <f t="shared" si="1"/>
        <v>151.19999999999999</v>
      </c>
    </row>
    <row r="124" spans="1:10" x14ac:dyDescent="0.25">
      <c r="A124" s="123">
        <v>118</v>
      </c>
      <c r="B124" s="22" t="s">
        <v>7</v>
      </c>
      <c r="C124" s="42">
        <v>2700</v>
      </c>
      <c r="D124" s="29" t="s">
        <v>41</v>
      </c>
      <c r="E124" s="11" t="s">
        <v>159</v>
      </c>
      <c r="F124" s="165">
        <v>38</v>
      </c>
      <c r="G124" s="11">
        <v>118.23</v>
      </c>
      <c r="H124" s="2" t="s">
        <v>9</v>
      </c>
      <c r="I124" s="23">
        <v>127</v>
      </c>
      <c r="J124" s="24">
        <f t="shared" si="1"/>
        <v>152.4</v>
      </c>
    </row>
    <row r="125" spans="1:10" x14ac:dyDescent="0.25">
      <c r="A125" s="123">
        <v>119</v>
      </c>
      <c r="B125" s="22" t="s">
        <v>17</v>
      </c>
      <c r="C125" s="42">
        <v>2700</v>
      </c>
      <c r="D125" s="29" t="s">
        <v>41</v>
      </c>
      <c r="E125" s="11" t="s">
        <v>160</v>
      </c>
      <c r="F125" s="165">
        <v>33</v>
      </c>
      <c r="G125" s="11">
        <v>1</v>
      </c>
      <c r="H125" s="2" t="s">
        <v>1</v>
      </c>
      <c r="I125" s="23">
        <v>128</v>
      </c>
      <c r="J125" s="24">
        <f t="shared" si="1"/>
        <v>153.6</v>
      </c>
    </row>
    <row r="126" spans="1:10" x14ac:dyDescent="0.25">
      <c r="A126" s="123">
        <v>120</v>
      </c>
      <c r="B126" s="22" t="s">
        <v>17</v>
      </c>
      <c r="C126" s="42">
        <v>2700</v>
      </c>
      <c r="D126" s="29" t="s">
        <v>41</v>
      </c>
      <c r="E126" s="11" t="s">
        <v>161</v>
      </c>
      <c r="F126" s="165">
        <v>33</v>
      </c>
      <c r="G126" s="11">
        <v>12</v>
      </c>
      <c r="H126" s="2" t="s">
        <v>1</v>
      </c>
      <c r="I126" s="23">
        <v>129</v>
      </c>
      <c r="J126" s="24">
        <f t="shared" si="1"/>
        <v>154.79999999999998</v>
      </c>
    </row>
    <row r="127" spans="1:10" x14ac:dyDescent="0.25">
      <c r="A127" s="123">
        <v>121</v>
      </c>
      <c r="B127" s="22" t="s">
        <v>17</v>
      </c>
      <c r="C127" s="42">
        <v>2700</v>
      </c>
      <c r="D127" s="29" t="s">
        <v>41</v>
      </c>
      <c r="E127" s="11" t="s">
        <v>162</v>
      </c>
      <c r="F127" s="165">
        <v>33</v>
      </c>
      <c r="G127" s="11">
        <v>1</v>
      </c>
      <c r="H127" s="2" t="s">
        <v>1</v>
      </c>
      <c r="I127" s="23">
        <v>130</v>
      </c>
      <c r="J127" s="24">
        <f t="shared" si="1"/>
        <v>156</v>
      </c>
    </row>
    <row r="128" spans="1:10" x14ac:dyDescent="0.25">
      <c r="A128" s="123">
        <v>122</v>
      </c>
      <c r="B128" s="22" t="s">
        <v>22</v>
      </c>
      <c r="C128" s="42">
        <v>2700</v>
      </c>
      <c r="D128" s="29" t="s">
        <v>41</v>
      </c>
      <c r="E128" s="11" t="s">
        <v>163</v>
      </c>
      <c r="F128" s="165">
        <v>32</v>
      </c>
      <c r="G128" s="11">
        <v>14</v>
      </c>
      <c r="H128" s="2" t="s">
        <v>1</v>
      </c>
      <c r="I128" s="23">
        <v>131</v>
      </c>
      <c r="J128" s="24">
        <f t="shared" si="1"/>
        <v>157.19999999999999</v>
      </c>
    </row>
    <row r="129" spans="1:10" x14ac:dyDescent="0.25">
      <c r="A129" s="123">
        <v>123</v>
      </c>
      <c r="B129" s="22" t="s">
        <v>22</v>
      </c>
      <c r="C129" s="42">
        <v>2700</v>
      </c>
      <c r="D129" s="29" t="s">
        <v>41</v>
      </c>
      <c r="E129" s="11" t="s">
        <v>164</v>
      </c>
      <c r="F129" s="165">
        <v>32</v>
      </c>
      <c r="G129" s="11">
        <v>1</v>
      </c>
      <c r="H129" s="2" t="s">
        <v>1</v>
      </c>
      <c r="I129" s="23">
        <v>132</v>
      </c>
      <c r="J129" s="24">
        <f t="shared" si="1"/>
        <v>158.4</v>
      </c>
    </row>
    <row r="130" spans="1:10" x14ac:dyDescent="0.25">
      <c r="A130" s="123">
        <v>124</v>
      </c>
      <c r="B130" s="22" t="s">
        <v>22</v>
      </c>
      <c r="C130" s="42">
        <v>2700</v>
      </c>
      <c r="D130" s="29" t="s">
        <v>41</v>
      </c>
      <c r="E130" s="11" t="s">
        <v>165</v>
      </c>
      <c r="F130" s="165">
        <v>32</v>
      </c>
      <c r="G130" s="11">
        <v>1</v>
      </c>
      <c r="H130" s="2" t="s">
        <v>1</v>
      </c>
      <c r="I130" s="23">
        <v>133</v>
      </c>
      <c r="J130" s="24">
        <f t="shared" si="1"/>
        <v>159.6</v>
      </c>
    </row>
    <row r="131" spans="1:10" x14ac:dyDescent="0.25">
      <c r="A131" s="123">
        <v>125</v>
      </c>
      <c r="B131" s="22" t="s">
        <v>6</v>
      </c>
      <c r="C131" s="42">
        <v>2900</v>
      </c>
      <c r="D131" s="29" t="s">
        <v>41</v>
      </c>
      <c r="E131" s="11" t="s">
        <v>166</v>
      </c>
      <c r="F131" s="165">
        <v>36</v>
      </c>
      <c r="G131" s="11">
        <v>377.71</v>
      </c>
      <c r="H131" s="2" t="s">
        <v>9</v>
      </c>
      <c r="I131" s="23">
        <v>134</v>
      </c>
      <c r="J131" s="24">
        <f t="shared" si="1"/>
        <v>160.79999999999998</v>
      </c>
    </row>
    <row r="132" spans="1:10" x14ac:dyDescent="0.25">
      <c r="A132" s="123">
        <v>126</v>
      </c>
      <c r="B132" s="22" t="s">
        <v>7</v>
      </c>
      <c r="C132" s="42">
        <v>2900</v>
      </c>
      <c r="D132" s="29" t="s">
        <v>41</v>
      </c>
      <c r="E132" s="11" t="s">
        <v>167</v>
      </c>
      <c r="F132" s="165">
        <v>38</v>
      </c>
      <c r="G132" s="11">
        <v>127.1</v>
      </c>
      <c r="H132" s="2" t="s">
        <v>9</v>
      </c>
      <c r="I132" s="23">
        <v>135</v>
      </c>
      <c r="J132" s="24">
        <f t="shared" si="1"/>
        <v>162</v>
      </c>
    </row>
    <row r="133" spans="1:10" x14ac:dyDescent="0.25">
      <c r="A133" s="123">
        <v>127</v>
      </c>
      <c r="B133" s="22" t="s">
        <v>17</v>
      </c>
      <c r="C133" s="42">
        <v>2900</v>
      </c>
      <c r="D133" s="29" t="s">
        <v>41</v>
      </c>
      <c r="E133" s="11" t="s">
        <v>168</v>
      </c>
      <c r="F133" s="165"/>
      <c r="G133" s="2">
        <v>12</v>
      </c>
      <c r="H133" s="2" t="s">
        <v>1</v>
      </c>
      <c r="I133" s="23">
        <v>136</v>
      </c>
      <c r="J133" s="24">
        <f t="shared" si="1"/>
        <v>163.19999999999999</v>
      </c>
    </row>
    <row r="134" spans="1:10" x14ac:dyDescent="0.25">
      <c r="A134" s="123">
        <v>128</v>
      </c>
      <c r="B134" s="22" t="s">
        <v>17</v>
      </c>
      <c r="C134" s="42">
        <v>2900</v>
      </c>
      <c r="D134" s="29" t="s">
        <v>41</v>
      </c>
      <c r="E134" s="11" t="s">
        <v>169</v>
      </c>
      <c r="F134" s="165"/>
      <c r="G134" s="2">
        <v>1</v>
      </c>
      <c r="H134" s="2" t="s">
        <v>1</v>
      </c>
      <c r="I134" s="23">
        <v>137</v>
      </c>
      <c r="J134" s="24">
        <f t="shared" si="1"/>
        <v>164.4</v>
      </c>
    </row>
    <row r="135" spans="1:10" x14ac:dyDescent="0.25">
      <c r="A135" s="123">
        <v>129</v>
      </c>
      <c r="B135" s="22" t="s">
        <v>17</v>
      </c>
      <c r="C135" s="42">
        <v>2900</v>
      </c>
      <c r="D135" s="29" t="s">
        <v>41</v>
      </c>
      <c r="E135" s="11" t="s">
        <v>170</v>
      </c>
      <c r="F135" s="165"/>
      <c r="G135" s="2">
        <v>1</v>
      </c>
      <c r="H135" s="2" t="s">
        <v>1</v>
      </c>
      <c r="I135" s="23">
        <v>138</v>
      </c>
      <c r="J135" s="24">
        <f>I135*1.2</f>
        <v>165.6</v>
      </c>
    </row>
    <row r="136" spans="1:10" x14ac:dyDescent="0.25">
      <c r="A136" s="123">
        <v>130</v>
      </c>
      <c r="B136" s="22" t="s">
        <v>22</v>
      </c>
      <c r="C136" s="42">
        <v>2900</v>
      </c>
      <c r="D136" s="29" t="s">
        <v>41</v>
      </c>
      <c r="E136" s="11" t="s">
        <v>171</v>
      </c>
      <c r="F136" s="165"/>
      <c r="G136" s="2">
        <v>14</v>
      </c>
      <c r="H136" s="2" t="s">
        <v>1</v>
      </c>
      <c r="I136" s="23">
        <v>139</v>
      </c>
      <c r="J136" s="24">
        <f>I136*1.2</f>
        <v>166.79999999999998</v>
      </c>
    </row>
    <row r="137" spans="1:10" x14ac:dyDescent="0.25">
      <c r="A137" s="123">
        <v>131</v>
      </c>
      <c r="B137" s="22" t="s">
        <v>22</v>
      </c>
      <c r="C137" s="42">
        <v>2900</v>
      </c>
      <c r="D137" s="29" t="s">
        <v>41</v>
      </c>
      <c r="E137" s="11" t="s">
        <v>172</v>
      </c>
      <c r="F137" s="165"/>
      <c r="G137" s="2">
        <v>1</v>
      </c>
      <c r="H137" s="2" t="s">
        <v>1</v>
      </c>
      <c r="I137" s="23">
        <v>140</v>
      </c>
      <c r="J137" s="24">
        <f>I137*1.2</f>
        <v>168</v>
      </c>
    </row>
    <row r="138" spans="1:10" x14ac:dyDescent="0.25">
      <c r="A138" s="123">
        <v>132</v>
      </c>
      <c r="B138" s="22" t="s">
        <v>22</v>
      </c>
      <c r="C138" s="42">
        <v>2900</v>
      </c>
      <c r="D138" s="29" t="s">
        <v>41</v>
      </c>
      <c r="E138" s="11" t="s">
        <v>173</v>
      </c>
      <c r="F138" s="165"/>
      <c r="G138" s="2">
        <v>1</v>
      </c>
      <c r="H138" s="2" t="s">
        <v>1</v>
      </c>
      <c r="I138" s="23">
        <v>141</v>
      </c>
      <c r="J138" s="24">
        <f t="shared" ref="J138:J201" si="2">I138*1.2</f>
        <v>169.2</v>
      </c>
    </row>
    <row r="139" spans="1:10" x14ac:dyDescent="0.25">
      <c r="A139" s="123">
        <v>133</v>
      </c>
      <c r="B139" s="22" t="s">
        <v>6</v>
      </c>
      <c r="C139" s="52">
        <v>2400</v>
      </c>
      <c r="D139" s="29" t="s">
        <v>41</v>
      </c>
      <c r="E139" s="11" t="s">
        <v>174</v>
      </c>
      <c r="F139" s="165">
        <v>44</v>
      </c>
      <c r="G139" s="11">
        <v>312.58</v>
      </c>
      <c r="H139" s="2" t="s">
        <v>9</v>
      </c>
      <c r="I139" s="23">
        <v>142</v>
      </c>
      <c r="J139" s="24">
        <f t="shared" si="2"/>
        <v>170.4</v>
      </c>
    </row>
    <row r="140" spans="1:10" x14ac:dyDescent="0.25">
      <c r="A140" s="123">
        <v>134</v>
      </c>
      <c r="B140" s="22" t="s">
        <v>7</v>
      </c>
      <c r="C140" s="52">
        <v>2400</v>
      </c>
      <c r="D140" s="29" t="s">
        <v>41</v>
      </c>
      <c r="E140" s="11" t="s">
        <v>175</v>
      </c>
      <c r="F140" s="165">
        <v>41</v>
      </c>
      <c r="G140" s="11">
        <v>105.09</v>
      </c>
      <c r="H140" s="2" t="s">
        <v>9</v>
      </c>
      <c r="I140" s="23">
        <v>143</v>
      </c>
      <c r="J140" s="24">
        <f t="shared" si="2"/>
        <v>171.6</v>
      </c>
    </row>
    <row r="141" spans="1:10" x14ac:dyDescent="0.25">
      <c r="A141" s="123">
        <v>135</v>
      </c>
      <c r="B141" s="22" t="s">
        <v>17</v>
      </c>
      <c r="C141" s="52">
        <v>2400</v>
      </c>
      <c r="D141" s="29" t="s">
        <v>41</v>
      </c>
      <c r="E141" s="11" t="s">
        <v>176</v>
      </c>
      <c r="F141" s="165">
        <v>36</v>
      </c>
      <c r="G141" s="11">
        <v>12</v>
      </c>
      <c r="H141" s="2" t="s">
        <v>1</v>
      </c>
      <c r="I141" s="23">
        <v>144</v>
      </c>
      <c r="J141" s="24">
        <f t="shared" si="2"/>
        <v>172.79999999999998</v>
      </c>
    </row>
    <row r="142" spans="1:10" x14ac:dyDescent="0.25">
      <c r="A142" s="123">
        <v>136</v>
      </c>
      <c r="B142" s="22" t="s">
        <v>17</v>
      </c>
      <c r="C142" s="52">
        <v>2400</v>
      </c>
      <c r="D142" s="29" t="s">
        <v>41</v>
      </c>
      <c r="E142" s="11" t="s">
        <v>177</v>
      </c>
      <c r="F142" s="165">
        <v>36</v>
      </c>
      <c r="G142" s="11">
        <v>1</v>
      </c>
      <c r="H142" s="2" t="s">
        <v>1</v>
      </c>
      <c r="I142" s="23">
        <v>145</v>
      </c>
      <c r="J142" s="24">
        <f t="shared" si="2"/>
        <v>174</v>
      </c>
    </row>
    <row r="143" spans="1:10" x14ac:dyDescent="0.25">
      <c r="A143" s="123">
        <v>137</v>
      </c>
      <c r="B143" s="22" t="s">
        <v>17</v>
      </c>
      <c r="C143" s="52">
        <v>2400</v>
      </c>
      <c r="D143" s="29" t="s">
        <v>41</v>
      </c>
      <c r="E143" s="11" t="s">
        <v>178</v>
      </c>
      <c r="F143" s="165">
        <v>36</v>
      </c>
      <c r="G143" s="11">
        <v>1</v>
      </c>
      <c r="H143" s="2" t="s">
        <v>1</v>
      </c>
      <c r="I143" s="23">
        <v>146</v>
      </c>
      <c r="J143" s="24">
        <f t="shared" si="2"/>
        <v>175.2</v>
      </c>
    </row>
    <row r="144" spans="1:10" x14ac:dyDescent="0.25">
      <c r="A144" s="123">
        <v>138</v>
      </c>
      <c r="B144" s="22" t="s">
        <v>22</v>
      </c>
      <c r="C144" s="52">
        <v>2400</v>
      </c>
      <c r="D144" s="29" t="s">
        <v>41</v>
      </c>
      <c r="E144" s="11" t="s">
        <v>179</v>
      </c>
      <c r="F144" s="165">
        <v>35</v>
      </c>
      <c r="G144" s="11">
        <v>14</v>
      </c>
      <c r="H144" s="2" t="s">
        <v>1</v>
      </c>
      <c r="I144" s="23">
        <v>147</v>
      </c>
      <c r="J144" s="24">
        <f t="shared" si="2"/>
        <v>176.4</v>
      </c>
    </row>
    <row r="145" spans="1:10" x14ac:dyDescent="0.25">
      <c r="A145" s="123">
        <v>139</v>
      </c>
      <c r="B145" s="22" t="s">
        <v>22</v>
      </c>
      <c r="C145" s="52">
        <v>2400</v>
      </c>
      <c r="D145" s="29" t="s">
        <v>41</v>
      </c>
      <c r="E145" s="11" t="s">
        <v>180</v>
      </c>
      <c r="F145" s="165">
        <v>35</v>
      </c>
      <c r="G145" s="11">
        <v>1</v>
      </c>
      <c r="H145" s="2" t="s">
        <v>1</v>
      </c>
      <c r="I145" s="23">
        <v>148</v>
      </c>
      <c r="J145" s="24">
        <f t="shared" si="2"/>
        <v>177.6</v>
      </c>
    </row>
    <row r="146" spans="1:10" x14ac:dyDescent="0.25">
      <c r="A146" s="123">
        <v>140</v>
      </c>
      <c r="B146" s="22" t="s">
        <v>22</v>
      </c>
      <c r="C146" s="52">
        <v>2400</v>
      </c>
      <c r="D146" s="29" t="s">
        <v>41</v>
      </c>
      <c r="E146" s="11" t="s">
        <v>181</v>
      </c>
      <c r="F146" s="165">
        <v>35</v>
      </c>
      <c r="G146" s="11">
        <v>1</v>
      </c>
      <c r="H146" s="2" t="s">
        <v>1</v>
      </c>
      <c r="I146" s="23">
        <v>149</v>
      </c>
      <c r="J146" s="24">
        <f t="shared" si="2"/>
        <v>178.79999999999998</v>
      </c>
    </row>
    <row r="147" spans="1:10" x14ac:dyDescent="0.25">
      <c r="A147" s="123">
        <v>141</v>
      </c>
      <c r="B147" s="22" t="s">
        <v>6</v>
      </c>
      <c r="C147" s="52">
        <v>2700</v>
      </c>
      <c r="D147" s="29" t="s">
        <v>41</v>
      </c>
      <c r="E147" s="11" t="s">
        <v>182</v>
      </c>
      <c r="F147" s="165">
        <v>44</v>
      </c>
      <c r="G147" s="11">
        <v>312.58</v>
      </c>
      <c r="H147" s="2" t="s">
        <v>9</v>
      </c>
      <c r="I147" s="23">
        <v>150</v>
      </c>
      <c r="J147" s="24">
        <f t="shared" si="2"/>
        <v>180</v>
      </c>
    </row>
    <row r="148" spans="1:10" x14ac:dyDescent="0.25">
      <c r="A148" s="123">
        <v>142</v>
      </c>
      <c r="B148" s="22" t="s">
        <v>7</v>
      </c>
      <c r="C148" s="52">
        <v>2700</v>
      </c>
      <c r="D148" s="29" t="s">
        <v>41</v>
      </c>
      <c r="E148" s="11" t="s">
        <v>183</v>
      </c>
      <c r="F148" s="165">
        <v>41</v>
      </c>
      <c r="G148" s="11">
        <v>105.09</v>
      </c>
      <c r="H148" s="2" t="s">
        <v>9</v>
      </c>
      <c r="I148" s="23">
        <v>151</v>
      </c>
      <c r="J148" s="24">
        <f t="shared" si="2"/>
        <v>181.2</v>
      </c>
    </row>
    <row r="149" spans="1:10" x14ac:dyDescent="0.25">
      <c r="A149" s="123">
        <v>143</v>
      </c>
      <c r="B149" s="22" t="s">
        <v>17</v>
      </c>
      <c r="C149" s="52">
        <v>2700</v>
      </c>
      <c r="D149" s="29" t="s">
        <v>41</v>
      </c>
      <c r="E149" s="11" t="s">
        <v>184</v>
      </c>
      <c r="F149" s="165">
        <v>36</v>
      </c>
      <c r="G149" s="11">
        <v>12</v>
      </c>
      <c r="H149" s="2" t="s">
        <v>1</v>
      </c>
      <c r="I149" s="23">
        <v>152</v>
      </c>
      <c r="J149" s="24">
        <f t="shared" si="2"/>
        <v>182.4</v>
      </c>
    </row>
    <row r="150" spans="1:10" x14ac:dyDescent="0.25">
      <c r="A150" s="123">
        <v>144</v>
      </c>
      <c r="B150" s="22" t="s">
        <v>17</v>
      </c>
      <c r="C150" s="52">
        <v>2700</v>
      </c>
      <c r="D150" s="29" t="s">
        <v>41</v>
      </c>
      <c r="E150" s="11" t="s">
        <v>185</v>
      </c>
      <c r="F150" s="165">
        <v>36</v>
      </c>
      <c r="G150" s="11">
        <v>1</v>
      </c>
      <c r="H150" s="2" t="s">
        <v>1</v>
      </c>
      <c r="I150" s="23">
        <v>153</v>
      </c>
      <c r="J150" s="24">
        <f t="shared" si="2"/>
        <v>183.6</v>
      </c>
    </row>
    <row r="151" spans="1:10" x14ac:dyDescent="0.25">
      <c r="A151" s="123">
        <v>145</v>
      </c>
      <c r="B151" s="22" t="s">
        <v>17</v>
      </c>
      <c r="C151" s="52">
        <v>2700</v>
      </c>
      <c r="D151" s="29" t="s">
        <v>41</v>
      </c>
      <c r="E151" s="11" t="s">
        <v>186</v>
      </c>
      <c r="F151" s="165">
        <v>36</v>
      </c>
      <c r="G151" s="11">
        <v>1</v>
      </c>
      <c r="H151" s="2" t="s">
        <v>1</v>
      </c>
      <c r="I151" s="23">
        <v>154</v>
      </c>
      <c r="J151" s="24">
        <f t="shared" si="2"/>
        <v>184.79999999999998</v>
      </c>
    </row>
    <row r="152" spans="1:10" x14ac:dyDescent="0.25">
      <c r="A152" s="123">
        <v>146</v>
      </c>
      <c r="B152" s="22" t="s">
        <v>22</v>
      </c>
      <c r="C152" s="52">
        <v>2700</v>
      </c>
      <c r="D152" s="29" t="s">
        <v>41</v>
      </c>
      <c r="E152" s="11" t="s">
        <v>187</v>
      </c>
      <c r="F152" s="165">
        <v>35</v>
      </c>
      <c r="G152" s="11">
        <v>14</v>
      </c>
      <c r="H152" s="2" t="s">
        <v>1</v>
      </c>
      <c r="I152" s="23">
        <v>155</v>
      </c>
      <c r="J152" s="24">
        <f t="shared" si="2"/>
        <v>186</v>
      </c>
    </row>
    <row r="153" spans="1:10" x14ac:dyDescent="0.25">
      <c r="A153" s="123">
        <v>147</v>
      </c>
      <c r="B153" s="22" t="s">
        <v>22</v>
      </c>
      <c r="C153" s="52">
        <v>2700</v>
      </c>
      <c r="D153" s="29" t="s">
        <v>41</v>
      </c>
      <c r="E153" s="11" t="s">
        <v>188</v>
      </c>
      <c r="F153" s="165">
        <v>35</v>
      </c>
      <c r="G153" s="11">
        <v>1</v>
      </c>
      <c r="H153" s="2" t="s">
        <v>1</v>
      </c>
      <c r="I153" s="23">
        <v>156</v>
      </c>
      <c r="J153" s="24">
        <f t="shared" si="2"/>
        <v>187.2</v>
      </c>
    </row>
    <row r="154" spans="1:10" x14ac:dyDescent="0.25">
      <c r="A154" s="123">
        <v>148</v>
      </c>
      <c r="B154" s="22" t="s">
        <v>22</v>
      </c>
      <c r="C154" s="52">
        <v>2700</v>
      </c>
      <c r="D154" s="29" t="s">
        <v>41</v>
      </c>
      <c r="E154" s="11" t="s">
        <v>189</v>
      </c>
      <c r="F154" s="165">
        <v>35</v>
      </c>
      <c r="G154" s="11">
        <v>1</v>
      </c>
      <c r="H154" s="2" t="s">
        <v>1</v>
      </c>
      <c r="I154" s="23">
        <v>157</v>
      </c>
      <c r="J154" s="24">
        <f t="shared" si="2"/>
        <v>188.4</v>
      </c>
    </row>
    <row r="155" spans="1:10" x14ac:dyDescent="0.25">
      <c r="A155" s="123">
        <v>149</v>
      </c>
      <c r="B155" s="22" t="s">
        <v>6</v>
      </c>
      <c r="C155" s="52">
        <v>2900</v>
      </c>
      <c r="D155" s="29" t="s">
        <v>41</v>
      </c>
      <c r="E155" s="11" t="s">
        <v>190</v>
      </c>
      <c r="F155" s="165">
        <v>44</v>
      </c>
      <c r="G155" s="11">
        <v>377.71</v>
      </c>
      <c r="H155" s="2" t="s">
        <v>9</v>
      </c>
      <c r="I155" s="23">
        <v>158</v>
      </c>
      <c r="J155" s="24">
        <f t="shared" si="2"/>
        <v>189.6</v>
      </c>
    </row>
    <row r="156" spans="1:10" x14ac:dyDescent="0.25">
      <c r="A156" s="123">
        <v>150</v>
      </c>
      <c r="B156" s="22" t="s">
        <v>7</v>
      </c>
      <c r="C156" s="52">
        <v>2900</v>
      </c>
      <c r="D156" s="29" t="s">
        <v>41</v>
      </c>
      <c r="E156" s="11" t="s">
        <v>191</v>
      </c>
      <c r="F156" s="165">
        <v>41</v>
      </c>
      <c r="G156" s="11">
        <v>126.99</v>
      </c>
      <c r="H156" s="2" t="s">
        <v>9</v>
      </c>
      <c r="I156" s="23">
        <v>159</v>
      </c>
      <c r="J156" s="24">
        <f t="shared" si="2"/>
        <v>190.79999999999998</v>
      </c>
    </row>
    <row r="157" spans="1:10" x14ac:dyDescent="0.25">
      <c r="A157" s="123">
        <v>151</v>
      </c>
      <c r="B157" s="22" t="s">
        <v>17</v>
      </c>
      <c r="C157" s="52">
        <v>2900</v>
      </c>
      <c r="D157" s="29" t="s">
        <v>41</v>
      </c>
      <c r="E157" s="11" t="s">
        <v>192</v>
      </c>
      <c r="F157" s="165"/>
      <c r="G157" s="2">
        <v>12</v>
      </c>
      <c r="H157" s="2" t="s">
        <v>1</v>
      </c>
      <c r="I157" s="23">
        <v>160</v>
      </c>
      <c r="J157" s="24">
        <f t="shared" si="2"/>
        <v>192</v>
      </c>
    </row>
    <row r="158" spans="1:10" x14ac:dyDescent="0.25">
      <c r="A158" s="123">
        <v>152</v>
      </c>
      <c r="B158" s="22" t="s">
        <v>17</v>
      </c>
      <c r="C158" s="52">
        <v>2900</v>
      </c>
      <c r="D158" s="29" t="s">
        <v>41</v>
      </c>
      <c r="E158" s="11" t="s">
        <v>193</v>
      </c>
      <c r="F158" s="165"/>
      <c r="G158" s="2">
        <v>1</v>
      </c>
      <c r="H158" s="2" t="s">
        <v>1</v>
      </c>
      <c r="I158" s="23">
        <v>161</v>
      </c>
      <c r="J158" s="24">
        <f t="shared" si="2"/>
        <v>193.2</v>
      </c>
    </row>
    <row r="159" spans="1:10" x14ac:dyDescent="0.25">
      <c r="A159" s="123">
        <v>153</v>
      </c>
      <c r="B159" s="22" t="s">
        <v>17</v>
      </c>
      <c r="C159" s="52">
        <v>2900</v>
      </c>
      <c r="D159" s="29" t="s">
        <v>41</v>
      </c>
      <c r="E159" s="11" t="s">
        <v>194</v>
      </c>
      <c r="F159" s="165"/>
      <c r="G159" s="2">
        <v>1</v>
      </c>
      <c r="H159" s="2" t="s">
        <v>1</v>
      </c>
      <c r="I159" s="23">
        <v>162</v>
      </c>
      <c r="J159" s="24">
        <f t="shared" si="2"/>
        <v>194.4</v>
      </c>
    </row>
    <row r="160" spans="1:10" x14ac:dyDescent="0.25">
      <c r="A160" s="123">
        <v>154</v>
      </c>
      <c r="B160" s="22" t="s">
        <v>22</v>
      </c>
      <c r="C160" s="52">
        <v>2900</v>
      </c>
      <c r="D160" s="29" t="s">
        <v>41</v>
      </c>
      <c r="E160" s="11" t="s">
        <v>195</v>
      </c>
      <c r="F160" s="165"/>
      <c r="G160" s="2">
        <v>14</v>
      </c>
      <c r="H160" s="2" t="s">
        <v>1</v>
      </c>
      <c r="I160" s="23">
        <v>163</v>
      </c>
      <c r="J160" s="24">
        <f t="shared" si="2"/>
        <v>195.6</v>
      </c>
    </row>
    <row r="161" spans="1:10" x14ac:dyDescent="0.25">
      <c r="A161" s="123">
        <v>155</v>
      </c>
      <c r="B161" s="22" t="s">
        <v>22</v>
      </c>
      <c r="C161" s="52">
        <v>2900</v>
      </c>
      <c r="D161" s="29" t="s">
        <v>41</v>
      </c>
      <c r="E161" s="11" t="s">
        <v>196</v>
      </c>
      <c r="F161" s="165"/>
      <c r="G161" s="2">
        <v>1</v>
      </c>
      <c r="H161" s="2" t="s">
        <v>1</v>
      </c>
      <c r="I161" s="23">
        <v>164</v>
      </c>
      <c r="J161" s="24">
        <f t="shared" si="2"/>
        <v>196.79999999999998</v>
      </c>
    </row>
    <row r="162" spans="1:10" x14ac:dyDescent="0.25">
      <c r="A162" s="123">
        <v>156</v>
      </c>
      <c r="B162" s="22" t="s">
        <v>22</v>
      </c>
      <c r="C162" s="52">
        <v>2900</v>
      </c>
      <c r="D162" s="29" t="s">
        <v>41</v>
      </c>
      <c r="E162" s="11" t="s">
        <v>197</v>
      </c>
      <c r="F162" s="165"/>
      <c r="G162" s="2">
        <v>1</v>
      </c>
      <c r="H162" s="2" t="s">
        <v>1</v>
      </c>
      <c r="I162" s="23">
        <v>165</v>
      </c>
      <c r="J162" s="24">
        <f t="shared" si="2"/>
        <v>198</v>
      </c>
    </row>
    <row r="163" spans="1:10" x14ac:dyDescent="0.25">
      <c r="A163" s="123">
        <v>157</v>
      </c>
      <c r="B163" s="22" t="s">
        <v>6</v>
      </c>
      <c r="C163" s="42">
        <v>2400</v>
      </c>
      <c r="D163" s="29" t="s">
        <v>41</v>
      </c>
      <c r="E163" s="11" t="s">
        <v>198</v>
      </c>
      <c r="F163" s="165">
        <v>46</v>
      </c>
      <c r="G163" s="11">
        <v>312.58</v>
      </c>
      <c r="H163" s="2" t="s">
        <v>9</v>
      </c>
      <c r="I163" s="23">
        <v>166</v>
      </c>
      <c r="J163" s="24">
        <f t="shared" si="2"/>
        <v>199.2</v>
      </c>
    </row>
    <row r="164" spans="1:10" x14ac:dyDescent="0.25">
      <c r="A164" s="123">
        <v>158</v>
      </c>
      <c r="B164" s="22" t="s">
        <v>7</v>
      </c>
      <c r="C164" s="42">
        <v>2400</v>
      </c>
      <c r="D164" s="29" t="s">
        <v>41</v>
      </c>
      <c r="E164" s="11" t="s">
        <v>199</v>
      </c>
      <c r="F164" s="165">
        <v>46</v>
      </c>
      <c r="G164" s="11">
        <v>105.09</v>
      </c>
      <c r="H164" s="2" t="s">
        <v>9</v>
      </c>
      <c r="I164" s="23">
        <v>167</v>
      </c>
      <c r="J164" s="24">
        <f t="shared" si="2"/>
        <v>200.4</v>
      </c>
    </row>
    <row r="165" spans="1:10" x14ac:dyDescent="0.25">
      <c r="A165" s="123">
        <v>159</v>
      </c>
      <c r="B165" s="22" t="s">
        <v>17</v>
      </c>
      <c r="C165" s="42">
        <v>2400</v>
      </c>
      <c r="D165" s="29" t="s">
        <v>41</v>
      </c>
      <c r="E165" s="11" t="s">
        <v>200</v>
      </c>
      <c r="F165" s="165">
        <v>37</v>
      </c>
      <c r="G165" s="11">
        <v>12</v>
      </c>
      <c r="H165" s="2" t="s">
        <v>1</v>
      </c>
      <c r="I165" s="23">
        <v>168</v>
      </c>
      <c r="J165" s="24">
        <f t="shared" si="2"/>
        <v>201.6</v>
      </c>
    </row>
    <row r="166" spans="1:10" x14ac:dyDescent="0.25">
      <c r="A166" s="123">
        <v>160</v>
      </c>
      <c r="B166" s="22" t="s">
        <v>17</v>
      </c>
      <c r="C166" s="42">
        <v>2400</v>
      </c>
      <c r="D166" s="29" t="s">
        <v>41</v>
      </c>
      <c r="E166" s="11" t="s">
        <v>201</v>
      </c>
      <c r="F166" s="165">
        <v>37</v>
      </c>
      <c r="G166" s="11">
        <v>1</v>
      </c>
      <c r="H166" s="2" t="s">
        <v>1</v>
      </c>
      <c r="I166" s="23">
        <v>169</v>
      </c>
      <c r="J166" s="24">
        <f t="shared" si="2"/>
        <v>202.79999999999998</v>
      </c>
    </row>
    <row r="167" spans="1:10" x14ac:dyDescent="0.25">
      <c r="A167" s="123">
        <v>161</v>
      </c>
      <c r="B167" s="22" t="s">
        <v>17</v>
      </c>
      <c r="C167" s="42">
        <v>2400</v>
      </c>
      <c r="D167" s="29" t="s">
        <v>41</v>
      </c>
      <c r="E167" s="11" t="s">
        <v>202</v>
      </c>
      <c r="F167" s="165">
        <v>37</v>
      </c>
      <c r="G167" s="11">
        <v>1</v>
      </c>
      <c r="H167" s="2" t="s">
        <v>1</v>
      </c>
      <c r="I167" s="23">
        <v>170</v>
      </c>
      <c r="J167" s="24">
        <f t="shared" si="2"/>
        <v>204</v>
      </c>
    </row>
    <row r="168" spans="1:10" x14ac:dyDescent="0.25">
      <c r="A168" s="123">
        <v>162</v>
      </c>
      <c r="B168" s="22" t="s">
        <v>22</v>
      </c>
      <c r="C168" s="42">
        <v>2400</v>
      </c>
      <c r="D168" s="29" t="s">
        <v>41</v>
      </c>
      <c r="E168" s="11" t="s">
        <v>203</v>
      </c>
      <c r="F168" s="165">
        <v>37</v>
      </c>
      <c r="G168" s="11">
        <v>14</v>
      </c>
      <c r="H168" s="2" t="s">
        <v>1</v>
      </c>
      <c r="I168" s="23">
        <v>171</v>
      </c>
      <c r="J168" s="24">
        <f t="shared" si="2"/>
        <v>205.2</v>
      </c>
    </row>
    <row r="169" spans="1:10" x14ac:dyDescent="0.25">
      <c r="A169" s="123">
        <v>163</v>
      </c>
      <c r="B169" s="22" t="s">
        <v>22</v>
      </c>
      <c r="C169" s="42">
        <v>2400</v>
      </c>
      <c r="D169" s="29" t="s">
        <v>41</v>
      </c>
      <c r="E169" s="11" t="s">
        <v>204</v>
      </c>
      <c r="F169" s="165">
        <v>37</v>
      </c>
      <c r="G169" s="11">
        <v>1</v>
      </c>
      <c r="H169" s="2" t="s">
        <v>1</v>
      </c>
      <c r="I169" s="23">
        <v>172</v>
      </c>
      <c r="J169" s="24">
        <f t="shared" si="2"/>
        <v>206.4</v>
      </c>
    </row>
    <row r="170" spans="1:10" x14ac:dyDescent="0.25">
      <c r="A170" s="123">
        <v>164</v>
      </c>
      <c r="B170" s="22" t="s">
        <v>22</v>
      </c>
      <c r="C170" s="42">
        <v>2400</v>
      </c>
      <c r="D170" s="29" t="s">
        <v>41</v>
      </c>
      <c r="E170" s="11" t="s">
        <v>205</v>
      </c>
      <c r="F170" s="165">
        <v>37</v>
      </c>
      <c r="G170" s="11">
        <v>1</v>
      </c>
      <c r="H170" s="2" t="s">
        <v>1</v>
      </c>
      <c r="I170" s="23">
        <v>173</v>
      </c>
      <c r="J170" s="24">
        <f t="shared" si="2"/>
        <v>207.6</v>
      </c>
    </row>
    <row r="171" spans="1:10" x14ac:dyDescent="0.25">
      <c r="A171" s="123">
        <v>165</v>
      </c>
      <c r="B171" s="22" t="s">
        <v>6</v>
      </c>
      <c r="C171" s="42">
        <v>2700</v>
      </c>
      <c r="D171" s="29" t="s">
        <v>41</v>
      </c>
      <c r="E171" s="11" t="s">
        <v>206</v>
      </c>
      <c r="F171" s="165">
        <v>46</v>
      </c>
      <c r="G171" s="11">
        <v>351.66</v>
      </c>
      <c r="H171" s="2" t="s">
        <v>9</v>
      </c>
      <c r="I171" s="23">
        <v>174</v>
      </c>
      <c r="J171" s="24">
        <f t="shared" si="2"/>
        <v>208.79999999999998</v>
      </c>
    </row>
    <row r="172" spans="1:10" x14ac:dyDescent="0.25">
      <c r="A172" s="123">
        <v>166</v>
      </c>
      <c r="B172" s="22" t="s">
        <v>7</v>
      </c>
      <c r="C172" s="42">
        <v>2700</v>
      </c>
      <c r="D172" s="29" t="s">
        <v>41</v>
      </c>
      <c r="E172" s="11" t="s">
        <v>207</v>
      </c>
      <c r="F172" s="165">
        <v>46</v>
      </c>
      <c r="G172" s="11">
        <v>105.09</v>
      </c>
      <c r="H172" s="2" t="s">
        <v>9</v>
      </c>
      <c r="I172" s="23">
        <v>175</v>
      </c>
      <c r="J172" s="24">
        <f t="shared" si="2"/>
        <v>210</v>
      </c>
    </row>
    <row r="173" spans="1:10" x14ac:dyDescent="0.25">
      <c r="A173" s="123">
        <v>167</v>
      </c>
      <c r="B173" s="22" t="s">
        <v>17</v>
      </c>
      <c r="C173" s="42">
        <v>2700</v>
      </c>
      <c r="D173" s="29" t="s">
        <v>41</v>
      </c>
      <c r="E173" s="11" t="s">
        <v>208</v>
      </c>
      <c r="F173" s="165">
        <v>37</v>
      </c>
      <c r="G173" s="11">
        <v>12</v>
      </c>
      <c r="H173" s="2" t="s">
        <v>1</v>
      </c>
      <c r="I173" s="23">
        <v>176</v>
      </c>
      <c r="J173" s="24">
        <f t="shared" si="2"/>
        <v>211.2</v>
      </c>
    </row>
    <row r="174" spans="1:10" x14ac:dyDescent="0.25">
      <c r="A174" s="123">
        <v>168</v>
      </c>
      <c r="B174" s="22" t="s">
        <v>17</v>
      </c>
      <c r="C174" s="42">
        <v>2700</v>
      </c>
      <c r="D174" s="29" t="s">
        <v>41</v>
      </c>
      <c r="E174" s="11" t="s">
        <v>209</v>
      </c>
      <c r="F174" s="165">
        <v>37</v>
      </c>
      <c r="G174" s="11">
        <v>1</v>
      </c>
      <c r="H174" s="2" t="s">
        <v>1</v>
      </c>
      <c r="I174" s="23">
        <v>177</v>
      </c>
      <c r="J174" s="24">
        <f t="shared" si="2"/>
        <v>212.4</v>
      </c>
    </row>
    <row r="175" spans="1:10" x14ac:dyDescent="0.25">
      <c r="A175" s="123">
        <v>169</v>
      </c>
      <c r="B175" s="22" t="s">
        <v>17</v>
      </c>
      <c r="C175" s="42">
        <v>2700</v>
      </c>
      <c r="D175" s="29" t="s">
        <v>41</v>
      </c>
      <c r="E175" s="11" t="s">
        <v>210</v>
      </c>
      <c r="F175" s="165">
        <v>37</v>
      </c>
      <c r="G175" s="11">
        <v>1</v>
      </c>
      <c r="H175" s="2" t="s">
        <v>1</v>
      </c>
      <c r="I175" s="23">
        <v>178</v>
      </c>
      <c r="J175" s="24">
        <f t="shared" si="2"/>
        <v>213.6</v>
      </c>
    </row>
    <row r="176" spans="1:10" x14ac:dyDescent="0.25">
      <c r="A176" s="123">
        <v>170</v>
      </c>
      <c r="B176" s="22" t="s">
        <v>22</v>
      </c>
      <c r="C176" s="42">
        <v>2700</v>
      </c>
      <c r="D176" s="29" t="s">
        <v>41</v>
      </c>
      <c r="E176" s="11" t="s">
        <v>211</v>
      </c>
      <c r="F176" s="165">
        <v>37</v>
      </c>
      <c r="G176" s="11">
        <v>14</v>
      </c>
      <c r="H176" s="2" t="s">
        <v>1</v>
      </c>
      <c r="I176" s="23">
        <v>179</v>
      </c>
      <c r="J176" s="24">
        <f t="shared" si="2"/>
        <v>214.79999999999998</v>
      </c>
    </row>
    <row r="177" spans="1:10" x14ac:dyDescent="0.25">
      <c r="A177" s="123">
        <v>171</v>
      </c>
      <c r="B177" s="22" t="s">
        <v>22</v>
      </c>
      <c r="C177" s="42">
        <v>2700</v>
      </c>
      <c r="D177" s="29" t="s">
        <v>41</v>
      </c>
      <c r="E177" s="11" t="s">
        <v>212</v>
      </c>
      <c r="F177" s="165">
        <v>37</v>
      </c>
      <c r="G177" s="11">
        <v>1</v>
      </c>
      <c r="H177" s="2" t="s">
        <v>1</v>
      </c>
      <c r="I177" s="23">
        <v>180</v>
      </c>
      <c r="J177" s="24">
        <f t="shared" si="2"/>
        <v>216</v>
      </c>
    </row>
    <row r="178" spans="1:10" x14ac:dyDescent="0.25">
      <c r="A178" s="123">
        <v>172</v>
      </c>
      <c r="B178" s="22" t="s">
        <v>22</v>
      </c>
      <c r="C178" s="42">
        <v>2700</v>
      </c>
      <c r="D178" s="29" t="s">
        <v>41</v>
      </c>
      <c r="E178" s="11" t="s">
        <v>213</v>
      </c>
      <c r="F178" s="165">
        <v>37</v>
      </c>
      <c r="G178" s="11">
        <v>1</v>
      </c>
      <c r="H178" s="2" t="s">
        <v>1</v>
      </c>
      <c r="I178" s="23">
        <v>181</v>
      </c>
      <c r="J178" s="24">
        <f t="shared" si="2"/>
        <v>217.2</v>
      </c>
    </row>
    <row r="179" spans="1:10" x14ac:dyDescent="0.25">
      <c r="A179" s="123">
        <v>173</v>
      </c>
      <c r="B179" s="22" t="s">
        <v>6</v>
      </c>
      <c r="C179" s="42">
        <v>2900</v>
      </c>
      <c r="D179" s="29" t="s">
        <v>41</v>
      </c>
      <c r="E179" s="11" t="s">
        <v>214</v>
      </c>
      <c r="F179" s="165">
        <v>46</v>
      </c>
      <c r="G179" s="11">
        <v>377.71</v>
      </c>
      <c r="H179" s="2" t="s">
        <v>9</v>
      </c>
      <c r="I179" s="23">
        <v>182</v>
      </c>
      <c r="J179" s="24">
        <f t="shared" si="2"/>
        <v>218.4</v>
      </c>
    </row>
    <row r="180" spans="1:10" x14ac:dyDescent="0.25">
      <c r="A180" s="123">
        <v>174</v>
      </c>
      <c r="B180" s="22" t="s">
        <v>7</v>
      </c>
      <c r="C180" s="42">
        <v>2900</v>
      </c>
      <c r="D180" s="29" t="s">
        <v>41</v>
      </c>
      <c r="E180" s="11" t="s">
        <v>215</v>
      </c>
      <c r="F180" s="165">
        <v>46</v>
      </c>
      <c r="G180" s="29">
        <v>126.99</v>
      </c>
      <c r="H180" s="2" t="s">
        <v>9</v>
      </c>
      <c r="I180" s="23">
        <v>183</v>
      </c>
      <c r="J180" s="24">
        <f t="shared" si="2"/>
        <v>219.6</v>
      </c>
    </row>
    <row r="181" spans="1:10" x14ac:dyDescent="0.25">
      <c r="A181" s="123">
        <v>175</v>
      </c>
      <c r="B181" s="22" t="s">
        <v>17</v>
      </c>
      <c r="C181" s="42">
        <v>2900</v>
      </c>
      <c r="D181" s="29" t="s">
        <v>41</v>
      </c>
      <c r="E181" s="11" t="s">
        <v>216</v>
      </c>
      <c r="F181" s="165"/>
      <c r="G181" s="2">
        <v>12</v>
      </c>
      <c r="H181" s="2" t="s">
        <v>1</v>
      </c>
      <c r="I181" s="23">
        <v>184</v>
      </c>
      <c r="J181" s="24">
        <f t="shared" si="2"/>
        <v>220.79999999999998</v>
      </c>
    </row>
    <row r="182" spans="1:10" x14ac:dyDescent="0.25">
      <c r="A182" s="123">
        <v>176</v>
      </c>
      <c r="B182" s="22" t="s">
        <v>17</v>
      </c>
      <c r="C182" s="42">
        <v>2900</v>
      </c>
      <c r="D182" s="29" t="s">
        <v>41</v>
      </c>
      <c r="E182" s="11" t="s">
        <v>217</v>
      </c>
      <c r="F182" s="165"/>
      <c r="G182" s="2">
        <v>1</v>
      </c>
      <c r="H182" s="2" t="s">
        <v>1</v>
      </c>
      <c r="I182" s="23">
        <v>185</v>
      </c>
      <c r="J182" s="24">
        <f t="shared" si="2"/>
        <v>222</v>
      </c>
    </row>
    <row r="183" spans="1:10" x14ac:dyDescent="0.25">
      <c r="A183" s="123">
        <v>177</v>
      </c>
      <c r="B183" s="22" t="s">
        <v>17</v>
      </c>
      <c r="C183" s="42">
        <v>2900</v>
      </c>
      <c r="D183" s="29" t="s">
        <v>41</v>
      </c>
      <c r="E183" s="11" t="s">
        <v>218</v>
      </c>
      <c r="F183" s="165"/>
      <c r="G183" s="2">
        <v>1</v>
      </c>
      <c r="H183" s="2" t="s">
        <v>1</v>
      </c>
      <c r="I183" s="23">
        <v>186</v>
      </c>
      <c r="J183" s="24">
        <f t="shared" si="2"/>
        <v>223.2</v>
      </c>
    </row>
    <row r="184" spans="1:10" x14ac:dyDescent="0.25">
      <c r="A184" s="123">
        <v>178</v>
      </c>
      <c r="B184" s="22" t="s">
        <v>22</v>
      </c>
      <c r="C184" s="42">
        <v>2900</v>
      </c>
      <c r="D184" s="29" t="s">
        <v>41</v>
      </c>
      <c r="E184" s="11" t="s">
        <v>219</v>
      </c>
      <c r="F184" s="165" t="s">
        <v>13</v>
      </c>
      <c r="G184" s="11">
        <v>14</v>
      </c>
      <c r="H184" s="2" t="s">
        <v>1</v>
      </c>
      <c r="I184" s="23">
        <v>187</v>
      </c>
      <c r="J184" s="24">
        <f t="shared" si="2"/>
        <v>224.4</v>
      </c>
    </row>
    <row r="185" spans="1:10" x14ac:dyDescent="0.25">
      <c r="A185" s="123">
        <v>179</v>
      </c>
      <c r="B185" s="22" t="s">
        <v>22</v>
      </c>
      <c r="C185" s="42">
        <v>2900</v>
      </c>
      <c r="D185" s="29" t="s">
        <v>41</v>
      </c>
      <c r="E185" s="11" t="s">
        <v>220</v>
      </c>
      <c r="F185" s="165" t="s">
        <v>13</v>
      </c>
      <c r="G185" s="11">
        <v>1</v>
      </c>
      <c r="H185" s="2" t="s">
        <v>1</v>
      </c>
      <c r="I185" s="23">
        <v>188</v>
      </c>
      <c r="J185" s="24">
        <f t="shared" si="2"/>
        <v>225.6</v>
      </c>
    </row>
    <row r="186" spans="1:10" x14ac:dyDescent="0.25">
      <c r="A186" s="123">
        <v>180</v>
      </c>
      <c r="B186" s="22" t="s">
        <v>22</v>
      </c>
      <c r="C186" s="42">
        <v>2900</v>
      </c>
      <c r="D186" s="29" t="s">
        <v>41</v>
      </c>
      <c r="E186" s="11" t="s">
        <v>221</v>
      </c>
      <c r="F186" s="165" t="s">
        <v>13</v>
      </c>
      <c r="G186" s="11">
        <v>1</v>
      </c>
      <c r="H186" s="2" t="s">
        <v>1</v>
      </c>
      <c r="I186" s="23">
        <v>189</v>
      </c>
      <c r="J186" s="24">
        <f t="shared" si="2"/>
        <v>226.79999999999998</v>
      </c>
    </row>
    <row r="187" spans="1:10" x14ac:dyDescent="0.25">
      <c r="A187" s="123">
        <v>181</v>
      </c>
      <c r="B187" s="22" t="s">
        <v>6</v>
      </c>
      <c r="C187" s="42">
        <v>2400</v>
      </c>
      <c r="D187" s="29" t="s">
        <v>41</v>
      </c>
      <c r="E187" s="11" t="s">
        <v>222</v>
      </c>
      <c r="F187" s="165">
        <v>41</v>
      </c>
      <c r="G187" s="11">
        <v>313.45</v>
      </c>
      <c r="H187" s="2" t="s">
        <v>9</v>
      </c>
      <c r="I187" s="23">
        <v>190</v>
      </c>
      <c r="J187" s="24">
        <f t="shared" si="2"/>
        <v>228</v>
      </c>
    </row>
    <row r="188" spans="1:10" x14ac:dyDescent="0.25">
      <c r="A188" s="123">
        <v>182</v>
      </c>
      <c r="B188" s="22" t="s">
        <v>6</v>
      </c>
      <c r="C188" s="42">
        <v>2700</v>
      </c>
      <c r="D188" s="29" t="s">
        <v>41</v>
      </c>
      <c r="E188" s="11" t="s">
        <v>223</v>
      </c>
      <c r="F188" s="165">
        <v>41</v>
      </c>
      <c r="G188" s="11">
        <v>352.63</v>
      </c>
      <c r="H188" s="2" t="s">
        <v>9</v>
      </c>
      <c r="I188" s="23">
        <v>191</v>
      </c>
      <c r="J188" s="24">
        <f t="shared" si="2"/>
        <v>229.2</v>
      </c>
    </row>
    <row r="189" spans="1:10" x14ac:dyDescent="0.25">
      <c r="A189" s="123">
        <v>183</v>
      </c>
      <c r="B189" s="22" t="s">
        <v>6</v>
      </c>
      <c r="C189" s="42">
        <v>2900</v>
      </c>
      <c r="D189" s="29" t="s">
        <v>41</v>
      </c>
      <c r="E189" s="11" t="s">
        <v>224</v>
      </c>
      <c r="F189" s="165">
        <v>41</v>
      </c>
      <c r="G189" s="11">
        <v>378.64</v>
      </c>
      <c r="H189" s="2" t="s">
        <v>9</v>
      </c>
      <c r="I189" s="23">
        <v>192</v>
      </c>
      <c r="J189" s="24">
        <f t="shared" si="2"/>
        <v>230.39999999999998</v>
      </c>
    </row>
    <row r="190" spans="1:10" x14ac:dyDescent="0.25">
      <c r="A190" s="123">
        <v>184</v>
      </c>
      <c r="B190" s="22" t="s">
        <v>6</v>
      </c>
      <c r="C190" s="52">
        <v>2400</v>
      </c>
      <c r="D190" s="29" t="s">
        <v>41</v>
      </c>
      <c r="E190" s="11" t="s">
        <v>225</v>
      </c>
      <c r="F190" s="165">
        <v>44</v>
      </c>
      <c r="G190" s="11">
        <v>312.58</v>
      </c>
      <c r="H190" s="2" t="s">
        <v>9</v>
      </c>
      <c r="I190" s="23">
        <v>193</v>
      </c>
      <c r="J190" s="24">
        <f t="shared" si="2"/>
        <v>231.6</v>
      </c>
    </row>
    <row r="191" spans="1:10" x14ac:dyDescent="0.25">
      <c r="A191" s="123">
        <v>185</v>
      </c>
      <c r="B191" s="22" t="s">
        <v>7</v>
      </c>
      <c r="C191" s="52">
        <v>2400</v>
      </c>
      <c r="D191" s="29" t="s">
        <v>41</v>
      </c>
      <c r="E191" s="11" t="s">
        <v>226</v>
      </c>
      <c r="F191" s="165">
        <v>41</v>
      </c>
      <c r="G191" s="11">
        <v>105.09</v>
      </c>
      <c r="H191" s="2" t="s">
        <v>9</v>
      </c>
      <c r="I191" s="23">
        <v>194</v>
      </c>
      <c r="J191" s="24">
        <f t="shared" si="2"/>
        <v>232.79999999999998</v>
      </c>
    </row>
    <row r="192" spans="1:10" x14ac:dyDescent="0.25">
      <c r="A192" s="123">
        <v>186</v>
      </c>
      <c r="B192" s="22" t="s">
        <v>6</v>
      </c>
      <c r="C192" s="52">
        <v>2700</v>
      </c>
      <c r="D192" s="29" t="s">
        <v>41</v>
      </c>
      <c r="E192" s="11" t="s">
        <v>227</v>
      </c>
      <c r="F192" s="165">
        <v>44</v>
      </c>
      <c r="G192" s="11">
        <v>312.58</v>
      </c>
      <c r="H192" s="2" t="s">
        <v>9</v>
      </c>
      <c r="I192" s="23">
        <v>195</v>
      </c>
      <c r="J192" s="24">
        <f t="shared" si="2"/>
        <v>234</v>
      </c>
    </row>
    <row r="193" spans="1:10" x14ac:dyDescent="0.25">
      <c r="A193" s="123">
        <v>187</v>
      </c>
      <c r="B193" s="22" t="s">
        <v>7</v>
      </c>
      <c r="C193" s="52">
        <v>2700</v>
      </c>
      <c r="D193" s="29" t="s">
        <v>41</v>
      </c>
      <c r="E193" s="11" t="s">
        <v>228</v>
      </c>
      <c r="F193" s="165">
        <v>41</v>
      </c>
      <c r="G193" s="11">
        <v>105.09</v>
      </c>
      <c r="H193" s="2" t="s">
        <v>9</v>
      </c>
      <c r="I193" s="23">
        <v>196</v>
      </c>
      <c r="J193" s="24">
        <f t="shared" si="2"/>
        <v>235.2</v>
      </c>
    </row>
    <row r="194" spans="1:10" x14ac:dyDescent="0.25">
      <c r="A194" s="123">
        <v>188</v>
      </c>
      <c r="B194" s="22" t="s">
        <v>6</v>
      </c>
      <c r="C194" s="52">
        <v>2900</v>
      </c>
      <c r="D194" s="29" t="s">
        <v>41</v>
      </c>
      <c r="E194" s="11" t="s">
        <v>229</v>
      </c>
      <c r="F194" s="165">
        <v>44</v>
      </c>
      <c r="G194" s="11">
        <v>377.71</v>
      </c>
      <c r="H194" s="2" t="s">
        <v>9</v>
      </c>
      <c r="I194" s="23">
        <v>197</v>
      </c>
      <c r="J194" s="24">
        <f t="shared" si="2"/>
        <v>236.39999999999998</v>
      </c>
    </row>
    <row r="195" spans="1:10" x14ac:dyDescent="0.25">
      <c r="A195" s="123">
        <v>189</v>
      </c>
      <c r="B195" s="22" t="s">
        <v>7</v>
      </c>
      <c r="C195" s="52">
        <v>2900</v>
      </c>
      <c r="D195" s="29" t="s">
        <v>41</v>
      </c>
      <c r="E195" s="11" t="s">
        <v>230</v>
      </c>
      <c r="F195" s="165">
        <v>41</v>
      </c>
      <c r="G195" s="11">
        <v>126.99</v>
      </c>
      <c r="H195" s="2" t="s">
        <v>9</v>
      </c>
      <c r="I195" s="23">
        <v>198</v>
      </c>
      <c r="J195" s="24">
        <f t="shared" si="2"/>
        <v>237.6</v>
      </c>
    </row>
    <row r="196" spans="1:10" x14ac:dyDescent="0.25">
      <c r="A196" s="123">
        <v>190</v>
      </c>
      <c r="B196" s="22" t="s">
        <v>6</v>
      </c>
      <c r="C196" s="42">
        <v>2400</v>
      </c>
      <c r="D196" s="29" t="s">
        <v>41</v>
      </c>
      <c r="E196" s="11" t="s">
        <v>231</v>
      </c>
      <c r="F196" s="165">
        <v>45</v>
      </c>
      <c r="G196" s="11">
        <v>312.58</v>
      </c>
      <c r="H196" s="2" t="s">
        <v>9</v>
      </c>
      <c r="I196" s="23">
        <v>199</v>
      </c>
      <c r="J196" s="24">
        <f t="shared" si="2"/>
        <v>238.79999999999998</v>
      </c>
    </row>
    <row r="197" spans="1:10" x14ac:dyDescent="0.25">
      <c r="A197" s="123">
        <v>191</v>
      </c>
      <c r="B197" s="22" t="s">
        <v>7</v>
      </c>
      <c r="C197" s="42">
        <v>2400</v>
      </c>
      <c r="D197" s="29" t="s">
        <v>41</v>
      </c>
      <c r="E197" s="11" t="s">
        <v>232</v>
      </c>
      <c r="F197" s="165">
        <v>46</v>
      </c>
      <c r="G197" s="11">
        <v>105.09</v>
      </c>
      <c r="H197" s="2" t="s">
        <v>9</v>
      </c>
      <c r="I197" s="23">
        <v>200</v>
      </c>
      <c r="J197" s="24">
        <f t="shared" si="2"/>
        <v>240</v>
      </c>
    </row>
    <row r="198" spans="1:10" x14ac:dyDescent="0.25">
      <c r="A198" s="123">
        <v>192</v>
      </c>
      <c r="B198" s="22" t="s">
        <v>17</v>
      </c>
      <c r="C198" s="42">
        <v>2400</v>
      </c>
      <c r="D198" s="29" t="s">
        <v>41</v>
      </c>
      <c r="E198" s="11" t="s">
        <v>233</v>
      </c>
      <c r="F198" s="165">
        <v>37</v>
      </c>
      <c r="G198" s="11">
        <v>12</v>
      </c>
      <c r="H198" s="2" t="s">
        <v>1</v>
      </c>
      <c r="I198" s="23">
        <v>201</v>
      </c>
      <c r="J198" s="24">
        <f t="shared" si="2"/>
        <v>241.2</v>
      </c>
    </row>
    <row r="199" spans="1:10" x14ac:dyDescent="0.25">
      <c r="A199" s="123">
        <v>193</v>
      </c>
      <c r="B199" s="22" t="s">
        <v>17</v>
      </c>
      <c r="C199" s="42">
        <v>2400</v>
      </c>
      <c r="D199" s="29" t="s">
        <v>41</v>
      </c>
      <c r="E199" s="11" t="s">
        <v>234</v>
      </c>
      <c r="F199" s="165">
        <v>37</v>
      </c>
      <c r="G199" s="11">
        <v>1</v>
      </c>
      <c r="H199" s="2" t="s">
        <v>1</v>
      </c>
      <c r="I199" s="23">
        <v>202</v>
      </c>
      <c r="J199" s="24">
        <f t="shared" si="2"/>
        <v>242.39999999999998</v>
      </c>
    </row>
    <row r="200" spans="1:10" x14ac:dyDescent="0.25">
      <c r="A200" s="123">
        <v>194</v>
      </c>
      <c r="B200" s="22" t="s">
        <v>17</v>
      </c>
      <c r="C200" s="42">
        <v>2400</v>
      </c>
      <c r="D200" s="29" t="s">
        <v>41</v>
      </c>
      <c r="E200" s="11" t="s">
        <v>235</v>
      </c>
      <c r="F200" s="165">
        <v>37</v>
      </c>
      <c r="G200" s="11">
        <v>1</v>
      </c>
      <c r="H200" s="2" t="s">
        <v>1</v>
      </c>
      <c r="I200" s="23">
        <v>203</v>
      </c>
      <c r="J200" s="24">
        <f t="shared" si="2"/>
        <v>243.6</v>
      </c>
    </row>
    <row r="201" spans="1:10" x14ac:dyDescent="0.25">
      <c r="A201" s="123">
        <v>195</v>
      </c>
      <c r="B201" s="22" t="s">
        <v>6</v>
      </c>
      <c r="C201" s="42">
        <v>2700</v>
      </c>
      <c r="D201" s="29" t="s">
        <v>41</v>
      </c>
      <c r="E201" s="11" t="s">
        <v>236</v>
      </c>
      <c r="F201" s="165">
        <v>46</v>
      </c>
      <c r="G201" s="11">
        <v>351.66</v>
      </c>
      <c r="H201" s="2" t="s">
        <v>9</v>
      </c>
      <c r="I201" s="23">
        <v>204</v>
      </c>
      <c r="J201" s="24">
        <f t="shared" si="2"/>
        <v>244.79999999999998</v>
      </c>
    </row>
    <row r="202" spans="1:10" x14ac:dyDescent="0.25">
      <c r="A202" s="123">
        <v>196</v>
      </c>
      <c r="B202" s="22" t="s">
        <v>7</v>
      </c>
      <c r="C202" s="42">
        <v>2700</v>
      </c>
      <c r="D202" s="29" t="s">
        <v>41</v>
      </c>
      <c r="E202" s="11" t="s">
        <v>237</v>
      </c>
      <c r="F202" s="165">
        <v>46</v>
      </c>
      <c r="G202" s="11">
        <v>105.09</v>
      </c>
      <c r="H202" s="2" t="s">
        <v>9</v>
      </c>
      <c r="I202" s="23">
        <v>205</v>
      </c>
      <c r="J202" s="24">
        <f t="shared" ref="J202:J246" si="3">I202*1.2</f>
        <v>246</v>
      </c>
    </row>
    <row r="203" spans="1:10" x14ac:dyDescent="0.25">
      <c r="A203" s="123">
        <v>197</v>
      </c>
      <c r="B203" s="22" t="s">
        <v>17</v>
      </c>
      <c r="C203" s="42">
        <v>2700</v>
      </c>
      <c r="D203" s="29" t="s">
        <v>41</v>
      </c>
      <c r="E203" s="11" t="s">
        <v>238</v>
      </c>
      <c r="F203" s="165">
        <v>37</v>
      </c>
      <c r="G203" s="11">
        <v>12</v>
      </c>
      <c r="H203" s="2" t="s">
        <v>1</v>
      </c>
      <c r="I203" s="23">
        <v>206</v>
      </c>
      <c r="J203" s="24">
        <f t="shared" si="3"/>
        <v>247.2</v>
      </c>
    </row>
    <row r="204" spans="1:10" x14ac:dyDescent="0.25">
      <c r="A204" s="123">
        <v>198</v>
      </c>
      <c r="B204" s="22" t="s">
        <v>17</v>
      </c>
      <c r="C204" s="42">
        <v>2700</v>
      </c>
      <c r="D204" s="29" t="s">
        <v>41</v>
      </c>
      <c r="E204" s="11" t="s">
        <v>239</v>
      </c>
      <c r="F204" s="165">
        <v>37</v>
      </c>
      <c r="G204" s="11">
        <v>1</v>
      </c>
      <c r="H204" s="2" t="s">
        <v>1</v>
      </c>
      <c r="I204" s="23">
        <v>207</v>
      </c>
      <c r="J204" s="24">
        <f t="shared" si="3"/>
        <v>248.39999999999998</v>
      </c>
    </row>
    <row r="205" spans="1:10" x14ac:dyDescent="0.25">
      <c r="A205" s="123">
        <v>199</v>
      </c>
      <c r="B205" s="22" t="s">
        <v>17</v>
      </c>
      <c r="C205" s="42">
        <v>2700</v>
      </c>
      <c r="D205" s="29" t="s">
        <v>41</v>
      </c>
      <c r="E205" s="11" t="s">
        <v>240</v>
      </c>
      <c r="F205" s="165">
        <v>37</v>
      </c>
      <c r="G205" s="11">
        <v>1</v>
      </c>
      <c r="H205" s="2" t="s">
        <v>1</v>
      </c>
      <c r="I205" s="23">
        <v>208</v>
      </c>
      <c r="J205" s="24">
        <f t="shared" si="3"/>
        <v>249.6</v>
      </c>
    </row>
    <row r="206" spans="1:10" x14ac:dyDescent="0.25">
      <c r="A206" s="123">
        <v>200</v>
      </c>
      <c r="B206" s="22" t="s">
        <v>6</v>
      </c>
      <c r="C206" s="42">
        <v>2900</v>
      </c>
      <c r="D206" s="29" t="s">
        <v>41</v>
      </c>
      <c r="E206" s="11" t="s">
        <v>241</v>
      </c>
      <c r="F206" s="165">
        <v>46</v>
      </c>
      <c r="G206" s="11">
        <v>377.71</v>
      </c>
      <c r="H206" s="2" t="s">
        <v>9</v>
      </c>
      <c r="I206" s="23">
        <v>209</v>
      </c>
      <c r="J206" s="24">
        <f t="shared" si="3"/>
        <v>250.79999999999998</v>
      </c>
    </row>
    <row r="207" spans="1:10" x14ac:dyDescent="0.25">
      <c r="A207" s="123">
        <v>201</v>
      </c>
      <c r="B207" s="22" t="s">
        <v>7</v>
      </c>
      <c r="C207" s="42">
        <v>2900</v>
      </c>
      <c r="D207" s="29" t="s">
        <v>41</v>
      </c>
      <c r="E207" s="11" t="s">
        <v>242</v>
      </c>
      <c r="F207" s="165">
        <v>46</v>
      </c>
      <c r="G207" s="29">
        <v>126.99</v>
      </c>
      <c r="H207" s="2" t="s">
        <v>9</v>
      </c>
      <c r="I207" s="23">
        <v>210</v>
      </c>
      <c r="J207" s="24">
        <f t="shared" si="3"/>
        <v>252</v>
      </c>
    </row>
    <row r="208" spans="1:10" x14ac:dyDescent="0.25">
      <c r="A208" s="123">
        <v>202</v>
      </c>
      <c r="B208" s="22" t="s">
        <v>17</v>
      </c>
      <c r="C208" s="42">
        <v>2900</v>
      </c>
      <c r="D208" s="29" t="s">
        <v>41</v>
      </c>
      <c r="E208" s="11" t="s">
        <v>243</v>
      </c>
      <c r="F208" s="165"/>
      <c r="G208" s="2">
        <v>12</v>
      </c>
      <c r="H208" s="2" t="s">
        <v>1</v>
      </c>
      <c r="I208" s="23">
        <v>211</v>
      </c>
      <c r="J208" s="24">
        <f t="shared" si="3"/>
        <v>253.2</v>
      </c>
    </row>
    <row r="209" spans="1:10" x14ac:dyDescent="0.25">
      <c r="A209" s="123">
        <v>203</v>
      </c>
      <c r="B209" s="22" t="s">
        <v>17</v>
      </c>
      <c r="C209" s="42">
        <v>2900</v>
      </c>
      <c r="D209" s="29" t="s">
        <v>41</v>
      </c>
      <c r="E209" s="11" t="s">
        <v>244</v>
      </c>
      <c r="F209" s="165"/>
      <c r="G209" s="2">
        <v>1</v>
      </c>
      <c r="H209" s="2" t="s">
        <v>1</v>
      </c>
      <c r="I209" s="23">
        <v>212</v>
      </c>
      <c r="J209" s="24">
        <f t="shared" si="3"/>
        <v>254.39999999999998</v>
      </c>
    </row>
    <row r="210" spans="1:10" x14ac:dyDescent="0.25">
      <c r="A210" s="123">
        <v>204</v>
      </c>
      <c r="B210" s="22" t="s">
        <v>17</v>
      </c>
      <c r="C210" s="42">
        <v>2900</v>
      </c>
      <c r="D210" s="29" t="s">
        <v>41</v>
      </c>
      <c r="E210" s="11" t="s">
        <v>245</v>
      </c>
      <c r="F210" s="165"/>
      <c r="G210" s="2">
        <v>1</v>
      </c>
      <c r="H210" s="2" t="s">
        <v>1</v>
      </c>
      <c r="I210" s="23">
        <v>213</v>
      </c>
      <c r="J210" s="24">
        <f t="shared" si="3"/>
        <v>255.6</v>
      </c>
    </row>
    <row r="211" spans="1:10" x14ac:dyDescent="0.25">
      <c r="A211" s="123">
        <v>205</v>
      </c>
      <c r="B211" s="22" t="s">
        <v>6</v>
      </c>
      <c r="C211" s="42">
        <v>2400</v>
      </c>
      <c r="D211" s="29" t="s">
        <v>41</v>
      </c>
      <c r="E211" s="11" t="s">
        <v>246</v>
      </c>
      <c r="F211" s="165">
        <v>45</v>
      </c>
      <c r="G211" s="11">
        <v>312.58</v>
      </c>
      <c r="H211" s="2" t="s">
        <v>9</v>
      </c>
      <c r="I211" s="23">
        <v>214</v>
      </c>
      <c r="J211" s="24">
        <f t="shared" si="3"/>
        <v>256.8</v>
      </c>
    </row>
    <row r="212" spans="1:10" x14ac:dyDescent="0.25">
      <c r="A212" s="123">
        <v>206</v>
      </c>
      <c r="B212" s="22" t="s">
        <v>7</v>
      </c>
      <c r="C212" s="42">
        <v>2400</v>
      </c>
      <c r="D212" s="29" t="s">
        <v>41</v>
      </c>
      <c r="E212" s="11" t="s">
        <v>247</v>
      </c>
      <c r="F212" s="165">
        <v>43</v>
      </c>
      <c r="G212" s="11">
        <v>105.09</v>
      </c>
      <c r="H212" s="2" t="s">
        <v>9</v>
      </c>
      <c r="I212" s="23">
        <v>215</v>
      </c>
      <c r="J212" s="24">
        <f t="shared" si="3"/>
        <v>258</v>
      </c>
    </row>
    <row r="213" spans="1:10" x14ac:dyDescent="0.25">
      <c r="A213" s="123">
        <v>207</v>
      </c>
      <c r="B213" s="22" t="s">
        <v>17</v>
      </c>
      <c r="C213" s="42">
        <v>2400</v>
      </c>
      <c r="D213" s="29" t="s">
        <v>41</v>
      </c>
      <c r="E213" s="11" t="s">
        <v>248</v>
      </c>
      <c r="F213" s="165">
        <v>37</v>
      </c>
      <c r="G213" s="11">
        <v>12</v>
      </c>
      <c r="H213" s="2" t="s">
        <v>1</v>
      </c>
      <c r="I213" s="23">
        <v>216</v>
      </c>
      <c r="J213" s="24">
        <f t="shared" si="3"/>
        <v>259.2</v>
      </c>
    </row>
    <row r="214" spans="1:10" x14ac:dyDescent="0.25">
      <c r="A214" s="123">
        <v>208</v>
      </c>
      <c r="B214" s="22" t="s">
        <v>17</v>
      </c>
      <c r="C214" s="42">
        <v>2400</v>
      </c>
      <c r="D214" s="29" t="s">
        <v>41</v>
      </c>
      <c r="E214" s="11" t="s">
        <v>249</v>
      </c>
      <c r="F214" s="165">
        <v>37</v>
      </c>
      <c r="G214" s="11">
        <v>1</v>
      </c>
      <c r="H214" s="2" t="s">
        <v>1</v>
      </c>
      <c r="I214" s="23">
        <v>217</v>
      </c>
      <c r="J214" s="24">
        <f t="shared" si="3"/>
        <v>260.39999999999998</v>
      </c>
    </row>
    <row r="215" spans="1:10" x14ac:dyDescent="0.25">
      <c r="A215" s="123">
        <v>209</v>
      </c>
      <c r="B215" s="22" t="s">
        <v>17</v>
      </c>
      <c r="C215" s="42">
        <v>2400</v>
      </c>
      <c r="D215" s="29" t="s">
        <v>41</v>
      </c>
      <c r="E215" s="11" t="s">
        <v>250</v>
      </c>
      <c r="F215" s="165">
        <v>37</v>
      </c>
      <c r="G215" s="11">
        <v>1</v>
      </c>
      <c r="H215" s="2" t="s">
        <v>1</v>
      </c>
      <c r="I215" s="23">
        <v>218</v>
      </c>
      <c r="J215" s="24">
        <f t="shared" si="3"/>
        <v>261.59999999999997</v>
      </c>
    </row>
    <row r="216" spans="1:10" x14ac:dyDescent="0.25">
      <c r="A216" s="123">
        <v>210</v>
      </c>
      <c r="B216" s="22" t="s">
        <v>22</v>
      </c>
      <c r="C216" s="42">
        <v>2400</v>
      </c>
      <c r="D216" s="29" t="s">
        <v>41</v>
      </c>
      <c r="E216" s="11" t="s">
        <v>251</v>
      </c>
      <c r="F216" s="165">
        <v>37</v>
      </c>
      <c r="G216" s="11">
        <v>14</v>
      </c>
      <c r="H216" s="2" t="s">
        <v>1</v>
      </c>
      <c r="I216" s="23">
        <v>219</v>
      </c>
      <c r="J216" s="24">
        <f t="shared" si="3"/>
        <v>262.8</v>
      </c>
    </row>
    <row r="217" spans="1:10" x14ac:dyDescent="0.25">
      <c r="A217" s="123">
        <v>211</v>
      </c>
      <c r="B217" s="22" t="s">
        <v>22</v>
      </c>
      <c r="C217" s="42">
        <v>2400</v>
      </c>
      <c r="D217" s="29" t="s">
        <v>41</v>
      </c>
      <c r="E217" s="11" t="s">
        <v>252</v>
      </c>
      <c r="F217" s="165">
        <v>37</v>
      </c>
      <c r="G217" s="11">
        <v>1</v>
      </c>
      <c r="H217" s="2" t="s">
        <v>1</v>
      </c>
      <c r="I217" s="23">
        <v>220</v>
      </c>
      <c r="J217" s="24">
        <f t="shared" si="3"/>
        <v>264</v>
      </c>
    </row>
    <row r="218" spans="1:10" x14ac:dyDescent="0.25">
      <c r="A218" s="123">
        <v>212</v>
      </c>
      <c r="B218" s="22" t="s">
        <v>22</v>
      </c>
      <c r="C218" s="42">
        <v>2400</v>
      </c>
      <c r="D218" s="29" t="s">
        <v>41</v>
      </c>
      <c r="E218" s="11" t="s">
        <v>253</v>
      </c>
      <c r="F218" s="165">
        <v>37</v>
      </c>
      <c r="G218" s="11">
        <v>1</v>
      </c>
      <c r="H218" s="2" t="s">
        <v>1</v>
      </c>
      <c r="I218" s="23">
        <v>221</v>
      </c>
      <c r="J218" s="24">
        <f t="shared" si="3"/>
        <v>265.2</v>
      </c>
    </row>
    <row r="219" spans="1:10" x14ac:dyDescent="0.25">
      <c r="A219" s="123">
        <v>213</v>
      </c>
      <c r="B219" s="22" t="s">
        <v>6</v>
      </c>
      <c r="C219" s="42">
        <v>2700</v>
      </c>
      <c r="D219" s="29" t="s">
        <v>41</v>
      </c>
      <c r="E219" s="11" t="s">
        <v>254</v>
      </c>
      <c r="F219" s="165">
        <v>45</v>
      </c>
      <c r="G219" s="11">
        <v>351.66</v>
      </c>
      <c r="H219" s="2" t="s">
        <v>9</v>
      </c>
      <c r="I219" s="23">
        <v>222</v>
      </c>
      <c r="J219" s="24">
        <f t="shared" si="3"/>
        <v>266.39999999999998</v>
      </c>
    </row>
    <row r="220" spans="1:10" x14ac:dyDescent="0.25">
      <c r="A220" s="123">
        <v>214</v>
      </c>
      <c r="B220" s="22" t="s">
        <v>7</v>
      </c>
      <c r="C220" s="42">
        <v>2700</v>
      </c>
      <c r="D220" s="29" t="s">
        <v>41</v>
      </c>
      <c r="E220" s="11" t="s">
        <v>255</v>
      </c>
      <c r="F220" s="165">
        <v>43</v>
      </c>
      <c r="G220" s="11">
        <v>105.09</v>
      </c>
      <c r="H220" s="2" t="s">
        <v>9</v>
      </c>
      <c r="I220" s="23">
        <v>223</v>
      </c>
      <c r="J220" s="24">
        <f t="shared" si="3"/>
        <v>267.59999999999997</v>
      </c>
    </row>
    <row r="221" spans="1:10" x14ac:dyDescent="0.25">
      <c r="A221" s="123">
        <v>215</v>
      </c>
      <c r="B221" s="22" t="s">
        <v>17</v>
      </c>
      <c r="C221" s="42">
        <v>2700</v>
      </c>
      <c r="D221" s="29" t="s">
        <v>41</v>
      </c>
      <c r="E221" s="11" t="s">
        <v>256</v>
      </c>
      <c r="F221" s="165">
        <v>37</v>
      </c>
      <c r="G221" s="11">
        <v>12</v>
      </c>
      <c r="H221" s="2" t="s">
        <v>1</v>
      </c>
      <c r="I221" s="23">
        <v>224</v>
      </c>
      <c r="J221" s="24">
        <f t="shared" si="3"/>
        <v>268.8</v>
      </c>
    </row>
    <row r="222" spans="1:10" x14ac:dyDescent="0.25">
      <c r="A222" s="123">
        <v>216</v>
      </c>
      <c r="B222" s="22" t="s">
        <v>17</v>
      </c>
      <c r="C222" s="42">
        <v>2700</v>
      </c>
      <c r="D222" s="29" t="s">
        <v>41</v>
      </c>
      <c r="E222" s="11" t="s">
        <v>257</v>
      </c>
      <c r="F222" s="165">
        <v>37</v>
      </c>
      <c r="G222" s="11">
        <v>1</v>
      </c>
      <c r="H222" s="2" t="s">
        <v>1</v>
      </c>
      <c r="I222" s="23">
        <v>225</v>
      </c>
      <c r="J222" s="24">
        <f t="shared" si="3"/>
        <v>270</v>
      </c>
    </row>
    <row r="223" spans="1:10" x14ac:dyDescent="0.25">
      <c r="A223" s="123">
        <v>217</v>
      </c>
      <c r="B223" s="22" t="s">
        <v>17</v>
      </c>
      <c r="C223" s="42">
        <v>2700</v>
      </c>
      <c r="D223" s="29" t="s">
        <v>41</v>
      </c>
      <c r="E223" s="11" t="s">
        <v>258</v>
      </c>
      <c r="F223" s="165">
        <v>37</v>
      </c>
      <c r="G223" s="11">
        <v>1</v>
      </c>
      <c r="H223" s="2" t="s">
        <v>1</v>
      </c>
      <c r="I223" s="23">
        <v>226</v>
      </c>
      <c r="J223" s="24">
        <f t="shared" si="3"/>
        <v>271.2</v>
      </c>
    </row>
    <row r="224" spans="1:10" x14ac:dyDescent="0.25">
      <c r="A224" s="123">
        <v>218</v>
      </c>
      <c r="B224" s="22" t="s">
        <v>22</v>
      </c>
      <c r="C224" s="42">
        <v>2700</v>
      </c>
      <c r="D224" s="29" t="s">
        <v>41</v>
      </c>
      <c r="E224" s="11" t="s">
        <v>259</v>
      </c>
      <c r="F224" s="165">
        <v>37</v>
      </c>
      <c r="G224" s="11">
        <v>14</v>
      </c>
      <c r="H224" s="2" t="s">
        <v>1</v>
      </c>
      <c r="I224" s="23">
        <v>227</v>
      </c>
      <c r="J224" s="24">
        <f t="shared" si="3"/>
        <v>272.39999999999998</v>
      </c>
    </row>
    <row r="225" spans="1:10" x14ac:dyDescent="0.25">
      <c r="A225" s="123">
        <v>219</v>
      </c>
      <c r="B225" s="22" t="s">
        <v>22</v>
      </c>
      <c r="C225" s="42">
        <v>2700</v>
      </c>
      <c r="D225" s="29" t="s">
        <v>41</v>
      </c>
      <c r="E225" s="11" t="s">
        <v>260</v>
      </c>
      <c r="F225" s="165">
        <v>37</v>
      </c>
      <c r="G225" s="11">
        <v>1</v>
      </c>
      <c r="H225" s="2" t="s">
        <v>1</v>
      </c>
      <c r="I225" s="23">
        <v>228</v>
      </c>
      <c r="J225" s="24">
        <f t="shared" si="3"/>
        <v>273.59999999999997</v>
      </c>
    </row>
    <row r="226" spans="1:10" x14ac:dyDescent="0.25">
      <c r="A226" s="123">
        <v>220</v>
      </c>
      <c r="B226" s="22" t="s">
        <v>22</v>
      </c>
      <c r="C226" s="42">
        <v>2700</v>
      </c>
      <c r="D226" s="29" t="s">
        <v>41</v>
      </c>
      <c r="E226" s="11" t="s">
        <v>261</v>
      </c>
      <c r="F226" s="165">
        <v>37</v>
      </c>
      <c r="G226" s="11">
        <v>1</v>
      </c>
      <c r="H226" s="2" t="s">
        <v>1</v>
      </c>
      <c r="I226" s="23">
        <v>229</v>
      </c>
      <c r="J226" s="24">
        <f t="shared" si="3"/>
        <v>274.8</v>
      </c>
    </row>
    <row r="227" spans="1:10" x14ac:dyDescent="0.25">
      <c r="A227" s="123">
        <v>221</v>
      </c>
      <c r="B227" s="22" t="s">
        <v>6</v>
      </c>
      <c r="C227" s="42">
        <v>2900</v>
      </c>
      <c r="D227" s="29" t="s">
        <v>41</v>
      </c>
      <c r="E227" s="11" t="s">
        <v>262</v>
      </c>
      <c r="F227" s="165">
        <v>45</v>
      </c>
      <c r="G227" s="11">
        <v>377.71</v>
      </c>
      <c r="H227" s="2" t="s">
        <v>9</v>
      </c>
      <c r="I227" s="23">
        <v>230</v>
      </c>
      <c r="J227" s="24">
        <f t="shared" si="3"/>
        <v>276</v>
      </c>
    </row>
    <row r="228" spans="1:10" x14ac:dyDescent="0.25">
      <c r="A228" s="123">
        <v>222</v>
      </c>
      <c r="B228" s="22" t="s">
        <v>7</v>
      </c>
      <c r="C228" s="42">
        <v>2900</v>
      </c>
      <c r="D228" s="29" t="s">
        <v>41</v>
      </c>
      <c r="E228" s="11" t="s">
        <v>263</v>
      </c>
      <c r="F228" s="165">
        <v>43</v>
      </c>
      <c r="G228" s="29">
        <v>126.99</v>
      </c>
      <c r="H228" s="2" t="s">
        <v>9</v>
      </c>
      <c r="I228" s="23">
        <v>231</v>
      </c>
      <c r="J228" s="24">
        <f t="shared" si="3"/>
        <v>277.2</v>
      </c>
    </row>
    <row r="229" spans="1:10" x14ac:dyDescent="0.25">
      <c r="A229" s="123">
        <v>223</v>
      </c>
      <c r="B229" s="22" t="s">
        <v>17</v>
      </c>
      <c r="C229" s="42">
        <v>2900</v>
      </c>
      <c r="D229" s="29" t="s">
        <v>41</v>
      </c>
      <c r="E229" s="11" t="s">
        <v>264</v>
      </c>
      <c r="F229" s="165"/>
      <c r="G229" s="2">
        <v>12</v>
      </c>
      <c r="H229" s="2" t="s">
        <v>1</v>
      </c>
      <c r="I229" s="23">
        <v>232</v>
      </c>
      <c r="J229" s="24">
        <f t="shared" si="3"/>
        <v>278.39999999999998</v>
      </c>
    </row>
    <row r="230" spans="1:10" x14ac:dyDescent="0.25">
      <c r="A230" s="123">
        <v>224</v>
      </c>
      <c r="B230" s="22" t="s">
        <v>17</v>
      </c>
      <c r="C230" s="42">
        <v>2900</v>
      </c>
      <c r="D230" s="29" t="s">
        <v>41</v>
      </c>
      <c r="E230" s="11" t="s">
        <v>265</v>
      </c>
      <c r="F230" s="165"/>
      <c r="G230" s="2">
        <v>1</v>
      </c>
      <c r="H230" s="2" t="s">
        <v>1</v>
      </c>
      <c r="I230" s="23">
        <v>233</v>
      </c>
      <c r="J230" s="24">
        <f t="shared" si="3"/>
        <v>279.59999999999997</v>
      </c>
    </row>
    <row r="231" spans="1:10" x14ac:dyDescent="0.25">
      <c r="A231" s="123">
        <v>225</v>
      </c>
      <c r="B231" s="22" t="s">
        <v>17</v>
      </c>
      <c r="C231" s="42">
        <v>2900</v>
      </c>
      <c r="D231" s="29" t="s">
        <v>41</v>
      </c>
      <c r="E231" s="11" t="s">
        <v>266</v>
      </c>
      <c r="F231" s="165"/>
      <c r="G231" s="2">
        <v>1</v>
      </c>
      <c r="H231" s="2" t="s">
        <v>1</v>
      </c>
      <c r="I231" s="23">
        <v>234</v>
      </c>
      <c r="J231" s="24">
        <f t="shared" si="3"/>
        <v>280.8</v>
      </c>
    </row>
    <row r="232" spans="1:10" x14ac:dyDescent="0.25">
      <c r="A232" s="123">
        <v>226</v>
      </c>
      <c r="B232" s="22" t="s">
        <v>22</v>
      </c>
      <c r="C232" s="42">
        <v>2900</v>
      </c>
      <c r="D232" s="29" t="s">
        <v>41</v>
      </c>
      <c r="E232" s="11" t="s">
        <v>267</v>
      </c>
      <c r="F232" s="165" t="s">
        <v>13</v>
      </c>
      <c r="G232" s="11">
        <v>14</v>
      </c>
      <c r="H232" s="2" t="s">
        <v>1</v>
      </c>
      <c r="I232" s="23">
        <v>235</v>
      </c>
      <c r="J232" s="24">
        <f t="shared" si="3"/>
        <v>282</v>
      </c>
    </row>
    <row r="233" spans="1:10" x14ac:dyDescent="0.25">
      <c r="A233" s="123">
        <v>227</v>
      </c>
      <c r="B233" s="22" t="s">
        <v>22</v>
      </c>
      <c r="C233" s="42">
        <v>2900</v>
      </c>
      <c r="D233" s="29" t="s">
        <v>41</v>
      </c>
      <c r="E233" s="11" t="s">
        <v>268</v>
      </c>
      <c r="F233" s="165" t="s">
        <v>13</v>
      </c>
      <c r="G233" s="11">
        <v>1</v>
      </c>
      <c r="H233" s="2" t="s">
        <v>1</v>
      </c>
      <c r="I233" s="23">
        <v>236</v>
      </c>
      <c r="J233" s="24">
        <f t="shared" si="3"/>
        <v>283.2</v>
      </c>
    </row>
    <row r="234" spans="1:10" x14ac:dyDescent="0.25">
      <c r="A234" s="123">
        <v>228</v>
      </c>
      <c r="B234" s="22" t="s">
        <v>22</v>
      </c>
      <c r="C234" s="42">
        <v>2900</v>
      </c>
      <c r="D234" s="29" t="s">
        <v>41</v>
      </c>
      <c r="E234" s="11" t="s">
        <v>269</v>
      </c>
      <c r="F234" s="165" t="s">
        <v>13</v>
      </c>
      <c r="G234" s="11">
        <v>1</v>
      </c>
      <c r="H234" s="2" t="s">
        <v>1</v>
      </c>
      <c r="I234" s="23">
        <v>237</v>
      </c>
      <c r="J234" s="24">
        <f t="shared" si="3"/>
        <v>284.39999999999998</v>
      </c>
    </row>
    <row r="235" spans="1:10" x14ac:dyDescent="0.25">
      <c r="A235" s="123">
        <v>229</v>
      </c>
      <c r="B235" s="22" t="s">
        <v>18</v>
      </c>
      <c r="C235" s="42">
        <v>2400</v>
      </c>
      <c r="D235" s="29" t="s">
        <v>41</v>
      </c>
      <c r="E235" s="11" t="s">
        <v>270</v>
      </c>
      <c r="F235" s="165"/>
      <c r="G235" s="11">
        <v>19</v>
      </c>
      <c r="H235" s="2" t="s">
        <v>1</v>
      </c>
      <c r="I235" s="23">
        <v>238</v>
      </c>
      <c r="J235" s="24">
        <f t="shared" si="3"/>
        <v>285.59999999999997</v>
      </c>
    </row>
    <row r="236" spans="1:10" x14ac:dyDescent="0.25">
      <c r="A236" s="123">
        <v>230</v>
      </c>
      <c r="B236" s="22" t="s">
        <v>18</v>
      </c>
      <c r="C236" s="42">
        <v>2400</v>
      </c>
      <c r="D236" s="29" t="s">
        <v>41</v>
      </c>
      <c r="E236" s="11" t="s">
        <v>271</v>
      </c>
      <c r="F236" s="165"/>
      <c r="G236" s="11">
        <v>5</v>
      </c>
      <c r="H236" s="2" t="s">
        <v>1</v>
      </c>
      <c r="I236" s="23">
        <v>239</v>
      </c>
      <c r="J236" s="24">
        <f t="shared" si="3"/>
        <v>286.8</v>
      </c>
    </row>
    <row r="237" spans="1:10" x14ac:dyDescent="0.25">
      <c r="A237" s="123">
        <v>231</v>
      </c>
      <c r="B237" s="22" t="s">
        <v>18</v>
      </c>
      <c r="C237" s="42">
        <v>2400</v>
      </c>
      <c r="D237" s="29" t="s">
        <v>41</v>
      </c>
      <c r="E237" s="11" t="s">
        <v>272</v>
      </c>
      <c r="F237" s="165"/>
      <c r="G237" s="11">
        <v>3</v>
      </c>
      <c r="H237" s="2" t="s">
        <v>1</v>
      </c>
      <c r="I237" s="23">
        <v>240</v>
      </c>
      <c r="J237" s="24">
        <f t="shared" si="3"/>
        <v>288</v>
      </c>
    </row>
    <row r="238" spans="1:10" x14ac:dyDescent="0.25">
      <c r="A238" s="123">
        <v>232</v>
      </c>
      <c r="B238" s="22" t="s">
        <v>18</v>
      </c>
      <c r="C238" s="42">
        <v>2700</v>
      </c>
      <c r="D238" s="29" t="s">
        <v>41</v>
      </c>
      <c r="E238" s="11" t="s">
        <v>273</v>
      </c>
      <c r="F238" s="165"/>
      <c r="G238" s="11">
        <v>19</v>
      </c>
      <c r="H238" s="2" t="s">
        <v>1</v>
      </c>
      <c r="I238" s="23">
        <v>241</v>
      </c>
      <c r="J238" s="24">
        <f t="shared" si="3"/>
        <v>289.2</v>
      </c>
    </row>
    <row r="239" spans="1:10" x14ac:dyDescent="0.25">
      <c r="A239" s="123">
        <v>233</v>
      </c>
      <c r="B239" s="22" t="s">
        <v>18</v>
      </c>
      <c r="C239" s="42">
        <v>2700</v>
      </c>
      <c r="D239" s="29" t="s">
        <v>41</v>
      </c>
      <c r="E239" s="11" t="s">
        <v>274</v>
      </c>
      <c r="F239" s="165"/>
      <c r="G239" s="11">
        <v>5</v>
      </c>
      <c r="H239" s="2" t="s">
        <v>1</v>
      </c>
      <c r="I239" s="23">
        <v>242</v>
      </c>
      <c r="J239" s="24">
        <f t="shared" si="3"/>
        <v>290.39999999999998</v>
      </c>
    </row>
    <row r="240" spans="1:10" x14ac:dyDescent="0.25">
      <c r="A240" s="123">
        <v>234</v>
      </c>
      <c r="B240" s="22" t="s">
        <v>18</v>
      </c>
      <c r="C240" s="42">
        <v>2700</v>
      </c>
      <c r="D240" s="29" t="s">
        <v>41</v>
      </c>
      <c r="E240" s="11" t="s">
        <v>275</v>
      </c>
      <c r="F240" s="165"/>
      <c r="G240" s="11">
        <v>3</v>
      </c>
      <c r="H240" s="2" t="s">
        <v>1</v>
      </c>
      <c r="I240" s="23">
        <v>243</v>
      </c>
      <c r="J240" s="24">
        <f t="shared" si="3"/>
        <v>291.59999999999997</v>
      </c>
    </row>
    <row r="241" spans="1:10" x14ac:dyDescent="0.25">
      <c r="A241" s="123">
        <v>235</v>
      </c>
      <c r="B241" s="22" t="s">
        <v>18</v>
      </c>
      <c r="C241" s="42">
        <v>2700</v>
      </c>
      <c r="D241" s="29" t="s">
        <v>41</v>
      </c>
      <c r="E241" s="11" t="s">
        <v>276</v>
      </c>
      <c r="F241" s="165"/>
      <c r="G241" s="11">
        <v>3</v>
      </c>
      <c r="H241" s="2" t="s">
        <v>1</v>
      </c>
      <c r="I241" s="23">
        <v>244</v>
      </c>
      <c r="J241" s="24">
        <f t="shared" si="3"/>
        <v>292.8</v>
      </c>
    </row>
    <row r="242" spans="1:10" x14ac:dyDescent="0.25">
      <c r="A242" s="123">
        <v>236</v>
      </c>
      <c r="B242" s="22" t="s">
        <v>18</v>
      </c>
      <c r="C242" s="42">
        <v>2900</v>
      </c>
      <c r="D242" s="29" t="s">
        <v>41</v>
      </c>
      <c r="E242" s="11" t="s">
        <v>277</v>
      </c>
      <c r="F242" s="165"/>
      <c r="G242" s="11">
        <v>19</v>
      </c>
      <c r="H242" s="2" t="s">
        <v>1</v>
      </c>
      <c r="I242" s="23">
        <v>245</v>
      </c>
      <c r="J242" s="24">
        <f t="shared" si="3"/>
        <v>294</v>
      </c>
    </row>
    <row r="243" spans="1:10" x14ac:dyDescent="0.25">
      <c r="A243" s="123">
        <v>237</v>
      </c>
      <c r="B243" s="22" t="s">
        <v>18</v>
      </c>
      <c r="C243" s="42">
        <v>2900</v>
      </c>
      <c r="D243" s="29" t="s">
        <v>41</v>
      </c>
      <c r="E243" s="11" t="s">
        <v>278</v>
      </c>
      <c r="F243" s="165"/>
      <c r="G243" s="11">
        <v>5</v>
      </c>
      <c r="H243" s="2" t="s">
        <v>1</v>
      </c>
      <c r="I243" s="23">
        <v>246</v>
      </c>
      <c r="J243" s="24">
        <f t="shared" si="3"/>
        <v>295.2</v>
      </c>
    </row>
    <row r="244" spans="1:10" x14ac:dyDescent="0.25">
      <c r="A244" s="123">
        <v>238</v>
      </c>
      <c r="B244" s="22" t="s">
        <v>18</v>
      </c>
      <c r="C244" s="42">
        <v>2900</v>
      </c>
      <c r="D244" s="29" t="s">
        <v>41</v>
      </c>
      <c r="E244" s="11" t="s">
        <v>279</v>
      </c>
      <c r="F244" s="165"/>
      <c r="G244" s="11">
        <v>3</v>
      </c>
      <c r="H244" s="2" t="s">
        <v>1</v>
      </c>
      <c r="I244" s="23">
        <v>247</v>
      </c>
      <c r="J244" s="24">
        <f t="shared" si="3"/>
        <v>296.39999999999998</v>
      </c>
    </row>
    <row r="245" spans="1:10" x14ac:dyDescent="0.25">
      <c r="A245" s="123">
        <v>239</v>
      </c>
      <c r="B245" s="22" t="s">
        <v>18</v>
      </c>
      <c r="C245" s="42">
        <v>2900</v>
      </c>
      <c r="D245" s="29" t="s">
        <v>41</v>
      </c>
      <c r="E245" s="11" t="s">
        <v>280</v>
      </c>
      <c r="F245" s="165"/>
      <c r="G245" s="11">
        <v>3</v>
      </c>
      <c r="H245" s="2" t="s">
        <v>1</v>
      </c>
      <c r="I245" s="23">
        <v>248</v>
      </c>
      <c r="J245" s="24">
        <f t="shared" si="3"/>
        <v>297.59999999999997</v>
      </c>
    </row>
    <row r="246" spans="1:10" ht="15.75" thickBot="1" x14ac:dyDescent="0.3">
      <c r="A246" s="123">
        <v>240</v>
      </c>
      <c r="B246" s="34" t="s">
        <v>18</v>
      </c>
      <c r="C246" s="43">
        <v>2400</v>
      </c>
      <c r="D246" s="29" t="s">
        <v>41</v>
      </c>
      <c r="E246" s="11" t="s">
        <v>281</v>
      </c>
      <c r="F246" s="167"/>
      <c r="G246" s="25">
        <v>4</v>
      </c>
      <c r="H246" s="26" t="s">
        <v>1</v>
      </c>
      <c r="I246" s="23">
        <v>249</v>
      </c>
      <c r="J246" s="24">
        <f t="shared" si="3"/>
        <v>298.8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92FBD201-0A7E-4967-9EF7-662E18BAA7CA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Estimation</vt:lpstr>
      <vt:lpstr>Filtrage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Robert BALAGUER</cp:lastModifiedBy>
  <cp:lastPrinted>2020-08-20T13:53:17Z</cp:lastPrinted>
  <dcterms:created xsi:type="dcterms:W3CDTF">2020-06-23T14:16:48Z</dcterms:created>
  <dcterms:modified xsi:type="dcterms:W3CDTF">2020-09-16T08:29:50Z</dcterms:modified>
</cp:coreProperties>
</file>