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updateLinks="never" codeName="ThisWorkbook"/>
  <bookViews>
    <workbookView xWindow="135" yWindow="120" windowWidth="24240" windowHeight="12585"/>
  </bookViews>
  <sheets>
    <sheet name="Horaire" sheetId="3" r:id="rId1"/>
    <sheet name="Feuil2" sheetId="2" state="hidden" r:id="rId2"/>
  </sheets>
  <definedNames>
    <definedName name="_xlnm._FilterDatabase" localSheetId="0" hidden="1">Horaire!$B$17:$H$383</definedName>
    <definedName name="c_code">Feuil2!$A:$A</definedName>
    <definedName name="D_code">Feuil2!$A$2</definedName>
    <definedName name="gg">OFFSET(d_noms,0,0,COUNTA(c_noms)-0,1)</definedName>
    <definedName name="_xlnm.Print_Titles" localSheetId="0">Horaire!$1:$17</definedName>
    <definedName name="l_code">OFFSET(D_code,0,0,COUNTA(c_code)-1,1)</definedName>
    <definedName name="l_codeCETA">OFFSET(d_codeCETA,0,0,COUNTA(c_codeCETA)-0,1)</definedName>
    <definedName name="l_noms">OFFSET(d_noms,0,0,COUNTA(c_noms)-0,1)</definedName>
    <definedName name="_xlnm.Print_Area" localSheetId="1">Feuil2!$A$1:$A$61</definedName>
    <definedName name="_xlnm.Print_Area" localSheetId="0">Horaire!$A$1:$H$382</definedName>
  </definedNames>
  <calcPr calcId="145621"/>
</workbook>
</file>

<file path=xl/calcChain.xml><?xml version="1.0" encoding="utf-8"?>
<calcChain xmlns="http://schemas.openxmlformats.org/spreadsheetml/2006/main">
  <c r="G12" i="3"/>
  <c r="H12"/>
  <c r="E12"/>
  <c r="F12" l="1"/>
  <c r="G15"/>
  <c r="H15"/>
  <c r="E15"/>
  <c r="G14"/>
  <c r="H14"/>
  <c r="E14"/>
  <c r="G13"/>
  <c r="H13"/>
  <c r="E13"/>
  <c r="F13"/>
  <c r="F14"/>
  <c r="F15"/>
  <c r="G10"/>
  <c r="H10"/>
  <c r="E10"/>
  <c r="G9"/>
  <c r="H9"/>
  <c r="E9"/>
  <c r="G8"/>
  <c r="H8"/>
  <c r="E8"/>
  <c r="F10"/>
  <c r="F9"/>
  <c r="F8" l="1"/>
  <c r="G4" l="1"/>
  <c r="H4"/>
  <c r="E4"/>
  <c r="F4"/>
  <c r="G3"/>
  <c r="H3"/>
  <c r="E3"/>
  <c r="F3"/>
</calcChain>
</file>

<file path=xl/comments1.xml><?xml version="1.0" encoding="utf-8"?>
<comments xmlns="http://schemas.openxmlformats.org/spreadsheetml/2006/main">
  <authors>
    <author>Ville de Geneve</author>
  </authors>
  <commentList>
    <comment ref="F112" authorId="0">
      <text>
        <r>
          <rPr>
            <b/>
            <sz val="12"/>
            <color indexed="81"/>
            <rFont val="Tahoma"/>
            <family val="2"/>
          </rPr>
          <t>GT : Aménagement de Casernes
de 09h00 à 10h00.</t>
        </r>
      </text>
    </comment>
    <comment ref="F120" authorId="0">
      <text>
        <r>
          <rPr>
            <b/>
            <sz val="12"/>
            <color indexed="81"/>
            <rFont val="Tahoma"/>
            <family val="2"/>
          </rPr>
          <t>GT : Aménagement de Casernes
de 07h30 à 11h00.</t>
        </r>
      </text>
    </comment>
  </commentList>
</comments>
</file>

<file path=xl/sharedStrings.xml><?xml version="1.0" encoding="utf-8"?>
<sst xmlns="http://schemas.openxmlformats.org/spreadsheetml/2006/main" count="1386" uniqueCount="138">
  <si>
    <t>Mardi</t>
  </si>
  <si>
    <t>Mercredi</t>
  </si>
  <si>
    <t>Jeudi</t>
  </si>
  <si>
    <t>Vendredi</t>
  </si>
  <si>
    <t>Samedi</t>
  </si>
  <si>
    <t>Dimanche</t>
  </si>
  <si>
    <t>Lundi</t>
  </si>
  <si>
    <t>Semaine</t>
  </si>
  <si>
    <t>Code</t>
  </si>
  <si>
    <t>AC</t>
  </si>
  <si>
    <t>AC-8</t>
  </si>
  <si>
    <t>AC-8C</t>
  </si>
  <si>
    <t>AC-12</t>
  </si>
  <si>
    <t>AC-12C</t>
  </si>
  <si>
    <t>AC-25%</t>
  </si>
  <si>
    <t>AC-50%</t>
  </si>
  <si>
    <t>AC-75%</t>
  </si>
  <si>
    <t>B-7</t>
  </si>
  <si>
    <t>B-8</t>
  </si>
  <si>
    <t>B-M</t>
  </si>
  <si>
    <t>B-AP</t>
  </si>
  <si>
    <t>B-50%</t>
  </si>
  <si>
    <t>B-7-P</t>
  </si>
  <si>
    <t>B-8-P</t>
  </si>
  <si>
    <t>B-M-P</t>
  </si>
  <si>
    <t>B-AP-P</t>
  </si>
  <si>
    <t>P-S</t>
  </si>
  <si>
    <t>P-D</t>
  </si>
  <si>
    <t>P-F</t>
  </si>
  <si>
    <t>C-HD-7</t>
  </si>
  <si>
    <t>C-HD-8</t>
  </si>
  <si>
    <t>C-HD-12</t>
  </si>
  <si>
    <t>C-Mat</t>
  </si>
  <si>
    <t>C-SP-12</t>
  </si>
  <si>
    <t>C-SP-8</t>
  </si>
  <si>
    <t>C-Comp</t>
  </si>
  <si>
    <t>F</t>
  </si>
  <si>
    <t>F8-100</t>
  </si>
  <si>
    <t>F8-150</t>
  </si>
  <si>
    <t>F12-100</t>
  </si>
  <si>
    <t>F12-150</t>
  </si>
  <si>
    <t>Cas-12</t>
  </si>
  <si>
    <t>Cas-14</t>
  </si>
  <si>
    <t>Cas-24</t>
  </si>
  <si>
    <t>MA</t>
  </si>
  <si>
    <t>MA-8</t>
  </si>
  <si>
    <t>MA-8C</t>
  </si>
  <si>
    <t>MA-12</t>
  </si>
  <si>
    <t>MA-12C</t>
  </si>
  <si>
    <t>MA-25%</t>
  </si>
  <si>
    <t>MA-50%</t>
  </si>
  <si>
    <t>MA-75%</t>
  </si>
  <si>
    <t>Men-J</t>
  </si>
  <si>
    <t>VAC</t>
  </si>
  <si>
    <t>VAC-8</t>
  </si>
  <si>
    <t>VAC-12</t>
  </si>
  <si>
    <t>N</t>
  </si>
  <si>
    <t>N-1</t>
  </si>
  <si>
    <t>N-2</t>
  </si>
  <si>
    <t>N-3</t>
  </si>
  <si>
    <t>N-1-CG</t>
  </si>
  <si>
    <t>N-2-CG</t>
  </si>
  <si>
    <t>N-3-CG</t>
  </si>
  <si>
    <t>N-1-P</t>
  </si>
  <si>
    <t>N-2-P</t>
  </si>
  <si>
    <t>N-3-P</t>
  </si>
  <si>
    <t>N-CG-P</t>
  </si>
  <si>
    <t>J</t>
  </si>
  <si>
    <t>J-CG</t>
  </si>
  <si>
    <t>J-CG-P</t>
  </si>
  <si>
    <t>OUI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</si>
  <si>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</si>
  <si>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</si>
  <si>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</si>
  <si>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</si>
  <si>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</si>
  <si>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</si>
  <si>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</si>
  <si>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</si>
  <si>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</si>
  <si>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</si>
  <si>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</si>
  <si>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</si>
  <si>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VCH C71</t>
  </si>
  <si>
    <t>NBR JOUR</t>
  </si>
  <si>
    <t>C-Enf-8</t>
  </si>
  <si>
    <t>C-Enf-12</t>
  </si>
  <si>
    <t>HD en -</t>
  </si>
  <si>
    <t>HD en +</t>
  </si>
  <si>
    <t>Heures Payées</t>
  </si>
  <si>
    <t>F8-100-P</t>
  </si>
  <si>
    <t>MA-24</t>
  </si>
  <si>
    <t>Decembre</t>
  </si>
  <si>
    <t>NBR NUIT</t>
  </si>
  <si>
    <t>J-P</t>
  </si>
  <si>
    <t>J-71</t>
  </si>
  <si>
    <t>N-4</t>
  </si>
  <si>
    <t>N-4-CG</t>
  </si>
  <si>
    <t>N-4-P</t>
  </si>
  <si>
    <t>Men-N</t>
  </si>
  <si>
    <t>DEMIERRE Olivier</t>
  </si>
  <si>
    <t>GIROUD Jean-Pierre</t>
  </si>
  <si>
    <t>KAECH Pierre</t>
  </si>
  <si>
    <t>MANULI Antoine</t>
  </si>
  <si>
    <t>MICHEL Aline</t>
  </si>
  <si>
    <t>PAGLIARA Betty</t>
  </si>
  <si>
    <t>PIGHIN Samuel</t>
  </si>
  <si>
    <t>ROBATEL Marc</t>
  </si>
  <si>
    <t>SCARAMUZZI Dominique</t>
  </si>
  <si>
    <t>ZUTTER Renaud</t>
  </si>
  <si>
    <t>FAVRE MAGALI</t>
  </si>
  <si>
    <t>PEREIRA Ricardo</t>
  </si>
  <si>
    <t>GAGINNI Didier</t>
  </si>
  <si>
    <t>J-4</t>
  </si>
  <si>
    <t>Men-N1</t>
  </si>
  <si>
    <t>N1</t>
  </si>
  <si>
    <t>N-CG-1</t>
  </si>
  <si>
    <t>N-CG-2</t>
  </si>
  <si>
    <t>N-CG-3</t>
  </si>
  <si>
    <t>N-71</t>
  </si>
  <si>
    <t>J-Tach.</t>
  </si>
  <si>
    <t>N2</t>
  </si>
  <si>
    <t>JERONIMO Valter</t>
  </si>
  <si>
    <t>J-3</t>
  </si>
  <si>
    <t>J-2</t>
  </si>
  <si>
    <t>CG</t>
  </si>
  <si>
    <t>Tach.</t>
  </si>
  <si>
    <t>N3</t>
  </si>
  <si>
    <t>Astreinte</t>
  </si>
  <si>
    <t>N71</t>
  </si>
  <si>
    <t>Abs</t>
  </si>
  <si>
    <t>OK</t>
  </si>
  <si>
    <t>☺</t>
  </si>
  <si>
    <t>Stage Opérateur SSA</t>
  </si>
  <si>
    <t>Personne A</t>
  </si>
  <si>
    <t>Personne B</t>
  </si>
  <si>
    <t>Personne C</t>
  </si>
  <si>
    <t>Personne D</t>
  </si>
</sst>
</file>

<file path=xl/styles.xml><?xml version="1.0" encoding="utf-8"?>
<styleSheet xmlns="http://schemas.openxmlformats.org/spreadsheetml/2006/main">
  <numFmts count="1">
    <numFmt numFmtId="164" formatCode="0.0"/>
  </numFmts>
  <fonts count="2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b/>
      <sz val="10"/>
      <color theme="0"/>
      <name val="Arial"/>
      <family val="2"/>
    </font>
    <font>
      <sz val="12"/>
      <color theme="0"/>
      <name val="Arial"/>
      <family val="2"/>
    </font>
    <font>
      <sz val="12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20"/>
      <color theme="1"/>
      <name val="Arial"/>
      <family val="2"/>
    </font>
    <font>
      <sz val="48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Arial"/>
      <family val="2"/>
    </font>
    <font>
      <b/>
      <sz val="12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66"/>
        <bgColor indexed="64"/>
      </patternFill>
    </fill>
    <fill>
      <patternFill patternType="lightUp">
        <bgColor theme="2"/>
      </patternFill>
    </fill>
    <fill>
      <patternFill patternType="lightUp">
        <bgColor theme="0"/>
      </patternFill>
    </fill>
    <fill>
      <patternFill patternType="lightUp">
        <bgColor rgb="FF99FF66"/>
      </patternFill>
    </fill>
    <fill>
      <patternFill patternType="solid">
        <fgColor rgb="FF00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/>
      <top style="thick">
        <color auto="1"/>
      </top>
      <bottom/>
      <diagonal/>
    </border>
  </borders>
  <cellStyleXfs count="3">
    <xf numFmtId="0" fontId="0" fillId="0" borderId="0"/>
    <xf numFmtId="0" fontId="2" fillId="0" borderId="0"/>
    <xf numFmtId="0" fontId="18" fillId="0" borderId="0"/>
  </cellStyleXfs>
  <cellXfs count="151">
    <xf numFmtId="0" fontId="0" fillId="0" borderId="0" xfId="0"/>
    <xf numFmtId="0" fontId="8" fillId="3" borderId="1" xfId="0" applyFont="1" applyFill="1" applyBorder="1" applyAlignment="1">
      <alignment horizontal="left"/>
    </xf>
    <xf numFmtId="0" fontId="6" fillId="0" borderId="0" xfId="0" applyFont="1" applyFill="1" applyAlignment="1">
      <alignment horizontal="left"/>
    </xf>
    <xf numFmtId="0" fontId="7" fillId="0" borderId="0" xfId="0" applyFont="1" applyAlignment="1">
      <alignment vertical="center"/>
    </xf>
    <xf numFmtId="0" fontId="7" fillId="4" borderId="0" xfId="0" applyFont="1" applyFill="1" applyAlignment="1">
      <alignment vertical="center"/>
    </xf>
    <xf numFmtId="0" fontId="7" fillId="4" borderId="0" xfId="0" applyFont="1" applyFill="1" applyBorder="1" applyAlignment="1">
      <alignment horizontal="center" vertical="center"/>
    </xf>
    <xf numFmtId="0" fontId="0" fillId="0" borderId="0" xfId="0"/>
    <xf numFmtId="0" fontId="12" fillId="0" borderId="0" xfId="0" applyFont="1" applyAlignment="1">
      <alignment horizontal="center" vertical="center"/>
    </xf>
    <xf numFmtId="0" fontId="6" fillId="0" borderId="0" xfId="0" applyFont="1" applyFill="1" applyBorder="1"/>
    <xf numFmtId="0" fontId="7" fillId="0" borderId="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center"/>
    </xf>
    <xf numFmtId="0" fontId="7" fillId="4" borderId="1" xfId="0" applyFont="1" applyFill="1" applyBorder="1"/>
    <xf numFmtId="0" fontId="7" fillId="4" borderId="1" xfId="0" applyFont="1" applyFill="1" applyBorder="1" applyAlignment="1">
      <alignment horizontal="left"/>
    </xf>
    <xf numFmtId="0" fontId="15" fillId="0" borderId="0" xfId="0" applyFont="1"/>
    <xf numFmtId="0" fontId="10" fillId="0" borderId="4" xfId="0" applyFont="1" applyBorder="1" applyAlignment="1">
      <alignment vertical="center"/>
    </xf>
    <xf numFmtId="0" fontId="10" fillId="5" borderId="4" xfId="0" applyFont="1" applyFill="1" applyBorder="1" applyAlignment="1">
      <alignment vertical="center"/>
    </xf>
    <xf numFmtId="0" fontId="10" fillId="0" borderId="4" xfId="0" applyFont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left" vertical="center"/>
    </xf>
    <xf numFmtId="164" fontId="7" fillId="0" borderId="0" xfId="0" applyNumberFormat="1" applyFont="1" applyAlignment="1">
      <alignment horizontal="left" vertical="center"/>
    </xf>
    <xf numFmtId="164" fontId="7" fillId="4" borderId="0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" fontId="7" fillId="0" borderId="0" xfId="0" applyNumberFormat="1" applyFont="1" applyAlignment="1">
      <alignment horizontal="left" vertical="center" wrapText="1"/>
    </xf>
    <xf numFmtId="0" fontId="11" fillId="4" borderId="6" xfId="0" applyFont="1" applyFill="1" applyBorder="1" applyAlignment="1">
      <alignment vertical="center" textRotation="90"/>
    </xf>
    <xf numFmtId="0" fontId="7" fillId="0" borderId="6" xfId="0" applyFont="1" applyBorder="1" applyAlignment="1">
      <alignment horizontal="left" vertical="center" wrapText="1"/>
    </xf>
    <xf numFmtId="0" fontId="7" fillId="4" borderId="6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7" fillId="0" borderId="0" xfId="0" applyNumberFormat="1" applyFont="1" applyAlignment="1">
      <alignment horizontal="center" vertical="center"/>
    </xf>
    <xf numFmtId="16" fontId="10" fillId="4" borderId="4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4" borderId="8" xfId="0" applyFont="1" applyFill="1" applyBorder="1" applyAlignment="1">
      <alignment horizontal="left" vertical="center"/>
    </xf>
    <xf numFmtId="0" fontId="10" fillId="4" borderId="7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7" fillId="0" borderId="4" xfId="0" applyFont="1" applyBorder="1" applyAlignment="1">
      <alignment horizontal="center" vertical="center"/>
    </xf>
    <xf numFmtId="0" fontId="3" fillId="0" borderId="0" xfId="0" applyFont="1"/>
    <xf numFmtId="164" fontId="7" fillId="2" borderId="15" xfId="0" applyNumberFormat="1" applyFont="1" applyFill="1" applyBorder="1" applyAlignment="1">
      <alignment vertical="center"/>
    </xf>
    <xf numFmtId="0" fontId="11" fillId="2" borderId="2" xfId="0" applyFont="1" applyFill="1" applyBorder="1" applyAlignment="1">
      <alignment textRotation="90"/>
    </xf>
    <xf numFmtId="0" fontId="11" fillId="2" borderId="3" xfId="0" applyFont="1" applyFill="1" applyBorder="1" applyAlignment="1">
      <alignment textRotation="90"/>
    </xf>
    <xf numFmtId="164" fontId="7" fillId="2" borderId="10" xfId="0" applyNumberFormat="1" applyFont="1" applyFill="1" applyBorder="1" applyAlignment="1">
      <alignment vertical="center"/>
    </xf>
    <xf numFmtId="164" fontId="7" fillId="2" borderId="11" xfId="0" applyNumberFormat="1" applyFont="1" applyFill="1" applyBorder="1" applyAlignment="1">
      <alignment vertical="center"/>
    </xf>
    <xf numFmtId="0" fontId="7" fillId="7" borderId="0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7" borderId="10" xfId="0" applyFont="1" applyFill="1" applyBorder="1" applyAlignment="1">
      <alignment horizontal="left" vertical="center" wrapText="1"/>
    </xf>
    <xf numFmtId="16" fontId="12" fillId="7" borderId="8" xfId="0" applyNumberFormat="1" applyFont="1" applyFill="1" applyBorder="1" applyAlignment="1">
      <alignment horizontal="left" vertical="center" wrapText="1"/>
    </xf>
    <xf numFmtId="0" fontId="12" fillId="0" borderId="10" xfId="0" applyFont="1" applyBorder="1" applyAlignment="1">
      <alignment horizontal="left" vertical="center" wrapText="1"/>
    </xf>
    <xf numFmtId="16" fontId="12" fillId="0" borderId="8" xfId="0" applyNumberFormat="1" applyFont="1" applyBorder="1" applyAlignment="1">
      <alignment horizontal="left" vertical="center" wrapText="1"/>
    </xf>
    <xf numFmtId="0" fontId="12" fillId="0" borderId="10" xfId="0" applyFont="1" applyBorder="1" applyAlignment="1">
      <alignment horizontal="left" vertical="center"/>
    </xf>
    <xf numFmtId="16" fontId="12" fillId="0" borderId="8" xfId="0" applyNumberFormat="1" applyFont="1" applyBorder="1" applyAlignment="1">
      <alignment horizontal="center" vertical="center"/>
    </xf>
    <xf numFmtId="0" fontId="16" fillId="4" borderId="14" xfId="0" applyFont="1" applyFill="1" applyBorder="1" applyAlignment="1">
      <alignment horizontal="center" textRotation="90" wrapText="1"/>
    </xf>
    <xf numFmtId="0" fontId="10" fillId="6" borderId="8" xfId="0" applyFont="1" applyFill="1" applyBorder="1" applyAlignment="1">
      <alignment horizontal="left" vertical="center"/>
    </xf>
    <xf numFmtId="16" fontId="10" fillId="6" borderId="4" xfId="0" applyNumberFormat="1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0" fillId="6" borderId="9" xfId="0" applyFont="1" applyFill="1" applyBorder="1" applyAlignment="1">
      <alignment horizontal="left" vertical="center"/>
    </xf>
    <xf numFmtId="16" fontId="10" fillId="6" borderId="9" xfId="0" applyNumberFormat="1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left" vertical="center"/>
    </xf>
    <xf numFmtId="16" fontId="10" fillId="4" borderId="17" xfId="0" applyNumberFormat="1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left" vertical="center"/>
    </xf>
    <xf numFmtId="16" fontId="10" fillId="4" borderId="9" xfId="0" applyNumberFormat="1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left" vertical="center"/>
    </xf>
    <xf numFmtId="16" fontId="10" fillId="6" borderId="17" xfId="0" applyNumberFormat="1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10" fillId="9" borderId="8" xfId="0" applyFont="1" applyFill="1" applyBorder="1" applyAlignment="1">
      <alignment horizontal="left" vertical="center"/>
    </xf>
    <xf numFmtId="16" fontId="10" fillId="9" borderId="4" xfId="0" applyNumberFormat="1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9" borderId="9" xfId="0" applyFont="1" applyFill="1" applyBorder="1" applyAlignment="1">
      <alignment horizontal="left" vertical="center"/>
    </xf>
    <xf numFmtId="16" fontId="10" fillId="9" borderId="9" xfId="0" applyNumberFormat="1" applyFont="1" applyFill="1" applyBorder="1" applyAlignment="1">
      <alignment horizontal="center" vertical="center"/>
    </xf>
    <xf numFmtId="0" fontId="10" fillId="9" borderId="17" xfId="0" applyFont="1" applyFill="1" applyBorder="1" applyAlignment="1">
      <alignment horizontal="left" vertical="center"/>
    </xf>
    <xf numFmtId="16" fontId="10" fillId="9" borderId="17" xfId="0" applyNumberFormat="1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vertical="center"/>
    </xf>
    <xf numFmtId="0" fontId="11" fillId="4" borderId="13" xfId="0" applyFont="1" applyFill="1" applyBorder="1" applyAlignment="1">
      <alignment vertical="center"/>
    </xf>
    <xf numFmtId="0" fontId="11" fillId="4" borderId="12" xfId="0" applyFont="1" applyFill="1" applyBorder="1" applyAlignment="1">
      <alignment vertical="center"/>
    </xf>
    <xf numFmtId="0" fontId="10" fillId="10" borderId="17" xfId="0" applyFont="1" applyFill="1" applyBorder="1" applyAlignment="1">
      <alignment horizontal="left" vertical="center"/>
    </xf>
    <xf numFmtId="16" fontId="10" fillId="10" borderId="17" xfId="0" applyNumberFormat="1" applyFont="1" applyFill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7" xfId="0" applyFont="1" applyFill="1" applyBorder="1" applyAlignment="1">
      <alignment horizontal="center" vertical="center"/>
    </xf>
    <xf numFmtId="0" fontId="10" fillId="10" borderId="8" xfId="0" applyFont="1" applyFill="1" applyBorder="1" applyAlignment="1">
      <alignment horizontal="left" vertical="center"/>
    </xf>
    <xf numFmtId="16" fontId="10" fillId="10" borderId="4" xfId="0" applyNumberFormat="1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left" vertical="center"/>
    </xf>
    <xf numFmtId="16" fontId="10" fillId="11" borderId="4" xfId="0" applyNumberFormat="1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10" fillId="11" borderId="4" xfId="0" applyFont="1" applyFill="1" applyBorder="1" applyAlignment="1">
      <alignment horizontal="center" vertical="center"/>
    </xf>
    <xf numFmtId="0" fontId="10" fillId="12" borderId="8" xfId="0" applyFont="1" applyFill="1" applyBorder="1" applyAlignment="1">
      <alignment horizontal="left" vertical="center"/>
    </xf>
    <xf numFmtId="16" fontId="10" fillId="12" borderId="4" xfId="0" applyNumberFormat="1" applyFont="1" applyFill="1" applyBorder="1" applyAlignment="1">
      <alignment horizontal="center" vertical="center"/>
    </xf>
    <xf numFmtId="0" fontId="10" fillId="12" borderId="17" xfId="0" applyFont="1" applyFill="1" applyBorder="1" applyAlignment="1">
      <alignment horizontal="left" vertical="center"/>
    </xf>
    <xf numFmtId="16" fontId="10" fillId="12" borderId="17" xfId="0" applyNumberFormat="1" applyFont="1" applyFill="1" applyBorder="1" applyAlignment="1">
      <alignment horizontal="center" vertical="center"/>
    </xf>
    <xf numFmtId="0" fontId="10" fillId="11" borderId="18" xfId="0" applyFont="1" applyFill="1" applyBorder="1" applyAlignment="1">
      <alignment horizontal="center" vertical="center"/>
    </xf>
    <xf numFmtId="0" fontId="10" fillId="11" borderId="17" xfId="0" applyFont="1" applyFill="1" applyBorder="1" applyAlignment="1">
      <alignment horizontal="center" vertical="center"/>
    </xf>
    <xf numFmtId="0" fontId="10" fillId="12" borderId="9" xfId="0" applyFont="1" applyFill="1" applyBorder="1" applyAlignment="1">
      <alignment horizontal="left" vertical="center"/>
    </xf>
    <xf numFmtId="16" fontId="10" fillId="12" borderId="9" xfId="0" applyNumberFormat="1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9" fillId="13" borderId="0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left" vertical="center"/>
    </xf>
    <xf numFmtId="16" fontId="10" fillId="0" borderId="4" xfId="0" applyNumberFormat="1" applyFont="1" applyFill="1" applyBorder="1" applyAlignment="1">
      <alignment horizontal="center" vertical="center"/>
    </xf>
    <xf numFmtId="16" fontId="10" fillId="14" borderId="4" xfId="0" applyNumberFormat="1" applyFont="1" applyFill="1" applyBorder="1" applyAlignment="1">
      <alignment horizontal="center" vertical="center"/>
    </xf>
    <xf numFmtId="0" fontId="10" fillId="14" borderId="8" xfId="0" applyFont="1" applyFill="1" applyBorder="1" applyAlignment="1">
      <alignment horizontal="left" vertical="center"/>
    </xf>
    <xf numFmtId="0" fontId="10" fillId="10" borderId="9" xfId="0" applyFont="1" applyFill="1" applyBorder="1" applyAlignment="1">
      <alignment horizontal="left" vertical="center"/>
    </xf>
    <xf numFmtId="16" fontId="10" fillId="10" borderId="9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0" fillId="4" borderId="4" xfId="0" applyFont="1" applyFill="1" applyBorder="1" applyAlignment="1">
      <alignment horizontal="center" vertical="center"/>
    </xf>
    <xf numFmtId="0" fontId="16" fillId="16" borderId="14" xfId="0" applyFont="1" applyFill="1" applyBorder="1" applyAlignment="1">
      <alignment horizontal="center" textRotation="90" wrapText="1"/>
    </xf>
    <xf numFmtId="0" fontId="10" fillId="4" borderId="19" xfId="0" applyFont="1" applyFill="1" applyBorder="1" applyAlignment="1">
      <alignment horizontal="center" vertical="center"/>
    </xf>
    <xf numFmtId="0" fontId="10" fillId="10" borderId="14" xfId="0" applyFont="1" applyFill="1" applyBorder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9" fillId="17" borderId="0" xfId="0" applyFont="1" applyFill="1" applyAlignment="1">
      <alignment horizontal="left" vertical="center"/>
    </xf>
    <xf numFmtId="0" fontId="12" fillId="0" borderId="10" xfId="0" applyFont="1" applyBorder="1" applyAlignment="1">
      <alignment horizontal="left" vertical="center" wrapText="1"/>
    </xf>
    <xf numFmtId="0" fontId="12" fillId="0" borderId="8" xfId="0" applyFont="1" applyBorder="1" applyAlignment="1">
      <alignment horizontal="left" vertical="center" wrapText="1"/>
    </xf>
    <xf numFmtId="0" fontId="14" fillId="0" borderId="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406"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4"/>
        </patternFill>
      </fill>
    </dxf>
    <dxf>
      <border>
        <left style="hair">
          <color rgb="FFFF0000"/>
        </left>
        <right style="hair">
          <color rgb="FFFF0000"/>
        </right>
        <top style="hair">
          <color rgb="FFFF0000"/>
        </top>
        <bottom style="hair">
          <color rgb="FFFF00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4"/>
        </patternFill>
      </fill>
    </dxf>
    <dxf>
      <border>
        <left style="hair">
          <color rgb="FFFF0000"/>
        </left>
        <right style="hair">
          <color rgb="FFFF0000"/>
        </right>
        <top style="hair">
          <color rgb="FFFF0000"/>
        </top>
        <bottom style="hair">
          <color rgb="FFFF00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4"/>
        </patternFill>
      </fill>
    </dxf>
    <dxf>
      <border>
        <left style="hair">
          <color rgb="FFFF0000"/>
        </left>
        <right style="hair">
          <color rgb="FFFF0000"/>
        </right>
        <top style="hair">
          <color rgb="FFFF0000"/>
        </top>
        <bottom style="hair">
          <color rgb="FFFF00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</dxfs>
  <tableStyles count="0" defaultTableStyle="TableStyleMedium2" defaultPivotStyle="PivotStyleLight16"/>
  <colors>
    <mruColors>
      <color rgb="FF0033CC"/>
      <color rgb="FFFFC7CE"/>
      <color rgb="FFFFFF99"/>
      <color rgb="FFFFFFCC"/>
      <color rgb="FF99FF66"/>
      <color rgb="FF006600"/>
      <color rgb="FF0000FF"/>
      <color rgb="FFFFCC66"/>
      <color rgb="FFFF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</a:spPr>
      <a:bodyPr wrap="none" lIns="91440" tIns="45720" rIns="91440" bIns="45720">
        <a:spAutoFit/>
      </a:bodyPr>
      <a:lstStyle>
        <a:defPPr algn="ctr">
          <a:defRPr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S396"/>
  <sheetViews>
    <sheetView showGridLines="0" showZeros="0" tabSelected="1" zoomScale="85" zoomScaleNormal="85" workbookViewId="0">
      <pane xSplit="3" ySplit="16" topLeftCell="D161" activePane="bottomRight" state="frozen"/>
      <selection activeCell="A50" sqref="A50"/>
      <selection pane="topRight" activeCell="A50" sqref="A50"/>
      <selection pane="bottomLeft" activeCell="A50" sqref="A50"/>
      <selection pane="bottomRight" activeCell="D1" sqref="D1"/>
    </sheetView>
  </sheetViews>
  <sheetFormatPr baseColWidth="10" defaultRowHeight="15" outlineLevelRow="1"/>
  <cols>
    <col min="1" max="1" width="4" style="34" customWidth="1"/>
    <col min="2" max="2" width="13.85546875" style="25" customWidth="1"/>
    <col min="3" max="3" width="13.85546875" style="35" customWidth="1"/>
    <col min="4" max="4" width="4" style="5" customWidth="1"/>
    <col min="5" max="8" width="10.85546875" style="9" customWidth="1"/>
    <col min="9" max="10" width="4.7109375" style="3" customWidth="1"/>
    <col min="11" max="11" width="4.7109375" style="28" customWidth="1"/>
    <col min="12" max="16384" width="11.42578125" style="28"/>
  </cols>
  <sheetData>
    <row r="1" spans="1:10" s="41" customFormat="1" ht="15.75" customHeight="1">
      <c r="A1" s="51" t="s">
        <v>7</v>
      </c>
      <c r="B1" s="26"/>
      <c r="D1" s="27"/>
      <c r="E1" s="54"/>
      <c r="F1" s="53"/>
      <c r="G1" s="50"/>
      <c r="H1" s="54"/>
      <c r="I1" s="134"/>
      <c r="J1" s="134"/>
    </row>
    <row r="2" spans="1:10" s="10" customFormat="1" ht="118.5" customHeight="1">
      <c r="A2" s="52"/>
      <c r="B2" s="149">
        <v>2016</v>
      </c>
      <c r="C2" s="150"/>
      <c r="D2" s="11"/>
      <c r="E2" s="66" t="s">
        <v>134</v>
      </c>
      <c r="F2" s="66" t="s">
        <v>135</v>
      </c>
      <c r="G2" s="66" t="s">
        <v>136</v>
      </c>
      <c r="H2" s="138" t="s">
        <v>137</v>
      </c>
      <c r="I2" s="135"/>
      <c r="J2" s="135"/>
    </row>
    <row r="3" spans="1:10" s="7" customFormat="1" ht="18.95" hidden="1" customHeight="1" outlineLevel="1">
      <c r="A3" s="52"/>
      <c r="B3" s="147" t="s">
        <v>84</v>
      </c>
      <c r="C3" s="148"/>
      <c r="D3" s="12"/>
      <c r="E3" s="21">
        <f>COUNTIF(E18:E382,"J*")</f>
        <v>65</v>
      </c>
      <c r="F3" s="21">
        <f>COUNTIF(F18:F382,"J*")</f>
        <v>74</v>
      </c>
      <c r="G3" s="21">
        <f>COUNTIF(G18:G382,"J*")</f>
        <v>80</v>
      </c>
      <c r="H3" s="21">
        <f>COUNTIF(H18:H382,"J*")</f>
        <v>73</v>
      </c>
      <c r="I3" s="136"/>
      <c r="J3" s="136"/>
    </row>
    <row r="4" spans="1:10" s="7" customFormat="1" ht="18.95" hidden="1" customHeight="1" outlineLevel="1">
      <c r="A4" s="52"/>
      <c r="B4" s="60" t="s">
        <v>93</v>
      </c>
      <c r="C4" s="61"/>
      <c r="D4" s="56"/>
      <c r="E4" s="57">
        <f>COUNTIF(E18:E382,"N*")</f>
        <v>68</v>
      </c>
      <c r="F4" s="57">
        <f>COUNTIF(F18:F382,"N*")</f>
        <v>76</v>
      </c>
      <c r="G4" s="57">
        <f>COUNTIF(G18:G382,"N*")</f>
        <v>76</v>
      </c>
      <c r="H4" s="57">
        <f>COUNTIF(H18:H382,"N*")</f>
        <v>77</v>
      </c>
      <c r="I4" s="136"/>
      <c r="J4" s="136"/>
    </row>
    <row r="5" spans="1:10" s="7" customFormat="1" ht="18.95" hidden="1" customHeight="1" outlineLevel="1">
      <c r="A5" s="52"/>
      <c r="B5" s="147" t="s">
        <v>128</v>
      </c>
      <c r="C5" s="148"/>
      <c r="D5" s="12"/>
      <c r="E5" s="21"/>
      <c r="F5" s="21"/>
      <c r="G5" s="21"/>
      <c r="H5" s="21"/>
      <c r="I5" s="136"/>
      <c r="J5" s="136"/>
    </row>
    <row r="6" spans="1:10" s="7" customFormat="1" ht="18.95" hidden="1" customHeight="1" outlineLevel="1">
      <c r="A6" s="52"/>
      <c r="B6" s="60"/>
      <c r="C6" s="61"/>
      <c r="D6" s="56"/>
      <c r="E6" s="57"/>
      <c r="F6" s="57"/>
      <c r="G6" s="57"/>
      <c r="H6" s="57"/>
      <c r="I6" s="136"/>
      <c r="J6" s="136"/>
    </row>
    <row r="7" spans="1:10" ht="18.95" hidden="1" customHeight="1" outlineLevel="1">
      <c r="A7" s="52"/>
      <c r="B7" s="62"/>
      <c r="C7" s="63"/>
    </row>
    <row r="8" spans="1:10" s="7" customFormat="1" ht="18.95" hidden="1" customHeight="1" outlineLevel="1">
      <c r="A8" s="52"/>
      <c r="B8" s="62" t="s">
        <v>125</v>
      </c>
      <c r="C8" s="63"/>
      <c r="D8" s="5"/>
      <c r="E8" s="22">
        <f>COUNTIF(E18:E382,"J-CG")+COUNTIF(E18:E382,"N-CG-1")+COUNTIF(E18:E382,"N-CG-2")+COUNTIF(E18:E382,"N-CG-3")</f>
        <v>43</v>
      </c>
      <c r="F8" s="22">
        <f>COUNTIF(F18:F382,"J-CG")+COUNTIF(F18:F382,"N-CG-1")+COUNTIF(F18:F382,"N-CG-2")+COUNTIF(F18:F382,"N-CG-3")</f>
        <v>53</v>
      </c>
      <c r="G8" s="22">
        <f>COUNTIF(G18:G382,"J-CG")+COUNTIF(G18:G382,"N-CG-1")+COUNTIF(G18:G382,"N-CG-2")+COUNTIF(G18:G382,"N-CG-3")</f>
        <v>46</v>
      </c>
      <c r="H8" s="22">
        <f>COUNTIF(H18:H382,"J-CG")+COUNTIF(H18:H382,"N-CG-1")+COUNTIF(H18:H382,"N-CG-2")+COUNTIF(H18:H382,"N-CG-3")</f>
        <v>18</v>
      </c>
      <c r="I8" s="136"/>
      <c r="J8" s="136"/>
    </row>
    <row r="9" spans="1:10" s="7" customFormat="1" ht="18.95" hidden="1" customHeight="1" outlineLevel="1">
      <c r="A9" s="52"/>
      <c r="B9" s="60" t="s">
        <v>83</v>
      </c>
      <c r="C9" s="61"/>
      <c r="D9" s="55"/>
      <c r="E9" s="40">
        <f>COUNTIF(E18:E382,"J-71")+COUNTIF(E18:E382,"N-71")</f>
        <v>33</v>
      </c>
      <c r="F9" s="40">
        <f>COUNTIF(F18:F382,"J-71")+COUNTIF(F18:F382,"N-71")</f>
        <v>37</v>
      </c>
      <c r="G9" s="40">
        <f>COUNTIF(G18:G382,"J-71")+COUNTIF(G18:G382,"N-71")</f>
        <v>43</v>
      </c>
      <c r="H9" s="40">
        <f>COUNTIF(H18:H382,"J-71")+COUNTIF(H18:H382,"N-71")</f>
        <v>47</v>
      </c>
      <c r="I9" s="136"/>
      <c r="J9" s="136"/>
    </row>
    <row r="10" spans="1:10" s="7" customFormat="1" ht="18.95" hidden="1" customHeight="1" outlineLevel="1">
      <c r="A10" s="52"/>
      <c r="B10" s="62" t="s">
        <v>126</v>
      </c>
      <c r="C10" s="63"/>
      <c r="D10" s="5"/>
      <c r="E10" s="22">
        <f>COUNTIF(E18:E382,"J-Tach.")</f>
        <v>2</v>
      </c>
      <c r="F10" s="22">
        <f>COUNTIF(F18:F382,"J-Tach.")</f>
        <v>2</v>
      </c>
      <c r="G10" s="22">
        <f>COUNTIF(G18:G382,"J-Tach.")</f>
        <v>2</v>
      </c>
      <c r="H10" s="22">
        <f>COUNTIF(H18:H382,"J-Tach.")</f>
        <v>3</v>
      </c>
      <c r="I10" s="136"/>
      <c r="J10" s="136"/>
    </row>
    <row r="11" spans="1:10" s="7" customFormat="1" ht="18.75" hidden="1" customHeight="1" outlineLevel="1">
      <c r="A11" s="52"/>
      <c r="B11" s="58"/>
      <c r="C11" s="59"/>
      <c r="D11" s="12"/>
      <c r="I11" s="136"/>
      <c r="J11" s="136"/>
    </row>
    <row r="12" spans="1:10" ht="18.95" hidden="1" customHeight="1" outlineLevel="1">
      <c r="A12" s="52"/>
      <c r="B12" s="64" t="s">
        <v>115</v>
      </c>
      <c r="C12" s="65"/>
      <c r="E12" s="127">
        <f>COUNTIF(E18:E382,"N-CG-1")+COUNTIF(E18:E382,"N-1")</f>
        <v>19</v>
      </c>
      <c r="F12" s="22">
        <f>COUNTIF(F18:F382,"N-CG-1")+COUNTIF(F18:F382,"N-1")</f>
        <v>23</v>
      </c>
      <c r="G12" s="127">
        <f>COUNTIF(G18:G382,"N-CG-1")+COUNTIF(G18:G382,"N-1")</f>
        <v>21</v>
      </c>
      <c r="H12" s="127">
        <f>COUNTIF(H18:H382,"N-CG-1")+COUNTIF(H18:H382,"N-1")</f>
        <v>21</v>
      </c>
    </row>
    <row r="13" spans="1:10" ht="18.95" hidden="1" customHeight="1" outlineLevel="1">
      <c r="A13" s="52"/>
      <c r="B13" s="60" t="s">
        <v>121</v>
      </c>
      <c r="C13" s="61"/>
      <c r="D13" s="55"/>
      <c r="E13" s="40">
        <f>COUNTIF(E18:E382,"N-2")+COUNTIF(E18:E382,"N-CG-2")</f>
        <v>18</v>
      </c>
      <c r="F13" s="40">
        <f>COUNTIF(F18:F382,"N-2")+COUNTIF(F18:F382,"N-CG-2")</f>
        <v>23</v>
      </c>
      <c r="G13" s="40">
        <f t="shared" ref="G13" si="0">COUNTIF(G18:G382,"N-2")+COUNTIF(G18:G382,"N-CG-2")</f>
        <v>22</v>
      </c>
      <c r="H13" s="40">
        <f>COUNTIF(H18:H382,"N-2")+COUNTIF(H18:H382,"N-CG-2")</f>
        <v>20</v>
      </c>
    </row>
    <row r="14" spans="1:10" ht="18.95" hidden="1" customHeight="1" outlineLevel="1">
      <c r="A14" s="52"/>
      <c r="B14" s="64" t="s">
        <v>59</v>
      </c>
      <c r="C14" s="65"/>
      <c r="E14" s="22">
        <f>COUNTIF(E18:E382,"N-3")</f>
        <v>14</v>
      </c>
      <c r="F14" s="22">
        <f>COUNTIF(F18:F382,"N-3")</f>
        <v>12</v>
      </c>
      <c r="G14" s="22">
        <f t="shared" ref="G14" si="1">COUNTIF(G18:G382,"N-3")</f>
        <v>12</v>
      </c>
      <c r="H14" s="22">
        <f>COUNTIF(H18:H382,"N-3")</f>
        <v>12</v>
      </c>
    </row>
    <row r="15" spans="1:10" ht="18.95" hidden="1" customHeight="1" outlineLevel="1">
      <c r="A15" s="52"/>
      <c r="B15" s="60" t="s">
        <v>119</v>
      </c>
      <c r="C15" s="61"/>
      <c r="D15" s="55"/>
      <c r="E15" s="40">
        <f>COUNTIF(E18:E382,"N-71")</f>
        <v>17</v>
      </c>
      <c r="F15" s="40">
        <f>COUNTIF(F18:F382,"N-71")</f>
        <v>18</v>
      </c>
      <c r="G15" s="40">
        <f t="shared" ref="G15" si="2">COUNTIF(G18:G382,"N-71")</f>
        <v>21</v>
      </c>
      <c r="H15" s="40">
        <f>COUNTIF(H18:H382,"N-71")</f>
        <v>24</v>
      </c>
    </row>
    <row r="16" spans="1:10" ht="18.75" customHeight="1" collapsed="1">
      <c r="A16" s="52"/>
      <c r="B16" s="28"/>
      <c r="C16" s="29"/>
      <c r="E16" s="37"/>
      <c r="F16" s="28"/>
      <c r="G16" s="37"/>
      <c r="H16" s="37"/>
    </row>
    <row r="17" spans="1:8" ht="9" customHeight="1">
      <c r="A17" s="30"/>
      <c r="B17" s="31"/>
      <c r="C17" s="29"/>
      <c r="E17" s="32"/>
      <c r="F17" s="32"/>
      <c r="G17" s="33"/>
      <c r="H17" s="5"/>
    </row>
    <row r="18" spans="1:8" ht="18.95" customHeight="1">
      <c r="A18" s="143">
        <v>1</v>
      </c>
      <c r="B18" s="38" t="s">
        <v>3</v>
      </c>
      <c r="C18" s="36">
        <v>42370</v>
      </c>
      <c r="D18" s="39"/>
      <c r="E18" s="93" t="s">
        <v>116</v>
      </c>
      <c r="F18" s="93"/>
      <c r="G18" s="93" t="s">
        <v>67</v>
      </c>
      <c r="H18" s="93" t="s">
        <v>119</v>
      </c>
    </row>
    <row r="19" spans="1:8" ht="18.95" customHeight="1">
      <c r="A19" s="144"/>
      <c r="B19" s="67" t="s">
        <v>4</v>
      </c>
      <c r="C19" s="68">
        <v>42371</v>
      </c>
      <c r="D19" s="69"/>
      <c r="E19" s="40"/>
      <c r="F19" s="40" t="s">
        <v>116</v>
      </c>
      <c r="G19" s="40" t="s">
        <v>68</v>
      </c>
      <c r="H19" s="40" t="s">
        <v>58</v>
      </c>
    </row>
    <row r="20" spans="1:8" ht="18.95" customHeight="1">
      <c r="A20" s="145"/>
      <c r="B20" s="67" t="s">
        <v>5</v>
      </c>
      <c r="C20" s="68">
        <v>42372</v>
      </c>
      <c r="D20" s="69"/>
      <c r="E20" s="40"/>
      <c r="F20" s="40"/>
      <c r="G20" s="40"/>
      <c r="H20" s="40"/>
    </row>
    <row r="21" spans="1:8" ht="18.95" customHeight="1">
      <c r="A21" s="143">
        <v>2</v>
      </c>
      <c r="B21" s="38" t="s">
        <v>6</v>
      </c>
      <c r="C21" s="36">
        <v>42373</v>
      </c>
      <c r="D21" s="23"/>
      <c r="E21" s="93" t="s">
        <v>18</v>
      </c>
      <c r="F21" s="93"/>
      <c r="G21" s="93"/>
      <c r="H21" s="93"/>
    </row>
    <row r="22" spans="1:8" ht="18.95" customHeight="1">
      <c r="A22" s="144"/>
      <c r="B22" s="38" t="s">
        <v>0</v>
      </c>
      <c r="C22" s="36">
        <v>42374</v>
      </c>
      <c r="D22" s="23"/>
      <c r="E22" s="93" t="s">
        <v>18</v>
      </c>
      <c r="F22" s="93"/>
      <c r="G22" s="93" t="s">
        <v>95</v>
      </c>
      <c r="H22" s="93"/>
    </row>
    <row r="23" spans="1:8" ht="18.95" customHeight="1">
      <c r="A23" s="144"/>
      <c r="B23" s="38" t="s">
        <v>1</v>
      </c>
      <c r="C23" s="36">
        <v>42375</v>
      </c>
      <c r="D23" s="23"/>
      <c r="E23" s="93" t="s">
        <v>18</v>
      </c>
      <c r="F23" s="93"/>
      <c r="G23" s="93" t="s">
        <v>67</v>
      </c>
      <c r="H23" s="93"/>
    </row>
    <row r="24" spans="1:8" ht="18.95" customHeight="1">
      <c r="A24" s="144"/>
      <c r="B24" s="38" t="s">
        <v>2</v>
      </c>
      <c r="C24" s="36">
        <v>42376</v>
      </c>
      <c r="D24" s="23"/>
      <c r="E24" s="93" t="s">
        <v>18</v>
      </c>
      <c r="F24" s="93" t="s">
        <v>95</v>
      </c>
      <c r="G24" s="93"/>
      <c r="H24" s="93" t="s">
        <v>86</v>
      </c>
    </row>
    <row r="25" spans="1:8" ht="18.95" customHeight="1">
      <c r="A25" s="144"/>
      <c r="B25" s="38" t="s">
        <v>3</v>
      </c>
      <c r="C25" s="36">
        <v>42377</v>
      </c>
      <c r="D25" s="23"/>
      <c r="E25" s="93" t="s">
        <v>18</v>
      </c>
      <c r="F25" s="93" t="s">
        <v>67</v>
      </c>
      <c r="G25" s="93"/>
      <c r="H25" s="93" t="s">
        <v>86</v>
      </c>
    </row>
    <row r="26" spans="1:8" ht="18.95" customHeight="1">
      <c r="A26" s="144"/>
      <c r="B26" s="67" t="s">
        <v>4</v>
      </c>
      <c r="C26" s="68">
        <v>42378</v>
      </c>
      <c r="D26" s="69"/>
      <c r="E26" s="40"/>
      <c r="F26" s="40" t="s">
        <v>119</v>
      </c>
      <c r="G26" s="40" t="s">
        <v>116</v>
      </c>
      <c r="H26" s="40" t="s">
        <v>86</v>
      </c>
    </row>
    <row r="27" spans="1:8" ht="18.95" customHeight="1">
      <c r="A27" s="145"/>
      <c r="B27" s="67" t="s">
        <v>5</v>
      </c>
      <c r="C27" s="68">
        <v>42379</v>
      </c>
      <c r="D27" s="69"/>
      <c r="E27" s="40"/>
      <c r="F27" s="40" t="s">
        <v>58</v>
      </c>
      <c r="G27" s="40" t="s">
        <v>119</v>
      </c>
      <c r="H27" s="40" t="s">
        <v>86</v>
      </c>
    </row>
    <row r="28" spans="1:8" ht="18.95" customHeight="1">
      <c r="A28" s="143">
        <v>3</v>
      </c>
      <c r="B28" s="38" t="s">
        <v>6</v>
      </c>
      <c r="C28" s="36">
        <v>42380</v>
      </c>
      <c r="D28" s="23"/>
      <c r="E28" s="93" t="s">
        <v>18</v>
      </c>
      <c r="F28" s="93"/>
      <c r="G28" s="93"/>
      <c r="H28" s="93"/>
    </row>
    <row r="29" spans="1:8" ht="18.95" customHeight="1">
      <c r="A29" s="144"/>
      <c r="B29" s="38" t="s">
        <v>0</v>
      </c>
      <c r="C29" s="36">
        <v>42381</v>
      </c>
      <c r="D29" s="23"/>
      <c r="E29" s="93" t="s">
        <v>18</v>
      </c>
      <c r="F29" s="93"/>
      <c r="G29" s="93"/>
      <c r="H29" s="93"/>
    </row>
    <row r="30" spans="1:8" ht="18.95" customHeight="1">
      <c r="A30" s="144"/>
      <c r="B30" s="38" t="s">
        <v>1</v>
      </c>
      <c r="C30" s="36">
        <v>42382</v>
      </c>
      <c r="D30" s="23"/>
      <c r="E30" s="93" t="s">
        <v>18</v>
      </c>
      <c r="F30" s="93"/>
      <c r="G30" s="93"/>
      <c r="H30" s="93"/>
    </row>
    <row r="31" spans="1:8" ht="18.95" customHeight="1">
      <c r="A31" s="144"/>
      <c r="B31" s="38" t="s">
        <v>2</v>
      </c>
      <c r="C31" s="36">
        <v>42383</v>
      </c>
      <c r="D31" s="23"/>
      <c r="E31" s="93" t="s">
        <v>18</v>
      </c>
      <c r="F31" s="93"/>
      <c r="G31" s="93"/>
      <c r="H31" s="93"/>
    </row>
    <row r="32" spans="1:8" ht="18.95" customHeight="1">
      <c r="A32" s="144"/>
      <c r="B32" s="38" t="s">
        <v>3</v>
      </c>
      <c r="C32" s="36">
        <v>42384</v>
      </c>
      <c r="D32" s="23"/>
      <c r="E32" s="93" t="s">
        <v>18</v>
      </c>
      <c r="F32" s="93" t="s">
        <v>47</v>
      </c>
      <c r="G32" s="93" t="s">
        <v>68</v>
      </c>
      <c r="H32" s="93" t="s">
        <v>67</v>
      </c>
    </row>
    <row r="33" spans="1:8" ht="18.95" customHeight="1">
      <c r="A33" s="144"/>
      <c r="B33" s="67" t="s">
        <v>4</v>
      </c>
      <c r="C33" s="68">
        <v>42385</v>
      </c>
      <c r="D33" s="69"/>
      <c r="E33" s="40"/>
      <c r="F33" s="40" t="s">
        <v>95</v>
      </c>
      <c r="G33" s="40"/>
      <c r="H33" s="40" t="s">
        <v>67</v>
      </c>
    </row>
    <row r="34" spans="1:8" ht="18.95" customHeight="1">
      <c r="A34" s="145"/>
      <c r="B34" s="67" t="s">
        <v>5</v>
      </c>
      <c r="C34" s="68">
        <v>42386</v>
      </c>
      <c r="D34" s="69"/>
      <c r="E34" s="40"/>
      <c r="F34" s="40" t="s">
        <v>116</v>
      </c>
      <c r="G34" s="40" t="s">
        <v>67</v>
      </c>
      <c r="H34" s="40" t="s">
        <v>99</v>
      </c>
    </row>
    <row r="35" spans="1:8" ht="18.95" customHeight="1">
      <c r="A35" s="143">
        <v>4</v>
      </c>
      <c r="B35" s="38" t="s">
        <v>6</v>
      </c>
      <c r="C35" s="36">
        <v>42387</v>
      </c>
      <c r="D35" s="23"/>
      <c r="E35" s="93" t="s">
        <v>18</v>
      </c>
      <c r="F35" s="93" t="s">
        <v>119</v>
      </c>
      <c r="G35" s="93" t="s">
        <v>116</v>
      </c>
      <c r="H35" s="93" t="s">
        <v>114</v>
      </c>
    </row>
    <row r="36" spans="1:8" ht="18.95" customHeight="1">
      <c r="A36" s="144"/>
      <c r="B36" s="38" t="s">
        <v>0</v>
      </c>
      <c r="C36" s="36">
        <v>42388</v>
      </c>
      <c r="D36" s="23"/>
      <c r="E36" s="93"/>
      <c r="F36" s="93"/>
      <c r="G36" s="93"/>
      <c r="H36" s="93"/>
    </row>
    <row r="37" spans="1:8" ht="18.95" customHeight="1">
      <c r="A37" s="144"/>
      <c r="B37" s="38" t="s">
        <v>1</v>
      </c>
      <c r="C37" s="36">
        <v>42389</v>
      </c>
      <c r="D37" s="23"/>
      <c r="E37" s="93"/>
      <c r="F37" s="93"/>
      <c r="G37" s="93"/>
      <c r="H37" s="93"/>
    </row>
    <row r="38" spans="1:8" ht="18.95" customHeight="1">
      <c r="A38" s="144"/>
      <c r="B38" s="38" t="s">
        <v>2</v>
      </c>
      <c r="C38" s="36">
        <v>42390</v>
      </c>
      <c r="D38" s="23"/>
      <c r="E38" s="93" t="s">
        <v>37</v>
      </c>
      <c r="F38" s="93"/>
      <c r="G38" s="93" t="s">
        <v>58</v>
      </c>
      <c r="H38" s="93"/>
    </row>
    <row r="39" spans="1:8" ht="18.95" customHeight="1">
      <c r="A39" s="144"/>
      <c r="B39" s="38" t="s">
        <v>3</v>
      </c>
      <c r="C39" s="36">
        <v>42391</v>
      </c>
      <c r="D39" s="23"/>
      <c r="E39" s="93"/>
      <c r="F39" s="93"/>
      <c r="G39" s="93" t="s">
        <v>116</v>
      </c>
      <c r="H39" s="93"/>
    </row>
    <row r="40" spans="1:8" ht="18.95" customHeight="1">
      <c r="A40" s="144"/>
      <c r="B40" s="67" t="s">
        <v>4</v>
      </c>
      <c r="C40" s="68">
        <v>42392</v>
      </c>
      <c r="D40" s="69"/>
      <c r="E40" s="40" t="s">
        <v>68</v>
      </c>
      <c r="F40" s="40" t="s">
        <v>67</v>
      </c>
      <c r="G40" s="40"/>
      <c r="H40" s="40" t="s">
        <v>95</v>
      </c>
    </row>
    <row r="41" spans="1:8" ht="18.95" customHeight="1">
      <c r="A41" s="145"/>
      <c r="B41" s="67" t="s">
        <v>5</v>
      </c>
      <c r="C41" s="68">
        <v>42393</v>
      </c>
      <c r="D41" s="69"/>
      <c r="E41" s="40" t="s">
        <v>95</v>
      </c>
      <c r="F41" s="40" t="s">
        <v>68</v>
      </c>
      <c r="G41" s="40"/>
      <c r="H41" s="40" t="s">
        <v>67</v>
      </c>
    </row>
    <row r="42" spans="1:8" ht="18.95" customHeight="1">
      <c r="A42" s="143">
        <v>5</v>
      </c>
      <c r="B42" s="38" t="s">
        <v>6</v>
      </c>
      <c r="C42" s="36">
        <v>42394</v>
      </c>
      <c r="D42" s="23"/>
      <c r="E42" s="93" t="s">
        <v>116</v>
      </c>
      <c r="F42" s="93" t="s">
        <v>58</v>
      </c>
      <c r="G42" s="93" t="s">
        <v>95</v>
      </c>
      <c r="H42" s="93" t="s">
        <v>119</v>
      </c>
    </row>
    <row r="43" spans="1:8" ht="18.95" customHeight="1">
      <c r="A43" s="144"/>
      <c r="B43" s="38" t="s">
        <v>0</v>
      </c>
      <c r="C43" s="36">
        <v>42395</v>
      </c>
      <c r="D43" s="23"/>
      <c r="E43" s="93" t="s">
        <v>119</v>
      </c>
      <c r="F43" s="93" t="s">
        <v>116</v>
      </c>
      <c r="G43" s="93" t="s">
        <v>68</v>
      </c>
      <c r="H43" s="93" t="s">
        <v>58</v>
      </c>
    </row>
    <row r="44" spans="1:8" ht="18.95" customHeight="1">
      <c r="A44" s="144"/>
      <c r="B44" s="38" t="s">
        <v>1</v>
      </c>
      <c r="C44" s="36">
        <v>42396</v>
      </c>
      <c r="D44" s="23"/>
      <c r="E44" s="93"/>
      <c r="F44" s="93"/>
      <c r="G44" s="93"/>
      <c r="H44" s="93"/>
    </row>
    <row r="45" spans="1:8" ht="18.95" customHeight="1">
      <c r="A45" s="144"/>
      <c r="B45" s="38" t="s">
        <v>2</v>
      </c>
      <c r="C45" s="36">
        <v>42397</v>
      </c>
      <c r="D45" s="23"/>
      <c r="E45" s="93"/>
      <c r="F45" s="93"/>
      <c r="G45" s="93"/>
      <c r="H45" s="93"/>
    </row>
    <row r="46" spans="1:8" ht="18.95" customHeight="1">
      <c r="A46" s="144"/>
      <c r="B46" s="38" t="s">
        <v>3</v>
      </c>
      <c r="C46" s="36">
        <v>42398</v>
      </c>
      <c r="D46" s="23"/>
      <c r="E46" s="93"/>
      <c r="F46" s="93"/>
      <c r="G46" s="93" t="s">
        <v>67</v>
      </c>
      <c r="H46" s="93"/>
    </row>
    <row r="47" spans="1:8" ht="18.95" customHeight="1">
      <c r="A47" s="144"/>
      <c r="B47" s="67" t="s">
        <v>4</v>
      </c>
      <c r="C47" s="68">
        <v>42399</v>
      </c>
      <c r="D47" s="69"/>
      <c r="E47" s="40"/>
      <c r="F47" s="40"/>
      <c r="G47" s="40" t="s">
        <v>95</v>
      </c>
      <c r="H47" s="40"/>
    </row>
    <row r="48" spans="1:8" ht="18.95" customHeight="1" thickBot="1">
      <c r="A48" s="145"/>
      <c r="B48" s="74" t="s">
        <v>5</v>
      </c>
      <c r="C48" s="75">
        <v>42400</v>
      </c>
      <c r="D48" s="76"/>
      <c r="E48" s="98" t="s">
        <v>68</v>
      </c>
      <c r="F48" s="98" t="s">
        <v>95</v>
      </c>
      <c r="G48" s="98"/>
      <c r="H48" s="98" t="s">
        <v>67</v>
      </c>
    </row>
    <row r="49" spans="1:8" ht="18.95" customHeight="1" thickTop="1">
      <c r="A49" s="143">
        <v>6</v>
      </c>
      <c r="B49" s="78" t="s">
        <v>6</v>
      </c>
      <c r="C49" s="79">
        <v>42401</v>
      </c>
      <c r="D49" s="80"/>
      <c r="E49" s="81" t="s">
        <v>67</v>
      </c>
      <c r="F49" s="81" t="s">
        <v>68</v>
      </c>
      <c r="G49" s="81"/>
      <c r="H49" s="81" t="s">
        <v>95</v>
      </c>
    </row>
    <row r="50" spans="1:8" ht="18.95" customHeight="1">
      <c r="A50" s="144"/>
      <c r="B50" s="38" t="s">
        <v>0</v>
      </c>
      <c r="C50" s="36">
        <v>42402</v>
      </c>
      <c r="D50" s="23"/>
      <c r="E50" s="93" t="s">
        <v>117</v>
      </c>
      <c r="F50" s="93" t="s">
        <v>119</v>
      </c>
      <c r="G50" s="93" t="s">
        <v>68</v>
      </c>
      <c r="H50" s="93" t="s">
        <v>57</v>
      </c>
    </row>
    <row r="51" spans="1:8" ht="18.95" customHeight="1">
      <c r="A51" s="144"/>
      <c r="B51" s="38" t="s">
        <v>1</v>
      </c>
      <c r="C51" s="36">
        <v>42403</v>
      </c>
      <c r="D51" s="23"/>
      <c r="E51" s="93" t="s">
        <v>116</v>
      </c>
      <c r="F51" s="93" t="s">
        <v>58</v>
      </c>
      <c r="G51" s="93" t="s">
        <v>95</v>
      </c>
      <c r="H51" s="93" t="s">
        <v>119</v>
      </c>
    </row>
    <row r="52" spans="1:8" ht="18.95" customHeight="1">
      <c r="A52" s="144"/>
      <c r="B52" s="38" t="s">
        <v>2</v>
      </c>
      <c r="C52" s="36">
        <v>42404</v>
      </c>
      <c r="D52" s="23"/>
      <c r="E52" s="93"/>
      <c r="F52" s="93"/>
      <c r="G52" s="93"/>
      <c r="H52" s="93"/>
    </row>
    <row r="53" spans="1:8" ht="18.95" customHeight="1">
      <c r="A53" s="144"/>
      <c r="B53" s="38" t="s">
        <v>3</v>
      </c>
      <c r="C53" s="36">
        <v>42405</v>
      </c>
      <c r="D53" s="23"/>
      <c r="E53" s="93"/>
      <c r="F53" s="93"/>
      <c r="G53" s="93"/>
      <c r="H53" s="93"/>
    </row>
    <row r="54" spans="1:8" ht="18.95" customHeight="1">
      <c r="A54" s="144"/>
      <c r="B54" s="67" t="s">
        <v>4</v>
      </c>
      <c r="C54" s="68">
        <v>42406</v>
      </c>
      <c r="D54" s="69"/>
      <c r="E54" s="40"/>
      <c r="F54" s="40"/>
      <c r="G54" s="40"/>
      <c r="H54" s="40"/>
    </row>
    <row r="55" spans="1:8" ht="18.95" customHeight="1">
      <c r="A55" s="145"/>
      <c r="B55" s="67" t="s">
        <v>5</v>
      </c>
      <c r="C55" s="68">
        <v>42407</v>
      </c>
      <c r="D55" s="69"/>
      <c r="E55" s="40"/>
      <c r="F55" s="40"/>
      <c r="G55" s="40" t="s">
        <v>68</v>
      </c>
      <c r="H55" s="40"/>
    </row>
    <row r="56" spans="1:8" ht="18.95" customHeight="1">
      <c r="A56" s="143">
        <v>7</v>
      </c>
      <c r="B56" s="38" t="s">
        <v>6</v>
      </c>
      <c r="C56" s="36">
        <v>42408</v>
      </c>
      <c r="D56" s="23"/>
      <c r="E56" s="93" t="s">
        <v>38</v>
      </c>
      <c r="F56" s="93" t="s">
        <v>38</v>
      </c>
      <c r="G56" s="93" t="s">
        <v>38</v>
      </c>
      <c r="H56" s="93" t="s">
        <v>38</v>
      </c>
    </row>
    <row r="57" spans="1:8" ht="18.95" customHeight="1">
      <c r="A57" s="144"/>
      <c r="B57" s="38" t="s">
        <v>0</v>
      </c>
      <c r="C57" s="36">
        <v>42409</v>
      </c>
      <c r="D57" s="23"/>
      <c r="E57" s="93" t="s">
        <v>38</v>
      </c>
      <c r="F57" s="93" t="s">
        <v>38</v>
      </c>
      <c r="G57" s="93" t="s">
        <v>38</v>
      </c>
      <c r="H57" s="93" t="s">
        <v>38</v>
      </c>
    </row>
    <row r="58" spans="1:8" ht="18.95" customHeight="1">
      <c r="A58" s="144"/>
      <c r="B58" s="38" t="s">
        <v>1</v>
      </c>
      <c r="C58" s="36">
        <v>42410</v>
      </c>
      <c r="D58" s="23"/>
      <c r="E58" s="93" t="s">
        <v>119</v>
      </c>
      <c r="F58" s="93" t="s">
        <v>116</v>
      </c>
      <c r="G58" s="93"/>
      <c r="H58" s="93" t="s">
        <v>58</v>
      </c>
    </row>
    <row r="59" spans="1:8" ht="18.95" customHeight="1">
      <c r="A59" s="144"/>
      <c r="B59" s="38" t="s">
        <v>2</v>
      </c>
      <c r="C59" s="36">
        <v>42411</v>
      </c>
      <c r="D59" s="23"/>
      <c r="E59" s="93" t="s">
        <v>117</v>
      </c>
      <c r="F59" s="93" t="s">
        <v>119</v>
      </c>
      <c r="G59" s="93"/>
      <c r="H59" s="93" t="s">
        <v>57</v>
      </c>
    </row>
    <row r="60" spans="1:8" ht="18.95" customHeight="1">
      <c r="A60" s="144"/>
      <c r="B60" s="38" t="s">
        <v>3</v>
      </c>
      <c r="C60" s="36">
        <v>42412</v>
      </c>
      <c r="D60" s="23"/>
      <c r="E60" s="93"/>
      <c r="F60" s="93"/>
      <c r="G60" s="93"/>
      <c r="H60" s="93"/>
    </row>
    <row r="61" spans="1:8" ht="18.95" customHeight="1">
      <c r="A61" s="144"/>
      <c r="B61" s="91" t="s">
        <v>4</v>
      </c>
      <c r="C61" s="92">
        <v>42413</v>
      </c>
      <c r="D61" s="69"/>
      <c r="E61" s="40"/>
      <c r="F61" s="40"/>
      <c r="G61" s="40"/>
      <c r="H61" s="40"/>
    </row>
    <row r="62" spans="1:8" ht="18.95" customHeight="1">
      <c r="A62" s="145"/>
      <c r="B62" s="91" t="s">
        <v>5</v>
      </c>
      <c r="C62" s="92">
        <v>42414</v>
      </c>
      <c r="D62" s="69"/>
      <c r="E62" s="40"/>
      <c r="F62" s="40"/>
      <c r="G62" s="40" t="s">
        <v>67</v>
      </c>
      <c r="H62" s="40"/>
    </row>
    <row r="63" spans="1:8" ht="18.95" customHeight="1">
      <c r="A63" s="143">
        <v>8</v>
      </c>
      <c r="B63" s="91" t="s">
        <v>6</v>
      </c>
      <c r="C63" s="92">
        <v>42415</v>
      </c>
      <c r="D63" s="23"/>
      <c r="E63" s="93"/>
      <c r="F63" s="93"/>
      <c r="G63" s="93" t="s">
        <v>68</v>
      </c>
      <c r="H63" s="93"/>
    </row>
    <row r="64" spans="1:8" ht="18.95" customHeight="1">
      <c r="A64" s="144"/>
      <c r="B64" s="91" t="s">
        <v>0</v>
      </c>
      <c r="C64" s="92">
        <v>42416</v>
      </c>
      <c r="D64" s="23"/>
      <c r="E64" s="93" t="s">
        <v>52</v>
      </c>
      <c r="F64" s="93" t="s">
        <v>68</v>
      </c>
      <c r="G64" s="93" t="s">
        <v>58</v>
      </c>
      <c r="H64" s="93" t="s">
        <v>95</v>
      </c>
    </row>
    <row r="65" spans="1:8" ht="18.95" customHeight="1">
      <c r="A65" s="144"/>
      <c r="B65" s="91" t="s">
        <v>1</v>
      </c>
      <c r="C65" s="92">
        <v>42417</v>
      </c>
      <c r="D65" s="23"/>
      <c r="E65" s="93" t="s">
        <v>52</v>
      </c>
      <c r="F65" s="93" t="s">
        <v>68</v>
      </c>
      <c r="G65" s="93" t="s">
        <v>116</v>
      </c>
      <c r="H65" s="93" t="s">
        <v>120</v>
      </c>
    </row>
    <row r="66" spans="1:8" ht="18.95" customHeight="1">
      <c r="A66" s="144"/>
      <c r="B66" s="91" t="s">
        <v>2</v>
      </c>
      <c r="C66" s="92">
        <v>42418</v>
      </c>
      <c r="D66" s="23"/>
      <c r="E66" s="93" t="s">
        <v>114</v>
      </c>
      <c r="F66" s="93" t="s">
        <v>117</v>
      </c>
      <c r="G66" s="93"/>
      <c r="H66" s="93" t="s">
        <v>57</v>
      </c>
    </row>
    <row r="67" spans="1:8" ht="18.95" customHeight="1">
      <c r="A67" s="144"/>
      <c r="B67" s="91" t="s">
        <v>3</v>
      </c>
      <c r="C67" s="92">
        <v>42419</v>
      </c>
      <c r="D67" s="23"/>
      <c r="E67" s="93" t="s">
        <v>99</v>
      </c>
      <c r="F67" s="93" t="s">
        <v>116</v>
      </c>
      <c r="G67" s="93"/>
      <c r="H67" s="93" t="s">
        <v>58</v>
      </c>
    </row>
    <row r="68" spans="1:8" ht="18.95" customHeight="1">
      <c r="A68" s="144"/>
      <c r="B68" s="91" t="s">
        <v>4</v>
      </c>
      <c r="C68" s="92">
        <v>42420</v>
      </c>
      <c r="D68" s="69"/>
      <c r="E68" s="40"/>
      <c r="F68" s="40"/>
      <c r="G68" s="40"/>
      <c r="H68" s="40"/>
    </row>
    <row r="69" spans="1:8" ht="18.95" customHeight="1">
      <c r="A69" s="145"/>
      <c r="B69" s="91" t="s">
        <v>5</v>
      </c>
      <c r="C69" s="92">
        <v>42421</v>
      </c>
      <c r="D69" s="69"/>
      <c r="E69" s="40"/>
      <c r="F69" s="40"/>
      <c r="G69" s="40"/>
      <c r="H69" s="40"/>
    </row>
    <row r="70" spans="1:8" ht="18.95" customHeight="1">
      <c r="A70" s="143">
        <v>9</v>
      </c>
      <c r="B70" s="38" t="s">
        <v>6</v>
      </c>
      <c r="C70" s="36">
        <v>42422</v>
      </c>
      <c r="D70" s="23"/>
      <c r="E70" s="93"/>
      <c r="F70" s="93"/>
      <c r="G70" s="93"/>
      <c r="H70" s="93"/>
    </row>
    <row r="71" spans="1:8" ht="18.95" customHeight="1">
      <c r="A71" s="144"/>
      <c r="B71" s="38" t="s">
        <v>0</v>
      </c>
      <c r="C71" s="36">
        <v>42423</v>
      </c>
      <c r="D71" s="23"/>
      <c r="E71" s="93"/>
      <c r="F71" s="93"/>
      <c r="G71" s="93"/>
      <c r="H71" s="93"/>
    </row>
    <row r="72" spans="1:8" ht="18.95" customHeight="1">
      <c r="A72" s="144"/>
      <c r="B72" s="38" t="s">
        <v>1</v>
      </c>
      <c r="C72" s="36">
        <v>42424</v>
      </c>
      <c r="D72" s="23"/>
      <c r="E72" s="93" t="s">
        <v>120</v>
      </c>
      <c r="F72" s="93" t="s">
        <v>95</v>
      </c>
      <c r="G72" s="93" t="s">
        <v>55</v>
      </c>
      <c r="H72" s="93" t="s">
        <v>67</v>
      </c>
    </row>
    <row r="73" spans="1:8" ht="18.95" customHeight="1">
      <c r="A73" s="144"/>
      <c r="B73" s="38" t="s">
        <v>2</v>
      </c>
      <c r="C73" s="36">
        <v>42425</v>
      </c>
      <c r="D73" s="23"/>
      <c r="E73" s="93" t="s">
        <v>67</v>
      </c>
      <c r="F73" s="93" t="s">
        <v>68</v>
      </c>
      <c r="G73" s="93" t="s">
        <v>55</v>
      </c>
      <c r="H73" s="93" t="s">
        <v>95</v>
      </c>
    </row>
    <row r="74" spans="1:8" ht="18.95" customHeight="1">
      <c r="A74" s="144"/>
      <c r="B74" s="38" t="s">
        <v>3</v>
      </c>
      <c r="C74" s="36">
        <v>42426</v>
      </c>
      <c r="D74" s="23"/>
      <c r="E74" s="93" t="s">
        <v>117</v>
      </c>
      <c r="F74" s="93" t="s">
        <v>119</v>
      </c>
      <c r="G74" s="93" t="s">
        <v>55</v>
      </c>
      <c r="H74" s="93" t="s">
        <v>57</v>
      </c>
    </row>
    <row r="75" spans="1:8" ht="18.95" customHeight="1">
      <c r="A75" s="144"/>
      <c r="B75" s="67" t="s">
        <v>4</v>
      </c>
      <c r="C75" s="68">
        <v>42427</v>
      </c>
      <c r="D75" s="69"/>
      <c r="E75" s="40" t="s">
        <v>116</v>
      </c>
      <c r="F75" s="40" t="s">
        <v>58</v>
      </c>
      <c r="G75" s="40" t="s">
        <v>55</v>
      </c>
      <c r="H75" s="40" t="s">
        <v>119</v>
      </c>
    </row>
    <row r="76" spans="1:8" ht="18.95" customHeight="1">
      <c r="A76" s="145"/>
      <c r="B76" s="67" t="s">
        <v>5</v>
      </c>
      <c r="C76" s="68">
        <v>42428</v>
      </c>
      <c r="D76" s="69"/>
      <c r="E76" s="40"/>
      <c r="F76" s="40"/>
      <c r="G76" s="40" t="s">
        <v>53</v>
      </c>
      <c r="H76" s="40"/>
    </row>
    <row r="77" spans="1:8" ht="18.95" customHeight="1" thickBot="1">
      <c r="A77" s="143">
        <v>10</v>
      </c>
      <c r="B77" s="82" t="s">
        <v>6</v>
      </c>
      <c r="C77" s="83">
        <v>42429</v>
      </c>
      <c r="D77" s="84"/>
      <c r="E77" s="85"/>
      <c r="F77" s="85"/>
      <c r="G77" s="85" t="s">
        <v>53</v>
      </c>
      <c r="H77" s="85"/>
    </row>
    <row r="78" spans="1:8" ht="18.95" customHeight="1" thickTop="1">
      <c r="A78" s="144"/>
      <c r="B78" s="78" t="s">
        <v>0</v>
      </c>
      <c r="C78" s="79">
        <v>42430</v>
      </c>
      <c r="D78" s="80"/>
      <c r="E78" s="81"/>
      <c r="F78" s="81"/>
      <c r="G78" s="81" t="s">
        <v>53</v>
      </c>
      <c r="H78" s="81"/>
    </row>
    <row r="79" spans="1:8" ht="18.95" customHeight="1">
      <c r="A79" s="144"/>
      <c r="B79" s="38" t="s">
        <v>1</v>
      </c>
      <c r="C79" s="36">
        <v>42431</v>
      </c>
      <c r="D79" s="23"/>
      <c r="E79" s="22"/>
      <c r="F79" s="22"/>
      <c r="G79" s="22" t="s">
        <v>44</v>
      </c>
      <c r="H79" s="22"/>
    </row>
    <row r="80" spans="1:8" ht="18.95" customHeight="1">
      <c r="A80" s="144"/>
      <c r="B80" s="38" t="s">
        <v>2</v>
      </c>
      <c r="C80" s="36">
        <v>42432</v>
      </c>
      <c r="D80" s="23"/>
      <c r="E80" s="125" t="s">
        <v>67</v>
      </c>
      <c r="F80" s="22" t="s">
        <v>68</v>
      </c>
      <c r="G80" s="22" t="s">
        <v>48</v>
      </c>
      <c r="H80" s="22" t="s">
        <v>95</v>
      </c>
    </row>
    <row r="81" spans="1:8" ht="18.95" customHeight="1">
      <c r="A81" s="144"/>
      <c r="B81" s="38" t="s">
        <v>3</v>
      </c>
      <c r="C81" s="36">
        <v>42433</v>
      </c>
      <c r="D81" s="23"/>
      <c r="E81" s="22" t="s">
        <v>68</v>
      </c>
      <c r="F81" s="22" t="s">
        <v>95</v>
      </c>
      <c r="G81" s="22" t="s">
        <v>48</v>
      </c>
      <c r="H81" s="22" t="s">
        <v>67</v>
      </c>
    </row>
    <row r="82" spans="1:8" ht="18.95" customHeight="1">
      <c r="A82" s="144"/>
      <c r="B82" s="67" t="s">
        <v>4</v>
      </c>
      <c r="C82" s="68">
        <v>42434</v>
      </c>
      <c r="D82" s="69"/>
      <c r="E82" s="70" t="s">
        <v>58</v>
      </c>
      <c r="F82" s="70" t="s">
        <v>59</v>
      </c>
      <c r="G82" s="70" t="s">
        <v>116</v>
      </c>
      <c r="H82" s="70" t="s">
        <v>119</v>
      </c>
    </row>
    <row r="83" spans="1:8" ht="18.95" customHeight="1">
      <c r="A83" s="145"/>
      <c r="B83" s="67" t="s">
        <v>5</v>
      </c>
      <c r="C83" s="68">
        <v>42435</v>
      </c>
      <c r="D83" s="69"/>
      <c r="E83" s="70"/>
      <c r="F83" s="70" t="s">
        <v>116</v>
      </c>
      <c r="G83" s="70" t="s">
        <v>119</v>
      </c>
      <c r="H83" s="70" t="s">
        <v>58</v>
      </c>
    </row>
    <row r="84" spans="1:8" ht="18.95" customHeight="1">
      <c r="A84" s="143">
        <v>11</v>
      </c>
      <c r="B84" s="38" t="s">
        <v>6</v>
      </c>
      <c r="C84" s="36">
        <v>42436</v>
      </c>
      <c r="D84" s="23"/>
      <c r="E84" s="22" t="s">
        <v>37</v>
      </c>
      <c r="F84" s="22"/>
      <c r="G84" s="22"/>
      <c r="H84" s="22"/>
    </row>
    <row r="85" spans="1:8" ht="18.95" customHeight="1">
      <c r="A85" s="144"/>
      <c r="B85" s="38" t="s">
        <v>0</v>
      </c>
      <c r="C85" s="36">
        <v>42437</v>
      </c>
      <c r="D85" s="126" t="s">
        <v>132</v>
      </c>
      <c r="E85" s="22"/>
      <c r="F85" s="22"/>
      <c r="G85" s="22"/>
      <c r="H85" s="22"/>
    </row>
    <row r="86" spans="1:8" ht="18.95" customHeight="1">
      <c r="A86" s="144"/>
      <c r="B86" s="38" t="s">
        <v>1</v>
      </c>
      <c r="C86" s="36">
        <v>42438</v>
      </c>
      <c r="D86" s="23"/>
      <c r="E86" s="22"/>
      <c r="F86" s="22"/>
      <c r="G86" s="22"/>
      <c r="H86" s="22"/>
    </row>
    <row r="87" spans="1:8" ht="18.95" customHeight="1">
      <c r="A87" s="144"/>
      <c r="B87" s="38" t="s">
        <v>2</v>
      </c>
      <c r="C87" s="36">
        <v>42439</v>
      </c>
      <c r="D87" s="23"/>
      <c r="E87" s="22"/>
      <c r="F87" s="22"/>
      <c r="G87" s="22"/>
      <c r="H87" s="22"/>
    </row>
    <row r="88" spans="1:8" ht="18.95" customHeight="1">
      <c r="A88" s="144"/>
      <c r="B88" s="38" t="s">
        <v>3</v>
      </c>
      <c r="C88" s="36">
        <v>42440</v>
      </c>
      <c r="D88" s="23"/>
      <c r="E88" s="22" t="s">
        <v>68</v>
      </c>
      <c r="F88" s="22" t="s">
        <v>113</v>
      </c>
      <c r="G88" s="22" t="s">
        <v>95</v>
      </c>
      <c r="H88" s="22" t="s">
        <v>67</v>
      </c>
    </row>
    <row r="89" spans="1:8" ht="18.95" customHeight="1">
      <c r="A89" s="144"/>
      <c r="B89" s="67" t="s">
        <v>4</v>
      </c>
      <c r="C89" s="68">
        <v>42441</v>
      </c>
      <c r="D89" s="69"/>
      <c r="E89" s="70" t="s">
        <v>95</v>
      </c>
      <c r="F89" s="70" t="s">
        <v>68</v>
      </c>
      <c r="G89" s="70" t="s">
        <v>67</v>
      </c>
      <c r="H89" s="70" t="s">
        <v>113</v>
      </c>
    </row>
    <row r="90" spans="1:8" ht="18.95" customHeight="1">
      <c r="A90" s="145"/>
      <c r="B90" s="67" t="s">
        <v>5</v>
      </c>
      <c r="C90" s="68">
        <v>42442</v>
      </c>
      <c r="D90" s="69"/>
      <c r="E90" s="70" t="s">
        <v>59</v>
      </c>
      <c r="F90" s="70" t="s">
        <v>117</v>
      </c>
      <c r="G90" s="70" t="s">
        <v>119</v>
      </c>
      <c r="H90" s="70" t="s">
        <v>57</v>
      </c>
    </row>
    <row r="91" spans="1:8" ht="18.95" customHeight="1">
      <c r="A91" s="143">
        <v>12</v>
      </c>
      <c r="B91" s="38" t="s">
        <v>6</v>
      </c>
      <c r="C91" s="36">
        <v>42443</v>
      </c>
      <c r="D91" s="23"/>
      <c r="E91" s="22" t="s">
        <v>119</v>
      </c>
      <c r="F91" s="22" t="s">
        <v>116</v>
      </c>
      <c r="G91" s="22" t="s">
        <v>58</v>
      </c>
      <c r="H91" s="22" t="s">
        <v>59</v>
      </c>
    </row>
    <row r="92" spans="1:8" ht="18.95" customHeight="1">
      <c r="A92" s="144"/>
      <c r="B92" s="38" t="s">
        <v>0</v>
      </c>
      <c r="C92" s="36">
        <v>42444</v>
      </c>
      <c r="D92" s="23"/>
      <c r="E92" s="22"/>
      <c r="F92" s="22"/>
      <c r="G92" s="22"/>
      <c r="H92" s="22"/>
    </row>
    <row r="93" spans="1:8" ht="18.95" customHeight="1">
      <c r="A93" s="144"/>
      <c r="B93" s="38" t="s">
        <v>1</v>
      </c>
      <c r="C93" s="36">
        <v>42445</v>
      </c>
      <c r="D93" s="23"/>
      <c r="E93" s="22"/>
      <c r="F93" s="22"/>
      <c r="G93" s="22"/>
      <c r="H93" s="22" t="s">
        <v>57</v>
      </c>
    </row>
    <row r="94" spans="1:8" ht="18.95" customHeight="1">
      <c r="A94" s="144"/>
      <c r="B94" s="38" t="s">
        <v>2</v>
      </c>
      <c r="C94" s="36">
        <v>42446</v>
      </c>
      <c r="D94" s="23"/>
      <c r="E94" s="22"/>
      <c r="F94" s="22"/>
      <c r="G94" s="22"/>
      <c r="H94" s="22"/>
    </row>
    <row r="95" spans="1:8" ht="18.95" customHeight="1">
      <c r="A95" s="144"/>
      <c r="B95" s="38" t="s">
        <v>3</v>
      </c>
      <c r="C95" s="36">
        <v>42447</v>
      </c>
      <c r="D95" s="23"/>
      <c r="E95" s="22"/>
      <c r="F95" s="22"/>
      <c r="G95" s="22"/>
      <c r="H95" s="22"/>
    </row>
    <row r="96" spans="1:8" ht="18.95" customHeight="1">
      <c r="A96" s="144"/>
      <c r="B96" s="67" t="s">
        <v>4</v>
      </c>
      <c r="C96" s="68">
        <v>42448</v>
      </c>
      <c r="D96" s="69"/>
      <c r="E96" s="70" t="s">
        <v>113</v>
      </c>
      <c r="F96" s="70" t="s">
        <v>67</v>
      </c>
      <c r="G96" s="70" t="s">
        <v>68</v>
      </c>
      <c r="H96" s="70" t="s">
        <v>95</v>
      </c>
    </row>
    <row r="97" spans="1:8" ht="18.95" customHeight="1">
      <c r="A97" s="145"/>
      <c r="B97" s="67" t="s">
        <v>5</v>
      </c>
      <c r="C97" s="68">
        <v>42449</v>
      </c>
      <c r="D97" s="69"/>
      <c r="E97" s="70" t="s">
        <v>68</v>
      </c>
      <c r="F97" s="70" t="s">
        <v>95</v>
      </c>
      <c r="G97" s="70" t="s">
        <v>113</v>
      </c>
      <c r="H97" s="70" t="s">
        <v>67</v>
      </c>
    </row>
    <row r="98" spans="1:8" ht="18.95" customHeight="1">
      <c r="A98" s="143">
        <v>13</v>
      </c>
      <c r="B98" s="38" t="s">
        <v>6</v>
      </c>
      <c r="C98" s="36">
        <v>42450</v>
      </c>
      <c r="D98" s="23"/>
      <c r="E98" s="22" t="s">
        <v>58</v>
      </c>
      <c r="F98" s="22" t="s">
        <v>59</v>
      </c>
      <c r="G98" s="22" t="s">
        <v>116</v>
      </c>
      <c r="H98" s="22" t="s">
        <v>119</v>
      </c>
    </row>
    <row r="99" spans="1:8" ht="18.95" customHeight="1">
      <c r="A99" s="144"/>
      <c r="B99" s="38" t="s">
        <v>0</v>
      </c>
      <c r="C99" s="36">
        <v>42451</v>
      </c>
      <c r="D99" s="23"/>
      <c r="E99" s="22" t="s">
        <v>116</v>
      </c>
      <c r="F99" s="22" t="s">
        <v>119</v>
      </c>
      <c r="G99" s="22" t="s">
        <v>59</v>
      </c>
      <c r="H99" s="22" t="s">
        <v>58</v>
      </c>
    </row>
    <row r="100" spans="1:8" ht="18.95" customHeight="1">
      <c r="A100" s="144"/>
      <c r="B100" s="38" t="s">
        <v>1</v>
      </c>
      <c r="C100" s="36">
        <v>42452</v>
      </c>
      <c r="D100" s="23"/>
      <c r="E100" s="22"/>
      <c r="F100" s="22"/>
      <c r="G100" s="22"/>
      <c r="H100" s="22"/>
    </row>
    <row r="101" spans="1:8" ht="18.95" customHeight="1">
      <c r="A101" s="144"/>
      <c r="B101" s="128" t="s">
        <v>2</v>
      </c>
      <c r="C101" s="129">
        <v>42453</v>
      </c>
      <c r="D101" s="23"/>
      <c r="E101" s="22"/>
      <c r="F101" s="22"/>
      <c r="G101" s="22"/>
      <c r="H101" s="22"/>
    </row>
    <row r="102" spans="1:8" ht="18.95" customHeight="1">
      <c r="A102" s="144"/>
      <c r="B102" s="91" t="s">
        <v>3</v>
      </c>
      <c r="C102" s="92">
        <v>42454</v>
      </c>
      <c r="D102" s="23"/>
      <c r="E102" s="22"/>
      <c r="F102" s="22"/>
      <c r="G102" s="22"/>
      <c r="H102" s="22"/>
    </row>
    <row r="103" spans="1:8" ht="18.95" customHeight="1">
      <c r="A103" s="144"/>
      <c r="B103" s="91" t="s">
        <v>4</v>
      </c>
      <c r="C103" s="92">
        <v>42455</v>
      </c>
      <c r="D103" s="69"/>
      <c r="E103" s="70"/>
      <c r="F103" s="70"/>
      <c r="G103" s="70"/>
      <c r="H103" s="70"/>
    </row>
    <row r="104" spans="1:8" ht="18.95" customHeight="1">
      <c r="A104" s="145"/>
      <c r="B104" s="91" t="s">
        <v>5</v>
      </c>
      <c r="C104" s="92">
        <v>42456</v>
      </c>
      <c r="D104" s="69"/>
      <c r="E104" s="70" t="s">
        <v>47</v>
      </c>
      <c r="F104" s="70" t="s">
        <v>67</v>
      </c>
      <c r="G104" s="70" t="s">
        <v>95</v>
      </c>
      <c r="H104" s="70"/>
    </row>
    <row r="105" spans="1:8" ht="18.95" customHeight="1">
      <c r="A105" s="143">
        <v>14</v>
      </c>
      <c r="B105" s="91" t="s">
        <v>6</v>
      </c>
      <c r="C105" s="92">
        <v>42457</v>
      </c>
      <c r="D105" s="23"/>
      <c r="E105" s="70" t="s">
        <v>47</v>
      </c>
      <c r="F105" s="22" t="s">
        <v>68</v>
      </c>
      <c r="G105" s="22" t="s">
        <v>67</v>
      </c>
      <c r="H105" s="22" t="s">
        <v>52</v>
      </c>
    </row>
    <row r="106" spans="1:8" ht="18.95" customHeight="1">
      <c r="A106" s="144"/>
      <c r="B106" s="91" t="s">
        <v>0</v>
      </c>
      <c r="C106" s="92">
        <v>42458</v>
      </c>
      <c r="D106" s="23"/>
      <c r="E106" s="70" t="s">
        <v>47</v>
      </c>
      <c r="F106" s="22" t="s">
        <v>117</v>
      </c>
      <c r="G106" s="22" t="s">
        <v>119</v>
      </c>
      <c r="H106" s="22" t="s">
        <v>57</v>
      </c>
    </row>
    <row r="107" spans="1:8" ht="18.95" customHeight="1">
      <c r="A107" s="144"/>
      <c r="B107" s="91" t="s">
        <v>1</v>
      </c>
      <c r="C107" s="92">
        <v>42459</v>
      </c>
      <c r="D107" s="23"/>
      <c r="E107" s="70" t="s">
        <v>47</v>
      </c>
      <c r="F107" s="22" t="s">
        <v>116</v>
      </c>
      <c r="G107" s="22" t="s">
        <v>58</v>
      </c>
      <c r="H107" s="22" t="s">
        <v>119</v>
      </c>
    </row>
    <row r="108" spans="1:8" ht="18.95" customHeight="1" thickBot="1">
      <c r="A108" s="144"/>
      <c r="B108" s="94" t="s">
        <v>2</v>
      </c>
      <c r="C108" s="95">
        <v>42460</v>
      </c>
      <c r="D108" s="84"/>
      <c r="E108" s="85"/>
      <c r="F108" s="85"/>
      <c r="G108" s="85"/>
      <c r="H108" s="85"/>
    </row>
    <row r="109" spans="1:8" ht="18.95" customHeight="1" thickTop="1">
      <c r="A109" s="144"/>
      <c r="B109" s="96" t="s">
        <v>3</v>
      </c>
      <c r="C109" s="97">
        <v>42461</v>
      </c>
      <c r="D109" s="80"/>
      <c r="E109" s="81"/>
      <c r="F109" s="81"/>
      <c r="G109" s="81"/>
      <c r="H109" s="81"/>
    </row>
    <row r="110" spans="1:8" ht="18.95" customHeight="1">
      <c r="A110" s="144"/>
      <c r="B110" s="91" t="s">
        <v>4</v>
      </c>
      <c r="C110" s="92">
        <v>42462</v>
      </c>
      <c r="D110" s="69"/>
      <c r="E110" s="70"/>
      <c r="F110" s="70"/>
      <c r="G110" s="70"/>
      <c r="H110" s="70"/>
    </row>
    <row r="111" spans="1:8" ht="18.95" customHeight="1">
      <c r="A111" s="145"/>
      <c r="B111" s="91" t="s">
        <v>5</v>
      </c>
      <c r="C111" s="92">
        <v>42463</v>
      </c>
      <c r="D111" s="69"/>
      <c r="E111" s="70"/>
      <c r="F111" s="70"/>
      <c r="G111" s="70"/>
      <c r="H111" s="70"/>
    </row>
    <row r="112" spans="1:8" ht="18.95" customHeight="1">
      <c r="A112" s="143">
        <v>15</v>
      </c>
      <c r="B112" s="38" t="s">
        <v>6</v>
      </c>
      <c r="C112" s="36">
        <v>42464</v>
      </c>
      <c r="D112" s="23"/>
      <c r="E112" s="22" t="s">
        <v>52</v>
      </c>
      <c r="F112" s="22" t="s">
        <v>67</v>
      </c>
      <c r="G112" s="22" t="s">
        <v>68</v>
      </c>
      <c r="H112" s="22" t="s">
        <v>95</v>
      </c>
    </row>
    <row r="113" spans="1:8" ht="18.95" customHeight="1">
      <c r="A113" s="144"/>
      <c r="B113" s="38" t="s">
        <v>0</v>
      </c>
      <c r="C113" s="36">
        <v>42465</v>
      </c>
      <c r="D113" s="23"/>
      <c r="E113" s="22" t="s">
        <v>52</v>
      </c>
      <c r="F113" s="22" t="s">
        <v>95</v>
      </c>
      <c r="G113" s="22" t="s">
        <v>68</v>
      </c>
      <c r="H113" s="22" t="s">
        <v>67</v>
      </c>
    </row>
    <row r="114" spans="1:8" ht="18.95" customHeight="1">
      <c r="A114" s="144"/>
      <c r="B114" s="38" t="s">
        <v>1</v>
      </c>
      <c r="C114" s="36">
        <v>42466</v>
      </c>
      <c r="D114" s="23"/>
      <c r="E114" s="22" t="s">
        <v>99</v>
      </c>
      <c r="F114" s="22" t="s">
        <v>58</v>
      </c>
      <c r="G114" s="22" t="s">
        <v>116</v>
      </c>
      <c r="H114" s="22" t="s">
        <v>119</v>
      </c>
    </row>
    <row r="115" spans="1:8" ht="18.95" customHeight="1">
      <c r="A115" s="144"/>
      <c r="B115" s="38" t="s">
        <v>2</v>
      </c>
      <c r="C115" s="36">
        <v>42467</v>
      </c>
      <c r="D115" s="23"/>
      <c r="E115" s="22" t="s">
        <v>114</v>
      </c>
      <c r="F115" s="22" t="s">
        <v>119</v>
      </c>
      <c r="G115" s="22" t="s">
        <v>117</v>
      </c>
      <c r="H115" s="22" t="s">
        <v>57</v>
      </c>
    </row>
    <row r="116" spans="1:8" ht="18.95" customHeight="1">
      <c r="A116" s="144"/>
      <c r="B116" s="38" t="s">
        <v>3</v>
      </c>
      <c r="C116" s="36">
        <v>42468</v>
      </c>
      <c r="D116" s="23"/>
      <c r="E116" s="22"/>
      <c r="F116" s="22"/>
      <c r="G116" s="22"/>
      <c r="H116" s="22"/>
    </row>
    <row r="117" spans="1:8" ht="18.95" customHeight="1">
      <c r="A117" s="144"/>
      <c r="B117" s="67" t="s">
        <v>4</v>
      </c>
      <c r="C117" s="68">
        <v>42469</v>
      </c>
      <c r="D117" s="69"/>
      <c r="E117" s="70"/>
      <c r="F117" s="70"/>
      <c r="G117" s="70"/>
      <c r="H117" s="70"/>
    </row>
    <row r="118" spans="1:8" ht="18.95" customHeight="1">
      <c r="A118" s="145"/>
      <c r="B118" s="67" t="s">
        <v>5</v>
      </c>
      <c r="C118" s="68">
        <v>42470</v>
      </c>
      <c r="D118" s="69"/>
      <c r="E118" s="70"/>
      <c r="F118" s="70"/>
      <c r="G118" s="70"/>
      <c r="H118" s="70"/>
    </row>
    <row r="119" spans="1:8" ht="18.95" customHeight="1">
      <c r="A119" s="143">
        <v>16</v>
      </c>
      <c r="B119" s="38" t="s">
        <v>6</v>
      </c>
      <c r="C119" s="36">
        <v>42471</v>
      </c>
      <c r="D119" s="23"/>
      <c r="E119" s="22"/>
      <c r="F119" s="22"/>
      <c r="G119" s="22"/>
      <c r="H119" s="22"/>
    </row>
    <row r="120" spans="1:8" ht="18.95" customHeight="1">
      <c r="A120" s="144"/>
      <c r="B120" s="38" t="s">
        <v>0</v>
      </c>
      <c r="C120" s="36">
        <v>42472</v>
      </c>
      <c r="D120" s="126" t="s">
        <v>132</v>
      </c>
      <c r="E120" s="22" t="s">
        <v>52</v>
      </c>
      <c r="F120" s="22" t="s">
        <v>68</v>
      </c>
      <c r="G120" s="22" t="s">
        <v>95</v>
      </c>
      <c r="H120" s="22" t="s">
        <v>67</v>
      </c>
    </row>
    <row r="121" spans="1:8" ht="18.95" customHeight="1">
      <c r="A121" s="144"/>
      <c r="B121" s="38" t="s">
        <v>1</v>
      </c>
      <c r="C121" s="36">
        <v>42473</v>
      </c>
      <c r="D121" s="126" t="s">
        <v>132</v>
      </c>
      <c r="E121" s="22" t="s">
        <v>52</v>
      </c>
      <c r="F121" s="22" t="s">
        <v>68</v>
      </c>
      <c r="G121" s="22" t="s">
        <v>67</v>
      </c>
      <c r="H121" s="22" t="s">
        <v>120</v>
      </c>
    </row>
    <row r="122" spans="1:8" ht="18.95" customHeight="1">
      <c r="A122" s="144"/>
      <c r="B122" s="38" t="s">
        <v>2</v>
      </c>
      <c r="C122" s="36">
        <v>42474</v>
      </c>
      <c r="D122" s="126" t="s">
        <v>132</v>
      </c>
      <c r="E122" s="22" t="s">
        <v>99</v>
      </c>
      <c r="F122" s="22" t="s">
        <v>117</v>
      </c>
      <c r="G122" s="22" t="s">
        <v>119</v>
      </c>
      <c r="H122" s="22" t="s">
        <v>57</v>
      </c>
    </row>
    <row r="123" spans="1:8" ht="18.95" customHeight="1">
      <c r="A123" s="144"/>
      <c r="B123" s="38" t="s">
        <v>3</v>
      </c>
      <c r="C123" s="36">
        <v>42475</v>
      </c>
      <c r="D123" s="126" t="s">
        <v>132</v>
      </c>
      <c r="E123" s="22" t="s">
        <v>99</v>
      </c>
      <c r="F123" s="22" t="s">
        <v>116</v>
      </c>
      <c r="G123" s="22" t="s">
        <v>58</v>
      </c>
      <c r="H123" s="22" t="s">
        <v>119</v>
      </c>
    </row>
    <row r="124" spans="1:8" ht="18.95" customHeight="1">
      <c r="A124" s="144"/>
      <c r="B124" s="67" t="s">
        <v>4</v>
      </c>
      <c r="C124" s="68">
        <v>42476</v>
      </c>
      <c r="D124" s="69"/>
      <c r="E124" s="70"/>
      <c r="F124" s="70"/>
      <c r="G124" s="70"/>
      <c r="H124" s="70"/>
    </row>
    <row r="125" spans="1:8" ht="18.95" customHeight="1">
      <c r="A125" s="145"/>
      <c r="B125" s="67" t="s">
        <v>5</v>
      </c>
      <c r="C125" s="68">
        <v>42477</v>
      </c>
      <c r="D125" s="69"/>
      <c r="E125" s="70"/>
      <c r="F125" s="70"/>
      <c r="G125" s="70"/>
      <c r="H125" s="70"/>
    </row>
    <row r="126" spans="1:8" ht="18.95" customHeight="1">
      <c r="A126" s="143">
        <v>17</v>
      </c>
      <c r="B126" s="38" t="s">
        <v>6</v>
      </c>
      <c r="C126" s="36">
        <v>42478</v>
      </c>
      <c r="D126" s="126" t="s">
        <v>132</v>
      </c>
      <c r="E126" s="22"/>
      <c r="F126" s="22"/>
      <c r="G126" s="22"/>
      <c r="H126" s="22"/>
    </row>
    <row r="127" spans="1:8" ht="18.95" customHeight="1">
      <c r="A127" s="144"/>
      <c r="B127" s="38" t="s">
        <v>0</v>
      </c>
      <c r="C127" s="36">
        <v>42479</v>
      </c>
      <c r="D127" s="23"/>
      <c r="E127" s="22"/>
      <c r="F127" s="22"/>
      <c r="G127" s="22"/>
      <c r="H127" s="22"/>
    </row>
    <row r="128" spans="1:8" ht="18.95" customHeight="1">
      <c r="A128" s="144"/>
      <c r="B128" s="38" t="s">
        <v>1</v>
      </c>
      <c r="C128" s="36">
        <v>42480</v>
      </c>
      <c r="D128" s="23"/>
      <c r="E128" s="22" t="s">
        <v>52</v>
      </c>
      <c r="F128" s="22" t="s">
        <v>67</v>
      </c>
      <c r="G128" s="22" t="s">
        <v>68</v>
      </c>
      <c r="H128" s="22" t="s">
        <v>95</v>
      </c>
    </row>
    <row r="129" spans="1:11" ht="18.95" customHeight="1">
      <c r="A129" s="144"/>
      <c r="B129" s="38" t="s">
        <v>2</v>
      </c>
      <c r="C129" s="36">
        <v>42481</v>
      </c>
      <c r="D129" s="126" t="s">
        <v>132</v>
      </c>
      <c r="E129" s="22" t="s">
        <v>52</v>
      </c>
      <c r="F129" s="22" t="s">
        <v>95</v>
      </c>
      <c r="G129" s="22" t="s">
        <v>113</v>
      </c>
      <c r="H129" s="22" t="s">
        <v>67</v>
      </c>
    </row>
    <row r="130" spans="1:11" ht="18.95" customHeight="1">
      <c r="A130" s="144"/>
      <c r="B130" s="38" t="s">
        <v>3</v>
      </c>
      <c r="C130" s="36">
        <v>42482</v>
      </c>
      <c r="D130" s="126" t="s">
        <v>132</v>
      </c>
      <c r="E130" s="22" t="s">
        <v>99</v>
      </c>
      <c r="F130" s="22" t="s">
        <v>47</v>
      </c>
      <c r="G130" s="22" t="s">
        <v>116</v>
      </c>
      <c r="H130" s="22" t="s">
        <v>119</v>
      </c>
    </row>
    <row r="131" spans="1:11" ht="18.95" customHeight="1">
      <c r="A131" s="144"/>
      <c r="B131" s="67" t="s">
        <v>4</v>
      </c>
      <c r="C131" s="68">
        <v>42483</v>
      </c>
      <c r="D131" s="69"/>
      <c r="E131" s="70" t="s">
        <v>114</v>
      </c>
      <c r="F131" s="70" t="s">
        <v>119</v>
      </c>
      <c r="G131" s="70" t="s">
        <v>59</v>
      </c>
      <c r="H131" s="70" t="s">
        <v>58</v>
      </c>
    </row>
    <row r="132" spans="1:11" ht="18.95" customHeight="1">
      <c r="A132" s="145"/>
      <c r="B132" s="67" t="s">
        <v>5</v>
      </c>
      <c r="C132" s="68">
        <v>42484</v>
      </c>
      <c r="D132" s="69"/>
      <c r="E132" s="70"/>
      <c r="F132" s="70"/>
      <c r="G132" s="70"/>
      <c r="H132" s="70"/>
    </row>
    <row r="133" spans="1:11" ht="18.95" customHeight="1">
      <c r="A133" s="143">
        <v>18</v>
      </c>
      <c r="B133" s="38" t="s">
        <v>6</v>
      </c>
      <c r="C133" s="36">
        <v>42485</v>
      </c>
      <c r="D133" s="23"/>
      <c r="E133" s="22" t="s">
        <v>37</v>
      </c>
      <c r="F133" s="22"/>
      <c r="G133" s="22"/>
      <c r="H133" s="22"/>
    </row>
    <row r="134" spans="1:11" ht="18.95" customHeight="1">
      <c r="A134" s="144"/>
      <c r="B134" s="38" t="s">
        <v>0</v>
      </c>
      <c r="C134" s="36">
        <v>42486</v>
      </c>
      <c r="D134" s="126" t="s">
        <v>132</v>
      </c>
      <c r="E134" s="22" t="s">
        <v>37</v>
      </c>
      <c r="F134" s="22"/>
      <c r="G134" s="22"/>
      <c r="H134" s="22"/>
    </row>
    <row r="135" spans="1:11" ht="18.95" customHeight="1">
      <c r="A135" s="144"/>
      <c r="B135" s="38" t="s">
        <v>1</v>
      </c>
      <c r="C135" s="36">
        <v>42487</v>
      </c>
      <c r="D135" s="126" t="s">
        <v>132</v>
      </c>
      <c r="E135" s="22"/>
      <c r="F135" s="22"/>
      <c r="G135" s="22"/>
      <c r="H135" s="22"/>
    </row>
    <row r="136" spans="1:11" ht="18.95" customHeight="1">
      <c r="A136" s="144"/>
      <c r="B136" s="38" t="s">
        <v>2</v>
      </c>
      <c r="C136" s="36">
        <v>42488</v>
      </c>
      <c r="D136" s="126" t="s">
        <v>132</v>
      </c>
      <c r="E136" s="22" t="s">
        <v>68</v>
      </c>
      <c r="F136" s="22" t="s">
        <v>55</v>
      </c>
      <c r="G136" s="22" t="s">
        <v>95</v>
      </c>
      <c r="H136" s="22" t="s">
        <v>67</v>
      </c>
    </row>
    <row r="137" spans="1:11" ht="18.95" customHeight="1">
      <c r="A137" s="144"/>
      <c r="B137" s="38" t="s">
        <v>3</v>
      </c>
      <c r="C137" s="36">
        <v>42489</v>
      </c>
      <c r="D137" s="23"/>
      <c r="E137" s="22" t="s">
        <v>95</v>
      </c>
      <c r="F137" s="22" t="s">
        <v>55</v>
      </c>
      <c r="G137" s="22" t="s">
        <v>67</v>
      </c>
      <c r="H137" s="22" t="s">
        <v>113</v>
      </c>
    </row>
    <row r="138" spans="1:11" ht="18.95" customHeight="1" thickBot="1">
      <c r="A138" s="144"/>
      <c r="B138" s="74" t="s">
        <v>4</v>
      </c>
      <c r="C138" s="75">
        <v>42490</v>
      </c>
      <c r="D138" s="76"/>
      <c r="E138" s="77" t="s">
        <v>59</v>
      </c>
      <c r="F138" s="77" t="s">
        <v>55</v>
      </c>
      <c r="G138" s="77" t="s">
        <v>119</v>
      </c>
      <c r="H138" s="77" t="s">
        <v>57</v>
      </c>
    </row>
    <row r="139" spans="1:11" ht="18.95" customHeight="1" thickTop="1">
      <c r="A139" s="145"/>
      <c r="B139" s="103" t="s">
        <v>5</v>
      </c>
      <c r="C139" s="104">
        <v>42491</v>
      </c>
      <c r="D139" s="105"/>
      <c r="E139" s="106" t="s">
        <v>119</v>
      </c>
      <c r="F139" s="106" t="s">
        <v>55</v>
      </c>
      <c r="G139" s="106" t="s">
        <v>58</v>
      </c>
      <c r="H139" s="106" t="s">
        <v>59</v>
      </c>
      <c r="I139" s="142"/>
      <c r="J139" s="142"/>
      <c r="K139" s="142"/>
    </row>
    <row r="140" spans="1:11" ht="18.95" customHeight="1">
      <c r="A140" s="143">
        <v>19</v>
      </c>
      <c r="B140" s="38" t="s">
        <v>6</v>
      </c>
      <c r="C140" s="36">
        <v>42492</v>
      </c>
      <c r="D140" s="126" t="s">
        <v>132</v>
      </c>
      <c r="E140" s="22"/>
      <c r="F140" s="22" t="s">
        <v>53</v>
      </c>
      <c r="G140" s="22"/>
      <c r="H140" s="22"/>
      <c r="I140" s="142"/>
      <c r="J140" s="142"/>
      <c r="K140" s="142"/>
    </row>
    <row r="141" spans="1:11" ht="18.95" customHeight="1">
      <c r="A141" s="144"/>
      <c r="B141" s="131" t="s">
        <v>0</v>
      </c>
      <c r="C141" s="130">
        <v>42493</v>
      </c>
      <c r="D141" s="23"/>
      <c r="E141" s="22"/>
      <c r="F141" s="22" t="s">
        <v>53</v>
      </c>
      <c r="G141" s="22"/>
      <c r="H141" s="22"/>
      <c r="I141" s="142"/>
      <c r="J141" s="142"/>
      <c r="K141" s="142"/>
    </row>
    <row r="142" spans="1:11" ht="18.95" customHeight="1">
      <c r="A142" s="144"/>
      <c r="B142" s="38" t="s">
        <v>1</v>
      </c>
      <c r="C142" s="36">
        <v>42494</v>
      </c>
      <c r="D142" s="23"/>
      <c r="E142" s="22"/>
      <c r="F142" s="22" t="s">
        <v>53</v>
      </c>
      <c r="G142" s="22"/>
      <c r="H142" s="22"/>
      <c r="I142" s="142"/>
      <c r="J142" s="142"/>
      <c r="K142" s="142"/>
    </row>
    <row r="143" spans="1:11" ht="18.95" customHeight="1">
      <c r="A143" s="144"/>
      <c r="B143" s="91" t="s">
        <v>2</v>
      </c>
      <c r="C143" s="92">
        <v>42495</v>
      </c>
      <c r="D143" s="23"/>
      <c r="E143" s="22"/>
      <c r="F143" s="22" t="s">
        <v>53</v>
      </c>
      <c r="G143" s="22"/>
      <c r="H143" s="22"/>
      <c r="I143" s="142"/>
      <c r="J143" s="142"/>
      <c r="K143" s="142"/>
    </row>
    <row r="144" spans="1:11" ht="18.95" customHeight="1">
      <c r="A144" s="144"/>
      <c r="B144" s="38" t="s">
        <v>3</v>
      </c>
      <c r="C144" s="36">
        <v>42496</v>
      </c>
      <c r="D144" s="126" t="s">
        <v>132</v>
      </c>
      <c r="E144" s="22" t="s">
        <v>113</v>
      </c>
      <c r="F144" s="22" t="s">
        <v>55</v>
      </c>
      <c r="G144" s="22" t="s">
        <v>68</v>
      </c>
      <c r="H144" s="22" t="s">
        <v>95</v>
      </c>
      <c r="I144" s="142"/>
      <c r="J144" s="142"/>
      <c r="K144" s="142"/>
    </row>
    <row r="145" spans="1:19" ht="18.95" customHeight="1">
      <c r="A145" s="144"/>
      <c r="B145" s="67" t="s">
        <v>4</v>
      </c>
      <c r="C145" s="68">
        <v>42497</v>
      </c>
      <c r="D145" s="69"/>
      <c r="E145" s="70" t="s">
        <v>68</v>
      </c>
      <c r="F145" s="70" t="s">
        <v>55</v>
      </c>
      <c r="G145" s="70" t="s">
        <v>113</v>
      </c>
      <c r="H145" s="70" t="s">
        <v>67</v>
      </c>
      <c r="I145" s="142"/>
      <c r="J145" s="142"/>
      <c r="K145" s="142"/>
    </row>
    <row r="146" spans="1:19" ht="18.95" customHeight="1">
      <c r="A146" s="145"/>
      <c r="B146" s="107" t="s">
        <v>5</v>
      </c>
      <c r="C146" s="108">
        <v>42498</v>
      </c>
      <c r="D146" s="109"/>
      <c r="E146" s="110" t="s">
        <v>58</v>
      </c>
      <c r="F146" s="110" t="s">
        <v>55</v>
      </c>
      <c r="G146" s="110" t="s">
        <v>116</v>
      </c>
      <c r="H146" s="110" t="s">
        <v>119</v>
      </c>
      <c r="I146" s="142"/>
      <c r="J146" s="142"/>
      <c r="K146" s="142"/>
    </row>
    <row r="147" spans="1:19" ht="18.95" customHeight="1">
      <c r="A147" s="143">
        <v>20</v>
      </c>
      <c r="B147" s="38" t="s">
        <v>6</v>
      </c>
      <c r="C147" s="36">
        <v>42499</v>
      </c>
      <c r="D147" s="23"/>
      <c r="E147" s="22" t="s">
        <v>116</v>
      </c>
      <c r="F147" s="22" t="s">
        <v>55</v>
      </c>
      <c r="G147" s="22" t="s">
        <v>119</v>
      </c>
      <c r="H147" s="22" t="s">
        <v>58</v>
      </c>
      <c r="I147" s="142"/>
      <c r="J147" s="142"/>
      <c r="K147" s="142"/>
    </row>
    <row r="148" spans="1:19" ht="18.95" customHeight="1">
      <c r="A148" s="144"/>
      <c r="B148" s="38" t="s">
        <v>0</v>
      </c>
      <c r="C148" s="36">
        <v>42500</v>
      </c>
      <c r="D148" s="126" t="s">
        <v>132</v>
      </c>
      <c r="E148" s="22"/>
      <c r="F148" s="22" t="s">
        <v>53</v>
      </c>
      <c r="G148" s="22"/>
      <c r="H148" s="22"/>
      <c r="I148" s="146" t="s">
        <v>133</v>
      </c>
      <c r="J148" s="146"/>
      <c r="K148" s="146"/>
      <c r="L148" s="146"/>
      <c r="M148" s="42"/>
      <c r="N148" s="42"/>
      <c r="O148" s="42"/>
      <c r="P148" s="42"/>
      <c r="Q148" s="42"/>
      <c r="R148" s="42"/>
      <c r="S148" s="42"/>
    </row>
    <row r="149" spans="1:19" ht="18.95" customHeight="1">
      <c r="A149" s="144"/>
      <c r="B149" s="38" t="s">
        <v>1</v>
      </c>
      <c r="C149" s="36">
        <v>42501</v>
      </c>
      <c r="D149" s="23"/>
      <c r="E149" s="22"/>
      <c r="F149" s="22" t="s">
        <v>53</v>
      </c>
      <c r="G149" s="22"/>
      <c r="H149" s="22"/>
      <c r="I149" s="142"/>
      <c r="J149" s="142"/>
      <c r="K149" s="142"/>
      <c r="M149" s="42"/>
      <c r="N149" s="42"/>
      <c r="O149" s="42"/>
      <c r="P149" s="42"/>
      <c r="Q149" s="42"/>
      <c r="R149" s="42"/>
      <c r="S149" s="42"/>
    </row>
    <row r="150" spans="1:19" ht="18.95" customHeight="1">
      <c r="A150" s="144"/>
      <c r="B150" s="38" t="s">
        <v>2</v>
      </c>
      <c r="C150" s="36">
        <v>42502</v>
      </c>
      <c r="D150" s="23"/>
      <c r="E150" s="22"/>
      <c r="F150" s="22"/>
      <c r="G150" s="22"/>
      <c r="H150" s="22"/>
      <c r="I150" s="141"/>
      <c r="J150" s="28"/>
      <c r="M150" s="42"/>
      <c r="N150" s="42"/>
      <c r="O150" s="42"/>
      <c r="P150" s="42"/>
      <c r="Q150" s="42"/>
      <c r="R150" s="42"/>
      <c r="S150" s="42"/>
    </row>
    <row r="151" spans="1:19" ht="18.95" customHeight="1">
      <c r="A151" s="144"/>
      <c r="B151" s="38" t="s">
        <v>3</v>
      </c>
      <c r="C151" s="36">
        <v>42503</v>
      </c>
      <c r="D151" s="23"/>
      <c r="E151" s="22"/>
      <c r="F151" s="22"/>
      <c r="G151" s="22"/>
      <c r="H151" s="22"/>
      <c r="I151" s="28"/>
      <c r="J151" s="28"/>
    </row>
    <row r="152" spans="1:19" ht="18.95" customHeight="1">
      <c r="A152" s="144"/>
      <c r="B152" s="67" t="s">
        <v>4</v>
      </c>
      <c r="C152" s="68">
        <v>42504</v>
      </c>
      <c r="D152" s="69"/>
      <c r="E152" s="70" t="s">
        <v>68</v>
      </c>
      <c r="F152" s="70" t="s">
        <v>67</v>
      </c>
      <c r="G152" s="70" t="s">
        <v>95</v>
      </c>
      <c r="H152" s="70" t="s">
        <v>55</v>
      </c>
      <c r="I152" s="142"/>
      <c r="J152" s="142"/>
      <c r="K152" s="142"/>
    </row>
    <row r="153" spans="1:19" ht="18.95" customHeight="1">
      <c r="A153" s="145"/>
      <c r="B153" s="67" t="s">
        <v>5</v>
      </c>
      <c r="C153" s="68">
        <v>42505</v>
      </c>
      <c r="D153" s="69"/>
      <c r="E153" s="70" t="s">
        <v>95</v>
      </c>
      <c r="F153" s="70" t="s">
        <v>68</v>
      </c>
      <c r="G153" s="70" t="s">
        <v>67</v>
      </c>
      <c r="H153" s="70" t="s">
        <v>55</v>
      </c>
      <c r="I153" s="142"/>
      <c r="J153" s="142"/>
      <c r="K153" s="142"/>
    </row>
    <row r="154" spans="1:19" ht="18.95" customHeight="1">
      <c r="A154" s="143">
        <v>21</v>
      </c>
      <c r="B154" s="91" t="s">
        <v>6</v>
      </c>
      <c r="C154" s="92">
        <v>42506</v>
      </c>
      <c r="D154" s="23"/>
      <c r="E154" s="22" t="s">
        <v>116</v>
      </c>
      <c r="F154" s="22" t="s">
        <v>58</v>
      </c>
      <c r="G154" s="22" t="s">
        <v>119</v>
      </c>
      <c r="H154" s="22" t="s">
        <v>55</v>
      </c>
      <c r="I154" s="142"/>
      <c r="J154" s="142"/>
      <c r="K154" s="142"/>
    </row>
    <row r="155" spans="1:19" ht="18.95" customHeight="1">
      <c r="A155" s="144"/>
      <c r="B155" s="38" t="s">
        <v>0</v>
      </c>
      <c r="C155" s="36">
        <v>42507</v>
      </c>
      <c r="D155" s="23"/>
      <c r="E155" s="22" t="s">
        <v>119</v>
      </c>
      <c r="F155" s="22" t="s">
        <v>116</v>
      </c>
      <c r="G155" s="22" t="s">
        <v>58</v>
      </c>
      <c r="H155" s="22" t="s">
        <v>55</v>
      </c>
      <c r="I155" s="142"/>
      <c r="J155" s="142"/>
      <c r="K155" s="142"/>
    </row>
    <row r="156" spans="1:19" ht="18.95" customHeight="1">
      <c r="A156" s="144"/>
      <c r="B156" s="38" t="s">
        <v>1</v>
      </c>
      <c r="C156" s="36">
        <v>42508</v>
      </c>
      <c r="D156" s="23"/>
      <c r="E156" s="22"/>
      <c r="F156" s="22"/>
      <c r="G156" s="22"/>
      <c r="H156" s="22" t="s">
        <v>53</v>
      </c>
      <c r="I156" s="142"/>
      <c r="J156" s="142"/>
      <c r="K156" s="142"/>
    </row>
    <row r="157" spans="1:19" ht="18.95" customHeight="1">
      <c r="A157" s="144"/>
      <c r="B157" s="38" t="s">
        <v>2</v>
      </c>
      <c r="C157" s="36">
        <v>42509</v>
      </c>
      <c r="D157" s="23"/>
      <c r="E157" s="22"/>
      <c r="F157" s="22"/>
      <c r="G157" s="22"/>
      <c r="H157" s="22" t="s">
        <v>53</v>
      </c>
      <c r="I157" s="142"/>
      <c r="J157" s="142"/>
      <c r="K157" s="142"/>
    </row>
    <row r="158" spans="1:19" ht="18.95" customHeight="1">
      <c r="A158" s="144"/>
      <c r="B158" s="38" t="s">
        <v>3</v>
      </c>
      <c r="C158" s="36">
        <v>42510</v>
      </c>
      <c r="D158" s="23"/>
      <c r="E158" s="22"/>
      <c r="F158" s="22"/>
      <c r="G158" s="22"/>
      <c r="H158" s="22" t="s">
        <v>53</v>
      </c>
      <c r="I158" s="142"/>
      <c r="J158" s="142"/>
      <c r="K158" s="142"/>
    </row>
    <row r="159" spans="1:19" ht="18.95" customHeight="1">
      <c r="A159" s="144"/>
      <c r="B159" s="67" t="s">
        <v>4</v>
      </c>
      <c r="C159" s="68">
        <v>42511</v>
      </c>
      <c r="D159" s="69"/>
      <c r="E159" s="70"/>
      <c r="F159" s="70"/>
      <c r="G159" s="70"/>
      <c r="H159" s="70"/>
      <c r="I159" s="142"/>
      <c r="J159" s="142"/>
      <c r="K159" s="142"/>
    </row>
    <row r="160" spans="1:19" ht="18.95" customHeight="1">
      <c r="A160" s="145"/>
      <c r="B160" s="67" t="s">
        <v>5</v>
      </c>
      <c r="C160" s="68">
        <v>42512</v>
      </c>
      <c r="D160" s="69"/>
      <c r="E160" s="70" t="s">
        <v>113</v>
      </c>
      <c r="F160" s="70" t="s">
        <v>67</v>
      </c>
      <c r="G160" s="70" t="s">
        <v>68</v>
      </c>
      <c r="H160" s="70" t="s">
        <v>95</v>
      </c>
      <c r="I160" s="142"/>
      <c r="J160" s="142"/>
      <c r="K160" s="142"/>
    </row>
    <row r="161" spans="1:11" ht="18.95" customHeight="1">
      <c r="A161" s="143">
        <v>22</v>
      </c>
      <c r="B161" s="38" t="s">
        <v>6</v>
      </c>
      <c r="C161" s="36">
        <v>42513</v>
      </c>
      <c r="D161" s="23"/>
      <c r="E161" s="22" t="s">
        <v>68</v>
      </c>
      <c r="F161" s="22" t="s">
        <v>95</v>
      </c>
      <c r="G161" s="22" t="s">
        <v>38</v>
      </c>
      <c r="H161" s="22" t="s">
        <v>67</v>
      </c>
      <c r="I161" s="142"/>
      <c r="J161" s="142"/>
      <c r="K161" s="142"/>
    </row>
    <row r="162" spans="1:11" ht="18.95" customHeight="1">
      <c r="A162" s="144"/>
      <c r="B162" s="38" t="s">
        <v>0</v>
      </c>
      <c r="C162" s="36">
        <v>42514</v>
      </c>
      <c r="D162" s="23"/>
      <c r="E162" s="22" t="s">
        <v>58</v>
      </c>
      <c r="F162" s="137" t="s">
        <v>48</v>
      </c>
      <c r="G162" s="22" t="s">
        <v>116</v>
      </c>
      <c r="H162" s="22" t="s">
        <v>119</v>
      </c>
      <c r="I162" s="142"/>
      <c r="J162" s="142"/>
      <c r="K162" s="142"/>
    </row>
    <row r="163" spans="1:11" ht="18.95" customHeight="1">
      <c r="A163" s="144"/>
      <c r="B163" s="38" t="s">
        <v>1</v>
      </c>
      <c r="C163" s="36">
        <v>42515</v>
      </c>
      <c r="D163" s="23"/>
      <c r="E163" s="22" t="s">
        <v>116</v>
      </c>
      <c r="F163" s="137" t="s">
        <v>48</v>
      </c>
      <c r="G163" s="22" t="s">
        <v>58</v>
      </c>
      <c r="H163" s="22" t="s">
        <v>38</v>
      </c>
    </row>
    <row r="164" spans="1:11" ht="18.95" customHeight="1">
      <c r="A164" s="144"/>
      <c r="B164" s="38" t="s">
        <v>2</v>
      </c>
      <c r="C164" s="36">
        <v>42516</v>
      </c>
      <c r="D164" s="23"/>
      <c r="E164" s="22"/>
      <c r="F164" s="22"/>
      <c r="G164" s="22"/>
      <c r="H164" s="22"/>
      <c r="I164" s="142"/>
      <c r="J164" s="142"/>
      <c r="K164" s="142"/>
    </row>
    <row r="165" spans="1:11" ht="18.95" customHeight="1">
      <c r="A165" s="144"/>
      <c r="B165" s="38" t="s">
        <v>3</v>
      </c>
      <c r="C165" s="36">
        <v>42517</v>
      </c>
      <c r="D165" s="126" t="s">
        <v>132</v>
      </c>
      <c r="E165" s="22"/>
      <c r="F165" s="22"/>
      <c r="G165" s="22"/>
      <c r="H165" s="22"/>
      <c r="I165" s="28"/>
      <c r="J165" s="28"/>
    </row>
    <row r="166" spans="1:11" ht="18.95" customHeight="1">
      <c r="A166" s="144"/>
      <c r="B166" s="107" t="s">
        <v>4</v>
      </c>
      <c r="C166" s="108">
        <v>42518</v>
      </c>
      <c r="D166" s="109"/>
      <c r="E166" s="110"/>
      <c r="F166" s="110"/>
      <c r="G166" s="110"/>
      <c r="H166" s="110" t="s">
        <v>95</v>
      </c>
      <c r="I166" s="142"/>
      <c r="J166" s="142"/>
      <c r="K166" s="142"/>
    </row>
    <row r="167" spans="1:11" ht="18.95" customHeight="1">
      <c r="A167" s="145"/>
      <c r="B167" s="67" t="s">
        <v>5</v>
      </c>
      <c r="C167" s="68">
        <v>42519</v>
      </c>
      <c r="D167" s="69"/>
      <c r="E167" s="70"/>
      <c r="F167" s="70"/>
      <c r="G167" s="70"/>
      <c r="H167" s="70"/>
      <c r="I167" s="142"/>
      <c r="J167" s="142"/>
      <c r="K167" s="142"/>
    </row>
    <row r="168" spans="1:11" ht="18.95" customHeight="1">
      <c r="A168" s="143">
        <v>23</v>
      </c>
      <c r="B168" s="38" t="s">
        <v>6</v>
      </c>
      <c r="C168" s="36">
        <v>42520</v>
      </c>
      <c r="D168" s="23"/>
      <c r="E168" s="22" t="s">
        <v>68</v>
      </c>
      <c r="F168" s="22" t="s">
        <v>38</v>
      </c>
      <c r="G168" s="22" t="s">
        <v>95</v>
      </c>
      <c r="H168" s="22" t="s">
        <v>67</v>
      </c>
      <c r="I168" s="142"/>
      <c r="J168" s="142"/>
      <c r="K168" s="142"/>
    </row>
    <row r="169" spans="1:11" ht="18.95" customHeight="1" thickBot="1">
      <c r="A169" s="144"/>
      <c r="B169" s="132" t="s">
        <v>0</v>
      </c>
      <c r="C169" s="133">
        <v>42521</v>
      </c>
      <c r="D169" s="123"/>
      <c r="E169" s="124" t="s">
        <v>95</v>
      </c>
      <c r="F169" s="140" t="s">
        <v>68</v>
      </c>
      <c r="G169" s="140" t="s">
        <v>67</v>
      </c>
      <c r="H169" s="140" t="s">
        <v>113</v>
      </c>
      <c r="I169" s="142"/>
      <c r="J169" s="142"/>
      <c r="K169" s="142"/>
    </row>
    <row r="170" spans="1:11" ht="18.95" customHeight="1" thickTop="1">
      <c r="A170" s="144"/>
      <c r="B170" s="78" t="s">
        <v>1</v>
      </c>
      <c r="C170" s="79">
        <v>42522</v>
      </c>
      <c r="D170" s="139"/>
      <c r="E170" s="81" t="s">
        <v>59</v>
      </c>
      <c r="F170" s="81" t="s">
        <v>117</v>
      </c>
      <c r="G170" s="81" t="s">
        <v>119</v>
      </c>
      <c r="H170" s="81" t="s">
        <v>57</v>
      </c>
      <c r="I170" s="142"/>
      <c r="J170" s="142"/>
      <c r="K170" s="142"/>
    </row>
    <row r="171" spans="1:11" ht="18.95" customHeight="1">
      <c r="A171" s="144"/>
      <c r="B171" s="38" t="s">
        <v>2</v>
      </c>
      <c r="C171" s="36">
        <v>42523</v>
      </c>
      <c r="D171" s="23"/>
      <c r="E171" s="22" t="s">
        <v>119</v>
      </c>
      <c r="F171" s="22" t="s">
        <v>116</v>
      </c>
      <c r="G171" s="137" t="s">
        <v>58</v>
      </c>
      <c r="H171" s="22" t="s">
        <v>59</v>
      </c>
      <c r="I171" s="142"/>
      <c r="J171" s="142"/>
      <c r="K171" s="142"/>
    </row>
    <row r="172" spans="1:11" ht="18.95" customHeight="1">
      <c r="A172" s="144"/>
      <c r="B172" s="38" t="s">
        <v>3</v>
      </c>
      <c r="C172" s="36">
        <v>42524</v>
      </c>
      <c r="D172" s="23"/>
      <c r="E172" s="22"/>
      <c r="F172" s="22"/>
      <c r="G172" s="22"/>
      <c r="H172" s="22"/>
      <c r="I172" s="142"/>
      <c r="J172" s="142"/>
      <c r="K172" s="142"/>
    </row>
    <row r="173" spans="1:11" ht="18.95" customHeight="1">
      <c r="A173" s="144"/>
      <c r="B173" s="67" t="s">
        <v>4</v>
      </c>
      <c r="C173" s="68">
        <v>42525</v>
      </c>
      <c r="D173" s="69"/>
      <c r="E173" s="70"/>
      <c r="F173" s="70"/>
      <c r="G173" s="70"/>
      <c r="H173" s="70"/>
      <c r="I173" s="142"/>
      <c r="J173" s="142"/>
      <c r="K173" s="142"/>
    </row>
    <row r="174" spans="1:11" ht="18.95" customHeight="1">
      <c r="A174" s="145"/>
      <c r="B174" s="67" t="s">
        <v>5</v>
      </c>
      <c r="C174" s="68">
        <v>42526</v>
      </c>
      <c r="D174" s="69"/>
      <c r="E174" s="70"/>
      <c r="F174" s="70"/>
      <c r="G174" s="137" t="s">
        <v>58</v>
      </c>
      <c r="H174" s="137" t="s">
        <v>38</v>
      </c>
      <c r="I174" s="142"/>
      <c r="J174" s="142"/>
      <c r="K174" s="142"/>
    </row>
    <row r="175" spans="1:11" ht="18.95" customHeight="1">
      <c r="A175" s="143">
        <v>24</v>
      </c>
      <c r="B175" s="38" t="s">
        <v>6</v>
      </c>
      <c r="C175" s="36">
        <v>42527</v>
      </c>
      <c r="D175" s="23"/>
      <c r="E175" s="22"/>
      <c r="F175" s="22"/>
      <c r="G175" s="22"/>
      <c r="H175" s="22"/>
      <c r="I175" s="142"/>
      <c r="J175" s="142"/>
      <c r="K175" s="142"/>
    </row>
    <row r="176" spans="1:11" ht="18.95" customHeight="1">
      <c r="A176" s="144"/>
      <c r="B176" s="38" t="s">
        <v>0</v>
      </c>
      <c r="C176" s="36">
        <v>42528</v>
      </c>
      <c r="D176" s="23"/>
      <c r="E176" s="22" t="s">
        <v>113</v>
      </c>
      <c r="F176" s="22" t="s">
        <v>67</v>
      </c>
      <c r="G176" s="22" t="s">
        <v>68</v>
      </c>
      <c r="H176" s="22" t="s">
        <v>95</v>
      </c>
    </row>
    <row r="177" spans="1:11" ht="18.95" customHeight="1">
      <c r="A177" s="144"/>
      <c r="B177" s="38" t="s">
        <v>1</v>
      </c>
      <c r="C177" s="36">
        <v>42529</v>
      </c>
      <c r="D177" s="23"/>
      <c r="E177" s="22" t="s">
        <v>68</v>
      </c>
      <c r="F177" s="22" t="s">
        <v>95</v>
      </c>
      <c r="G177" s="22" t="s">
        <v>120</v>
      </c>
      <c r="H177" s="22" t="s">
        <v>38</v>
      </c>
      <c r="I177" s="28"/>
      <c r="J177" s="28"/>
    </row>
    <row r="178" spans="1:11" ht="18.95" customHeight="1">
      <c r="A178" s="144"/>
      <c r="B178" s="38" t="s">
        <v>2</v>
      </c>
      <c r="C178" s="36">
        <v>42530</v>
      </c>
      <c r="D178" s="23"/>
      <c r="E178" s="22" t="s">
        <v>58</v>
      </c>
      <c r="F178" s="22" t="s">
        <v>59</v>
      </c>
      <c r="G178" s="22" t="s">
        <v>116</v>
      </c>
      <c r="H178" s="22" t="s">
        <v>119</v>
      </c>
      <c r="I178" s="28"/>
      <c r="J178" s="28"/>
    </row>
    <row r="179" spans="1:11" ht="18.95" customHeight="1">
      <c r="A179" s="144"/>
      <c r="B179" s="38" t="s">
        <v>3</v>
      </c>
      <c r="C179" s="36">
        <v>42531</v>
      </c>
      <c r="D179" s="23"/>
      <c r="E179" s="22" t="s">
        <v>116</v>
      </c>
      <c r="F179" s="22" t="s">
        <v>119</v>
      </c>
      <c r="G179" s="22" t="s">
        <v>59</v>
      </c>
      <c r="H179" s="22" t="s">
        <v>58</v>
      </c>
      <c r="I179" s="142"/>
      <c r="J179" s="142"/>
      <c r="K179" s="142"/>
    </row>
    <row r="180" spans="1:11" ht="18.95" customHeight="1">
      <c r="A180" s="144"/>
      <c r="B180" s="67" t="s">
        <v>4</v>
      </c>
      <c r="C180" s="68">
        <v>42532</v>
      </c>
      <c r="D180" s="69"/>
      <c r="E180" s="70"/>
      <c r="F180" s="70"/>
      <c r="G180" s="70"/>
      <c r="H180" s="70"/>
      <c r="I180" s="142"/>
      <c r="J180" s="142"/>
      <c r="K180" s="142"/>
    </row>
    <row r="181" spans="1:11" ht="18.95" customHeight="1">
      <c r="A181" s="145"/>
      <c r="B181" s="67" t="s">
        <v>5</v>
      </c>
      <c r="C181" s="68">
        <v>42533</v>
      </c>
      <c r="D181" s="69"/>
      <c r="E181" s="70"/>
      <c r="F181" s="70"/>
      <c r="G181" s="70"/>
      <c r="H181" s="70"/>
      <c r="I181" s="142"/>
      <c r="J181" s="142"/>
      <c r="K181" s="142"/>
    </row>
    <row r="182" spans="1:11" ht="18.95" customHeight="1">
      <c r="A182" s="143">
        <v>25</v>
      </c>
      <c r="B182" s="38" t="s">
        <v>6</v>
      </c>
      <c r="C182" s="36">
        <v>42534</v>
      </c>
      <c r="D182" s="23"/>
      <c r="E182" s="22"/>
      <c r="F182" s="22"/>
      <c r="G182" s="22"/>
      <c r="H182" s="22"/>
      <c r="I182" s="142"/>
      <c r="J182" s="142"/>
      <c r="K182" s="142"/>
    </row>
    <row r="183" spans="1:11" ht="18.95" customHeight="1">
      <c r="A183" s="144"/>
      <c r="B183" s="38" t="s">
        <v>0</v>
      </c>
      <c r="C183" s="36">
        <v>42535</v>
      </c>
      <c r="D183" s="23"/>
      <c r="E183" s="22"/>
      <c r="F183" s="22"/>
      <c r="G183" s="22"/>
      <c r="H183" s="22"/>
      <c r="I183" s="142"/>
      <c r="J183" s="142"/>
      <c r="K183" s="142"/>
    </row>
    <row r="184" spans="1:11" ht="18.95" customHeight="1">
      <c r="A184" s="144"/>
      <c r="B184" s="38" t="s">
        <v>1</v>
      </c>
      <c r="C184" s="36">
        <v>42536</v>
      </c>
      <c r="D184" s="23"/>
      <c r="E184" s="22" t="s">
        <v>95</v>
      </c>
      <c r="F184" s="22" t="s">
        <v>120</v>
      </c>
      <c r="G184" s="22" t="s">
        <v>68</v>
      </c>
      <c r="H184" s="22" t="s">
        <v>52</v>
      </c>
      <c r="I184" s="142"/>
      <c r="J184" s="142"/>
      <c r="K184" s="142"/>
    </row>
    <row r="185" spans="1:11" ht="18.95" customHeight="1">
      <c r="A185" s="144"/>
      <c r="B185" s="38" t="s">
        <v>2</v>
      </c>
      <c r="C185" s="36">
        <v>42537</v>
      </c>
      <c r="D185" s="23"/>
      <c r="E185" s="22" t="s">
        <v>38</v>
      </c>
      <c r="F185" s="22" t="s">
        <v>68</v>
      </c>
      <c r="G185" s="22" t="s">
        <v>95</v>
      </c>
      <c r="H185" s="22" t="s">
        <v>67</v>
      </c>
      <c r="I185" s="28"/>
      <c r="J185" s="28"/>
    </row>
    <row r="186" spans="1:11" ht="18.95" customHeight="1">
      <c r="A186" s="144"/>
      <c r="B186" s="111" t="s">
        <v>3</v>
      </c>
      <c r="C186" s="112">
        <v>42538</v>
      </c>
      <c r="D186" s="113"/>
      <c r="E186" s="114" t="s">
        <v>59</v>
      </c>
      <c r="F186" s="114" t="s">
        <v>117</v>
      </c>
      <c r="G186" s="114" t="s">
        <v>119</v>
      </c>
      <c r="H186" s="114" t="s">
        <v>57</v>
      </c>
      <c r="I186" s="28"/>
      <c r="J186" s="28"/>
    </row>
    <row r="187" spans="1:11" ht="18.95" customHeight="1">
      <c r="A187" s="144"/>
      <c r="B187" s="107" t="s">
        <v>4</v>
      </c>
      <c r="C187" s="108">
        <v>42539</v>
      </c>
      <c r="D187" s="109"/>
      <c r="E187" s="110" t="s">
        <v>119</v>
      </c>
      <c r="F187" s="110" t="s">
        <v>116</v>
      </c>
      <c r="G187" s="110" t="s">
        <v>58</v>
      </c>
      <c r="H187" s="110"/>
    </row>
    <row r="188" spans="1:11" ht="18.95" customHeight="1">
      <c r="A188" s="145"/>
      <c r="B188" s="107" t="s">
        <v>5</v>
      </c>
      <c r="C188" s="108">
        <v>42540</v>
      </c>
      <c r="D188" s="109"/>
      <c r="E188" s="110"/>
      <c r="F188" s="110"/>
      <c r="G188" s="110"/>
      <c r="H188" s="110"/>
    </row>
    <row r="189" spans="1:11" ht="18.95" customHeight="1">
      <c r="A189" s="143">
        <v>26</v>
      </c>
      <c r="B189" s="38" t="s">
        <v>6</v>
      </c>
      <c r="C189" s="36">
        <v>42541</v>
      </c>
      <c r="D189" s="23"/>
      <c r="E189" s="22"/>
      <c r="F189" s="22"/>
      <c r="G189" s="22"/>
      <c r="H189" s="22"/>
      <c r="I189" s="28"/>
      <c r="J189" s="28"/>
    </row>
    <row r="190" spans="1:11" ht="18.95" customHeight="1">
      <c r="A190" s="144"/>
      <c r="B190" s="38" t="s">
        <v>0</v>
      </c>
      <c r="C190" s="36">
        <v>42542</v>
      </c>
      <c r="D190" s="23"/>
      <c r="E190" s="22"/>
      <c r="F190" s="22"/>
      <c r="G190" s="22"/>
      <c r="H190" s="22"/>
      <c r="I190" s="142"/>
      <c r="J190" s="142"/>
      <c r="K190" s="142"/>
    </row>
    <row r="191" spans="1:11" ht="18.95" customHeight="1">
      <c r="A191" s="144"/>
      <c r="B191" s="38" t="s">
        <v>1</v>
      </c>
      <c r="C191" s="36">
        <v>42543</v>
      </c>
      <c r="D191" s="23"/>
      <c r="E191" s="22"/>
      <c r="F191" s="22"/>
      <c r="G191" s="22"/>
      <c r="H191" s="22"/>
      <c r="I191" s="142"/>
      <c r="J191" s="142"/>
      <c r="K191" s="142"/>
    </row>
    <row r="192" spans="1:11" ht="18.95" customHeight="1">
      <c r="A192" s="144"/>
      <c r="B192" s="38" t="s">
        <v>2</v>
      </c>
      <c r="C192" s="36">
        <v>42544</v>
      </c>
      <c r="D192" s="23"/>
      <c r="E192" s="22" t="s">
        <v>67</v>
      </c>
      <c r="F192" s="22" t="s">
        <v>55</v>
      </c>
      <c r="G192" s="22" t="s">
        <v>68</v>
      </c>
      <c r="H192" s="22" t="s">
        <v>95</v>
      </c>
      <c r="I192" s="142"/>
      <c r="J192" s="142"/>
      <c r="K192" s="142"/>
    </row>
    <row r="193" spans="1:11" ht="18.95" customHeight="1">
      <c r="A193" s="144"/>
      <c r="B193" s="38" t="s">
        <v>3</v>
      </c>
      <c r="C193" s="36">
        <v>42545</v>
      </c>
      <c r="D193" s="23"/>
      <c r="E193" s="22" t="s">
        <v>68</v>
      </c>
      <c r="F193" s="22" t="s">
        <v>55</v>
      </c>
      <c r="G193" s="22" t="s">
        <v>95</v>
      </c>
      <c r="H193" s="22" t="s">
        <v>67</v>
      </c>
      <c r="I193" s="142"/>
      <c r="J193" s="142"/>
      <c r="K193" s="142"/>
    </row>
    <row r="194" spans="1:11" ht="18.95" customHeight="1">
      <c r="A194" s="144"/>
      <c r="B194" s="67" t="s">
        <v>4</v>
      </c>
      <c r="C194" s="68">
        <v>42546</v>
      </c>
      <c r="D194" s="69"/>
      <c r="E194" s="70" t="s">
        <v>58</v>
      </c>
      <c r="F194" s="70" t="s">
        <v>55</v>
      </c>
      <c r="G194" s="70" t="s">
        <v>116</v>
      </c>
      <c r="H194" s="70" t="s">
        <v>119</v>
      </c>
      <c r="I194" s="142"/>
      <c r="J194" s="142"/>
      <c r="K194" s="142"/>
    </row>
    <row r="195" spans="1:11" ht="18.95" customHeight="1">
      <c r="A195" s="145"/>
      <c r="B195" s="67" t="s">
        <v>5</v>
      </c>
      <c r="C195" s="68">
        <v>42547</v>
      </c>
      <c r="D195" s="69"/>
      <c r="E195" s="70" t="s">
        <v>116</v>
      </c>
      <c r="F195" s="70" t="s">
        <v>55</v>
      </c>
      <c r="G195" s="70" t="s">
        <v>119</v>
      </c>
      <c r="H195" s="70" t="s">
        <v>58</v>
      </c>
      <c r="I195" s="142"/>
      <c r="J195" s="142"/>
      <c r="K195" s="142"/>
    </row>
    <row r="196" spans="1:11" ht="18.95" customHeight="1">
      <c r="A196" s="143">
        <v>27</v>
      </c>
      <c r="B196" s="38" t="s">
        <v>6</v>
      </c>
      <c r="C196" s="36">
        <v>42548</v>
      </c>
      <c r="D196" s="23"/>
      <c r="E196" s="22"/>
      <c r="F196" s="22" t="s">
        <v>53</v>
      </c>
      <c r="G196" s="22"/>
      <c r="H196" s="22"/>
      <c r="I196" s="142"/>
      <c r="J196" s="142"/>
      <c r="K196" s="142"/>
    </row>
    <row r="197" spans="1:11" ht="18.95" customHeight="1">
      <c r="A197" s="144"/>
      <c r="B197" s="38" t="s">
        <v>0</v>
      </c>
      <c r="C197" s="36">
        <v>42549</v>
      </c>
      <c r="D197" s="23"/>
      <c r="E197" s="22"/>
      <c r="F197" s="22" t="s">
        <v>53</v>
      </c>
      <c r="G197" s="22"/>
      <c r="H197" s="22"/>
      <c r="I197" s="142"/>
      <c r="J197" s="142"/>
      <c r="K197" s="142"/>
    </row>
    <row r="198" spans="1:11" ht="18.95" customHeight="1">
      <c r="A198" s="144"/>
      <c r="B198" s="38" t="s">
        <v>1</v>
      </c>
      <c r="C198" s="36">
        <v>42550</v>
      </c>
      <c r="D198" s="23"/>
      <c r="E198" s="22"/>
      <c r="F198" s="22" t="s">
        <v>53</v>
      </c>
      <c r="G198" s="22"/>
      <c r="H198" s="22"/>
      <c r="I198" s="142"/>
      <c r="J198" s="142"/>
      <c r="K198" s="142"/>
    </row>
    <row r="199" spans="1:11" ht="18.95" customHeight="1" thickBot="1">
      <c r="A199" s="144"/>
      <c r="B199" s="82" t="s">
        <v>2</v>
      </c>
      <c r="C199" s="83">
        <v>42551</v>
      </c>
      <c r="D199" s="84"/>
      <c r="E199" s="85"/>
      <c r="F199" s="85"/>
      <c r="G199" s="85"/>
      <c r="H199" s="85"/>
      <c r="I199" s="142"/>
      <c r="J199" s="142"/>
      <c r="K199" s="142"/>
    </row>
    <row r="200" spans="1:11" ht="18.95" customHeight="1" thickTop="1">
      <c r="A200" s="144"/>
      <c r="B200" s="78" t="s">
        <v>3</v>
      </c>
      <c r="C200" s="79">
        <v>42552</v>
      </c>
      <c r="D200" s="80"/>
      <c r="E200" s="81" t="s">
        <v>67</v>
      </c>
      <c r="F200" s="81" t="s">
        <v>113</v>
      </c>
      <c r="G200" s="81" t="s">
        <v>55</v>
      </c>
      <c r="H200" s="81" t="s">
        <v>68</v>
      </c>
      <c r="I200" s="142"/>
      <c r="J200" s="142"/>
      <c r="K200" s="142"/>
    </row>
    <row r="201" spans="1:11" ht="18.95" customHeight="1">
      <c r="A201" s="144"/>
      <c r="B201" s="91" t="s">
        <v>4</v>
      </c>
      <c r="C201" s="92">
        <v>42553</v>
      </c>
      <c r="D201" s="69"/>
      <c r="E201" s="70" t="s">
        <v>95</v>
      </c>
      <c r="F201" s="70" t="s">
        <v>68</v>
      </c>
      <c r="G201" s="70" t="s">
        <v>55</v>
      </c>
      <c r="H201" s="70" t="s">
        <v>113</v>
      </c>
      <c r="I201" s="142"/>
      <c r="J201" s="142"/>
      <c r="K201" s="142"/>
    </row>
    <row r="202" spans="1:11" ht="18.95" customHeight="1">
      <c r="A202" s="145"/>
      <c r="B202" s="91" t="s">
        <v>5</v>
      </c>
      <c r="C202" s="92">
        <v>42554</v>
      </c>
      <c r="D202" s="69"/>
      <c r="E202" s="70" t="s">
        <v>59</v>
      </c>
      <c r="F202" s="70" t="s">
        <v>58</v>
      </c>
      <c r="G202" s="70" t="s">
        <v>55</v>
      </c>
      <c r="H202" s="70" t="s">
        <v>116</v>
      </c>
      <c r="I202" s="142"/>
      <c r="J202" s="142"/>
      <c r="K202" s="142"/>
    </row>
    <row r="203" spans="1:11" ht="18.95" customHeight="1">
      <c r="A203" s="143">
        <v>28</v>
      </c>
      <c r="B203" s="91" t="s">
        <v>6</v>
      </c>
      <c r="C203" s="92">
        <v>42555</v>
      </c>
      <c r="D203" s="23"/>
      <c r="E203" s="22" t="s">
        <v>119</v>
      </c>
      <c r="F203" s="22" t="s">
        <v>116</v>
      </c>
      <c r="G203" s="22" t="s">
        <v>55</v>
      </c>
      <c r="H203" s="22" t="s">
        <v>59</v>
      </c>
      <c r="I203" s="142"/>
      <c r="J203" s="142"/>
      <c r="K203" s="142"/>
    </row>
    <row r="204" spans="1:11" ht="18.95" customHeight="1">
      <c r="A204" s="144"/>
      <c r="B204" s="91" t="s">
        <v>0</v>
      </c>
      <c r="C204" s="92">
        <v>42556</v>
      </c>
      <c r="D204" s="23"/>
      <c r="E204" s="22"/>
      <c r="F204" s="22"/>
      <c r="G204" s="22" t="s">
        <v>53</v>
      </c>
      <c r="H204" s="22"/>
      <c r="I204" s="142"/>
      <c r="J204" s="142"/>
      <c r="K204" s="142"/>
    </row>
    <row r="205" spans="1:11" ht="18.95" customHeight="1">
      <c r="A205" s="144"/>
      <c r="B205" s="91" t="s">
        <v>1</v>
      </c>
      <c r="C205" s="92">
        <v>42557</v>
      </c>
      <c r="D205" s="23"/>
      <c r="E205" s="22"/>
      <c r="F205" s="22"/>
      <c r="G205" s="22" t="s">
        <v>53</v>
      </c>
      <c r="H205" s="22"/>
      <c r="I205" s="142"/>
      <c r="J205" s="142"/>
      <c r="K205" s="142"/>
    </row>
    <row r="206" spans="1:11" ht="18.95" customHeight="1">
      <c r="A206" s="144"/>
      <c r="B206" s="91" t="s">
        <v>2</v>
      </c>
      <c r="C206" s="92">
        <v>42558</v>
      </c>
      <c r="D206" s="23"/>
      <c r="E206" s="22"/>
      <c r="F206" s="22"/>
      <c r="G206" s="22" t="s">
        <v>53</v>
      </c>
      <c r="H206" s="22"/>
      <c r="I206" s="142"/>
      <c r="J206" s="142"/>
      <c r="K206" s="142"/>
    </row>
    <row r="207" spans="1:11" ht="18.95" customHeight="1">
      <c r="A207" s="144"/>
      <c r="B207" s="91" t="s">
        <v>3</v>
      </c>
      <c r="C207" s="92">
        <v>42559</v>
      </c>
      <c r="D207" s="23"/>
      <c r="E207" s="22"/>
      <c r="F207" s="22"/>
      <c r="G207" s="22" t="s">
        <v>53</v>
      </c>
      <c r="H207" s="22"/>
      <c r="I207" s="142"/>
      <c r="J207" s="142"/>
      <c r="K207" s="142"/>
    </row>
    <row r="208" spans="1:11" ht="18.95" customHeight="1">
      <c r="A208" s="144"/>
      <c r="B208" s="115" t="s">
        <v>4</v>
      </c>
      <c r="C208" s="116">
        <v>42560</v>
      </c>
      <c r="D208" s="109"/>
      <c r="E208" s="110" t="s">
        <v>113</v>
      </c>
      <c r="F208" s="110" t="s">
        <v>67</v>
      </c>
      <c r="G208" s="110" t="s">
        <v>55</v>
      </c>
      <c r="H208" s="110" t="s">
        <v>95</v>
      </c>
      <c r="I208" s="4"/>
      <c r="J208" s="4"/>
      <c r="K208" s="4"/>
    </row>
    <row r="209" spans="1:11" ht="18.95" customHeight="1">
      <c r="A209" s="145"/>
      <c r="B209" s="91" t="s">
        <v>5</v>
      </c>
      <c r="C209" s="92">
        <v>42561</v>
      </c>
      <c r="D209" s="69"/>
      <c r="E209" s="70" t="s">
        <v>68</v>
      </c>
      <c r="F209" s="70" t="s">
        <v>95</v>
      </c>
      <c r="G209" s="70" t="s">
        <v>55</v>
      </c>
      <c r="H209" s="70" t="s">
        <v>67</v>
      </c>
      <c r="I209" s="142"/>
      <c r="J209" s="142"/>
      <c r="K209" s="142"/>
    </row>
    <row r="210" spans="1:11" ht="18.95" customHeight="1">
      <c r="A210" s="143">
        <v>29</v>
      </c>
      <c r="B210" s="91" t="s">
        <v>6</v>
      </c>
      <c r="C210" s="92">
        <v>42562</v>
      </c>
      <c r="D210" s="23"/>
      <c r="E210" s="22" t="s">
        <v>58</v>
      </c>
      <c r="F210" s="22" t="s">
        <v>59</v>
      </c>
      <c r="G210" s="22" t="s">
        <v>55</v>
      </c>
      <c r="H210" s="22" t="s">
        <v>119</v>
      </c>
      <c r="I210" s="142"/>
      <c r="J210" s="142"/>
      <c r="K210" s="142"/>
    </row>
    <row r="211" spans="1:11" ht="18.95" customHeight="1">
      <c r="A211" s="144"/>
      <c r="B211" s="91" t="s">
        <v>0</v>
      </c>
      <c r="C211" s="92">
        <v>42563</v>
      </c>
      <c r="D211" s="23"/>
      <c r="E211" s="22" t="s">
        <v>116</v>
      </c>
      <c r="F211" s="22" t="s">
        <v>119</v>
      </c>
      <c r="G211" s="22" t="s">
        <v>55</v>
      </c>
      <c r="H211" s="22" t="s">
        <v>58</v>
      </c>
      <c r="I211" s="142"/>
      <c r="J211" s="142"/>
      <c r="K211" s="142"/>
    </row>
    <row r="212" spans="1:11" ht="18.95" customHeight="1">
      <c r="A212" s="144"/>
      <c r="B212" s="91" t="s">
        <v>1</v>
      </c>
      <c r="C212" s="92">
        <v>42564</v>
      </c>
      <c r="D212" s="23"/>
      <c r="E212" s="22"/>
      <c r="F212" s="22"/>
      <c r="G212" s="22" t="s">
        <v>53</v>
      </c>
      <c r="H212" s="22"/>
      <c r="I212" s="142"/>
      <c r="J212" s="142"/>
      <c r="K212" s="142"/>
    </row>
    <row r="213" spans="1:11" ht="18.95" customHeight="1">
      <c r="A213" s="144"/>
      <c r="B213" s="91" t="s">
        <v>2</v>
      </c>
      <c r="C213" s="92">
        <v>42565</v>
      </c>
      <c r="D213" s="23"/>
      <c r="E213" s="22"/>
      <c r="F213" s="22"/>
      <c r="G213" s="22" t="s">
        <v>53</v>
      </c>
      <c r="H213" s="22"/>
      <c r="I213" s="142"/>
      <c r="J213" s="142"/>
      <c r="K213" s="142"/>
    </row>
    <row r="214" spans="1:11" ht="18.95" customHeight="1">
      <c r="A214" s="144"/>
      <c r="B214" s="91" t="s">
        <v>3</v>
      </c>
      <c r="C214" s="92">
        <v>42566</v>
      </c>
      <c r="D214" s="23"/>
      <c r="E214" s="22"/>
      <c r="F214" s="22"/>
      <c r="G214" s="22"/>
      <c r="H214" s="22"/>
      <c r="I214" s="142"/>
      <c r="J214" s="142"/>
      <c r="K214" s="142"/>
    </row>
    <row r="215" spans="1:11" ht="18.95" customHeight="1">
      <c r="A215" s="144"/>
      <c r="B215" s="91" t="s">
        <v>4</v>
      </c>
      <c r="C215" s="92">
        <v>42567</v>
      </c>
      <c r="D215" s="69"/>
      <c r="E215" s="70"/>
      <c r="F215" s="70"/>
      <c r="G215" s="70"/>
      <c r="H215" s="70"/>
      <c r="I215" s="142"/>
      <c r="J215" s="142"/>
      <c r="K215" s="142"/>
    </row>
    <row r="216" spans="1:11" ht="18.95" customHeight="1">
      <c r="A216" s="145"/>
      <c r="B216" s="91" t="s">
        <v>5</v>
      </c>
      <c r="C216" s="92">
        <v>42568</v>
      </c>
      <c r="D216" s="69"/>
      <c r="E216" s="70" t="s">
        <v>67</v>
      </c>
      <c r="F216" s="70" t="s">
        <v>113</v>
      </c>
      <c r="G216" s="70" t="s">
        <v>95</v>
      </c>
      <c r="H216" s="70" t="s">
        <v>55</v>
      </c>
      <c r="I216" s="142"/>
      <c r="J216" s="142"/>
      <c r="K216" s="142"/>
    </row>
    <row r="217" spans="1:11" ht="18.95" customHeight="1">
      <c r="A217" s="143">
        <v>30</v>
      </c>
      <c r="B217" s="91" t="s">
        <v>6</v>
      </c>
      <c r="C217" s="92">
        <v>42569</v>
      </c>
      <c r="D217" s="23"/>
      <c r="E217" s="22" t="s">
        <v>95</v>
      </c>
      <c r="F217" s="22" t="s">
        <v>68</v>
      </c>
      <c r="G217" s="22" t="s">
        <v>67</v>
      </c>
      <c r="H217" s="22" t="s">
        <v>55</v>
      </c>
      <c r="I217" s="142"/>
      <c r="J217" s="142"/>
      <c r="K217" s="142"/>
    </row>
    <row r="218" spans="1:11" ht="18.95" customHeight="1">
      <c r="A218" s="144"/>
      <c r="B218" s="91" t="s">
        <v>0</v>
      </c>
      <c r="C218" s="92">
        <v>42570</v>
      </c>
      <c r="D218" s="23"/>
      <c r="E218" s="22" t="s">
        <v>59</v>
      </c>
      <c r="F218" s="22" t="s">
        <v>58</v>
      </c>
      <c r="G218" s="22" t="s">
        <v>119</v>
      </c>
      <c r="H218" s="22" t="s">
        <v>55</v>
      </c>
      <c r="I218" s="142"/>
      <c r="J218" s="142"/>
      <c r="K218" s="142"/>
    </row>
    <row r="219" spans="1:11" ht="18.95" customHeight="1">
      <c r="A219" s="144"/>
      <c r="B219" s="91" t="s">
        <v>1</v>
      </c>
      <c r="C219" s="92">
        <v>42571</v>
      </c>
      <c r="D219" s="23"/>
      <c r="E219" s="22" t="s">
        <v>119</v>
      </c>
      <c r="F219" s="22" t="s">
        <v>116</v>
      </c>
      <c r="G219" s="22" t="s">
        <v>58</v>
      </c>
      <c r="H219" s="22" t="s">
        <v>55</v>
      </c>
      <c r="I219" s="142"/>
      <c r="J219" s="142"/>
      <c r="K219" s="142"/>
    </row>
    <row r="220" spans="1:11" ht="18.95" customHeight="1">
      <c r="A220" s="144"/>
      <c r="B220" s="91" t="s">
        <v>2</v>
      </c>
      <c r="C220" s="92">
        <v>42572</v>
      </c>
      <c r="D220" s="23"/>
      <c r="E220" s="22"/>
      <c r="F220" s="22"/>
      <c r="G220" s="22"/>
      <c r="H220" s="22" t="s">
        <v>53</v>
      </c>
      <c r="I220" s="142"/>
      <c r="J220" s="142"/>
      <c r="K220" s="142"/>
    </row>
    <row r="221" spans="1:11" ht="18.95" customHeight="1">
      <c r="A221" s="144"/>
      <c r="B221" s="91" t="s">
        <v>3</v>
      </c>
      <c r="C221" s="92">
        <v>42573</v>
      </c>
      <c r="D221" s="23"/>
      <c r="E221" s="22"/>
      <c r="F221" s="22"/>
      <c r="G221" s="22"/>
      <c r="H221" s="22" t="s">
        <v>53</v>
      </c>
      <c r="I221" s="142"/>
      <c r="J221" s="142"/>
      <c r="K221" s="142"/>
    </row>
    <row r="222" spans="1:11" ht="18.95" customHeight="1">
      <c r="A222" s="144"/>
      <c r="B222" s="91" t="s">
        <v>4</v>
      </c>
      <c r="C222" s="92">
        <v>42574</v>
      </c>
      <c r="D222" s="69"/>
      <c r="E222" s="70"/>
      <c r="F222" s="70"/>
      <c r="G222" s="70"/>
      <c r="H222" s="70" t="s">
        <v>53</v>
      </c>
      <c r="I222" s="142"/>
      <c r="J222" s="142"/>
      <c r="K222" s="142"/>
    </row>
    <row r="223" spans="1:11" ht="18.95" customHeight="1">
      <c r="A223" s="145"/>
      <c r="B223" s="91" t="s">
        <v>5</v>
      </c>
      <c r="C223" s="92">
        <v>42575</v>
      </c>
      <c r="D223" s="69"/>
      <c r="E223" s="70"/>
      <c r="F223" s="70"/>
      <c r="G223" s="70"/>
      <c r="H223" s="70" t="s">
        <v>53</v>
      </c>
      <c r="I223" s="142"/>
      <c r="J223" s="142"/>
      <c r="K223" s="142"/>
    </row>
    <row r="224" spans="1:11" ht="18.95" customHeight="1">
      <c r="A224" s="143">
        <v>31</v>
      </c>
      <c r="B224" s="91" t="s">
        <v>6</v>
      </c>
      <c r="C224" s="92">
        <v>42576</v>
      </c>
      <c r="D224" s="23"/>
      <c r="E224" s="22" t="s">
        <v>113</v>
      </c>
      <c r="F224" s="22" t="s">
        <v>67</v>
      </c>
      <c r="G224" s="22" t="s">
        <v>68</v>
      </c>
      <c r="H224" s="22" t="s">
        <v>55</v>
      </c>
      <c r="I224" s="142"/>
      <c r="J224" s="142"/>
      <c r="K224" s="142"/>
    </row>
    <row r="225" spans="1:11" ht="18.95" customHeight="1">
      <c r="A225" s="144"/>
      <c r="B225" s="91" t="s">
        <v>0</v>
      </c>
      <c r="C225" s="92">
        <v>42577</v>
      </c>
      <c r="D225" s="23"/>
      <c r="E225" s="22" t="s">
        <v>68</v>
      </c>
      <c r="F225" s="22" t="s">
        <v>95</v>
      </c>
      <c r="G225" s="22" t="s">
        <v>113</v>
      </c>
      <c r="H225" s="22" t="s">
        <v>55</v>
      </c>
      <c r="I225" s="142"/>
      <c r="J225" s="142"/>
      <c r="K225" s="142"/>
    </row>
    <row r="226" spans="1:11" ht="18.95" customHeight="1">
      <c r="A226" s="144"/>
      <c r="B226" s="91" t="s">
        <v>1</v>
      </c>
      <c r="C226" s="92">
        <v>42578</v>
      </c>
      <c r="D226" s="23"/>
      <c r="E226" s="22" t="s">
        <v>58</v>
      </c>
      <c r="F226" s="22" t="s">
        <v>59</v>
      </c>
      <c r="G226" s="22" t="s">
        <v>116</v>
      </c>
      <c r="H226" s="22" t="s">
        <v>55</v>
      </c>
      <c r="I226" s="142"/>
      <c r="J226" s="142"/>
      <c r="K226" s="142"/>
    </row>
    <row r="227" spans="1:11" ht="18.95" customHeight="1">
      <c r="A227" s="144"/>
      <c r="B227" s="91" t="s">
        <v>2</v>
      </c>
      <c r="C227" s="92">
        <v>42579</v>
      </c>
      <c r="D227" s="23"/>
      <c r="E227" s="22" t="s">
        <v>116</v>
      </c>
      <c r="F227" s="22" t="s">
        <v>119</v>
      </c>
      <c r="G227" s="22" t="s">
        <v>59</v>
      </c>
      <c r="H227" s="22" t="s">
        <v>55</v>
      </c>
      <c r="I227" s="142"/>
      <c r="J227" s="142"/>
      <c r="K227" s="142"/>
    </row>
    <row r="228" spans="1:11" ht="18.95" customHeight="1">
      <c r="A228" s="144"/>
      <c r="B228" s="91" t="s">
        <v>3</v>
      </c>
      <c r="C228" s="92">
        <v>42580</v>
      </c>
      <c r="D228" s="23"/>
      <c r="E228" s="22"/>
      <c r="F228" s="22"/>
      <c r="G228" s="22"/>
      <c r="H228" s="22" t="s">
        <v>53</v>
      </c>
      <c r="I228" s="142"/>
      <c r="J228" s="142"/>
      <c r="K228" s="142"/>
    </row>
    <row r="229" spans="1:11" ht="18.95" customHeight="1">
      <c r="A229" s="144"/>
      <c r="B229" s="91" t="s">
        <v>4</v>
      </c>
      <c r="C229" s="92">
        <v>42581</v>
      </c>
      <c r="D229" s="69"/>
      <c r="E229" s="70"/>
      <c r="F229" s="70"/>
      <c r="G229" s="70"/>
      <c r="H229" s="70" t="s">
        <v>53</v>
      </c>
      <c r="I229" s="142"/>
      <c r="J229" s="142"/>
      <c r="K229" s="142"/>
    </row>
    <row r="230" spans="1:11" ht="18.95" customHeight="1" thickBot="1">
      <c r="A230" s="145"/>
      <c r="B230" s="94" t="s">
        <v>5</v>
      </c>
      <c r="C230" s="95">
        <v>42582</v>
      </c>
      <c r="D230" s="76"/>
      <c r="E230" s="77"/>
      <c r="F230" s="77"/>
      <c r="G230" s="77"/>
      <c r="H230" s="77" t="s">
        <v>53</v>
      </c>
      <c r="I230" s="142"/>
      <c r="J230" s="142"/>
      <c r="K230" s="142"/>
    </row>
    <row r="231" spans="1:11" ht="18.95" customHeight="1" thickTop="1">
      <c r="A231" s="143">
        <v>32</v>
      </c>
      <c r="B231" s="117" t="s">
        <v>6</v>
      </c>
      <c r="C231" s="118">
        <v>42583</v>
      </c>
      <c r="D231" s="119"/>
      <c r="E231" s="120"/>
      <c r="F231" s="120"/>
      <c r="G231" s="120"/>
      <c r="H231" s="120" t="s">
        <v>53</v>
      </c>
      <c r="I231" s="142"/>
      <c r="J231" s="142"/>
      <c r="K231" s="142"/>
    </row>
    <row r="232" spans="1:11" ht="18.95" customHeight="1">
      <c r="A232" s="144"/>
      <c r="B232" s="91" t="s">
        <v>0</v>
      </c>
      <c r="C232" s="92">
        <v>42584</v>
      </c>
      <c r="D232" s="23"/>
      <c r="E232" s="22" t="s">
        <v>67</v>
      </c>
      <c r="F232" s="22" t="s">
        <v>113</v>
      </c>
      <c r="G232" s="22" t="s">
        <v>95</v>
      </c>
      <c r="H232" s="22" t="s">
        <v>55</v>
      </c>
      <c r="I232" s="142"/>
      <c r="J232" s="142"/>
      <c r="K232" s="142"/>
    </row>
    <row r="233" spans="1:11" ht="18.95" customHeight="1">
      <c r="A233" s="144"/>
      <c r="B233" s="91" t="s">
        <v>1</v>
      </c>
      <c r="C233" s="92">
        <v>42585</v>
      </c>
      <c r="D233" s="23"/>
      <c r="E233" s="22" t="s">
        <v>95</v>
      </c>
      <c r="F233" s="22" t="s">
        <v>68</v>
      </c>
      <c r="G233" s="22" t="s">
        <v>67</v>
      </c>
      <c r="H233" s="22" t="s">
        <v>55</v>
      </c>
      <c r="I233" s="142"/>
      <c r="J233" s="142"/>
      <c r="K233" s="142"/>
    </row>
    <row r="234" spans="1:11" ht="18.95" customHeight="1">
      <c r="A234" s="144"/>
      <c r="B234" s="91" t="s">
        <v>2</v>
      </c>
      <c r="C234" s="92">
        <v>42586</v>
      </c>
      <c r="D234" s="23"/>
      <c r="E234" s="22" t="s">
        <v>59</v>
      </c>
      <c r="F234" s="22" t="s">
        <v>58</v>
      </c>
      <c r="G234" s="22" t="s">
        <v>119</v>
      </c>
      <c r="H234" s="22" t="s">
        <v>55</v>
      </c>
      <c r="I234" s="142"/>
      <c r="J234" s="142"/>
      <c r="K234" s="142"/>
    </row>
    <row r="235" spans="1:11" ht="18.95" customHeight="1">
      <c r="A235" s="144"/>
      <c r="B235" s="91" t="s">
        <v>3</v>
      </c>
      <c r="C235" s="92">
        <v>42587</v>
      </c>
      <c r="D235" s="23"/>
      <c r="E235" s="22" t="s">
        <v>119</v>
      </c>
      <c r="F235" s="22" t="s">
        <v>116</v>
      </c>
      <c r="G235" s="22" t="s">
        <v>58</v>
      </c>
      <c r="H235" s="22" t="s">
        <v>55</v>
      </c>
      <c r="I235" s="142"/>
      <c r="J235" s="142"/>
      <c r="K235" s="142"/>
    </row>
    <row r="236" spans="1:11" ht="18.95" customHeight="1">
      <c r="A236" s="144"/>
      <c r="B236" s="91" t="s">
        <v>4</v>
      </c>
      <c r="C236" s="92">
        <v>42588</v>
      </c>
      <c r="D236" s="69"/>
      <c r="E236" s="70"/>
      <c r="F236" s="70"/>
      <c r="G236" s="70"/>
      <c r="H236" s="70" t="s">
        <v>53</v>
      </c>
      <c r="I236" s="142"/>
      <c r="J236" s="142"/>
      <c r="K236" s="142"/>
    </row>
    <row r="237" spans="1:11" ht="18.95" customHeight="1">
      <c r="A237" s="145"/>
      <c r="B237" s="91" t="s">
        <v>5</v>
      </c>
      <c r="C237" s="92">
        <v>42589</v>
      </c>
      <c r="D237" s="69"/>
      <c r="E237" s="70"/>
      <c r="F237" s="70"/>
      <c r="G237" s="70"/>
      <c r="H237" s="70"/>
      <c r="I237" s="142"/>
      <c r="J237" s="142"/>
      <c r="K237" s="142"/>
    </row>
    <row r="238" spans="1:11" ht="18.95" customHeight="1">
      <c r="A238" s="143">
        <v>33</v>
      </c>
      <c r="B238" s="91" t="s">
        <v>6</v>
      </c>
      <c r="C238" s="92">
        <v>42590</v>
      </c>
      <c r="D238" s="23"/>
      <c r="E238" s="22"/>
      <c r="F238" s="22"/>
      <c r="G238" s="22"/>
      <c r="H238" s="22"/>
      <c r="I238" s="142"/>
      <c r="J238" s="142"/>
      <c r="K238" s="142"/>
    </row>
    <row r="239" spans="1:11" ht="18.95" customHeight="1">
      <c r="A239" s="144"/>
      <c r="B239" s="91" t="s">
        <v>0</v>
      </c>
      <c r="C239" s="92">
        <v>42591</v>
      </c>
      <c r="D239" s="23"/>
      <c r="E239" s="22"/>
      <c r="F239" s="22"/>
      <c r="G239" s="22"/>
      <c r="H239" s="22"/>
      <c r="I239" s="142"/>
      <c r="J239" s="142"/>
      <c r="K239" s="142"/>
    </row>
    <row r="240" spans="1:11" ht="18.95" customHeight="1">
      <c r="A240" s="144"/>
      <c r="B240" s="91" t="s">
        <v>1</v>
      </c>
      <c r="C240" s="92">
        <v>42592</v>
      </c>
      <c r="D240" s="23"/>
      <c r="E240" s="22" t="s">
        <v>55</v>
      </c>
      <c r="F240" s="22" t="s">
        <v>67</v>
      </c>
      <c r="G240" s="22" t="s">
        <v>68</v>
      </c>
      <c r="H240" s="22" t="s">
        <v>95</v>
      </c>
      <c r="I240" s="142"/>
      <c r="J240" s="142"/>
      <c r="K240" s="142"/>
    </row>
    <row r="241" spans="1:11" ht="18.95" customHeight="1">
      <c r="A241" s="144"/>
      <c r="B241" s="91" t="s">
        <v>2</v>
      </c>
      <c r="C241" s="92">
        <v>42593</v>
      </c>
      <c r="D241" s="23"/>
      <c r="E241" s="22" t="s">
        <v>55</v>
      </c>
      <c r="F241" s="22" t="s">
        <v>95</v>
      </c>
      <c r="G241" s="22" t="s">
        <v>113</v>
      </c>
      <c r="H241" s="22" t="s">
        <v>67</v>
      </c>
      <c r="I241" s="142"/>
      <c r="J241" s="142"/>
      <c r="K241" s="142"/>
    </row>
    <row r="242" spans="1:11" ht="18.95" customHeight="1">
      <c r="A242" s="144"/>
      <c r="B242" s="91" t="s">
        <v>3</v>
      </c>
      <c r="C242" s="92">
        <v>42594</v>
      </c>
      <c r="D242" s="23"/>
      <c r="E242" s="22" t="s">
        <v>55</v>
      </c>
      <c r="F242" s="22" t="s">
        <v>59</v>
      </c>
      <c r="G242" s="22" t="s">
        <v>116</v>
      </c>
      <c r="H242" s="22" t="s">
        <v>119</v>
      </c>
      <c r="I242" s="142"/>
      <c r="J242" s="142"/>
      <c r="K242" s="142"/>
    </row>
    <row r="243" spans="1:11" ht="18.95" customHeight="1">
      <c r="A243" s="144"/>
      <c r="B243" s="115" t="s">
        <v>4</v>
      </c>
      <c r="C243" s="116">
        <v>42595</v>
      </c>
      <c r="D243" s="109"/>
      <c r="E243" s="110" t="s">
        <v>55</v>
      </c>
      <c r="F243" s="110" t="s">
        <v>119</v>
      </c>
      <c r="G243" s="110" t="s">
        <v>59</v>
      </c>
      <c r="H243" s="110" t="s">
        <v>58</v>
      </c>
      <c r="I243" s="4"/>
      <c r="J243" s="4"/>
      <c r="K243" s="4"/>
    </row>
    <row r="244" spans="1:11" ht="18.95" customHeight="1">
      <c r="A244" s="145"/>
      <c r="B244" s="91" t="s">
        <v>5</v>
      </c>
      <c r="C244" s="92">
        <v>42596</v>
      </c>
      <c r="D244" s="69"/>
      <c r="E244" s="70" t="s">
        <v>53</v>
      </c>
      <c r="F244" s="70"/>
      <c r="G244" s="70"/>
      <c r="H244" s="70"/>
      <c r="I244" s="142"/>
      <c r="J244" s="142"/>
      <c r="K244" s="142"/>
    </row>
    <row r="245" spans="1:11" ht="18.95" customHeight="1">
      <c r="A245" s="143">
        <v>34</v>
      </c>
      <c r="B245" s="91" t="s">
        <v>6</v>
      </c>
      <c r="C245" s="92">
        <v>42597</v>
      </c>
      <c r="D245" s="23"/>
      <c r="E245" s="22" t="s">
        <v>53</v>
      </c>
      <c r="F245" s="22"/>
      <c r="G245" s="22"/>
      <c r="H245" s="22"/>
      <c r="I245" s="142"/>
      <c r="J245" s="142"/>
      <c r="K245" s="142"/>
    </row>
    <row r="246" spans="1:11" ht="18.95" customHeight="1">
      <c r="A246" s="144"/>
      <c r="B246" s="91" t="s">
        <v>0</v>
      </c>
      <c r="C246" s="92">
        <v>42598</v>
      </c>
      <c r="D246" s="23"/>
      <c r="E246" s="22" t="s">
        <v>53</v>
      </c>
      <c r="F246" s="22"/>
      <c r="G246" s="22"/>
      <c r="H246" s="22"/>
      <c r="I246" s="142"/>
      <c r="J246" s="142"/>
      <c r="K246" s="142"/>
    </row>
    <row r="247" spans="1:11" ht="18.95" customHeight="1">
      <c r="A247" s="144"/>
      <c r="B247" s="91" t="s">
        <v>1</v>
      </c>
      <c r="C247" s="92">
        <v>42599</v>
      </c>
      <c r="D247" s="23"/>
      <c r="E247" s="22" t="s">
        <v>53</v>
      </c>
      <c r="F247" s="22"/>
      <c r="G247" s="22"/>
      <c r="H247" s="22"/>
      <c r="I247" s="142"/>
      <c r="J247" s="142"/>
      <c r="K247" s="142"/>
    </row>
    <row r="248" spans="1:11" ht="18.95" customHeight="1">
      <c r="A248" s="144"/>
      <c r="B248" s="91" t="s">
        <v>2</v>
      </c>
      <c r="C248" s="92">
        <v>42600</v>
      </c>
      <c r="D248" s="23"/>
      <c r="E248" s="22" t="s">
        <v>55</v>
      </c>
      <c r="F248" s="22" t="s">
        <v>113</v>
      </c>
      <c r="G248" s="22" t="s">
        <v>95</v>
      </c>
      <c r="H248" s="22" t="s">
        <v>68</v>
      </c>
      <c r="I248" s="142"/>
      <c r="J248" s="142"/>
      <c r="K248" s="142"/>
    </row>
    <row r="249" spans="1:11" ht="18.95" customHeight="1">
      <c r="A249" s="144"/>
      <c r="B249" s="91" t="s">
        <v>3</v>
      </c>
      <c r="C249" s="92">
        <v>42601</v>
      </c>
      <c r="D249" s="23"/>
      <c r="E249" s="22" t="s">
        <v>55</v>
      </c>
      <c r="F249" s="22" t="s">
        <v>68</v>
      </c>
      <c r="G249" s="22" t="s">
        <v>67</v>
      </c>
      <c r="H249" s="22" t="s">
        <v>113</v>
      </c>
      <c r="I249" s="142"/>
      <c r="J249" s="142"/>
      <c r="K249" s="142"/>
    </row>
    <row r="250" spans="1:11" ht="18.95" customHeight="1">
      <c r="A250" s="144"/>
      <c r="B250" s="91" t="s">
        <v>4</v>
      </c>
      <c r="C250" s="92">
        <v>42602</v>
      </c>
      <c r="D250" s="69"/>
      <c r="E250" s="70" t="s">
        <v>55</v>
      </c>
      <c r="F250" s="70" t="s">
        <v>58</v>
      </c>
      <c r="G250" s="70" t="s">
        <v>119</v>
      </c>
      <c r="H250" s="70" t="s">
        <v>116</v>
      </c>
      <c r="I250" s="142"/>
      <c r="J250" s="142"/>
      <c r="K250" s="142"/>
    </row>
    <row r="251" spans="1:11" ht="18.95" customHeight="1">
      <c r="A251" s="145"/>
      <c r="B251" s="91" t="s">
        <v>5</v>
      </c>
      <c r="C251" s="92">
        <v>42603</v>
      </c>
      <c r="D251" s="69"/>
      <c r="E251" s="70" t="s">
        <v>55</v>
      </c>
      <c r="F251" s="70" t="s">
        <v>116</v>
      </c>
      <c r="G251" s="70" t="s">
        <v>58</v>
      </c>
      <c r="H251" s="70" t="s">
        <v>59</v>
      </c>
      <c r="I251" s="142"/>
      <c r="J251" s="142"/>
      <c r="K251" s="142"/>
    </row>
    <row r="252" spans="1:11" ht="18.95" customHeight="1">
      <c r="A252" s="143">
        <v>35</v>
      </c>
      <c r="B252" s="91" t="s">
        <v>6</v>
      </c>
      <c r="C252" s="92">
        <v>42604</v>
      </c>
      <c r="D252" s="23"/>
      <c r="E252" s="22" t="s">
        <v>53</v>
      </c>
      <c r="F252" s="22"/>
      <c r="G252" s="22"/>
      <c r="H252" s="22"/>
      <c r="I252" s="142"/>
      <c r="J252" s="142"/>
      <c r="K252" s="142"/>
    </row>
    <row r="253" spans="1:11" ht="18.95" customHeight="1">
      <c r="A253" s="144"/>
      <c r="B253" s="91" t="s">
        <v>0</v>
      </c>
      <c r="C253" s="92">
        <v>42605</v>
      </c>
      <c r="D253" s="23"/>
      <c r="E253" s="22" t="s">
        <v>53</v>
      </c>
      <c r="F253" s="22"/>
      <c r="G253" s="22"/>
      <c r="H253" s="22"/>
      <c r="I253" s="142"/>
      <c r="J253" s="142"/>
      <c r="K253" s="142"/>
    </row>
    <row r="254" spans="1:11" ht="18.95" customHeight="1">
      <c r="A254" s="144"/>
      <c r="B254" s="91" t="s">
        <v>1</v>
      </c>
      <c r="C254" s="92">
        <v>42606</v>
      </c>
      <c r="D254" s="23"/>
      <c r="E254" s="22" t="s">
        <v>53</v>
      </c>
      <c r="F254" s="22"/>
      <c r="G254" s="22"/>
      <c r="H254" s="22"/>
      <c r="I254" s="142"/>
      <c r="J254" s="142"/>
      <c r="K254" s="142"/>
    </row>
    <row r="255" spans="1:11" ht="18.95" customHeight="1">
      <c r="A255" s="144"/>
      <c r="B255" s="91" t="s">
        <v>2</v>
      </c>
      <c r="C255" s="92">
        <v>42607</v>
      </c>
      <c r="D255" s="23"/>
      <c r="E255" s="22" t="s">
        <v>53</v>
      </c>
      <c r="F255" s="22"/>
      <c r="G255" s="22"/>
      <c r="H255" s="22"/>
      <c r="I255" s="142"/>
      <c r="J255" s="142"/>
      <c r="K255" s="142"/>
    </row>
    <row r="256" spans="1:11" ht="18.95" customHeight="1">
      <c r="A256" s="144"/>
      <c r="B256" s="91" t="s">
        <v>3</v>
      </c>
      <c r="C256" s="92">
        <v>42608</v>
      </c>
      <c r="D256" s="23"/>
      <c r="E256" s="22" t="s">
        <v>55</v>
      </c>
      <c r="F256" s="22" t="s">
        <v>67</v>
      </c>
      <c r="G256" s="22" t="s">
        <v>55</v>
      </c>
      <c r="H256" s="22" t="s">
        <v>95</v>
      </c>
      <c r="I256" s="142"/>
      <c r="J256" s="142"/>
      <c r="K256" s="142"/>
    </row>
    <row r="257" spans="1:11" ht="18.95" customHeight="1">
      <c r="A257" s="144"/>
      <c r="B257" s="91" t="s">
        <v>4</v>
      </c>
      <c r="C257" s="92">
        <v>42609</v>
      </c>
      <c r="D257" s="69"/>
      <c r="E257" s="70" t="s">
        <v>55</v>
      </c>
      <c r="F257" s="70" t="s">
        <v>95</v>
      </c>
      <c r="G257" s="70" t="s">
        <v>55</v>
      </c>
      <c r="H257" s="70" t="s">
        <v>67</v>
      </c>
      <c r="I257" s="142"/>
      <c r="J257" s="142"/>
      <c r="K257" s="142"/>
    </row>
    <row r="258" spans="1:11" ht="18.95" customHeight="1">
      <c r="A258" s="145"/>
      <c r="B258" s="91" t="s">
        <v>5</v>
      </c>
      <c r="C258" s="92">
        <v>42610</v>
      </c>
      <c r="D258" s="69"/>
      <c r="E258" s="70" t="s">
        <v>55</v>
      </c>
      <c r="F258" s="70" t="s">
        <v>59</v>
      </c>
      <c r="G258" s="70" t="s">
        <v>55</v>
      </c>
      <c r="H258" s="70" t="s">
        <v>119</v>
      </c>
      <c r="I258" s="142"/>
      <c r="J258" s="142"/>
      <c r="K258" s="142"/>
    </row>
    <row r="259" spans="1:11" ht="18.95" customHeight="1">
      <c r="A259" s="143">
        <v>36</v>
      </c>
      <c r="B259" s="38" t="s">
        <v>6</v>
      </c>
      <c r="C259" s="36">
        <v>42611</v>
      </c>
      <c r="D259" s="23"/>
      <c r="E259" s="22" t="s">
        <v>55</v>
      </c>
      <c r="F259" s="22" t="s">
        <v>119</v>
      </c>
      <c r="G259" s="22" t="s">
        <v>55</v>
      </c>
      <c r="H259" s="22" t="s">
        <v>58</v>
      </c>
      <c r="I259" s="142"/>
      <c r="J259" s="142"/>
      <c r="K259" s="142"/>
    </row>
    <row r="260" spans="1:11" ht="18.95" customHeight="1">
      <c r="A260" s="144"/>
      <c r="B260" s="38" t="s">
        <v>0</v>
      </c>
      <c r="C260" s="36">
        <v>42612</v>
      </c>
      <c r="D260" s="23"/>
      <c r="E260" s="22" t="s">
        <v>53</v>
      </c>
      <c r="F260" s="22"/>
      <c r="G260" s="22" t="s">
        <v>53</v>
      </c>
      <c r="H260" s="22"/>
      <c r="I260" s="142"/>
      <c r="J260" s="142"/>
      <c r="K260" s="142"/>
    </row>
    <row r="261" spans="1:11" ht="18.95" customHeight="1" thickBot="1">
      <c r="A261" s="144"/>
      <c r="B261" s="82" t="s">
        <v>1</v>
      </c>
      <c r="C261" s="83">
        <v>42613</v>
      </c>
      <c r="D261" s="84"/>
      <c r="E261" s="85"/>
      <c r="F261" s="85"/>
      <c r="G261" s="85" t="s">
        <v>53</v>
      </c>
      <c r="H261" s="85"/>
      <c r="I261" s="142"/>
      <c r="J261" s="142"/>
      <c r="K261" s="142"/>
    </row>
    <row r="262" spans="1:11" ht="18.95" customHeight="1" thickTop="1">
      <c r="A262" s="144"/>
      <c r="B262" s="78" t="s">
        <v>2</v>
      </c>
      <c r="C262" s="79">
        <v>42614</v>
      </c>
      <c r="D262" s="80"/>
      <c r="E262" s="81"/>
      <c r="F262" s="81"/>
      <c r="G262" s="81" t="s">
        <v>53</v>
      </c>
      <c r="H262" s="81"/>
      <c r="I262" s="142"/>
      <c r="J262" s="142"/>
      <c r="K262" s="142"/>
    </row>
    <row r="263" spans="1:11" ht="18.95" customHeight="1">
      <c r="A263" s="144"/>
      <c r="B263" s="38" t="s">
        <v>3</v>
      </c>
      <c r="C263" s="36">
        <v>42615</v>
      </c>
      <c r="D263" s="23"/>
      <c r="E263" s="22"/>
      <c r="F263" s="22"/>
      <c r="G263" s="22" t="s">
        <v>53</v>
      </c>
      <c r="H263" s="22"/>
      <c r="I263" s="142"/>
      <c r="J263" s="142"/>
      <c r="K263" s="142"/>
    </row>
    <row r="264" spans="1:11" ht="18.95" customHeight="1">
      <c r="A264" s="144"/>
      <c r="B264" s="67" t="s">
        <v>4</v>
      </c>
      <c r="C264" s="68">
        <v>42616</v>
      </c>
      <c r="D264" s="69"/>
      <c r="E264" s="70" t="s">
        <v>67</v>
      </c>
      <c r="F264" s="70" t="s">
        <v>113</v>
      </c>
      <c r="G264" s="70" t="s">
        <v>55</v>
      </c>
      <c r="H264" s="70" t="s">
        <v>68</v>
      </c>
      <c r="I264" s="142"/>
      <c r="J264" s="142"/>
      <c r="K264" s="142"/>
    </row>
    <row r="265" spans="1:11" ht="18.95" customHeight="1">
      <c r="A265" s="145"/>
      <c r="B265" s="67" t="s">
        <v>5</v>
      </c>
      <c r="C265" s="68">
        <v>42617</v>
      </c>
      <c r="D265" s="69"/>
      <c r="E265" s="70" t="s">
        <v>95</v>
      </c>
      <c r="F265" s="70" t="s">
        <v>68</v>
      </c>
      <c r="G265" s="70" t="s">
        <v>55</v>
      </c>
      <c r="H265" s="70" t="s">
        <v>113</v>
      </c>
      <c r="I265" s="142"/>
      <c r="J265" s="142"/>
      <c r="K265" s="142"/>
    </row>
    <row r="266" spans="1:11" ht="18.95" customHeight="1">
      <c r="A266" s="143">
        <v>37</v>
      </c>
      <c r="B266" s="38" t="s">
        <v>6</v>
      </c>
      <c r="C266" s="36">
        <v>42618</v>
      </c>
      <c r="D266" s="23"/>
      <c r="E266" s="22" t="s">
        <v>59</v>
      </c>
      <c r="F266" s="22" t="s">
        <v>58</v>
      </c>
      <c r="G266" s="22" t="s">
        <v>55</v>
      </c>
      <c r="H266" s="22" t="s">
        <v>116</v>
      </c>
      <c r="I266" s="142"/>
      <c r="J266" s="142"/>
      <c r="K266" s="142"/>
    </row>
    <row r="267" spans="1:11" ht="18.95" customHeight="1">
      <c r="A267" s="144"/>
      <c r="B267" s="38" t="s">
        <v>0</v>
      </c>
      <c r="C267" s="36">
        <v>42619</v>
      </c>
      <c r="D267" s="23"/>
      <c r="E267" s="22" t="s">
        <v>119</v>
      </c>
      <c r="F267" s="22" t="s">
        <v>116</v>
      </c>
      <c r="G267" s="22" t="s">
        <v>55</v>
      </c>
      <c r="H267" s="22" t="s">
        <v>59</v>
      </c>
      <c r="I267" s="142"/>
      <c r="J267" s="142"/>
      <c r="K267" s="142"/>
    </row>
    <row r="268" spans="1:11" ht="18.95" customHeight="1">
      <c r="A268" s="144"/>
      <c r="B268" s="38" t="s">
        <v>1</v>
      </c>
      <c r="C268" s="36">
        <v>42620</v>
      </c>
      <c r="D268" s="23"/>
      <c r="E268" s="22"/>
      <c r="F268" s="22"/>
      <c r="G268" s="22" t="s">
        <v>53</v>
      </c>
      <c r="H268" s="22"/>
      <c r="I268" s="142"/>
      <c r="J268" s="142"/>
      <c r="K268" s="142"/>
    </row>
    <row r="269" spans="1:11" ht="18.95" customHeight="1">
      <c r="A269" s="144"/>
      <c r="B269" s="91" t="s">
        <v>2</v>
      </c>
      <c r="C269" s="92">
        <v>42621</v>
      </c>
      <c r="D269" s="23"/>
      <c r="E269" s="22"/>
      <c r="F269" s="22"/>
      <c r="G269" s="22" t="s">
        <v>53</v>
      </c>
      <c r="H269" s="22"/>
      <c r="I269" s="142"/>
      <c r="J269" s="142"/>
      <c r="K269" s="142"/>
    </row>
    <row r="270" spans="1:11" ht="18.95" customHeight="1">
      <c r="A270" s="144"/>
      <c r="B270" s="38" t="s">
        <v>3</v>
      </c>
      <c r="C270" s="36">
        <v>42622</v>
      </c>
      <c r="D270" s="23"/>
      <c r="E270" s="22"/>
      <c r="F270" s="22"/>
      <c r="G270" s="22"/>
      <c r="H270" s="22"/>
      <c r="I270" s="142"/>
      <c r="J270" s="142"/>
      <c r="K270" s="142"/>
    </row>
    <row r="271" spans="1:11" ht="18.95" customHeight="1">
      <c r="A271" s="144"/>
      <c r="B271" s="67" t="s">
        <v>4</v>
      </c>
      <c r="C271" s="68">
        <v>42623</v>
      </c>
      <c r="D271" s="69"/>
      <c r="E271" s="70"/>
      <c r="F271" s="70"/>
      <c r="G271" s="70"/>
      <c r="H271" s="70"/>
      <c r="I271" s="142"/>
      <c r="J271" s="142"/>
      <c r="K271" s="142"/>
    </row>
    <row r="272" spans="1:11" ht="18.95" customHeight="1">
      <c r="A272" s="145"/>
      <c r="B272" s="67" t="s">
        <v>5</v>
      </c>
      <c r="C272" s="68">
        <v>42624</v>
      </c>
      <c r="D272" s="69"/>
      <c r="E272" s="70" t="s">
        <v>113</v>
      </c>
      <c r="F272" s="70" t="s">
        <v>67</v>
      </c>
      <c r="G272" s="70" t="s">
        <v>68</v>
      </c>
      <c r="H272" s="70" t="s">
        <v>95</v>
      </c>
      <c r="I272" s="142"/>
      <c r="J272" s="142"/>
      <c r="K272" s="142"/>
    </row>
    <row r="273" spans="1:11" ht="18.95" customHeight="1">
      <c r="A273" s="143">
        <v>38</v>
      </c>
      <c r="B273" s="38" t="s">
        <v>6</v>
      </c>
      <c r="C273" s="36">
        <v>42625</v>
      </c>
      <c r="D273" s="23"/>
      <c r="E273" s="22" t="s">
        <v>68</v>
      </c>
      <c r="F273" s="22" t="s">
        <v>95</v>
      </c>
      <c r="G273" s="22" t="s">
        <v>113</v>
      </c>
      <c r="H273" s="22" t="s">
        <v>67</v>
      </c>
      <c r="I273" s="142"/>
      <c r="J273" s="142"/>
      <c r="K273" s="142"/>
    </row>
    <row r="274" spans="1:11" ht="18.95" customHeight="1">
      <c r="A274" s="144"/>
      <c r="B274" s="38" t="s">
        <v>0</v>
      </c>
      <c r="C274" s="36">
        <v>42626</v>
      </c>
      <c r="D274" s="23"/>
      <c r="E274" s="22" t="s">
        <v>58</v>
      </c>
      <c r="F274" s="22" t="s">
        <v>59</v>
      </c>
      <c r="G274" s="22" t="s">
        <v>116</v>
      </c>
      <c r="H274" s="22" t="s">
        <v>119</v>
      </c>
      <c r="I274" s="142"/>
      <c r="J274" s="142"/>
      <c r="K274" s="142"/>
    </row>
    <row r="275" spans="1:11" ht="18.95" customHeight="1">
      <c r="A275" s="144"/>
      <c r="B275" s="38" t="s">
        <v>1</v>
      </c>
      <c r="C275" s="36">
        <v>42627</v>
      </c>
      <c r="D275" s="23"/>
      <c r="E275" s="22" t="s">
        <v>116</v>
      </c>
      <c r="F275" s="22" t="s">
        <v>119</v>
      </c>
      <c r="G275" s="22" t="s">
        <v>59</v>
      </c>
      <c r="H275" s="22" t="s">
        <v>58</v>
      </c>
      <c r="I275" s="142"/>
      <c r="J275" s="142"/>
      <c r="K275" s="142"/>
    </row>
    <row r="276" spans="1:11" ht="18.95" customHeight="1">
      <c r="A276" s="144"/>
      <c r="B276" s="38" t="s">
        <v>2</v>
      </c>
      <c r="C276" s="36">
        <v>42628</v>
      </c>
      <c r="D276" s="23"/>
      <c r="E276" s="22"/>
      <c r="F276" s="22"/>
      <c r="G276" s="22"/>
      <c r="H276" s="22"/>
      <c r="I276" s="142"/>
      <c r="J276" s="142"/>
      <c r="K276" s="142"/>
    </row>
    <row r="277" spans="1:11" ht="18.95" customHeight="1">
      <c r="A277" s="144"/>
      <c r="B277" s="38" t="s">
        <v>3</v>
      </c>
      <c r="C277" s="36">
        <v>42629</v>
      </c>
      <c r="D277" s="23"/>
      <c r="E277" s="22"/>
      <c r="F277" s="22"/>
      <c r="G277" s="22"/>
      <c r="H277" s="22"/>
      <c r="I277" s="142"/>
      <c r="J277" s="142"/>
      <c r="K277" s="142"/>
    </row>
    <row r="278" spans="1:11" ht="18.95" customHeight="1">
      <c r="A278" s="144"/>
      <c r="B278" s="67" t="s">
        <v>4</v>
      </c>
      <c r="C278" s="68">
        <v>42630</v>
      </c>
      <c r="D278" s="69"/>
      <c r="E278" s="70"/>
      <c r="F278" s="70"/>
      <c r="G278" s="70"/>
      <c r="H278" s="70"/>
      <c r="I278" s="142"/>
      <c r="J278" s="142"/>
      <c r="K278" s="142"/>
    </row>
    <row r="279" spans="1:11" ht="18.95" customHeight="1">
      <c r="A279" s="145"/>
      <c r="B279" s="67" t="s">
        <v>5</v>
      </c>
      <c r="C279" s="68">
        <v>42631</v>
      </c>
      <c r="D279" s="69"/>
      <c r="E279" s="70"/>
      <c r="F279" s="70"/>
      <c r="G279" s="70"/>
      <c r="H279" s="70"/>
      <c r="I279" s="142"/>
      <c r="J279" s="142"/>
      <c r="K279" s="142"/>
    </row>
    <row r="280" spans="1:11" ht="18.95" customHeight="1">
      <c r="A280" s="143">
        <v>39</v>
      </c>
      <c r="B280" s="38" t="s">
        <v>6</v>
      </c>
      <c r="C280" s="36">
        <v>42632</v>
      </c>
      <c r="D280" s="23"/>
      <c r="E280" s="22" t="s">
        <v>67</v>
      </c>
      <c r="F280" s="22" t="s">
        <v>55</v>
      </c>
      <c r="G280" s="22" t="s">
        <v>95</v>
      </c>
      <c r="H280" s="22" t="s">
        <v>68</v>
      </c>
      <c r="I280" s="142"/>
      <c r="J280" s="142"/>
      <c r="K280" s="142"/>
    </row>
    <row r="281" spans="1:11" ht="18.95" customHeight="1">
      <c r="A281" s="144"/>
      <c r="B281" s="38" t="s">
        <v>0</v>
      </c>
      <c r="C281" s="36">
        <v>42633</v>
      </c>
      <c r="D281" s="23"/>
      <c r="E281" s="22" t="s">
        <v>95</v>
      </c>
      <c r="F281" s="22" t="s">
        <v>55</v>
      </c>
      <c r="G281" s="22" t="s">
        <v>67</v>
      </c>
      <c r="H281" s="22" t="s">
        <v>113</v>
      </c>
      <c r="I281" s="142"/>
      <c r="J281" s="142"/>
      <c r="K281" s="142"/>
    </row>
    <row r="282" spans="1:11" ht="18.95" customHeight="1">
      <c r="A282" s="144"/>
      <c r="B282" s="38" t="s">
        <v>1</v>
      </c>
      <c r="C282" s="36">
        <v>42634</v>
      </c>
      <c r="D282" s="23"/>
      <c r="E282" s="22" t="s">
        <v>59</v>
      </c>
      <c r="F282" s="22" t="s">
        <v>55</v>
      </c>
      <c r="G282" s="22" t="s">
        <v>119</v>
      </c>
      <c r="H282" s="22" t="s">
        <v>116</v>
      </c>
      <c r="I282" s="142"/>
      <c r="J282" s="142"/>
      <c r="K282" s="142"/>
    </row>
    <row r="283" spans="1:11" ht="18.95" customHeight="1">
      <c r="A283" s="144"/>
      <c r="B283" s="38" t="s">
        <v>2</v>
      </c>
      <c r="C283" s="36">
        <v>42635</v>
      </c>
      <c r="D283" s="23"/>
      <c r="E283" s="22" t="s">
        <v>119</v>
      </c>
      <c r="F283" s="22" t="s">
        <v>55</v>
      </c>
      <c r="G283" s="22" t="s">
        <v>58</v>
      </c>
      <c r="H283" s="22" t="s">
        <v>59</v>
      </c>
      <c r="I283" s="142"/>
      <c r="J283" s="142"/>
      <c r="K283" s="142"/>
    </row>
    <row r="284" spans="1:11" ht="18.95" customHeight="1">
      <c r="A284" s="144"/>
      <c r="B284" s="38" t="s">
        <v>3</v>
      </c>
      <c r="C284" s="36">
        <v>42636</v>
      </c>
      <c r="D284" s="23"/>
      <c r="E284" s="22"/>
      <c r="F284" s="22" t="s">
        <v>53</v>
      </c>
      <c r="G284" s="22"/>
      <c r="H284" s="22"/>
      <c r="I284" s="142"/>
      <c r="J284" s="142"/>
      <c r="K284" s="142"/>
    </row>
    <row r="285" spans="1:11" ht="18.95" customHeight="1">
      <c r="A285" s="144"/>
      <c r="B285" s="67" t="s">
        <v>4</v>
      </c>
      <c r="C285" s="68">
        <v>42637</v>
      </c>
      <c r="D285" s="69"/>
      <c r="E285" s="70"/>
      <c r="F285" s="70" t="s">
        <v>53</v>
      </c>
      <c r="G285" s="70"/>
      <c r="H285" s="70"/>
      <c r="I285" s="142"/>
      <c r="J285" s="142"/>
      <c r="K285" s="142"/>
    </row>
    <row r="286" spans="1:11" ht="18.95" customHeight="1">
      <c r="A286" s="145"/>
      <c r="B286" s="67" t="s">
        <v>5</v>
      </c>
      <c r="C286" s="68">
        <v>42638</v>
      </c>
      <c r="D286" s="69"/>
      <c r="E286" s="70"/>
      <c r="F286" s="70" t="s">
        <v>53</v>
      </c>
      <c r="G286" s="70"/>
      <c r="H286" s="70"/>
      <c r="I286" s="142"/>
      <c r="J286" s="142"/>
      <c r="K286" s="142"/>
    </row>
    <row r="287" spans="1:11" ht="18.95" customHeight="1">
      <c r="A287" s="143">
        <v>40</v>
      </c>
      <c r="B287" s="38" t="s">
        <v>6</v>
      </c>
      <c r="C287" s="36">
        <v>42639</v>
      </c>
      <c r="D287" s="23"/>
      <c r="E287" s="22"/>
      <c r="F287" s="22"/>
      <c r="G287" s="22"/>
      <c r="H287" s="22"/>
      <c r="I287" s="142"/>
      <c r="J287" s="142"/>
      <c r="K287" s="142"/>
    </row>
    <row r="288" spans="1:11" ht="18.95" customHeight="1">
      <c r="A288" s="144"/>
      <c r="B288" s="38" t="s">
        <v>0</v>
      </c>
      <c r="C288" s="36">
        <v>42640</v>
      </c>
      <c r="D288" s="23"/>
      <c r="E288" s="22" t="s">
        <v>113</v>
      </c>
      <c r="F288" s="22" t="s">
        <v>67</v>
      </c>
      <c r="G288" s="22" t="s">
        <v>68</v>
      </c>
      <c r="H288" s="22" t="s">
        <v>95</v>
      </c>
      <c r="I288" s="142"/>
      <c r="J288" s="142"/>
      <c r="K288" s="142"/>
    </row>
    <row r="289" spans="1:11" ht="18.95" customHeight="1">
      <c r="A289" s="144"/>
      <c r="B289" s="38" t="s">
        <v>1</v>
      </c>
      <c r="C289" s="36">
        <v>42641</v>
      </c>
      <c r="D289" s="23"/>
      <c r="E289" s="22" t="s">
        <v>68</v>
      </c>
      <c r="F289" s="22" t="s">
        <v>95</v>
      </c>
      <c r="G289" s="22" t="s">
        <v>120</v>
      </c>
      <c r="H289" s="22" t="s">
        <v>67</v>
      </c>
      <c r="I289" s="142"/>
      <c r="J289" s="142"/>
      <c r="K289" s="142"/>
    </row>
    <row r="290" spans="1:11" ht="18.95" customHeight="1">
      <c r="A290" s="144"/>
      <c r="B290" s="38" t="s">
        <v>2</v>
      </c>
      <c r="C290" s="36">
        <v>42642</v>
      </c>
      <c r="D290" s="23"/>
      <c r="E290" s="22" t="s">
        <v>58</v>
      </c>
      <c r="F290" s="22" t="s">
        <v>59</v>
      </c>
      <c r="G290" s="22" t="s">
        <v>116</v>
      </c>
      <c r="H290" s="22" t="s">
        <v>119</v>
      </c>
      <c r="I290" s="142"/>
      <c r="J290" s="142"/>
      <c r="K290" s="142"/>
    </row>
    <row r="291" spans="1:11" ht="18.95" customHeight="1" thickBot="1">
      <c r="A291" s="144"/>
      <c r="B291" s="82" t="s">
        <v>3</v>
      </c>
      <c r="C291" s="83">
        <v>42643</v>
      </c>
      <c r="D291" s="84"/>
      <c r="E291" s="85" t="s">
        <v>116</v>
      </c>
      <c r="F291" s="85" t="s">
        <v>119</v>
      </c>
      <c r="G291" s="85" t="s">
        <v>59</v>
      </c>
      <c r="H291" s="85" t="s">
        <v>58</v>
      </c>
      <c r="I291" s="142"/>
      <c r="J291" s="142"/>
      <c r="K291" s="142"/>
    </row>
    <row r="292" spans="1:11" ht="18.95" customHeight="1" thickTop="1">
      <c r="A292" s="144"/>
      <c r="B292" s="86" t="s">
        <v>4</v>
      </c>
      <c r="C292" s="87">
        <v>42644</v>
      </c>
      <c r="D292" s="88"/>
      <c r="E292" s="89"/>
      <c r="F292" s="89"/>
      <c r="G292" s="89"/>
      <c r="H292" s="89"/>
      <c r="I292" s="142"/>
      <c r="J292" s="142"/>
      <c r="K292" s="142"/>
    </row>
    <row r="293" spans="1:11" ht="18.95" customHeight="1">
      <c r="A293" s="145"/>
      <c r="B293" s="67" t="s">
        <v>5</v>
      </c>
      <c r="C293" s="68">
        <v>42645</v>
      </c>
      <c r="D293" s="69"/>
      <c r="E293" s="70"/>
      <c r="F293" s="70"/>
      <c r="G293" s="70"/>
      <c r="H293" s="70"/>
      <c r="I293" s="142"/>
      <c r="J293" s="142"/>
      <c r="K293" s="142"/>
    </row>
    <row r="294" spans="1:11" ht="18.95" customHeight="1">
      <c r="A294" s="143">
        <v>41</v>
      </c>
      <c r="B294" s="38" t="s">
        <v>6</v>
      </c>
      <c r="C294" s="36">
        <v>42646</v>
      </c>
      <c r="D294" s="23"/>
      <c r="E294" s="22"/>
      <c r="F294" s="22"/>
      <c r="G294" s="22"/>
      <c r="H294" s="22"/>
      <c r="I294" s="142"/>
      <c r="J294" s="142"/>
      <c r="K294" s="142"/>
    </row>
    <row r="295" spans="1:11" ht="18.95" customHeight="1">
      <c r="A295" s="144"/>
      <c r="B295" s="38" t="s">
        <v>0</v>
      </c>
      <c r="C295" s="36">
        <v>42647</v>
      </c>
      <c r="D295" s="23"/>
      <c r="E295" s="22"/>
      <c r="F295" s="22"/>
      <c r="G295" s="22"/>
      <c r="H295" s="22"/>
      <c r="I295" s="142"/>
      <c r="J295" s="142"/>
      <c r="K295" s="142"/>
    </row>
    <row r="296" spans="1:11" ht="18.95" customHeight="1">
      <c r="A296" s="144"/>
      <c r="B296" s="38" t="s">
        <v>1</v>
      </c>
      <c r="C296" s="36">
        <v>42648</v>
      </c>
      <c r="D296" s="23"/>
      <c r="E296" s="22" t="s">
        <v>67</v>
      </c>
      <c r="F296" s="22" t="s">
        <v>120</v>
      </c>
      <c r="G296" s="22" t="s">
        <v>95</v>
      </c>
      <c r="H296" s="22" t="s">
        <v>68</v>
      </c>
      <c r="I296" s="142"/>
      <c r="J296" s="142"/>
      <c r="K296" s="142"/>
    </row>
    <row r="297" spans="1:11" ht="18.95" customHeight="1">
      <c r="A297" s="144"/>
      <c r="B297" s="38" t="s">
        <v>2</v>
      </c>
      <c r="C297" s="36">
        <v>42649</v>
      </c>
      <c r="D297" s="23"/>
      <c r="E297" s="22" t="s">
        <v>95</v>
      </c>
      <c r="F297" s="22" t="s">
        <v>68</v>
      </c>
      <c r="G297" s="22" t="s">
        <v>67</v>
      </c>
      <c r="H297" s="22" t="s">
        <v>113</v>
      </c>
      <c r="I297" s="142"/>
      <c r="J297" s="142"/>
      <c r="K297" s="142"/>
    </row>
    <row r="298" spans="1:11" ht="18.95" customHeight="1">
      <c r="A298" s="144"/>
      <c r="B298" s="38" t="s">
        <v>3</v>
      </c>
      <c r="C298" s="36">
        <v>42650</v>
      </c>
      <c r="D298" s="23"/>
      <c r="E298" s="22" t="s">
        <v>59</v>
      </c>
      <c r="F298" s="22" t="s">
        <v>58</v>
      </c>
      <c r="G298" s="22" t="s">
        <v>119</v>
      </c>
      <c r="H298" s="22" t="s">
        <v>116</v>
      </c>
      <c r="I298" s="142"/>
      <c r="J298" s="142"/>
      <c r="K298" s="142"/>
    </row>
    <row r="299" spans="1:11" ht="18.95" customHeight="1">
      <c r="A299" s="144"/>
      <c r="B299" s="67" t="s">
        <v>4</v>
      </c>
      <c r="C299" s="68">
        <v>42651</v>
      </c>
      <c r="D299" s="69"/>
      <c r="E299" s="70" t="s">
        <v>119</v>
      </c>
      <c r="F299" s="70" t="s">
        <v>116</v>
      </c>
      <c r="G299" s="70" t="s">
        <v>58</v>
      </c>
      <c r="H299" s="70" t="s">
        <v>59</v>
      </c>
      <c r="I299" s="142"/>
      <c r="J299" s="142"/>
      <c r="K299" s="142"/>
    </row>
    <row r="300" spans="1:11" ht="18.95" customHeight="1">
      <c r="A300" s="145"/>
      <c r="B300" s="67" t="s">
        <v>5</v>
      </c>
      <c r="C300" s="68">
        <v>42652</v>
      </c>
      <c r="D300" s="69"/>
      <c r="E300" s="70"/>
      <c r="F300" s="70"/>
      <c r="G300" s="70"/>
      <c r="H300" s="70"/>
      <c r="I300" s="142"/>
      <c r="J300" s="142"/>
      <c r="K300" s="142"/>
    </row>
    <row r="301" spans="1:11" ht="18.95" customHeight="1">
      <c r="A301" s="143">
        <v>42</v>
      </c>
      <c r="B301" s="38" t="s">
        <v>6</v>
      </c>
      <c r="C301" s="36">
        <v>42653</v>
      </c>
      <c r="D301" s="23"/>
      <c r="E301" s="22"/>
      <c r="F301" s="22"/>
      <c r="G301" s="22"/>
      <c r="H301" s="22"/>
      <c r="I301" s="142"/>
      <c r="J301" s="142"/>
      <c r="K301" s="142"/>
    </row>
    <row r="302" spans="1:11" ht="18.95" customHeight="1">
      <c r="A302" s="144"/>
      <c r="B302" s="38" t="s">
        <v>0</v>
      </c>
      <c r="C302" s="36">
        <v>42654</v>
      </c>
      <c r="D302" s="23"/>
      <c r="E302" s="22"/>
      <c r="F302" s="22"/>
      <c r="G302" s="22"/>
      <c r="H302" s="22"/>
      <c r="I302" s="142"/>
      <c r="J302" s="142"/>
      <c r="K302" s="142"/>
    </row>
    <row r="303" spans="1:11" ht="18.95" customHeight="1">
      <c r="A303" s="144"/>
      <c r="B303" s="38" t="s">
        <v>1</v>
      </c>
      <c r="C303" s="36">
        <v>42655</v>
      </c>
      <c r="D303" s="23"/>
      <c r="E303" s="22"/>
      <c r="F303" s="22"/>
      <c r="G303" s="22"/>
      <c r="H303" s="22"/>
      <c r="I303" s="142"/>
      <c r="J303" s="142"/>
      <c r="K303" s="142"/>
    </row>
    <row r="304" spans="1:11" ht="18.95" customHeight="1">
      <c r="A304" s="144"/>
      <c r="B304" s="38" t="s">
        <v>2</v>
      </c>
      <c r="C304" s="36">
        <v>42656</v>
      </c>
      <c r="D304" s="23"/>
      <c r="E304" s="22" t="s">
        <v>113</v>
      </c>
      <c r="F304" s="22" t="s">
        <v>67</v>
      </c>
      <c r="G304" s="22" t="s">
        <v>68</v>
      </c>
      <c r="H304" s="22" t="s">
        <v>95</v>
      </c>
      <c r="I304" s="142"/>
      <c r="J304" s="142"/>
      <c r="K304" s="142"/>
    </row>
    <row r="305" spans="1:11" ht="18.95" customHeight="1">
      <c r="A305" s="144"/>
      <c r="B305" s="38" t="s">
        <v>3</v>
      </c>
      <c r="C305" s="36">
        <v>42657</v>
      </c>
      <c r="D305" s="23"/>
      <c r="E305" s="22" t="s">
        <v>68</v>
      </c>
      <c r="F305" s="22" t="s">
        <v>95</v>
      </c>
      <c r="G305" s="22" t="s">
        <v>113</v>
      </c>
      <c r="H305" s="22" t="s">
        <v>67</v>
      </c>
      <c r="I305" s="142"/>
      <c r="J305" s="142"/>
      <c r="K305" s="142"/>
    </row>
    <row r="306" spans="1:11" ht="18.95" customHeight="1">
      <c r="A306" s="144"/>
      <c r="B306" s="67" t="s">
        <v>4</v>
      </c>
      <c r="C306" s="68">
        <v>42658</v>
      </c>
      <c r="D306" s="69"/>
      <c r="E306" s="70" t="s">
        <v>58</v>
      </c>
      <c r="F306" s="70" t="s">
        <v>59</v>
      </c>
      <c r="G306" s="70" t="s">
        <v>116</v>
      </c>
      <c r="H306" s="70" t="s">
        <v>119</v>
      </c>
      <c r="I306" s="142"/>
      <c r="J306" s="142"/>
      <c r="K306" s="142"/>
    </row>
    <row r="307" spans="1:11" ht="18.95" customHeight="1">
      <c r="A307" s="145"/>
      <c r="B307" s="67" t="s">
        <v>5</v>
      </c>
      <c r="C307" s="68">
        <v>42659</v>
      </c>
      <c r="D307" s="69"/>
      <c r="E307" s="70" t="s">
        <v>116</v>
      </c>
      <c r="F307" s="70" t="s">
        <v>119</v>
      </c>
      <c r="G307" s="70" t="s">
        <v>59</v>
      </c>
      <c r="H307" s="70" t="s">
        <v>58</v>
      </c>
      <c r="I307" s="142"/>
      <c r="J307" s="142"/>
      <c r="K307" s="142"/>
    </row>
    <row r="308" spans="1:11" ht="18.95" customHeight="1">
      <c r="A308" s="143">
        <v>43</v>
      </c>
      <c r="B308" s="38" t="s">
        <v>6</v>
      </c>
      <c r="C308" s="36">
        <v>42660</v>
      </c>
      <c r="D308" s="23"/>
      <c r="E308" s="22"/>
      <c r="F308" s="22"/>
      <c r="G308" s="22"/>
      <c r="H308" s="22"/>
      <c r="I308" s="142"/>
      <c r="J308" s="142"/>
      <c r="K308" s="142"/>
    </row>
    <row r="309" spans="1:11" ht="18.95" customHeight="1">
      <c r="A309" s="144"/>
      <c r="B309" s="38" t="s">
        <v>0</v>
      </c>
      <c r="C309" s="36">
        <v>42661</v>
      </c>
      <c r="D309" s="23"/>
      <c r="E309" s="22"/>
      <c r="F309" s="22"/>
      <c r="G309" s="22"/>
      <c r="H309" s="22"/>
      <c r="I309" s="142"/>
      <c r="J309" s="142"/>
      <c r="K309" s="142"/>
    </row>
    <row r="310" spans="1:11" ht="18.95" customHeight="1">
      <c r="A310" s="144"/>
      <c r="B310" s="38" t="s">
        <v>1</v>
      </c>
      <c r="C310" s="36">
        <v>42662</v>
      </c>
      <c r="D310" s="23"/>
      <c r="E310" s="22"/>
      <c r="F310" s="22"/>
      <c r="G310" s="22"/>
      <c r="H310" s="22"/>
      <c r="I310" s="142"/>
      <c r="J310" s="142"/>
      <c r="K310" s="142"/>
    </row>
    <row r="311" spans="1:11" ht="18.95" customHeight="1">
      <c r="A311" s="144"/>
      <c r="B311" s="38" t="s">
        <v>2</v>
      </c>
      <c r="C311" s="36">
        <v>42663</v>
      </c>
      <c r="D311" s="23"/>
      <c r="E311" s="22"/>
      <c r="F311" s="22"/>
      <c r="G311" s="22"/>
      <c r="H311" s="22"/>
      <c r="I311" s="142"/>
      <c r="J311" s="142"/>
      <c r="K311" s="142"/>
    </row>
    <row r="312" spans="1:11" ht="18.95" customHeight="1">
      <c r="A312" s="144"/>
      <c r="B312" s="38" t="s">
        <v>3</v>
      </c>
      <c r="C312" s="36">
        <v>42664</v>
      </c>
      <c r="D312" s="23"/>
      <c r="E312" s="22" t="s">
        <v>67</v>
      </c>
      <c r="F312" s="22" t="s">
        <v>113</v>
      </c>
      <c r="G312" s="22" t="s">
        <v>95</v>
      </c>
      <c r="H312" s="22" t="s">
        <v>55</v>
      </c>
      <c r="I312" s="142"/>
      <c r="J312" s="142"/>
      <c r="K312" s="142"/>
    </row>
    <row r="313" spans="1:11" ht="18.95" customHeight="1">
      <c r="A313" s="144"/>
      <c r="B313" s="91" t="s">
        <v>4</v>
      </c>
      <c r="C313" s="92">
        <v>42665</v>
      </c>
      <c r="D313" s="69"/>
      <c r="E313" s="70" t="s">
        <v>95</v>
      </c>
      <c r="F313" s="70" t="s">
        <v>68</v>
      </c>
      <c r="G313" s="70" t="s">
        <v>67</v>
      </c>
      <c r="H313" s="70" t="s">
        <v>55</v>
      </c>
      <c r="I313" s="142"/>
      <c r="J313" s="142"/>
      <c r="K313" s="142"/>
    </row>
    <row r="314" spans="1:11" ht="18.95" customHeight="1">
      <c r="A314" s="145"/>
      <c r="B314" s="91" t="s">
        <v>5</v>
      </c>
      <c r="C314" s="92">
        <v>42666</v>
      </c>
      <c r="D314" s="69"/>
      <c r="E314" s="70" t="s">
        <v>59</v>
      </c>
      <c r="F314" s="70" t="s">
        <v>58</v>
      </c>
      <c r="G314" s="70" t="s">
        <v>119</v>
      </c>
      <c r="H314" s="70" t="s">
        <v>55</v>
      </c>
      <c r="I314" s="142"/>
      <c r="J314" s="142"/>
      <c r="K314" s="142"/>
    </row>
    <row r="315" spans="1:11" ht="18.95" customHeight="1">
      <c r="A315" s="143">
        <v>44</v>
      </c>
      <c r="B315" s="91" t="s">
        <v>6</v>
      </c>
      <c r="C315" s="92">
        <v>42667</v>
      </c>
      <c r="D315" s="23"/>
      <c r="E315" s="22" t="s">
        <v>119</v>
      </c>
      <c r="F315" s="22" t="s">
        <v>116</v>
      </c>
      <c r="G315" s="22" t="s">
        <v>58</v>
      </c>
      <c r="H315" s="22" t="s">
        <v>55</v>
      </c>
      <c r="I315" s="142"/>
      <c r="J315" s="142"/>
      <c r="K315" s="142"/>
    </row>
    <row r="316" spans="1:11" ht="18.95" customHeight="1">
      <c r="A316" s="144"/>
      <c r="B316" s="91" t="s">
        <v>0</v>
      </c>
      <c r="C316" s="92">
        <v>42668</v>
      </c>
      <c r="D316" s="23"/>
      <c r="E316" s="22"/>
      <c r="F316" s="22"/>
      <c r="G316" s="22"/>
      <c r="H316" s="22" t="s">
        <v>53</v>
      </c>
      <c r="I316" s="142"/>
      <c r="J316" s="142"/>
      <c r="K316" s="142"/>
    </row>
    <row r="317" spans="1:11" ht="18.95" customHeight="1">
      <c r="A317" s="144"/>
      <c r="B317" s="91" t="s">
        <v>1</v>
      </c>
      <c r="C317" s="92">
        <v>42669</v>
      </c>
      <c r="D317" s="23"/>
      <c r="E317" s="22"/>
      <c r="F317" s="22"/>
      <c r="G317" s="22"/>
      <c r="H317" s="22" t="s">
        <v>53</v>
      </c>
      <c r="I317" s="142"/>
      <c r="J317" s="142"/>
      <c r="K317" s="142"/>
    </row>
    <row r="318" spans="1:11" ht="18.95" customHeight="1">
      <c r="A318" s="144"/>
      <c r="B318" s="91" t="s">
        <v>2</v>
      </c>
      <c r="C318" s="92">
        <v>42670</v>
      </c>
      <c r="D318" s="23"/>
      <c r="E318" s="22"/>
      <c r="F318" s="22"/>
      <c r="G318" s="22"/>
      <c r="H318" s="22" t="s">
        <v>53</v>
      </c>
      <c r="I318" s="142"/>
      <c r="J318" s="142"/>
      <c r="K318" s="142"/>
    </row>
    <row r="319" spans="1:11" ht="18.95" customHeight="1">
      <c r="A319" s="144"/>
      <c r="B319" s="91" t="s">
        <v>3</v>
      </c>
      <c r="C319" s="92">
        <v>42671</v>
      </c>
      <c r="D319" s="23"/>
      <c r="E319" s="22"/>
      <c r="F319" s="22"/>
      <c r="G319" s="22"/>
      <c r="H319" s="22"/>
      <c r="I319" s="142"/>
      <c r="J319" s="142"/>
      <c r="K319" s="142"/>
    </row>
    <row r="320" spans="1:11" ht="18.95" customHeight="1">
      <c r="A320" s="144"/>
      <c r="B320" s="91" t="s">
        <v>4</v>
      </c>
      <c r="C320" s="92">
        <v>42672</v>
      </c>
      <c r="D320" s="69"/>
      <c r="E320" s="70" t="s">
        <v>113</v>
      </c>
      <c r="F320" s="70" t="s">
        <v>52</v>
      </c>
      <c r="G320" s="70" t="s">
        <v>68</v>
      </c>
      <c r="H320" s="70" t="s">
        <v>95</v>
      </c>
      <c r="I320" s="142"/>
      <c r="J320" s="142"/>
      <c r="K320" s="142"/>
    </row>
    <row r="321" spans="1:11" ht="18.95" customHeight="1">
      <c r="A321" s="145"/>
      <c r="B321" s="91" t="s">
        <v>5</v>
      </c>
      <c r="C321" s="92">
        <v>42673</v>
      </c>
      <c r="D321" s="69"/>
      <c r="E321" s="70" t="s">
        <v>68</v>
      </c>
      <c r="F321" s="70" t="s">
        <v>52</v>
      </c>
      <c r="G321" s="70" t="s">
        <v>113</v>
      </c>
      <c r="H321" s="70" t="s">
        <v>67</v>
      </c>
      <c r="I321" s="142"/>
      <c r="J321" s="142"/>
      <c r="K321" s="142"/>
    </row>
    <row r="322" spans="1:11" ht="18.95" customHeight="1" thickBot="1">
      <c r="A322" s="143">
        <v>45</v>
      </c>
      <c r="B322" s="82" t="s">
        <v>6</v>
      </c>
      <c r="C322" s="83">
        <v>42674</v>
      </c>
      <c r="D322" s="84"/>
      <c r="E322" s="85" t="s">
        <v>58</v>
      </c>
      <c r="F322" s="85" t="s">
        <v>99</v>
      </c>
      <c r="G322" s="85" t="s">
        <v>116</v>
      </c>
      <c r="H322" s="85" t="s">
        <v>119</v>
      </c>
      <c r="I322" s="142"/>
      <c r="J322" s="142"/>
      <c r="K322" s="142"/>
    </row>
    <row r="323" spans="1:11" ht="18.95" customHeight="1" thickTop="1">
      <c r="A323" s="144"/>
      <c r="B323" s="78" t="s">
        <v>0</v>
      </c>
      <c r="C323" s="79">
        <v>42675</v>
      </c>
      <c r="D323" s="80"/>
      <c r="E323" s="81" t="s">
        <v>116</v>
      </c>
      <c r="F323" s="81" t="s">
        <v>99</v>
      </c>
      <c r="G323" s="81" t="s">
        <v>59</v>
      </c>
      <c r="H323" s="81" t="s">
        <v>58</v>
      </c>
      <c r="I323" s="142"/>
      <c r="J323" s="142"/>
      <c r="K323" s="142"/>
    </row>
    <row r="324" spans="1:11" ht="18.95" customHeight="1">
      <c r="A324" s="144"/>
      <c r="B324" s="38" t="s">
        <v>1</v>
      </c>
      <c r="C324" s="36">
        <v>42676</v>
      </c>
      <c r="D324" s="23"/>
      <c r="E324" s="22"/>
      <c r="F324" s="22"/>
      <c r="G324" s="22"/>
      <c r="H324" s="22"/>
      <c r="I324" s="142"/>
      <c r="J324" s="142"/>
      <c r="K324" s="142"/>
    </row>
    <row r="325" spans="1:11" ht="18.95" customHeight="1">
      <c r="A325" s="144"/>
      <c r="B325" s="38" t="s">
        <v>2</v>
      </c>
      <c r="C325" s="36">
        <v>42677</v>
      </c>
      <c r="D325" s="23"/>
      <c r="E325" s="22"/>
      <c r="F325" s="22"/>
      <c r="G325" s="22"/>
      <c r="H325" s="22"/>
      <c r="I325" s="142"/>
      <c r="J325" s="142"/>
      <c r="K325" s="142"/>
    </row>
    <row r="326" spans="1:11" ht="18.95" customHeight="1">
      <c r="A326" s="144"/>
      <c r="B326" s="38" t="s">
        <v>3</v>
      </c>
      <c r="C326" s="36">
        <v>42678</v>
      </c>
      <c r="D326" s="23"/>
      <c r="E326" s="22"/>
      <c r="F326" s="22"/>
      <c r="G326" s="22"/>
      <c r="H326" s="22"/>
      <c r="I326" s="142"/>
      <c r="J326" s="142"/>
      <c r="K326" s="142"/>
    </row>
    <row r="327" spans="1:11" ht="18.95" customHeight="1">
      <c r="A327" s="144"/>
      <c r="B327" s="67" t="s">
        <v>4</v>
      </c>
      <c r="C327" s="68">
        <v>42679</v>
      </c>
      <c r="D327" s="69"/>
      <c r="E327" s="70"/>
      <c r="F327" s="70"/>
      <c r="G327" s="70"/>
      <c r="H327" s="70"/>
      <c r="I327" s="142"/>
      <c r="J327" s="142"/>
      <c r="K327" s="142"/>
    </row>
    <row r="328" spans="1:11" ht="18.95" customHeight="1">
      <c r="A328" s="145"/>
      <c r="B328" s="67" t="s">
        <v>5</v>
      </c>
      <c r="C328" s="68">
        <v>42680</v>
      </c>
      <c r="D328" s="69"/>
      <c r="E328" s="70" t="s">
        <v>67</v>
      </c>
      <c r="F328" s="70" t="s">
        <v>113</v>
      </c>
      <c r="G328" s="70" t="s">
        <v>95</v>
      </c>
      <c r="H328" s="70" t="s">
        <v>68</v>
      </c>
      <c r="I328" s="142"/>
      <c r="J328" s="142"/>
      <c r="K328" s="142"/>
    </row>
    <row r="329" spans="1:11" ht="18.95" customHeight="1">
      <c r="A329" s="143">
        <v>46</v>
      </c>
      <c r="B329" s="38" t="s">
        <v>6</v>
      </c>
      <c r="C329" s="36">
        <v>42681</v>
      </c>
      <c r="D329" s="23"/>
      <c r="E329" s="22" t="s">
        <v>95</v>
      </c>
      <c r="F329" s="22" t="s">
        <v>68</v>
      </c>
      <c r="G329" s="22" t="s">
        <v>67</v>
      </c>
      <c r="H329" s="22" t="s">
        <v>113</v>
      </c>
      <c r="I329" s="142"/>
      <c r="J329" s="142"/>
      <c r="K329" s="142"/>
    </row>
    <row r="330" spans="1:11" ht="18.95" customHeight="1">
      <c r="A330" s="144"/>
      <c r="B330" s="38" t="s">
        <v>0</v>
      </c>
      <c r="C330" s="36">
        <v>42682</v>
      </c>
      <c r="D330" s="23"/>
      <c r="E330" s="22" t="s">
        <v>59</v>
      </c>
      <c r="F330" s="22" t="s">
        <v>58</v>
      </c>
      <c r="G330" s="22" t="s">
        <v>119</v>
      </c>
      <c r="H330" s="22" t="s">
        <v>116</v>
      </c>
      <c r="I330" s="142"/>
      <c r="J330" s="142"/>
      <c r="K330" s="142"/>
    </row>
    <row r="331" spans="1:11" ht="18.95" customHeight="1">
      <c r="A331" s="144"/>
      <c r="B331" s="38" t="s">
        <v>1</v>
      </c>
      <c r="C331" s="36">
        <v>42683</v>
      </c>
      <c r="D331" s="23"/>
      <c r="E331" s="22" t="s">
        <v>119</v>
      </c>
      <c r="F331" s="22" t="s">
        <v>116</v>
      </c>
      <c r="G331" s="22" t="s">
        <v>58</v>
      </c>
      <c r="H331" s="22" t="s">
        <v>59</v>
      </c>
      <c r="I331" s="142"/>
      <c r="J331" s="142"/>
      <c r="K331" s="142"/>
    </row>
    <row r="332" spans="1:11" ht="18.95" customHeight="1">
      <c r="A332" s="144"/>
      <c r="B332" s="38" t="s">
        <v>2</v>
      </c>
      <c r="C332" s="36">
        <v>42684</v>
      </c>
      <c r="D332" s="23"/>
      <c r="E332" s="22"/>
      <c r="F332" s="22"/>
      <c r="G332" s="22"/>
      <c r="H332" s="22"/>
      <c r="I332" s="142"/>
      <c r="J332" s="142"/>
      <c r="K332" s="142"/>
    </row>
    <row r="333" spans="1:11" ht="18.95" customHeight="1">
      <c r="A333" s="144"/>
      <c r="B333" s="38" t="s">
        <v>3</v>
      </c>
      <c r="C333" s="36">
        <v>42685</v>
      </c>
      <c r="D333" s="23"/>
      <c r="E333" s="22"/>
      <c r="F333" s="22"/>
      <c r="G333" s="22"/>
      <c r="H333" s="22"/>
      <c r="I333" s="142"/>
      <c r="J333" s="142"/>
      <c r="K333" s="142"/>
    </row>
    <row r="334" spans="1:11" ht="18.95" customHeight="1">
      <c r="A334" s="144"/>
      <c r="B334" s="67" t="s">
        <v>4</v>
      </c>
      <c r="C334" s="68">
        <v>42686</v>
      </c>
      <c r="D334" s="69"/>
      <c r="E334" s="70"/>
      <c r="F334" s="70"/>
      <c r="G334" s="70"/>
      <c r="H334" s="70"/>
      <c r="I334" s="142"/>
      <c r="J334" s="142"/>
      <c r="K334" s="142"/>
    </row>
    <row r="335" spans="1:11" ht="18.95" customHeight="1">
      <c r="A335" s="145"/>
      <c r="B335" s="67" t="s">
        <v>5</v>
      </c>
      <c r="C335" s="68">
        <v>42687</v>
      </c>
      <c r="D335" s="69"/>
      <c r="E335" s="70"/>
      <c r="F335" s="70"/>
      <c r="G335" s="70"/>
      <c r="H335" s="70"/>
      <c r="I335" s="142"/>
      <c r="J335" s="142"/>
      <c r="K335" s="142"/>
    </row>
    <row r="336" spans="1:11" ht="18.95" customHeight="1">
      <c r="A336" s="143">
        <v>47</v>
      </c>
      <c r="B336" s="38" t="s">
        <v>6</v>
      </c>
      <c r="C336" s="36">
        <v>42688</v>
      </c>
      <c r="D336" s="23"/>
      <c r="E336" s="22" t="s">
        <v>113</v>
      </c>
      <c r="F336" s="22" t="s">
        <v>67</v>
      </c>
      <c r="G336" s="22" t="s">
        <v>68</v>
      </c>
      <c r="H336" s="22" t="s">
        <v>95</v>
      </c>
      <c r="I336" s="142"/>
      <c r="J336" s="142"/>
      <c r="K336" s="142"/>
    </row>
    <row r="337" spans="1:11" ht="18.95" customHeight="1">
      <c r="A337" s="144"/>
      <c r="B337" s="38" t="s">
        <v>0</v>
      </c>
      <c r="C337" s="36">
        <v>42689</v>
      </c>
      <c r="D337" s="23"/>
      <c r="E337" s="22" t="s">
        <v>68</v>
      </c>
      <c r="F337" s="22" t="s">
        <v>95</v>
      </c>
      <c r="G337" s="22" t="s">
        <v>113</v>
      </c>
      <c r="H337" s="22" t="s">
        <v>67</v>
      </c>
      <c r="I337" s="142"/>
      <c r="J337" s="142"/>
      <c r="K337" s="142"/>
    </row>
    <row r="338" spans="1:11" ht="18.95" customHeight="1">
      <c r="A338" s="144"/>
      <c r="B338" s="38" t="s">
        <v>1</v>
      </c>
      <c r="C338" s="36">
        <v>42690</v>
      </c>
      <c r="D338" s="23"/>
      <c r="E338" s="22" t="s">
        <v>58</v>
      </c>
      <c r="F338" s="22" t="s">
        <v>59</v>
      </c>
      <c r="G338" s="22" t="s">
        <v>116</v>
      </c>
      <c r="H338" s="22" t="s">
        <v>119</v>
      </c>
      <c r="I338" s="142"/>
      <c r="J338" s="142"/>
      <c r="K338" s="142"/>
    </row>
    <row r="339" spans="1:11" ht="18.95" customHeight="1">
      <c r="A339" s="144"/>
      <c r="B339" s="38" t="s">
        <v>2</v>
      </c>
      <c r="C339" s="36">
        <v>42691</v>
      </c>
      <c r="D339" s="23"/>
      <c r="E339" s="22" t="s">
        <v>116</v>
      </c>
      <c r="F339" s="22" t="s">
        <v>119</v>
      </c>
      <c r="G339" s="22" t="s">
        <v>59</v>
      </c>
      <c r="H339" s="22" t="s">
        <v>58</v>
      </c>
      <c r="I339" s="142"/>
      <c r="J339" s="142"/>
      <c r="K339" s="142"/>
    </row>
    <row r="340" spans="1:11" ht="18.95" customHeight="1">
      <c r="A340" s="144"/>
      <c r="B340" s="38" t="s">
        <v>3</v>
      </c>
      <c r="C340" s="36">
        <v>42692</v>
      </c>
      <c r="D340" s="23"/>
      <c r="E340" s="22"/>
      <c r="F340" s="22"/>
      <c r="G340" s="22"/>
      <c r="H340" s="22"/>
      <c r="I340" s="142"/>
      <c r="J340" s="142"/>
      <c r="K340" s="142"/>
    </row>
    <row r="341" spans="1:11" ht="18.95" customHeight="1">
      <c r="A341" s="144"/>
      <c r="B341" s="67" t="s">
        <v>4</v>
      </c>
      <c r="C341" s="68">
        <v>42693</v>
      </c>
      <c r="D341" s="69"/>
      <c r="E341" s="70"/>
      <c r="F341" s="70"/>
      <c r="G341" s="70"/>
      <c r="H341" s="70"/>
      <c r="I341" s="142"/>
      <c r="J341" s="142"/>
      <c r="K341" s="142"/>
    </row>
    <row r="342" spans="1:11" ht="18.95" customHeight="1">
      <c r="A342" s="145"/>
      <c r="B342" s="67" t="s">
        <v>5</v>
      </c>
      <c r="C342" s="68">
        <v>42694</v>
      </c>
      <c r="D342" s="69"/>
      <c r="E342" s="70"/>
      <c r="F342" s="70"/>
      <c r="G342" s="70"/>
      <c r="H342" s="70"/>
      <c r="I342" s="142"/>
      <c r="J342" s="142"/>
      <c r="K342" s="142"/>
    </row>
    <row r="343" spans="1:11" ht="18.95" customHeight="1">
      <c r="A343" s="143">
        <v>48</v>
      </c>
      <c r="B343" s="38" t="s">
        <v>6</v>
      </c>
      <c r="C343" s="36">
        <v>42695</v>
      </c>
      <c r="D343" s="23"/>
      <c r="E343" s="22"/>
      <c r="F343" s="22"/>
      <c r="G343" s="22"/>
      <c r="H343" s="22"/>
      <c r="I343" s="142"/>
      <c r="J343" s="142"/>
      <c r="K343" s="142"/>
    </row>
    <row r="344" spans="1:11" ht="18.95" customHeight="1">
      <c r="A344" s="144"/>
      <c r="B344" s="38" t="s">
        <v>0</v>
      </c>
      <c r="C344" s="36">
        <v>42696</v>
      </c>
      <c r="D344" s="23"/>
      <c r="E344" s="22" t="s">
        <v>67</v>
      </c>
      <c r="F344" s="22" t="s">
        <v>113</v>
      </c>
      <c r="G344" s="22" t="s">
        <v>95</v>
      </c>
      <c r="H344" s="22" t="s">
        <v>68</v>
      </c>
      <c r="I344" s="142"/>
      <c r="J344" s="142"/>
      <c r="K344" s="142"/>
    </row>
    <row r="345" spans="1:11" ht="18.95" customHeight="1">
      <c r="A345" s="144"/>
      <c r="B345" s="38" t="s">
        <v>1</v>
      </c>
      <c r="C345" s="36">
        <v>42697</v>
      </c>
      <c r="D345" s="23"/>
      <c r="E345" s="22" t="s">
        <v>95</v>
      </c>
      <c r="F345" s="22" t="s">
        <v>68</v>
      </c>
      <c r="G345" s="22" t="s">
        <v>67</v>
      </c>
      <c r="H345" s="22" t="s">
        <v>120</v>
      </c>
      <c r="I345" s="142"/>
      <c r="J345" s="142"/>
      <c r="K345" s="142"/>
    </row>
    <row r="346" spans="1:11" ht="18.95" customHeight="1">
      <c r="A346" s="144"/>
      <c r="B346" s="38" t="s">
        <v>2</v>
      </c>
      <c r="C346" s="36">
        <v>42698</v>
      </c>
      <c r="D346" s="23"/>
      <c r="E346" s="22" t="s">
        <v>59</v>
      </c>
      <c r="F346" s="22" t="s">
        <v>58</v>
      </c>
      <c r="G346" s="22" t="s">
        <v>119</v>
      </c>
      <c r="H346" s="22" t="s">
        <v>116</v>
      </c>
      <c r="I346" s="142"/>
      <c r="J346" s="142"/>
      <c r="K346" s="142"/>
    </row>
    <row r="347" spans="1:11" ht="18.95" customHeight="1">
      <c r="A347" s="144"/>
      <c r="B347" s="38" t="s">
        <v>3</v>
      </c>
      <c r="C347" s="36">
        <v>42699</v>
      </c>
      <c r="D347" s="23"/>
      <c r="E347" s="22" t="s">
        <v>119</v>
      </c>
      <c r="F347" s="22" t="s">
        <v>116</v>
      </c>
      <c r="G347" s="22" t="s">
        <v>58</v>
      </c>
      <c r="H347" s="22" t="s">
        <v>59</v>
      </c>
      <c r="I347" s="142"/>
      <c r="J347" s="142"/>
      <c r="K347" s="142"/>
    </row>
    <row r="348" spans="1:11" ht="18.95" customHeight="1">
      <c r="A348" s="144"/>
      <c r="B348" s="67" t="s">
        <v>4</v>
      </c>
      <c r="C348" s="68">
        <v>42700</v>
      </c>
      <c r="D348" s="69"/>
      <c r="E348" s="70"/>
      <c r="F348" s="70"/>
      <c r="G348" s="70"/>
      <c r="H348" s="70"/>
      <c r="I348" s="142"/>
      <c r="J348" s="142"/>
      <c r="K348" s="142"/>
    </row>
    <row r="349" spans="1:11" ht="18.95" customHeight="1">
      <c r="A349" s="145"/>
      <c r="B349" s="67" t="s">
        <v>5</v>
      </c>
      <c r="C349" s="68">
        <v>42701</v>
      </c>
      <c r="D349" s="69"/>
      <c r="E349" s="70"/>
      <c r="F349" s="70"/>
      <c r="G349" s="70"/>
      <c r="H349" s="70"/>
      <c r="I349" s="142"/>
      <c r="J349" s="142"/>
      <c r="K349" s="142"/>
    </row>
    <row r="350" spans="1:11" ht="18.95" customHeight="1">
      <c r="A350" s="143">
        <v>49</v>
      </c>
      <c r="B350" s="38" t="s">
        <v>6</v>
      </c>
      <c r="C350" s="36">
        <v>42702</v>
      </c>
      <c r="D350" s="23"/>
      <c r="E350" s="22"/>
      <c r="F350" s="22"/>
      <c r="G350" s="22"/>
      <c r="H350" s="22"/>
      <c r="I350" s="142"/>
      <c r="J350" s="142"/>
      <c r="K350" s="142"/>
    </row>
    <row r="351" spans="1:11" ht="18.95" customHeight="1">
      <c r="A351" s="144"/>
      <c r="B351" s="38" t="s">
        <v>0</v>
      </c>
      <c r="C351" s="36">
        <v>42703</v>
      </c>
      <c r="D351" s="23"/>
      <c r="E351" s="22"/>
      <c r="F351" s="22"/>
      <c r="G351" s="22"/>
      <c r="H351" s="22"/>
      <c r="I351" s="142"/>
      <c r="J351" s="142"/>
      <c r="K351" s="142"/>
    </row>
    <row r="352" spans="1:11" ht="18.95" customHeight="1" thickBot="1">
      <c r="A352" s="144"/>
      <c r="B352" s="82" t="s">
        <v>1</v>
      </c>
      <c r="C352" s="83">
        <v>42704</v>
      </c>
      <c r="D352" s="84"/>
      <c r="E352" s="85" t="s">
        <v>120</v>
      </c>
      <c r="F352" s="85" t="s">
        <v>55</v>
      </c>
      <c r="G352" s="85" t="s">
        <v>68</v>
      </c>
      <c r="H352" s="85" t="s">
        <v>95</v>
      </c>
      <c r="I352" s="142"/>
      <c r="J352" s="142"/>
      <c r="K352" s="142"/>
    </row>
    <row r="353" spans="1:11" ht="18.95" customHeight="1" thickTop="1">
      <c r="A353" s="144"/>
      <c r="B353" s="78" t="s">
        <v>2</v>
      </c>
      <c r="C353" s="79">
        <v>42705</v>
      </c>
      <c r="D353" s="80"/>
      <c r="E353" s="81" t="s">
        <v>68</v>
      </c>
      <c r="F353" s="81" t="s">
        <v>55</v>
      </c>
      <c r="G353" s="81" t="s">
        <v>113</v>
      </c>
      <c r="H353" s="81" t="s">
        <v>67</v>
      </c>
      <c r="I353" s="142"/>
      <c r="J353" s="142"/>
      <c r="K353" s="142"/>
    </row>
    <row r="354" spans="1:11" ht="18.95" customHeight="1">
      <c r="A354" s="144"/>
      <c r="B354" s="38" t="s">
        <v>3</v>
      </c>
      <c r="C354" s="36">
        <v>42706</v>
      </c>
      <c r="D354" s="23"/>
      <c r="E354" s="22" t="s">
        <v>58</v>
      </c>
      <c r="F354" s="22" t="s">
        <v>55</v>
      </c>
      <c r="G354" s="22" t="s">
        <v>116</v>
      </c>
      <c r="H354" s="22" t="s">
        <v>119</v>
      </c>
      <c r="I354" s="142"/>
      <c r="J354" s="142"/>
      <c r="K354" s="142"/>
    </row>
    <row r="355" spans="1:11" ht="18.95" customHeight="1">
      <c r="A355" s="144"/>
      <c r="B355" s="107" t="s">
        <v>4</v>
      </c>
      <c r="C355" s="108">
        <v>42707</v>
      </c>
      <c r="D355" s="109"/>
      <c r="E355" s="110" t="s">
        <v>116</v>
      </c>
      <c r="F355" s="110" t="s">
        <v>55</v>
      </c>
      <c r="G355" s="110" t="s">
        <v>59</v>
      </c>
      <c r="H355" s="110" t="s">
        <v>58</v>
      </c>
      <c r="I355" s="142"/>
      <c r="J355" s="142"/>
      <c r="K355" s="142"/>
    </row>
    <row r="356" spans="1:11" ht="18.95" customHeight="1">
      <c r="A356" s="145"/>
      <c r="B356" s="67" t="s">
        <v>5</v>
      </c>
      <c r="C356" s="68">
        <v>42708</v>
      </c>
      <c r="D356" s="69"/>
      <c r="E356" s="70"/>
      <c r="F356" s="70" t="s">
        <v>53</v>
      </c>
      <c r="G356" s="70"/>
      <c r="H356" s="70"/>
      <c r="I356" s="142"/>
      <c r="J356" s="142"/>
      <c r="K356" s="142"/>
    </row>
    <row r="357" spans="1:11" ht="18.95" customHeight="1">
      <c r="A357" s="143">
        <v>50</v>
      </c>
      <c r="B357" s="38" t="s">
        <v>6</v>
      </c>
      <c r="C357" s="36">
        <v>42709</v>
      </c>
      <c r="D357" s="23"/>
      <c r="E357" s="22"/>
      <c r="F357" s="22" t="s">
        <v>53</v>
      </c>
      <c r="G357" s="22"/>
      <c r="H357" s="22"/>
      <c r="I357" s="142"/>
      <c r="J357" s="142"/>
      <c r="K357" s="142"/>
    </row>
    <row r="358" spans="1:11" ht="18.95" customHeight="1">
      <c r="A358" s="144"/>
      <c r="B358" s="38" t="s">
        <v>0</v>
      </c>
      <c r="C358" s="36">
        <v>42710</v>
      </c>
      <c r="D358" s="23"/>
      <c r="E358" s="22"/>
      <c r="F358" s="22" t="s">
        <v>53</v>
      </c>
      <c r="G358" s="22"/>
      <c r="H358" s="22"/>
      <c r="I358" s="142"/>
      <c r="J358" s="142"/>
      <c r="K358" s="142"/>
    </row>
    <row r="359" spans="1:11" ht="18.95" customHeight="1">
      <c r="A359" s="144"/>
      <c r="B359" s="38" t="s">
        <v>1</v>
      </c>
      <c r="C359" s="36">
        <v>42711</v>
      </c>
      <c r="D359" s="23"/>
      <c r="E359" s="22"/>
      <c r="F359" s="22"/>
      <c r="G359" s="22"/>
      <c r="H359" s="22"/>
      <c r="I359" s="142"/>
      <c r="J359" s="142"/>
      <c r="K359" s="142"/>
    </row>
    <row r="360" spans="1:11" ht="18.95" customHeight="1">
      <c r="A360" s="144"/>
      <c r="B360" s="38" t="s">
        <v>2</v>
      </c>
      <c r="C360" s="36">
        <v>42712</v>
      </c>
      <c r="D360" s="23"/>
      <c r="E360" s="22" t="s">
        <v>67</v>
      </c>
      <c r="F360" s="22" t="s">
        <v>113</v>
      </c>
      <c r="G360" s="22" t="s">
        <v>95</v>
      </c>
      <c r="H360" s="22" t="s">
        <v>68</v>
      </c>
      <c r="I360" s="142"/>
      <c r="J360" s="142"/>
      <c r="K360" s="142"/>
    </row>
    <row r="361" spans="1:11" ht="18.95" customHeight="1">
      <c r="A361" s="144"/>
      <c r="B361" s="38" t="s">
        <v>3</v>
      </c>
      <c r="C361" s="36">
        <v>42713</v>
      </c>
      <c r="D361" s="23"/>
      <c r="E361" s="22" t="s">
        <v>95</v>
      </c>
      <c r="F361" s="22" t="s">
        <v>68</v>
      </c>
      <c r="G361" s="22" t="s">
        <v>67</v>
      </c>
      <c r="H361" s="22" t="s">
        <v>113</v>
      </c>
      <c r="I361" s="142"/>
      <c r="J361" s="142"/>
      <c r="K361" s="142"/>
    </row>
    <row r="362" spans="1:11" ht="18.95" customHeight="1">
      <c r="A362" s="144"/>
      <c r="B362" s="67" t="s">
        <v>4</v>
      </c>
      <c r="C362" s="68">
        <v>42714</v>
      </c>
      <c r="D362" s="69"/>
      <c r="E362" s="70" t="s">
        <v>59</v>
      </c>
      <c r="F362" s="70" t="s">
        <v>58</v>
      </c>
      <c r="G362" s="70" t="s">
        <v>119</v>
      </c>
      <c r="H362" s="70" t="s">
        <v>116</v>
      </c>
      <c r="I362" s="142"/>
      <c r="J362" s="142"/>
      <c r="K362" s="142"/>
    </row>
    <row r="363" spans="1:11" ht="18.95" customHeight="1">
      <c r="A363" s="145"/>
      <c r="B363" s="67" t="s">
        <v>5</v>
      </c>
      <c r="C363" s="68">
        <v>42715</v>
      </c>
      <c r="D363" s="69"/>
      <c r="E363" s="70" t="s">
        <v>119</v>
      </c>
      <c r="F363" s="70" t="s">
        <v>116</v>
      </c>
      <c r="G363" s="70" t="s">
        <v>58</v>
      </c>
      <c r="H363" s="70" t="s">
        <v>59</v>
      </c>
      <c r="I363" s="142"/>
      <c r="J363" s="142"/>
      <c r="K363" s="142"/>
    </row>
    <row r="364" spans="1:11" ht="18.95" customHeight="1">
      <c r="A364" s="100">
        <v>51</v>
      </c>
      <c r="B364" s="38" t="s">
        <v>6</v>
      </c>
      <c r="C364" s="36">
        <v>42716</v>
      </c>
      <c r="D364" s="23"/>
      <c r="E364" s="22"/>
      <c r="F364" s="22"/>
      <c r="G364" s="22"/>
      <c r="H364" s="22"/>
      <c r="I364" s="142"/>
      <c r="J364" s="142"/>
      <c r="K364" s="142"/>
    </row>
    <row r="365" spans="1:11" ht="18.95" customHeight="1">
      <c r="A365" s="101"/>
      <c r="B365" s="38" t="s">
        <v>0</v>
      </c>
      <c r="C365" s="36">
        <v>42717</v>
      </c>
      <c r="D365" s="23"/>
      <c r="E365" s="22"/>
      <c r="F365" s="22"/>
      <c r="G365" s="22"/>
      <c r="H365" s="22"/>
      <c r="I365" s="142"/>
      <c r="J365" s="142"/>
      <c r="K365" s="142"/>
    </row>
    <row r="366" spans="1:11" ht="18.95" customHeight="1">
      <c r="A366" s="101"/>
      <c r="B366" s="38" t="s">
        <v>1</v>
      </c>
      <c r="C366" s="36">
        <v>42718</v>
      </c>
      <c r="D366" s="23"/>
      <c r="E366" s="22"/>
      <c r="F366" s="22"/>
      <c r="G366" s="22"/>
      <c r="H366" s="22"/>
      <c r="I366" s="142"/>
      <c r="J366" s="142"/>
      <c r="K366" s="142"/>
    </row>
    <row r="367" spans="1:11" ht="18.95" customHeight="1">
      <c r="A367" s="101"/>
      <c r="B367" s="38" t="s">
        <v>2</v>
      </c>
      <c r="C367" s="36">
        <v>42719</v>
      </c>
      <c r="D367" s="23"/>
      <c r="E367" s="22"/>
      <c r="F367" s="22"/>
      <c r="G367" s="22"/>
      <c r="H367" s="22"/>
      <c r="I367" s="142"/>
      <c r="J367" s="142"/>
      <c r="K367" s="142"/>
    </row>
    <row r="368" spans="1:11" ht="18.95" customHeight="1">
      <c r="A368" s="101"/>
      <c r="B368" s="38" t="s">
        <v>3</v>
      </c>
      <c r="C368" s="36">
        <v>42720</v>
      </c>
      <c r="D368" s="23"/>
      <c r="E368" s="22" t="s">
        <v>113</v>
      </c>
      <c r="F368" s="22" t="s">
        <v>67</v>
      </c>
      <c r="G368" s="22" t="s">
        <v>68</v>
      </c>
      <c r="H368" s="22" t="s">
        <v>95</v>
      </c>
      <c r="I368" s="142"/>
      <c r="J368" s="142"/>
      <c r="K368" s="142"/>
    </row>
    <row r="369" spans="1:11" ht="18.95" customHeight="1">
      <c r="A369" s="101"/>
      <c r="B369" s="67" t="s">
        <v>4</v>
      </c>
      <c r="C369" s="68">
        <v>42721</v>
      </c>
      <c r="D369" s="69"/>
      <c r="E369" s="70" t="s">
        <v>68</v>
      </c>
      <c r="F369" s="70" t="s">
        <v>95</v>
      </c>
      <c r="G369" s="70" t="s">
        <v>113</v>
      </c>
      <c r="H369" s="70" t="s">
        <v>67</v>
      </c>
      <c r="I369" s="142"/>
      <c r="J369" s="142"/>
      <c r="K369" s="142"/>
    </row>
    <row r="370" spans="1:11" ht="18.95" customHeight="1">
      <c r="A370" s="102"/>
      <c r="B370" s="67" t="s">
        <v>5</v>
      </c>
      <c r="C370" s="68">
        <v>42722</v>
      </c>
      <c r="D370" s="69"/>
      <c r="E370" s="70" t="s">
        <v>58</v>
      </c>
      <c r="F370" s="70" t="s">
        <v>59</v>
      </c>
      <c r="G370" s="70" t="s">
        <v>116</v>
      </c>
      <c r="H370" s="70" t="s">
        <v>119</v>
      </c>
      <c r="I370" s="142"/>
      <c r="J370" s="142"/>
      <c r="K370" s="142"/>
    </row>
    <row r="371" spans="1:11" ht="18.95" customHeight="1">
      <c r="A371" s="143">
        <v>52</v>
      </c>
      <c r="B371" s="38" t="s">
        <v>6</v>
      </c>
      <c r="C371" s="36">
        <v>42723</v>
      </c>
      <c r="D371" s="23"/>
      <c r="E371" s="22" t="s">
        <v>116</v>
      </c>
      <c r="F371" s="22" t="s">
        <v>119</v>
      </c>
      <c r="G371" s="22" t="s">
        <v>59</v>
      </c>
      <c r="H371" s="22" t="s">
        <v>58</v>
      </c>
      <c r="I371" s="142"/>
      <c r="J371" s="142"/>
      <c r="K371" s="142"/>
    </row>
    <row r="372" spans="1:11" ht="18.95" customHeight="1">
      <c r="A372" s="144"/>
      <c r="B372" s="38" t="s">
        <v>0</v>
      </c>
      <c r="C372" s="36">
        <v>42724</v>
      </c>
      <c r="D372" s="23"/>
      <c r="E372" s="22"/>
      <c r="F372" s="22"/>
      <c r="G372" s="22"/>
      <c r="H372" s="22"/>
      <c r="I372" s="142"/>
      <c r="J372" s="142"/>
      <c r="K372" s="142"/>
    </row>
    <row r="373" spans="1:11" ht="18.95" customHeight="1">
      <c r="A373" s="144"/>
      <c r="B373" s="38" t="s">
        <v>1</v>
      </c>
      <c r="C373" s="36">
        <v>42725</v>
      </c>
      <c r="D373" s="23"/>
      <c r="E373" s="22"/>
      <c r="F373" s="22"/>
      <c r="G373" s="22"/>
      <c r="H373" s="22"/>
      <c r="I373" s="142"/>
      <c r="J373" s="142"/>
      <c r="K373" s="142"/>
    </row>
    <row r="374" spans="1:11" ht="18.95" customHeight="1">
      <c r="A374" s="144"/>
      <c r="B374" s="38" t="s">
        <v>2</v>
      </c>
      <c r="C374" s="36">
        <v>42726</v>
      </c>
      <c r="D374" s="23"/>
      <c r="E374" s="22"/>
      <c r="F374" s="22"/>
      <c r="G374" s="22"/>
      <c r="H374" s="22"/>
      <c r="I374" s="142"/>
      <c r="J374" s="142"/>
      <c r="K374" s="142"/>
    </row>
    <row r="375" spans="1:11" ht="18.95" customHeight="1">
      <c r="A375" s="144"/>
      <c r="B375" s="38" t="s">
        <v>3</v>
      </c>
      <c r="C375" s="36">
        <v>42727</v>
      </c>
      <c r="D375" s="23"/>
      <c r="E375" s="22"/>
      <c r="F375" s="22"/>
      <c r="G375" s="22"/>
      <c r="H375" s="22"/>
      <c r="I375" s="142"/>
      <c r="J375" s="142"/>
      <c r="K375" s="142"/>
    </row>
    <row r="376" spans="1:11" ht="18.95" customHeight="1">
      <c r="A376" s="144"/>
      <c r="B376" s="91" t="s">
        <v>4</v>
      </c>
      <c r="C376" s="92">
        <v>42728</v>
      </c>
      <c r="D376" s="69"/>
      <c r="E376" s="70" t="s">
        <v>55</v>
      </c>
      <c r="F376" s="70" t="s">
        <v>113</v>
      </c>
      <c r="G376" s="70" t="s">
        <v>95</v>
      </c>
      <c r="H376" s="70" t="s">
        <v>68</v>
      </c>
      <c r="I376" s="142"/>
      <c r="J376" s="142"/>
      <c r="K376" s="142"/>
    </row>
    <row r="377" spans="1:11" ht="18.95" customHeight="1">
      <c r="A377" s="145"/>
      <c r="B377" s="91" t="s">
        <v>5</v>
      </c>
      <c r="C377" s="92">
        <v>42729</v>
      </c>
      <c r="D377" s="69"/>
      <c r="E377" s="70" t="s">
        <v>55</v>
      </c>
      <c r="F377" s="70" t="s">
        <v>68</v>
      </c>
      <c r="G377" s="70" t="s">
        <v>67</v>
      </c>
      <c r="H377" s="70" t="s">
        <v>113</v>
      </c>
      <c r="I377" s="142"/>
      <c r="J377" s="142"/>
      <c r="K377" s="142"/>
    </row>
    <row r="378" spans="1:11" ht="18.95" customHeight="1">
      <c r="A378" s="143">
        <v>53</v>
      </c>
      <c r="B378" s="91" t="s">
        <v>6</v>
      </c>
      <c r="C378" s="92">
        <v>42730</v>
      </c>
      <c r="D378" s="23"/>
      <c r="E378" s="22" t="s">
        <v>55</v>
      </c>
      <c r="F378" s="22" t="s">
        <v>58</v>
      </c>
      <c r="G378" s="22" t="s">
        <v>119</v>
      </c>
      <c r="H378" s="22" t="s">
        <v>116</v>
      </c>
      <c r="I378" s="142"/>
      <c r="J378" s="142"/>
      <c r="K378" s="142"/>
    </row>
    <row r="379" spans="1:11" ht="18.95" customHeight="1">
      <c r="A379" s="144"/>
      <c r="B379" s="91" t="s">
        <v>0</v>
      </c>
      <c r="C379" s="92">
        <v>42731</v>
      </c>
      <c r="D379" s="23"/>
      <c r="E379" s="22" t="s">
        <v>55</v>
      </c>
      <c r="F379" s="22" t="s">
        <v>116</v>
      </c>
      <c r="G379" s="22" t="s">
        <v>58</v>
      </c>
      <c r="H379" s="22" t="s">
        <v>59</v>
      </c>
      <c r="I379" s="142"/>
      <c r="J379" s="142"/>
      <c r="K379" s="142"/>
    </row>
    <row r="380" spans="1:11" ht="18.95" customHeight="1">
      <c r="A380" s="144"/>
      <c r="B380" s="91" t="s">
        <v>1</v>
      </c>
      <c r="C380" s="92">
        <v>42732</v>
      </c>
      <c r="D380" s="23"/>
      <c r="E380" s="22" t="s">
        <v>53</v>
      </c>
      <c r="F380" s="22"/>
      <c r="G380" s="22"/>
      <c r="H380" s="22"/>
      <c r="I380" s="142"/>
      <c r="J380" s="142"/>
      <c r="K380" s="142"/>
    </row>
    <row r="381" spans="1:11" ht="18.95" customHeight="1">
      <c r="A381" s="144"/>
      <c r="B381" s="91" t="s">
        <v>2</v>
      </c>
      <c r="C381" s="92">
        <v>42733</v>
      </c>
      <c r="D381" s="23"/>
      <c r="E381" s="22" t="s">
        <v>53</v>
      </c>
      <c r="F381" s="22"/>
      <c r="G381" s="22"/>
      <c r="H381" s="22"/>
      <c r="I381" s="142"/>
      <c r="J381" s="142"/>
      <c r="K381" s="142"/>
    </row>
    <row r="382" spans="1:11" ht="18.95" customHeight="1">
      <c r="A382" s="144"/>
      <c r="B382" s="91" t="s">
        <v>3</v>
      </c>
      <c r="C382" s="92">
        <v>42734</v>
      </c>
      <c r="D382" s="23"/>
      <c r="E382" s="22" t="s">
        <v>53</v>
      </c>
      <c r="F382" s="22"/>
      <c r="G382" s="22"/>
      <c r="H382" s="22"/>
      <c r="I382" s="142"/>
      <c r="J382" s="142"/>
      <c r="K382" s="142"/>
    </row>
    <row r="383" spans="1:11" ht="18.95" customHeight="1" thickBot="1">
      <c r="A383" s="144"/>
      <c r="B383" s="121" t="s">
        <v>4</v>
      </c>
      <c r="C383" s="122">
        <v>42735</v>
      </c>
      <c r="D383" s="123"/>
      <c r="E383" s="124"/>
      <c r="F383" s="124"/>
      <c r="G383" s="124"/>
      <c r="H383" s="124"/>
      <c r="I383" s="142"/>
      <c r="J383" s="142"/>
      <c r="K383" s="142"/>
    </row>
    <row r="384" spans="1:11" ht="18.95" customHeight="1" thickTop="1">
      <c r="A384" s="145"/>
      <c r="B384" s="67" t="s">
        <v>5</v>
      </c>
      <c r="C384" s="68">
        <v>42736</v>
      </c>
      <c r="D384" s="90"/>
      <c r="E384" s="99" t="s">
        <v>55</v>
      </c>
      <c r="F384" s="89"/>
      <c r="G384" s="89"/>
      <c r="H384" s="89"/>
      <c r="I384" s="142"/>
      <c r="J384" s="142"/>
      <c r="K384" s="142"/>
    </row>
    <row r="385" spans="1:11" ht="18.95" customHeight="1">
      <c r="A385" s="143">
        <v>1</v>
      </c>
      <c r="B385" s="38" t="s">
        <v>6</v>
      </c>
      <c r="C385" s="36">
        <v>42737</v>
      </c>
      <c r="E385" s="99" t="s">
        <v>55</v>
      </c>
      <c r="F385" s="48"/>
      <c r="G385" s="48"/>
      <c r="H385" s="48"/>
      <c r="I385" s="142"/>
      <c r="J385" s="142"/>
      <c r="K385" s="142"/>
    </row>
    <row r="386" spans="1:11" ht="18.95" customHeight="1">
      <c r="A386" s="144"/>
      <c r="B386" s="38" t="s">
        <v>0</v>
      </c>
      <c r="C386" s="36">
        <v>42738</v>
      </c>
      <c r="E386" s="99" t="s">
        <v>55</v>
      </c>
      <c r="F386" s="48"/>
      <c r="G386" s="48"/>
      <c r="H386" s="48"/>
      <c r="I386" s="142"/>
      <c r="J386" s="142"/>
      <c r="K386" s="142"/>
    </row>
    <row r="387" spans="1:11" ht="18.95" customHeight="1">
      <c r="A387" s="144"/>
      <c r="B387" s="38" t="s">
        <v>1</v>
      </c>
      <c r="C387" s="36">
        <v>42739</v>
      </c>
      <c r="E387" s="99" t="s">
        <v>55</v>
      </c>
      <c r="F387" s="48"/>
      <c r="G387" s="48"/>
      <c r="H387" s="48"/>
      <c r="I387" s="142"/>
      <c r="J387" s="142"/>
      <c r="K387" s="142"/>
    </row>
    <row r="388" spans="1:11" ht="18.95" customHeight="1">
      <c r="A388" s="144"/>
      <c r="B388" s="38" t="s">
        <v>2</v>
      </c>
      <c r="C388" s="36">
        <v>42740</v>
      </c>
      <c r="E388" s="70" t="s">
        <v>53</v>
      </c>
      <c r="F388" s="48"/>
      <c r="G388" s="48"/>
      <c r="H388" s="48"/>
      <c r="I388" s="142"/>
      <c r="J388" s="142"/>
      <c r="K388" s="142"/>
    </row>
    <row r="389" spans="1:11" ht="18.95" customHeight="1">
      <c r="A389" s="144"/>
      <c r="B389" s="38" t="s">
        <v>3</v>
      </c>
      <c r="C389" s="36">
        <v>42741</v>
      </c>
      <c r="E389" s="70" t="s">
        <v>53</v>
      </c>
      <c r="F389" s="48"/>
      <c r="G389" s="48"/>
      <c r="H389" s="48"/>
      <c r="I389" s="142"/>
      <c r="J389" s="142"/>
      <c r="K389" s="142"/>
    </row>
    <row r="390" spans="1:11" ht="18.95" customHeight="1">
      <c r="A390" s="144"/>
      <c r="B390" s="67" t="s">
        <v>4</v>
      </c>
      <c r="C390" s="68">
        <v>42742</v>
      </c>
      <c r="E390" s="99" t="s">
        <v>53</v>
      </c>
      <c r="F390" s="70"/>
      <c r="G390" s="70"/>
      <c r="H390" s="70"/>
      <c r="I390" s="142"/>
      <c r="J390" s="142"/>
      <c r="K390" s="142"/>
    </row>
    <row r="391" spans="1:11" ht="18.95" customHeight="1">
      <c r="A391" s="145"/>
      <c r="B391" s="67" t="s">
        <v>5</v>
      </c>
      <c r="C391" s="68">
        <v>42743</v>
      </c>
      <c r="E391" s="70"/>
      <c r="F391" s="70"/>
      <c r="G391" s="70"/>
      <c r="H391" s="70"/>
      <c r="I391" s="142"/>
      <c r="J391" s="142"/>
      <c r="K391" s="142"/>
    </row>
    <row r="392" spans="1:11" ht="18.95" customHeight="1"/>
    <row r="393" spans="1:11" ht="18.95" customHeight="1"/>
    <row r="394" spans="1:11" ht="18.95" customHeight="1"/>
    <row r="395" spans="1:11" ht="18.95" customHeight="1"/>
    <row r="396" spans="1:11" ht="18.95" customHeight="1"/>
  </sheetData>
  <mergeCells count="295">
    <mergeCell ref="B5:C5"/>
    <mergeCell ref="A42:A48"/>
    <mergeCell ref="B2:C2"/>
    <mergeCell ref="B3:C3"/>
    <mergeCell ref="A378:A384"/>
    <mergeCell ref="A385:A391"/>
    <mergeCell ref="A84:A90"/>
    <mergeCell ref="A49:A55"/>
    <mergeCell ref="A56:A62"/>
    <mergeCell ref="A63:A69"/>
    <mergeCell ref="A70:A76"/>
    <mergeCell ref="A77:A83"/>
    <mergeCell ref="A18:A20"/>
    <mergeCell ref="A21:A27"/>
    <mergeCell ref="A28:A34"/>
    <mergeCell ref="A35:A41"/>
    <mergeCell ref="A182:A188"/>
    <mergeCell ref="A203:A209"/>
    <mergeCell ref="A210:A216"/>
    <mergeCell ref="A266:A272"/>
    <mergeCell ref="A273:A279"/>
    <mergeCell ref="A280:A286"/>
    <mergeCell ref="A287:A293"/>
    <mergeCell ref="A294:A300"/>
    <mergeCell ref="I152:K152"/>
    <mergeCell ref="I153:K153"/>
    <mergeCell ref="I154:K154"/>
    <mergeCell ref="I155:K155"/>
    <mergeCell ref="I156:K156"/>
    <mergeCell ref="I203:K203"/>
    <mergeCell ref="I197:K197"/>
    <mergeCell ref="I198:K198"/>
    <mergeCell ref="I199:K199"/>
    <mergeCell ref="I182:K182"/>
    <mergeCell ref="I183:K183"/>
    <mergeCell ref="I184:K184"/>
    <mergeCell ref="I190:K190"/>
    <mergeCell ref="I191:K191"/>
    <mergeCell ref="A301:A307"/>
    <mergeCell ref="A357:A363"/>
    <mergeCell ref="A371:A377"/>
    <mergeCell ref="A217:A223"/>
    <mergeCell ref="A224:A230"/>
    <mergeCell ref="A231:A237"/>
    <mergeCell ref="A140:A146"/>
    <mergeCell ref="A147:A153"/>
    <mergeCell ref="A154:A160"/>
    <mergeCell ref="A161:A167"/>
    <mergeCell ref="A168:A174"/>
    <mergeCell ref="A329:A335"/>
    <mergeCell ref="A336:A342"/>
    <mergeCell ref="A343:A349"/>
    <mergeCell ref="A350:A356"/>
    <mergeCell ref="A308:A314"/>
    <mergeCell ref="A315:A321"/>
    <mergeCell ref="A322:A328"/>
    <mergeCell ref="A238:A244"/>
    <mergeCell ref="A245:A251"/>
    <mergeCell ref="A252:A258"/>
    <mergeCell ref="A259:A265"/>
    <mergeCell ref="A189:A195"/>
    <mergeCell ref="A196:A202"/>
    <mergeCell ref="A91:A97"/>
    <mergeCell ref="A98:A104"/>
    <mergeCell ref="I175:K175"/>
    <mergeCell ref="A105:A111"/>
    <mergeCell ref="I174:K174"/>
    <mergeCell ref="A112:A118"/>
    <mergeCell ref="A119:A125"/>
    <mergeCell ref="A126:A132"/>
    <mergeCell ref="A133:A139"/>
    <mergeCell ref="A175:A181"/>
    <mergeCell ref="I149:K149"/>
    <mergeCell ref="I139:K139"/>
    <mergeCell ref="I140:K140"/>
    <mergeCell ref="I141:K141"/>
    <mergeCell ref="I142:K142"/>
    <mergeCell ref="I143:K143"/>
    <mergeCell ref="I144:K144"/>
    <mergeCell ref="I179:K179"/>
    <mergeCell ref="I180:K180"/>
    <mergeCell ref="I181:K181"/>
    <mergeCell ref="I148:L148"/>
    <mergeCell ref="I145:K145"/>
    <mergeCell ref="I146:K146"/>
    <mergeCell ref="I147:K147"/>
    <mergeCell ref="I200:K200"/>
    <mergeCell ref="I201:K201"/>
    <mergeCell ref="I202:K202"/>
    <mergeCell ref="I157:K157"/>
    <mergeCell ref="I158:K158"/>
    <mergeCell ref="I159:K159"/>
    <mergeCell ref="I160:K160"/>
    <mergeCell ref="I161:K161"/>
    <mergeCell ref="I162:K162"/>
    <mergeCell ref="I164:K164"/>
    <mergeCell ref="I166:K166"/>
    <mergeCell ref="I167:K167"/>
    <mergeCell ref="I192:K192"/>
    <mergeCell ref="I193:K193"/>
    <mergeCell ref="I194:K194"/>
    <mergeCell ref="I195:K195"/>
    <mergeCell ref="I196:K196"/>
    <mergeCell ref="I168:K168"/>
    <mergeCell ref="I169:K169"/>
    <mergeCell ref="I170:K170"/>
    <mergeCell ref="I171:K171"/>
    <mergeCell ref="I172:K172"/>
    <mergeCell ref="I173:K173"/>
    <mergeCell ref="I214:K214"/>
    <mergeCell ref="I215:K215"/>
    <mergeCell ref="I216:K216"/>
    <mergeCell ref="I217:K217"/>
    <mergeCell ref="I218:K218"/>
    <mergeCell ref="I219:K219"/>
    <mergeCell ref="I204:K204"/>
    <mergeCell ref="I205:K205"/>
    <mergeCell ref="I206:K206"/>
    <mergeCell ref="I207:K207"/>
    <mergeCell ref="I209:K209"/>
    <mergeCell ref="I210:K210"/>
    <mergeCell ref="I211:K211"/>
    <mergeCell ref="I212:K212"/>
    <mergeCell ref="I213:K213"/>
    <mergeCell ref="I220:K220"/>
    <mergeCell ref="I221:K221"/>
    <mergeCell ref="I222:K222"/>
    <mergeCell ref="I223:K223"/>
    <mergeCell ref="I224:K224"/>
    <mergeCell ref="I225:K225"/>
    <mergeCell ref="I226:K226"/>
    <mergeCell ref="I227:K227"/>
    <mergeCell ref="I228:K228"/>
    <mergeCell ref="I229:K229"/>
    <mergeCell ref="I230:K230"/>
    <mergeCell ref="I231:K231"/>
    <mergeCell ref="I241:K241"/>
    <mergeCell ref="I242:K242"/>
    <mergeCell ref="I244:K244"/>
    <mergeCell ref="I245:K245"/>
    <mergeCell ref="I246:K246"/>
    <mergeCell ref="I247:K247"/>
    <mergeCell ref="I248:K248"/>
    <mergeCell ref="I249:K249"/>
    <mergeCell ref="I232:K232"/>
    <mergeCell ref="I233:K233"/>
    <mergeCell ref="I234:K234"/>
    <mergeCell ref="I235:K235"/>
    <mergeCell ref="I236:K236"/>
    <mergeCell ref="I237:K237"/>
    <mergeCell ref="I238:K238"/>
    <mergeCell ref="I239:K239"/>
    <mergeCell ref="I240:K240"/>
    <mergeCell ref="I250:K250"/>
    <mergeCell ref="I251:K251"/>
    <mergeCell ref="I252:K252"/>
    <mergeCell ref="I253:K253"/>
    <mergeCell ref="I254:K254"/>
    <mergeCell ref="I255:K255"/>
    <mergeCell ref="I256:K256"/>
    <mergeCell ref="I257:K257"/>
    <mergeCell ref="I258:K258"/>
    <mergeCell ref="I259:K259"/>
    <mergeCell ref="I260:K260"/>
    <mergeCell ref="I261:K261"/>
    <mergeCell ref="I262:K262"/>
    <mergeCell ref="I263:K263"/>
    <mergeCell ref="I264:K264"/>
    <mergeCell ref="I265:K265"/>
    <mergeCell ref="I266:K266"/>
    <mergeCell ref="I267:K267"/>
    <mergeCell ref="I268:K268"/>
    <mergeCell ref="I269:K269"/>
    <mergeCell ref="I270:K270"/>
    <mergeCell ref="I271:K271"/>
    <mergeCell ref="I272:K272"/>
    <mergeCell ref="I273:K273"/>
    <mergeCell ref="I274:K274"/>
    <mergeCell ref="I275:K275"/>
    <mergeCell ref="I276:K276"/>
    <mergeCell ref="I277:K277"/>
    <mergeCell ref="I278:K278"/>
    <mergeCell ref="I279:K279"/>
    <mergeCell ref="I280:K280"/>
    <mergeCell ref="I281:K281"/>
    <mergeCell ref="I282:K282"/>
    <mergeCell ref="I283:K283"/>
    <mergeCell ref="I284:K284"/>
    <mergeCell ref="I285:K285"/>
    <mergeCell ref="I286:K286"/>
    <mergeCell ref="I287:K287"/>
    <mergeCell ref="I288:K288"/>
    <mergeCell ref="I289:K289"/>
    <mergeCell ref="I290:K290"/>
    <mergeCell ref="I291:K291"/>
    <mergeCell ref="I292:K292"/>
    <mergeCell ref="I293:K293"/>
    <mergeCell ref="I294:K294"/>
    <mergeCell ref="I295:K295"/>
    <mergeCell ref="I296:K296"/>
    <mergeCell ref="I297:K297"/>
    <mergeCell ref="I298:K298"/>
    <mergeCell ref="I299:K299"/>
    <mergeCell ref="I300:K300"/>
    <mergeCell ref="I301:K301"/>
    <mergeCell ref="I302:K302"/>
    <mergeCell ref="I303:K303"/>
    <mergeCell ref="I304:K304"/>
    <mergeCell ref="I305:K305"/>
    <mergeCell ref="I306:K306"/>
    <mergeCell ref="I307:K307"/>
    <mergeCell ref="I308:K308"/>
    <mergeCell ref="I309:K309"/>
    <mergeCell ref="I310:K310"/>
    <mergeCell ref="I311:K311"/>
    <mergeCell ref="I312:K312"/>
    <mergeCell ref="I313:K313"/>
    <mergeCell ref="I314:K314"/>
    <mergeCell ref="I315:K315"/>
    <mergeCell ref="I316:K316"/>
    <mergeCell ref="I317:K317"/>
    <mergeCell ref="I318:K318"/>
    <mergeCell ref="I319:K319"/>
    <mergeCell ref="I320:K320"/>
    <mergeCell ref="I321:K321"/>
    <mergeCell ref="I340:K340"/>
    <mergeCell ref="I322:K322"/>
    <mergeCell ref="I323:K323"/>
    <mergeCell ref="I324:K324"/>
    <mergeCell ref="I325:K325"/>
    <mergeCell ref="I326:K326"/>
    <mergeCell ref="I327:K327"/>
    <mergeCell ref="I328:K328"/>
    <mergeCell ref="I329:K329"/>
    <mergeCell ref="I330:K330"/>
    <mergeCell ref="I331:K331"/>
    <mergeCell ref="I332:K332"/>
    <mergeCell ref="I333:K333"/>
    <mergeCell ref="I334:K334"/>
    <mergeCell ref="I335:K335"/>
    <mergeCell ref="I336:K336"/>
    <mergeCell ref="I337:K337"/>
    <mergeCell ref="I338:K338"/>
    <mergeCell ref="I339:K339"/>
    <mergeCell ref="I359:K359"/>
    <mergeCell ref="I360:K360"/>
    <mergeCell ref="I361:K361"/>
    <mergeCell ref="I341:K341"/>
    <mergeCell ref="I342:K342"/>
    <mergeCell ref="I343:K343"/>
    <mergeCell ref="I344:K344"/>
    <mergeCell ref="I345:K345"/>
    <mergeCell ref="I346:K346"/>
    <mergeCell ref="I347:K347"/>
    <mergeCell ref="I348:K348"/>
    <mergeCell ref="I391:K391"/>
    <mergeCell ref="I376:K376"/>
    <mergeCell ref="I377:K377"/>
    <mergeCell ref="I378:K378"/>
    <mergeCell ref="I379:K379"/>
    <mergeCell ref="I380:K380"/>
    <mergeCell ref="I381:K381"/>
    <mergeCell ref="I382:K382"/>
    <mergeCell ref="I383:K383"/>
    <mergeCell ref="I384:K384"/>
    <mergeCell ref="I385:K385"/>
    <mergeCell ref="I386:K386"/>
    <mergeCell ref="I387:K387"/>
    <mergeCell ref="I388:K388"/>
    <mergeCell ref="I389:K389"/>
    <mergeCell ref="I390:K390"/>
    <mergeCell ref="I371:K371"/>
    <mergeCell ref="I372:K372"/>
    <mergeCell ref="I373:K373"/>
    <mergeCell ref="I374:K374"/>
    <mergeCell ref="I375:K375"/>
    <mergeCell ref="I349:K349"/>
    <mergeCell ref="I350:K350"/>
    <mergeCell ref="I351:K351"/>
    <mergeCell ref="I352:K352"/>
    <mergeCell ref="I353:K353"/>
    <mergeCell ref="I354:K354"/>
    <mergeCell ref="I355:K355"/>
    <mergeCell ref="I356:K356"/>
    <mergeCell ref="I357:K357"/>
    <mergeCell ref="I362:K362"/>
    <mergeCell ref="I363:K363"/>
    <mergeCell ref="I364:K364"/>
    <mergeCell ref="I365:K365"/>
    <mergeCell ref="I366:K366"/>
    <mergeCell ref="I367:K367"/>
    <mergeCell ref="I368:K368"/>
    <mergeCell ref="I369:K369"/>
    <mergeCell ref="I370:K370"/>
    <mergeCell ref="I358:K358"/>
  </mergeCells>
  <conditionalFormatting sqref="G18:H384 E391 G390:H391 E18:F383 E174:H174">
    <cfRule type="endsWith" dxfId="50" priority="1669" operator="endsWith" text="en-N">
      <formula>RIGHT(E18,LEN("en-N"))="en-N"</formula>
    </cfRule>
    <cfRule type="containsText" dxfId="49" priority="1670" operator="containsText" text="MEN-N1">
      <formula>NOT(ISERROR(SEARCH("MEN-N1",E18)))</formula>
    </cfRule>
    <cfRule type="beginsWith" dxfId="48" priority="1673" operator="beginsWith" text="Men">
      <formula>LEFT(E18,LEN("Men"))="Men"</formula>
    </cfRule>
    <cfRule type="beginsWith" dxfId="47" priority="1674" operator="beginsWith" text="C-">
      <formula>LEFT(E18,LEN("C-"))="C-"</formula>
    </cfRule>
    <cfRule type="beginsWith" dxfId="46" priority="1675" operator="beginsWith" text="VAC">
      <formula>LEFT(E18,LEN("VAC"))="VAC"</formula>
    </cfRule>
    <cfRule type="beginsWith" dxfId="45" priority="1676" operator="beginsWith" text="B">
      <formula>LEFT(E18,LEN("B"))="B"</formula>
    </cfRule>
    <cfRule type="beginsWith" dxfId="44" priority="1677" operator="beginsWith" text="N">
      <formula>LEFT(E18,LEN("N"))="N"</formula>
    </cfRule>
    <cfRule type="beginsWith" dxfId="43" priority="1678" operator="beginsWith" text="N-CG">
      <formula>LEFT(E18,LEN("N-CG"))="N-CG"</formula>
    </cfRule>
    <cfRule type="beginsWith" dxfId="42" priority="1679" operator="beginsWith" text="N-71">
      <formula>LEFT(E18,LEN("N-71"))="N-71"</formula>
    </cfRule>
    <cfRule type="containsText" dxfId="41" priority="1680" operator="containsText" text="F">
      <formula>NOT(ISERROR(SEARCH("F",E18)))</formula>
    </cfRule>
    <cfRule type="containsText" dxfId="40" priority="1681" operator="containsText" text="J">
      <formula>NOT(ISERROR(SEARCH("J",E18)))</formula>
    </cfRule>
    <cfRule type="beginsWith" dxfId="39" priority="1682" operator="beginsWith" text="J-CG">
      <formula>LEFT(E18,LEN("J-CG"))="J-CG"</formula>
    </cfRule>
    <cfRule type="containsText" dxfId="38" priority="1683" operator="containsText" text="tach.">
      <formula>NOT(ISERROR(SEARCH("tach.",E18)))</formula>
    </cfRule>
    <cfRule type="beginsWith" dxfId="37" priority="1684" operator="beginsWith" text="J-71">
      <formula>LEFT(E18,LEN("J-71"))="J-71"</formula>
    </cfRule>
    <cfRule type="beginsWith" dxfId="36" priority="1685" operator="beginsWith" text="AC">
      <formula>LEFT(E18,LEN("AC"))="AC"</formula>
    </cfRule>
    <cfRule type="beginsWith" dxfId="35" priority="1686" operator="beginsWith" text="MA">
      <formula>LEFT(E18,LEN("MA"))="MA"</formula>
    </cfRule>
  </conditionalFormatting>
  <conditionalFormatting sqref="F384">
    <cfRule type="endsWith" dxfId="34" priority="1390" operator="endsWith" text="en-N">
      <formula>RIGHT(F384,LEN("en-N"))="en-N"</formula>
    </cfRule>
    <cfRule type="containsText" dxfId="33" priority="1391" operator="containsText" text="MEN-N1">
      <formula>NOT(ISERROR(SEARCH("MEN-N1",F384)))</formula>
    </cfRule>
    <cfRule type="beginsWith" dxfId="32" priority="1394" operator="beginsWith" text="Men">
      <formula>LEFT(F384,LEN("Men"))="Men"</formula>
    </cfRule>
    <cfRule type="beginsWith" dxfId="31" priority="1395" operator="beginsWith" text="C-">
      <formula>LEFT(F384,LEN("C-"))="C-"</formula>
    </cfRule>
    <cfRule type="beginsWith" dxfId="30" priority="1396" operator="beginsWith" text="VAC">
      <formula>LEFT(F384,LEN("VAC"))="VAC"</formula>
    </cfRule>
    <cfRule type="beginsWith" dxfId="29" priority="1397" operator="beginsWith" text="B">
      <formula>LEFT(F384,LEN("B"))="B"</formula>
    </cfRule>
    <cfRule type="beginsWith" dxfId="28" priority="1398" operator="beginsWith" text="N">
      <formula>LEFT(F384,LEN("N"))="N"</formula>
    </cfRule>
    <cfRule type="beginsWith" dxfId="27" priority="1399" operator="beginsWith" text="N-CG">
      <formula>LEFT(F384,LEN("N-CG"))="N-CG"</formula>
    </cfRule>
    <cfRule type="beginsWith" dxfId="26" priority="1400" operator="beginsWith" text="N-71">
      <formula>LEFT(F384,LEN("N-71"))="N-71"</formula>
    </cfRule>
    <cfRule type="containsText" dxfId="25" priority="1401" operator="containsText" text="F">
      <formula>NOT(ISERROR(SEARCH("F",F384)))</formula>
    </cfRule>
    <cfRule type="containsText" dxfId="24" priority="1402" operator="containsText" text="J">
      <formula>NOT(ISERROR(SEARCH("J",F384)))</formula>
    </cfRule>
    <cfRule type="beginsWith" dxfId="23" priority="1403" operator="beginsWith" text="J-CG">
      <formula>LEFT(F384,LEN("J-CG"))="J-CG"</formula>
    </cfRule>
    <cfRule type="containsText" dxfId="22" priority="1404" operator="containsText" text="tach.">
      <formula>NOT(ISERROR(SEARCH("tach.",F384)))</formula>
    </cfRule>
    <cfRule type="beginsWith" dxfId="21" priority="1405" operator="beginsWith" text="J-71">
      <formula>LEFT(F384,LEN("J-71"))="J-71"</formula>
    </cfRule>
    <cfRule type="beginsWith" dxfId="20" priority="1406" operator="beginsWith" text="AC">
      <formula>LEFT(F384,LEN("AC"))="AC"</formula>
    </cfRule>
    <cfRule type="beginsWith" dxfId="19" priority="1407" operator="beginsWith" text="MA">
      <formula>LEFT(F384,LEN("MA"))="MA"</formula>
    </cfRule>
  </conditionalFormatting>
  <conditionalFormatting sqref="E384:E390">
    <cfRule type="endsWith" dxfId="18" priority="1011" operator="endsWith" text="en-N">
      <formula>RIGHT(E384,LEN("en-N"))="en-N"</formula>
    </cfRule>
    <cfRule type="containsText" dxfId="17" priority="1012" operator="containsText" text="MEN-N1">
      <formula>NOT(ISERROR(SEARCH("MEN-N1",E384)))</formula>
    </cfRule>
    <cfRule type="beginsWith" dxfId="16" priority="1013" operator="beginsWith" text="Men">
      <formula>LEFT(E384,LEN("Men"))="Men"</formula>
    </cfRule>
    <cfRule type="beginsWith" dxfId="15" priority="1014" operator="beginsWith" text="C-">
      <formula>LEFT(E384,LEN("C-"))="C-"</formula>
    </cfRule>
    <cfRule type="beginsWith" dxfId="14" priority="1015" operator="beginsWith" text="VAC">
      <formula>LEFT(E384,LEN("VAC"))="VAC"</formula>
    </cfRule>
    <cfRule type="beginsWith" dxfId="13" priority="1016" operator="beginsWith" text="B">
      <formula>LEFT(E384,LEN("B"))="B"</formula>
    </cfRule>
    <cfRule type="beginsWith" dxfId="12" priority="1017" operator="beginsWith" text="N">
      <formula>LEFT(E384,LEN("N"))="N"</formula>
    </cfRule>
    <cfRule type="beginsWith" dxfId="11" priority="1018" operator="beginsWith" text="N-CG">
      <formula>LEFT(E384,LEN("N-CG"))="N-CG"</formula>
    </cfRule>
    <cfRule type="beginsWith" dxfId="10" priority="1019" operator="beginsWith" text="N-71">
      <formula>LEFT(E384,LEN("N-71"))="N-71"</formula>
    </cfRule>
    <cfRule type="containsText" dxfId="9" priority="1020" operator="containsText" text="F">
      <formula>NOT(ISERROR(SEARCH("F",E384)))</formula>
    </cfRule>
    <cfRule type="containsText" dxfId="8" priority="1021" operator="containsText" text="J">
      <formula>NOT(ISERROR(SEARCH("J",E384)))</formula>
    </cfRule>
    <cfRule type="beginsWith" dxfId="7" priority="1022" operator="beginsWith" text="J-CG">
      <formula>LEFT(E384,LEN("J-CG"))="J-CG"</formula>
    </cfRule>
    <cfRule type="containsText" dxfId="6" priority="1023" operator="containsText" text="tach.">
      <formula>NOT(ISERROR(SEARCH("tach.",E384)))</formula>
    </cfRule>
    <cfRule type="beginsWith" dxfId="5" priority="1024" operator="beginsWith" text="J-71">
      <formula>LEFT(E384,LEN("J-71"))="J-71"</formula>
    </cfRule>
    <cfRule type="beginsWith" dxfId="4" priority="1025" operator="beginsWith" text="AC">
      <formula>LEFT(E384,LEN("AC"))="AC"</formula>
    </cfRule>
    <cfRule type="beginsWith" dxfId="3" priority="1026" operator="beginsWith" text="MA">
      <formula>LEFT(E384,LEN("MA"))="MA"</formula>
    </cfRule>
  </conditionalFormatting>
  <conditionalFormatting sqref="C1:C1048576">
    <cfRule type="timePeriod" dxfId="2" priority="13" timePeriod="today">
      <formula>FLOOR(C1,1)=TODAY()</formula>
    </cfRule>
  </conditionalFormatting>
  <conditionalFormatting sqref="E174">
    <cfRule type="expression" dxfId="1" priority="4">
      <formula>AND($C1=TODAY(),ISBLANK($E$174))</formula>
    </cfRule>
  </conditionalFormatting>
  <conditionalFormatting sqref="D1:H1048576">
    <cfRule type="expression" dxfId="0" priority="1">
      <formula>AND(D1="",$C1=TODAY())</formula>
    </cfRule>
  </conditionalFormatting>
  <dataValidations count="1">
    <dataValidation type="list" allowBlank="1" showInputMessage="1" sqref="E384:E390 E18:H383">
      <formula1>IF(E18&lt;&gt;"",OFFSET(D_code,MATCH(E18&amp;"*",l_code,0)-1,,SUMPRODUCT((MID(l_code,1,LEN(E18))=TEXT(E18,"0"))*1)),l_code)</formula1>
    </dataValidation>
  </dataValidations>
  <printOptions horizontalCentered="1" verticalCentered="1"/>
  <pageMargins left="0" right="0" top="0.39370078740157483" bottom="0.19685039370078741" header="0.31496062992125984" footer="0.31496062992125984"/>
  <pageSetup paperSize="9" scale="50" orientation="landscape" horizontalDpi="1200" verticalDpi="1200" r:id="rId1"/>
  <rowBreaks count="11" manualBreakCount="11">
    <brk id="48" max="16383" man="1"/>
    <brk id="77" max="37" man="1"/>
    <brk id="108" max="37" man="1"/>
    <brk id="138" max="37" man="1"/>
    <brk id="169" max="37" man="1"/>
    <brk id="199" max="37" man="1"/>
    <brk id="230" max="37" man="1"/>
    <brk id="261" max="37" man="1"/>
    <brk id="291" max="37" man="1"/>
    <brk id="322" max="37" man="1"/>
    <brk id="352" max="37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S68"/>
  <sheetViews>
    <sheetView view="pageBreakPreview" zoomScale="150" zoomScaleNormal="100" zoomScaleSheetLayoutView="150" workbookViewId="0">
      <selection activeCell="E18" sqref="E18"/>
    </sheetView>
  </sheetViews>
  <sheetFormatPr baseColWidth="10" defaultRowHeight="15"/>
  <cols>
    <col min="1" max="1" width="8.7109375" style="2" customWidth="1"/>
    <col min="2" max="6" width="11.42578125" customWidth="1"/>
    <col min="7" max="12" width="11.42578125" style="6" customWidth="1"/>
    <col min="13" max="13" width="9.42578125" style="6" bestFit="1" customWidth="1"/>
    <col min="14" max="14" width="11.42578125" customWidth="1"/>
    <col min="15" max="15" width="14" customWidth="1"/>
    <col min="16" max="19" width="11.42578125" customWidth="1"/>
  </cols>
  <sheetData>
    <row r="1" spans="1:19" ht="15.75">
      <c r="A1" s="1" t="s">
        <v>8</v>
      </c>
      <c r="D1" s="13" t="s">
        <v>9</v>
      </c>
      <c r="E1" s="13" t="s">
        <v>17</v>
      </c>
      <c r="F1" s="13" t="s">
        <v>29</v>
      </c>
      <c r="G1" s="14" t="s">
        <v>36</v>
      </c>
      <c r="H1" s="13" t="s">
        <v>41</v>
      </c>
      <c r="I1" s="13" t="s">
        <v>67</v>
      </c>
      <c r="J1" s="15" t="s">
        <v>44</v>
      </c>
      <c r="K1" s="13" t="s">
        <v>52</v>
      </c>
      <c r="L1" s="13" t="s">
        <v>56</v>
      </c>
      <c r="M1" s="13" t="s">
        <v>53</v>
      </c>
      <c r="N1" s="6"/>
      <c r="O1" s="6" t="s">
        <v>89</v>
      </c>
      <c r="P1" s="6">
        <v>1</v>
      </c>
      <c r="Q1" t="s">
        <v>70</v>
      </c>
      <c r="R1" s="24" t="s">
        <v>100</v>
      </c>
    </row>
    <row r="2" spans="1:19" ht="15.75">
      <c r="A2" s="44" t="s">
        <v>9</v>
      </c>
      <c r="D2" s="13" t="s">
        <v>10</v>
      </c>
      <c r="E2" s="13" t="s">
        <v>18</v>
      </c>
      <c r="F2" s="13" t="s">
        <v>30</v>
      </c>
      <c r="G2" s="14" t="s">
        <v>37</v>
      </c>
      <c r="H2" s="13" t="s">
        <v>42</v>
      </c>
      <c r="I2" s="13" t="s">
        <v>68</v>
      </c>
      <c r="J2" s="15" t="s">
        <v>45</v>
      </c>
      <c r="K2" s="13" t="s">
        <v>114</v>
      </c>
      <c r="L2" s="13" t="s">
        <v>57</v>
      </c>
      <c r="M2" s="13" t="s">
        <v>54</v>
      </c>
      <c r="N2" s="6"/>
      <c r="O2" s="6" t="s">
        <v>88</v>
      </c>
      <c r="P2" s="6">
        <v>1.5</v>
      </c>
      <c r="Q2" t="s">
        <v>71</v>
      </c>
      <c r="R2" s="24" t="s">
        <v>110</v>
      </c>
    </row>
    <row r="3" spans="1:19" ht="15.75">
      <c r="A3" s="44" t="s">
        <v>10</v>
      </c>
      <c r="D3" s="13" t="s">
        <v>11</v>
      </c>
      <c r="E3" s="13" t="s">
        <v>19</v>
      </c>
      <c r="F3" s="13" t="s">
        <v>31</v>
      </c>
      <c r="G3" s="14" t="s">
        <v>90</v>
      </c>
      <c r="H3" s="13" t="s">
        <v>43</v>
      </c>
      <c r="I3" s="13" t="s">
        <v>94</v>
      </c>
      <c r="J3" s="15" t="s">
        <v>46</v>
      </c>
      <c r="K3" s="13" t="s">
        <v>99</v>
      </c>
      <c r="L3" s="13" t="s">
        <v>58</v>
      </c>
      <c r="M3" s="13" t="s">
        <v>55</v>
      </c>
      <c r="N3" s="6"/>
      <c r="O3" s="6" t="s">
        <v>87</v>
      </c>
      <c r="P3" s="6">
        <v>2</v>
      </c>
      <c r="R3" s="24" t="s">
        <v>112</v>
      </c>
      <c r="S3" s="6"/>
    </row>
    <row r="4" spans="1:19" ht="15.75">
      <c r="A4" s="44" t="s">
        <v>11</v>
      </c>
      <c r="D4" s="13" t="s">
        <v>12</v>
      </c>
      <c r="E4" s="13" t="s">
        <v>20</v>
      </c>
      <c r="F4" s="13" t="s">
        <v>32</v>
      </c>
      <c r="G4" s="14" t="s">
        <v>38</v>
      </c>
      <c r="H4" s="16"/>
      <c r="I4" s="13" t="s">
        <v>95</v>
      </c>
      <c r="J4" s="15" t="s">
        <v>47</v>
      </c>
      <c r="K4" s="16"/>
      <c r="L4" s="13" t="s">
        <v>59</v>
      </c>
      <c r="M4" s="16"/>
      <c r="N4" s="6"/>
      <c r="O4" s="6"/>
      <c r="P4" s="6"/>
      <c r="R4" s="24" t="s">
        <v>101</v>
      </c>
    </row>
    <row r="5" spans="1:19" ht="15.75">
      <c r="A5" s="44" t="s">
        <v>12</v>
      </c>
      <c r="D5" s="13" t="s">
        <v>13</v>
      </c>
      <c r="E5" s="13" t="s">
        <v>21</v>
      </c>
      <c r="F5" s="13" t="s">
        <v>85</v>
      </c>
      <c r="G5" s="14" t="s">
        <v>39</v>
      </c>
      <c r="H5" s="16"/>
      <c r="I5" s="13" t="s">
        <v>69</v>
      </c>
      <c r="J5" s="15" t="s">
        <v>48</v>
      </c>
      <c r="K5" s="16"/>
      <c r="L5" s="13" t="s">
        <v>96</v>
      </c>
      <c r="M5" s="16"/>
      <c r="N5" s="6"/>
      <c r="O5" s="6"/>
      <c r="P5" s="6"/>
      <c r="R5" s="24" t="s">
        <v>102</v>
      </c>
    </row>
    <row r="6" spans="1:19" ht="15.75">
      <c r="A6" s="44" t="s">
        <v>13</v>
      </c>
      <c r="D6" s="13" t="s">
        <v>14</v>
      </c>
      <c r="E6" s="13" t="s">
        <v>22</v>
      </c>
      <c r="F6" s="13" t="s">
        <v>86</v>
      </c>
      <c r="G6" s="14" t="s">
        <v>40</v>
      </c>
      <c r="H6" s="16"/>
      <c r="I6" s="16"/>
      <c r="J6" s="15" t="s">
        <v>49</v>
      </c>
      <c r="K6" s="16"/>
      <c r="L6" s="13" t="s">
        <v>60</v>
      </c>
      <c r="M6" s="16"/>
      <c r="N6" s="6"/>
      <c r="O6" s="6"/>
      <c r="P6" s="6"/>
      <c r="R6" s="24" t="s">
        <v>103</v>
      </c>
    </row>
    <row r="7" spans="1:19" ht="15.75">
      <c r="A7" s="44" t="s">
        <v>14</v>
      </c>
      <c r="D7" s="13" t="s">
        <v>15</v>
      </c>
      <c r="E7" s="13" t="s">
        <v>23</v>
      </c>
      <c r="F7" s="14" t="s">
        <v>33</v>
      </c>
      <c r="G7" s="16"/>
      <c r="H7" s="16"/>
      <c r="I7" s="16"/>
      <c r="J7" s="15" t="s">
        <v>50</v>
      </c>
      <c r="K7" s="16"/>
      <c r="L7" s="13" t="s">
        <v>61</v>
      </c>
      <c r="M7" s="16"/>
      <c r="N7" s="6"/>
      <c r="O7" s="6"/>
      <c r="P7" s="6"/>
      <c r="R7" s="24" t="s">
        <v>104</v>
      </c>
    </row>
    <row r="8" spans="1:19" ht="15.75">
      <c r="A8" s="44" t="s">
        <v>15</v>
      </c>
      <c r="D8" s="13" t="s">
        <v>16</v>
      </c>
      <c r="E8" s="13" t="s">
        <v>24</v>
      </c>
      <c r="F8" s="14" t="s">
        <v>34</v>
      </c>
      <c r="G8" s="16"/>
      <c r="H8" s="16"/>
      <c r="I8" s="16"/>
      <c r="J8" s="15" t="s">
        <v>51</v>
      </c>
      <c r="K8" s="16"/>
      <c r="L8" s="13" t="s">
        <v>62</v>
      </c>
      <c r="M8" s="16"/>
      <c r="N8" s="6"/>
      <c r="O8" s="6"/>
      <c r="P8" s="6"/>
      <c r="R8" s="24" t="s">
        <v>105</v>
      </c>
    </row>
    <row r="9" spans="1:19" ht="15.75">
      <c r="A9" s="44" t="s">
        <v>16</v>
      </c>
      <c r="D9" s="16"/>
      <c r="E9" s="13" t="s">
        <v>25</v>
      </c>
      <c r="F9" s="14" t="s">
        <v>35</v>
      </c>
      <c r="G9" s="16"/>
      <c r="H9" s="16"/>
      <c r="I9" s="16"/>
      <c r="J9" s="15" t="s">
        <v>91</v>
      </c>
      <c r="K9" s="16"/>
      <c r="L9" s="13" t="s">
        <v>97</v>
      </c>
      <c r="M9" s="16"/>
      <c r="N9" s="6"/>
      <c r="O9" s="6"/>
      <c r="P9" s="6"/>
      <c r="R9" s="24" t="s">
        <v>111</v>
      </c>
    </row>
    <row r="10" spans="1:19" ht="15.75">
      <c r="A10" s="44" t="s">
        <v>17</v>
      </c>
      <c r="D10" s="16"/>
      <c r="E10" s="13" t="s">
        <v>26</v>
      </c>
      <c r="F10" s="16"/>
      <c r="G10" s="16"/>
      <c r="H10" s="16"/>
      <c r="I10" s="16"/>
      <c r="J10" s="16"/>
      <c r="K10" s="16"/>
      <c r="L10" s="13" t="s">
        <v>63</v>
      </c>
      <c r="M10" s="16"/>
      <c r="N10" s="6"/>
      <c r="O10" s="6"/>
      <c r="P10" s="6"/>
      <c r="R10" s="24" t="s">
        <v>106</v>
      </c>
    </row>
    <row r="11" spans="1:19" ht="15.75">
      <c r="A11" s="44" t="s">
        <v>18</v>
      </c>
      <c r="D11" s="16"/>
      <c r="E11" s="13" t="s">
        <v>27</v>
      </c>
      <c r="F11" s="16"/>
      <c r="G11" s="16"/>
      <c r="H11" s="16"/>
      <c r="I11" s="16"/>
      <c r="J11" s="16"/>
      <c r="K11" s="16"/>
      <c r="L11" s="13" t="s">
        <v>64</v>
      </c>
      <c r="M11" s="16"/>
      <c r="N11" s="6"/>
      <c r="O11" s="6"/>
      <c r="P11" s="6"/>
      <c r="R11" s="24" t="s">
        <v>107</v>
      </c>
    </row>
    <row r="12" spans="1:19" ht="15.75">
      <c r="A12" s="44" t="s">
        <v>19</v>
      </c>
      <c r="D12" s="16"/>
      <c r="E12" s="13" t="s">
        <v>28</v>
      </c>
      <c r="F12" s="16"/>
      <c r="G12" s="16"/>
      <c r="H12" s="16"/>
      <c r="I12" s="16"/>
      <c r="J12" s="16"/>
      <c r="K12" s="16"/>
      <c r="L12" s="13" t="s">
        <v>65</v>
      </c>
      <c r="M12" s="16"/>
      <c r="N12" s="6"/>
      <c r="O12" s="6"/>
      <c r="P12" s="6"/>
      <c r="R12" s="24" t="s">
        <v>108</v>
      </c>
    </row>
    <row r="13" spans="1:19" ht="15.75">
      <c r="A13" s="44" t="s">
        <v>20</v>
      </c>
      <c r="D13" s="16"/>
      <c r="E13" s="16"/>
      <c r="F13" s="16"/>
      <c r="G13" s="16"/>
      <c r="H13" s="16"/>
      <c r="I13" s="16"/>
      <c r="J13" s="16"/>
      <c r="K13" s="16"/>
      <c r="L13" s="13" t="s">
        <v>98</v>
      </c>
      <c r="M13" s="16"/>
      <c r="R13" s="49" t="s">
        <v>122</v>
      </c>
    </row>
    <row r="14" spans="1:19" ht="15.75">
      <c r="A14" s="44" t="s">
        <v>21</v>
      </c>
      <c r="D14" s="16"/>
      <c r="E14" s="16"/>
      <c r="F14" s="16"/>
      <c r="G14" s="16"/>
      <c r="H14" s="16"/>
      <c r="I14" s="16"/>
      <c r="J14" s="16"/>
      <c r="K14" s="16"/>
      <c r="L14" s="13" t="s">
        <v>66</v>
      </c>
      <c r="M14" s="16"/>
      <c r="R14" s="24" t="s">
        <v>109</v>
      </c>
    </row>
    <row r="15" spans="1:19" ht="15.75">
      <c r="A15" s="44" t="s">
        <v>29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6"/>
      <c r="O15" s="6"/>
      <c r="P15" s="6"/>
    </row>
    <row r="16" spans="1:19" ht="15.75">
      <c r="A16" s="44" t="s">
        <v>30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6"/>
      <c r="O16" s="6"/>
      <c r="P16" s="6"/>
    </row>
    <row r="17" spans="1:16" ht="15.75">
      <c r="A17" s="44" t="s">
        <v>31</v>
      </c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6"/>
      <c r="O17" s="6"/>
      <c r="P17" s="6"/>
    </row>
    <row r="18" spans="1:16" ht="15.75">
      <c r="A18" s="44" t="s">
        <v>32</v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6"/>
      <c r="O18" s="6"/>
      <c r="P18" s="6"/>
    </row>
    <row r="19" spans="1:16" ht="15.75">
      <c r="A19" s="44" t="s">
        <v>85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6"/>
      <c r="O19" s="6"/>
      <c r="P19" s="6"/>
    </row>
    <row r="20" spans="1:16" ht="15.75">
      <c r="A20" s="44" t="s">
        <v>86</v>
      </c>
      <c r="D20" s="17" t="s">
        <v>72</v>
      </c>
      <c r="E20" s="19">
        <v>21</v>
      </c>
      <c r="F20" s="19">
        <v>51</v>
      </c>
      <c r="G20" s="16"/>
      <c r="H20" s="16"/>
      <c r="I20" s="73" t="s">
        <v>115</v>
      </c>
      <c r="J20" s="73" t="s">
        <v>121</v>
      </c>
      <c r="K20" s="73" t="s">
        <v>127</v>
      </c>
      <c r="L20" s="73" t="s">
        <v>129</v>
      </c>
      <c r="M20" s="16"/>
      <c r="N20" s="6"/>
      <c r="O20" s="6"/>
      <c r="P20" s="6"/>
    </row>
    <row r="21" spans="1:16" ht="15.75">
      <c r="A21" s="43" t="s">
        <v>33</v>
      </c>
      <c r="D21" s="18" t="s">
        <v>73</v>
      </c>
      <c r="E21" s="20">
        <v>52</v>
      </c>
      <c r="F21" s="20">
        <v>79</v>
      </c>
      <c r="G21" s="16"/>
      <c r="H21" s="16"/>
      <c r="I21" s="72" t="s">
        <v>130</v>
      </c>
      <c r="J21" s="71" t="s">
        <v>115</v>
      </c>
      <c r="K21" s="71" t="s">
        <v>121</v>
      </c>
      <c r="L21" s="71" t="s">
        <v>131</v>
      </c>
      <c r="M21" s="16"/>
      <c r="N21" s="6"/>
      <c r="O21" s="6"/>
      <c r="P21" s="6"/>
    </row>
    <row r="22" spans="1:16" ht="15.75">
      <c r="A22" s="43" t="s">
        <v>34</v>
      </c>
      <c r="D22" s="17" t="s">
        <v>74</v>
      </c>
      <c r="E22" s="19">
        <v>80</v>
      </c>
      <c r="F22" s="19">
        <v>110</v>
      </c>
      <c r="G22" s="16"/>
      <c r="H22" s="16"/>
      <c r="I22" s="71" t="s">
        <v>115</v>
      </c>
      <c r="J22" s="72" t="s">
        <v>130</v>
      </c>
      <c r="K22" s="71" t="s">
        <v>121</v>
      </c>
      <c r="L22" s="71" t="s">
        <v>131</v>
      </c>
      <c r="M22" s="16"/>
      <c r="N22" s="6"/>
      <c r="O22" s="6"/>
      <c r="P22" s="6"/>
    </row>
    <row r="23" spans="1:16" ht="15.75">
      <c r="A23" s="43" t="s">
        <v>35</v>
      </c>
      <c r="D23" s="18" t="s">
        <v>75</v>
      </c>
      <c r="E23" s="20">
        <v>111</v>
      </c>
      <c r="F23" s="20">
        <v>140</v>
      </c>
      <c r="G23" s="16"/>
      <c r="H23" s="16"/>
      <c r="I23" s="71" t="s">
        <v>131</v>
      </c>
      <c r="J23" s="71" t="s">
        <v>131</v>
      </c>
      <c r="K23" s="72" t="s">
        <v>130</v>
      </c>
      <c r="L23" s="71" t="s">
        <v>131</v>
      </c>
      <c r="M23" s="16"/>
      <c r="N23" s="6"/>
      <c r="O23" s="6"/>
      <c r="P23" s="6"/>
    </row>
    <row r="24" spans="1:16" ht="15.75">
      <c r="A24" s="43" t="s">
        <v>36</v>
      </c>
      <c r="D24" s="17" t="s">
        <v>76</v>
      </c>
      <c r="E24" s="19">
        <v>141</v>
      </c>
      <c r="F24" s="19">
        <v>171</v>
      </c>
      <c r="G24" s="16"/>
      <c r="H24" s="16"/>
      <c r="I24" s="71" t="s">
        <v>131</v>
      </c>
      <c r="J24" s="71" t="s">
        <v>131</v>
      </c>
      <c r="K24" s="71" t="s">
        <v>129</v>
      </c>
      <c r="L24" s="72" t="s">
        <v>130</v>
      </c>
      <c r="M24" s="16"/>
      <c r="N24" s="6"/>
      <c r="O24" s="6"/>
      <c r="P24" s="6"/>
    </row>
    <row r="25" spans="1:16" ht="15.75">
      <c r="A25" s="43" t="s">
        <v>37</v>
      </c>
      <c r="D25" s="18" t="s">
        <v>77</v>
      </c>
      <c r="E25" s="20">
        <v>172</v>
      </c>
      <c r="F25" s="20">
        <v>201</v>
      </c>
      <c r="G25" s="16"/>
      <c r="H25" s="16"/>
      <c r="I25" s="16"/>
      <c r="J25" s="16"/>
      <c r="K25" s="16"/>
      <c r="L25" s="16"/>
      <c r="M25" s="16"/>
      <c r="N25" s="6"/>
      <c r="O25" s="6"/>
      <c r="P25" s="6"/>
    </row>
    <row r="26" spans="1:16" ht="15.75">
      <c r="A26" s="43" t="s">
        <v>38</v>
      </c>
      <c r="D26" s="17" t="s">
        <v>78</v>
      </c>
      <c r="E26" s="19">
        <v>202</v>
      </c>
      <c r="F26" s="19">
        <v>232</v>
      </c>
      <c r="G26" s="16"/>
      <c r="H26" s="16"/>
      <c r="I26" s="16"/>
      <c r="J26" s="16"/>
      <c r="K26" s="16"/>
      <c r="L26" s="16"/>
      <c r="M26" s="16"/>
      <c r="N26" s="6"/>
      <c r="O26" s="6"/>
      <c r="P26" s="6"/>
    </row>
    <row r="27" spans="1:16" ht="15.75">
      <c r="A27" s="43" t="s">
        <v>39</v>
      </c>
      <c r="D27" s="18" t="s">
        <v>79</v>
      </c>
      <c r="E27" s="20">
        <v>233</v>
      </c>
      <c r="F27" s="20">
        <v>263</v>
      </c>
      <c r="G27" s="16"/>
      <c r="H27" s="16"/>
      <c r="I27" s="16"/>
      <c r="J27" s="16"/>
      <c r="K27" s="16"/>
      <c r="L27" s="16"/>
      <c r="M27" s="16"/>
      <c r="N27" s="6"/>
      <c r="O27" s="6"/>
      <c r="P27" s="6"/>
    </row>
    <row r="28" spans="1:16" ht="15.75">
      <c r="A28" s="43" t="s">
        <v>40</v>
      </c>
      <c r="D28" s="17" t="s">
        <v>80</v>
      </c>
      <c r="E28" s="19">
        <v>264</v>
      </c>
      <c r="F28" s="19">
        <v>203</v>
      </c>
      <c r="G28" s="16"/>
      <c r="H28" s="16"/>
      <c r="I28" s="16"/>
      <c r="J28" s="16"/>
      <c r="K28" s="16"/>
      <c r="L28" s="16"/>
      <c r="M28" s="16"/>
      <c r="N28" s="6"/>
      <c r="O28" s="6"/>
      <c r="P28" s="6"/>
    </row>
    <row r="29" spans="1:16" ht="15.75">
      <c r="A29" s="44" t="s">
        <v>41</v>
      </c>
      <c r="D29" s="18" t="s">
        <v>81</v>
      </c>
      <c r="E29" s="20">
        <v>294</v>
      </c>
      <c r="F29" s="20">
        <v>324</v>
      </c>
      <c r="G29" s="16"/>
      <c r="H29" s="16"/>
      <c r="I29" s="16"/>
      <c r="J29" s="16"/>
      <c r="K29" s="16"/>
      <c r="L29" s="16"/>
      <c r="M29" s="16"/>
      <c r="N29" s="6"/>
      <c r="O29" s="6"/>
      <c r="P29" s="6"/>
    </row>
    <row r="30" spans="1:16" ht="15.75">
      <c r="A30" s="44" t="s">
        <v>42</v>
      </c>
      <c r="D30" s="17" t="s">
        <v>82</v>
      </c>
      <c r="E30" s="19">
        <v>325</v>
      </c>
      <c r="F30" s="19">
        <v>354</v>
      </c>
      <c r="G30" s="16"/>
      <c r="H30" s="16"/>
      <c r="I30" s="16"/>
      <c r="J30" s="16"/>
      <c r="K30" s="16"/>
      <c r="L30" s="16"/>
      <c r="M30" s="16"/>
      <c r="N30" s="6"/>
      <c r="O30" s="6"/>
      <c r="P30" s="6"/>
    </row>
    <row r="31" spans="1:16" ht="15.75">
      <c r="A31" s="44" t="s">
        <v>43</v>
      </c>
      <c r="D31" s="18" t="s">
        <v>92</v>
      </c>
      <c r="E31" s="20">
        <v>355</v>
      </c>
      <c r="F31" s="20">
        <v>385</v>
      </c>
      <c r="G31" s="16"/>
      <c r="H31" s="16"/>
      <c r="I31" s="16"/>
      <c r="J31" s="16"/>
      <c r="K31" s="16"/>
      <c r="L31" s="16"/>
      <c r="M31" s="16"/>
      <c r="N31" s="6"/>
      <c r="O31" s="6"/>
      <c r="P31" s="6"/>
    </row>
    <row r="32" spans="1:16" ht="15.75">
      <c r="A32" s="44" t="s">
        <v>67</v>
      </c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6"/>
      <c r="O32" s="6"/>
      <c r="P32" s="6"/>
    </row>
    <row r="33" spans="1:19" ht="15.75">
      <c r="A33" s="44" t="s">
        <v>68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6"/>
      <c r="O33" s="6"/>
      <c r="P33" s="6"/>
    </row>
    <row r="34" spans="1:19" ht="15.75">
      <c r="A34" s="45" t="s">
        <v>124</v>
      </c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6"/>
      <c r="O34" s="6"/>
      <c r="P34" s="6"/>
    </row>
    <row r="35" spans="1:19" ht="15.75">
      <c r="A35" s="45" t="s">
        <v>123</v>
      </c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6"/>
      <c r="O35" s="6"/>
      <c r="P35" s="6"/>
    </row>
    <row r="36" spans="1:19" ht="15.75">
      <c r="A36" s="45" t="s">
        <v>113</v>
      </c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6"/>
      <c r="O36" s="6"/>
      <c r="P36" s="6"/>
    </row>
    <row r="37" spans="1:19" ht="15.75">
      <c r="A37" s="45" t="s">
        <v>120</v>
      </c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6"/>
      <c r="O37" s="6"/>
      <c r="P37" s="6"/>
    </row>
    <row r="38" spans="1:19" ht="15.75">
      <c r="A38" s="45" t="s">
        <v>95</v>
      </c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6"/>
      <c r="O38" s="6"/>
      <c r="P38" s="6"/>
    </row>
    <row r="39" spans="1:19" ht="15.75">
      <c r="A39" s="46" t="s">
        <v>44</v>
      </c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6"/>
      <c r="O39" s="6"/>
      <c r="P39" s="6"/>
    </row>
    <row r="40" spans="1:19" ht="15.75">
      <c r="A40" s="46" t="s">
        <v>45</v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6"/>
      <c r="O40" s="6"/>
      <c r="P40" s="6"/>
    </row>
    <row r="41" spans="1:19" ht="15.75">
      <c r="A41" s="46" t="s">
        <v>46</v>
      </c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6"/>
      <c r="O41" s="6"/>
      <c r="P41" s="6"/>
    </row>
    <row r="42" spans="1:19" ht="15.75">
      <c r="A42" s="46" t="s">
        <v>47</v>
      </c>
      <c r="K42" s="16"/>
      <c r="N42" s="6"/>
      <c r="O42" s="6"/>
      <c r="P42" s="6"/>
    </row>
    <row r="43" spans="1:19">
      <c r="A43" s="46" t="s">
        <v>48</v>
      </c>
      <c r="N43" s="6"/>
      <c r="O43" s="6"/>
      <c r="P43" s="6"/>
    </row>
    <row r="44" spans="1:19">
      <c r="A44" s="46" t="s">
        <v>49</v>
      </c>
      <c r="N44" s="6"/>
      <c r="O44" s="6"/>
      <c r="P44" s="6"/>
    </row>
    <row r="45" spans="1:19">
      <c r="A45" s="46" t="s">
        <v>50</v>
      </c>
      <c r="N45" s="6"/>
      <c r="O45" s="6"/>
      <c r="P45" s="6"/>
    </row>
    <row r="46" spans="1:19">
      <c r="A46" s="46" t="s">
        <v>51</v>
      </c>
      <c r="N46" s="6"/>
      <c r="O46" s="6"/>
      <c r="P46" s="6"/>
    </row>
    <row r="47" spans="1:19">
      <c r="A47" s="47" t="s">
        <v>91</v>
      </c>
      <c r="N47" s="6"/>
      <c r="O47" s="6"/>
      <c r="S47" s="6"/>
    </row>
    <row r="48" spans="1:19" s="6" customFormat="1">
      <c r="A48" s="44" t="s">
        <v>52</v>
      </c>
    </row>
    <row r="49" spans="1:19" s="6" customFormat="1">
      <c r="A49" s="45" t="s">
        <v>114</v>
      </c>
      <c r="N49" s="8"/>
    </row>
    <row r="50" spans="1:19" s="6" customFormat="1">
      <c r="A50" s="45" t="s">
        <v>99</v>
      </c>
      <c r="N50" s="8"/>
      <c r="S50"/>
    </row>
    <row r="51" spans="1:19">
      <c r="A51" s="44" t="s">
        <v>56</v>
      </c>
    </row>
    <row r="52" spans="1:19">
      <c r="A52" s="44" t="s">
        <v>57</v>
      </c>
    </row>
    <row r="53" spans="1:19">
      <c r="A53" s="44" t="s">
        <v>58</v>
      </c>
    </row>
    <row r="54" spans="1:19">
      <c r="A54" s="44" t="s">
        <v>59</v>
      </c>
    </row>
    <row r="55" spans="1:19">
      <c r="A55" s="45" t="s">
        <v>119</v>
      </c>
    </row>
    <row r="56" spans="1:19">
      <c r="A56" s="45" t="s">
        <v>116</v>
      </c>
    </row>
    <row r="57" spans="1:19">
      <c r="A57" s="45" t="s">
        <v>117</v>
      </c>
    </row>
    <row r="58" spans="1:19">
      <c r="A58" s="45" t="s">
        <v>118</v>
      </c>
    </row>
    <row r="59" spans="1:19">
      <c r="A59" s="44" t="s">
        <v>53</v>
      </c>
    </row>
    <row r="60" spans="1:19">
      <c r="A60" s="44" t="s">
        <v>54</v>
      </c>
    </row>
    <row r="61" spans="1:19">
      <c r="A61" s="44" t="s">
        <v>55</v>
      </c>
    </row>
    <row r="63" spans="1:19">
      <c r="S63" s="6"/>
    </row>
    <row r="64" spans="1:19" s="6" customFormat="1">
      <c r="A64" s="2"/>
      <c r="S64"/>
    </row>
    <row r="67" spans="1:19">
      <c r="S67" s="6"/>
    </row>
    <row r="68" spans="1:19" s="6" customFormat="1">
      <c r="A68" s="2"/>
      <c r="S68"/>
    </row>
  </sheetData>
  <pageMargins left="0.70866141732283472" right="0.70866141732283472" top="0.74803149606299213" bottom="0.74803149606299213" header="0.31496062992125984" footer="0.31496062992125984"/>
  <pageSetup paperSize="9" scale="83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Horaire</vt:lpstr>
      <vt:lpstr>Feuil2</vt:lpstr>
      <vt:lpstr>c_code</vt:lpstr>
      <vt:lpstr>D_code</vt:lpstr>
      <vt:lpstr>Horaire!Impression_des_titres</vt:lpstr>
      <vt:lpstr>Feuil2!Zone_d_impression</vt:lpstr>
      <vt:lpstr>Horaire!Zone_d_impression</vt:lpstr>
    </vt:vector>
  </TitlesOfParts>
  <Company>Ville de Geneve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LouReeD</cp:lastModifiedBy>
  <cp:lastPrinted>2016-06-02T13:34:30Z</cp:lastPrinted>
  <dcterms:created xsi:type="dcterms:W3CDTF">2012-12-07T14:17:33Z</dcterms:created>
  <dcterms:modified xsi:type="dcterms:W3CDTF">2016-06-05T20:05:12Z</dcterms:modified>
</cp:coreProperties>
</file>