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_Applications Excel\_Planning hebdomadaire\"/>
    </mc:Choice>
  </mc:AlternateContent>
  <xr:revisionPtr revIDLastSave="0" documentId="13_ncr:1_{D9F30527-F218-4F37-AD54-639221EDE95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Paramétres" sheetId="2" r:id="rId2"/>
  </sheets>
  <definedNames>
    <definedName name="_ETP">EDATE(Planning!$B1,_VP*(1+INT(((IFERROR(DATEDIF(Planning!$B1,Planning!A$2,"Y"),0)*12)+IFERROR(DATEDIF(Planning!$B1,Planning!A$2,"YM"),0))/_VP)))</definedName>
    <definedName name="_VP">VLOOKUP(Planning!$D1,Tableau2[#All],2,0)</definedName>
    <definedName name="Dernière">EDATE(Tableau1[[#This Row],[Date de la première exécution]],_VP*(Tableau1[[#This Row],[Indication du nombre d''échéance]]-1))</definedName>
    <definedName name="DR">Planning!$B$3</definedName>
    <definedName name="Périodes">Tableau2[Périodicités en texte]</definedName>
    <definedName name="Prochaine">EDATE(Planning!$B1,_VP*(1+INT(((IFERROR(DATEDIF(Planning!$B1,TODAY()-1,"Y"),0)*12)+IFERROR(DATEDIF(Planning!$B1,TODAY()-1,"YM"),0))/_VP)))</definedName>
    <definedName name="Test">IF(Prochaine=Tableau1[Date de la première exécution],TRUE,FALSE)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AL5" i="1"/>
  <c r="G6" i="1"/>
  <c r="AL6" i="1"/>
  <c r="AM5" i="1"/>
  <c r="AM6" i="1"/>
  <c r="AN5" i="1"/>
  <c r="AN6" i="1"/>
  <c r="AO5" i="1"/>
  <c r="AO6" i="1"/>
  <c r="AP5" i="1"/>
  <c r="AP6" i="1"/>
  <c r="AQ5" i="1"/>
  <c r="AQ6" i="1"/>
  <c r="AR5" i="1"/>
  <c r="AR6" i="1"/>
  <c r="AS5" i="1"/>
  <c r="AS6" i="1"/>
  <c r="AT5" i="1"/>
  <c r="AT6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H5" i="1"/>
  <c r="H6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H2" i="1"/>
  <c r="F5" i="1"/>
  <c r="F6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I3" i="1"/>
  <c r="AT1" i="1"/>
  <c r="AS1" i="1"/>
  <c r="AR1" i="1"/>
  <c r="AQ1" i="1"/>
  <c r="AP1" i="1"/>
  <c r="AO1" i="1"/>
  <c r="AN1" i="1"/>
  <c r="AM1" i="1"/>
  <c r="H3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H1" i="1"/>
  <c r="I1" i="1"/>
</calcChain>
</file>

<file path=xl/sharedStrings.xml><?xml version="1.0" encoding="utf-8"?>
<sst xmlns="http://schemas.openxmlformats.org/spreadsheetml/2006/main" count="94" uniqueCount="88">
  <si>
    <t>Lundi</t>
  </si>
  <si>
    <t xml:space="preserve"> 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</si>
  <si>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</si>
  <si>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</si>
  <si>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</si>
  <si>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</si>
  <si>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</si>
  <si>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</si>
  <si>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</si>
  <si>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</si>
  <si>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</si>
  <si>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</si>
  <si>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</si>
  <si>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</si>
  <si>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</si>
  <si>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</si>
  <si>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</si>
  <si>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</si>
  <si>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</si>
  <si>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</si>
  <si>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</si>
  <si>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</si>
  <si>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</si>
  <si>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</si>
  <si>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</si>
  <si>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</si>
  <si>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</si>
  <si>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</si>
  <si>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</si>
  <si>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</si>
  <si>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mois</t>
  </si>
  <si>
    <t>2 mois</t>
  </si>
  <si>
    <t>Date début planning</t>
  </si>
  <si>
    <t>C232</t>
  </si>
  <si>
    <t>C233</t>
  </si>
  <si>
    <t>Type d'entretient</t>
  </si>
  <si>
    <t>Nom bâtiment / Secteur</t>
  </si>
  <si>
    <t>Salle des machines</t>
  </si>
  <si>
    <t>Bâtiment A</t>
  </si>
  <si>
    <t>RDC</t>
  </si>
  <si>
    <t>Sous Sol C</t>
  </si>
  <si>
    <t>Fond de la cour</t>
  </si>
  <si>
    <t>Nom des machines</t>
  </si>
  <si>
    <t>Machines 1</t>
  </si>
  <si>
    <t>Machines 2</t>
  </si>
  <si>
    <t>Date de la première exécution</t>
  </si>
  <si>
    <t>Choix de la périodicité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</si>
  <si>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</si>
  <si>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</si>
  <si>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</si>
  <si>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</si>
  <si>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</si>
  <si>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</si>
  <si>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</si>
  <si>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</si>
  <si>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</si>
  <si>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</si>
  <si>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</si>
  <si>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</si>
  <si>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</si>
  <si>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</si>
  <si>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</si>
  <si>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</si>
  <si>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</si>
  <si>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</si>
  <si>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</si>
  <si>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</si>
  <si>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</si>
  <si>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</si>
  <si>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</si>
  <si>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</si>
  <si>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</si>
  <si>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Indication du nombre d'échéance</t>
  </si>
  <si>
    <t>Date prévue de la dernière exécution</t>
  </si>
  <si>
    <t>Type d'entretien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</si>
  <si>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</si>
  <si>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</si>
  <si>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</si>
  <si>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</si>
  <si>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</si>
  <si>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</si>
  <si>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</si>
  <si>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</si>
  <si>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</si>
  <si>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</si>
  <si>
    <t>C234</t>
  </si>
  <si>
    <t>C2325</t>
  </si>
  <si>
    <t>C23242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</si>
</sst>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/>
    <xf numFmtId="165" fontId="4" fillId="5" borderId="1" xfId="0" applyNumberFormat="1" applyFont="1" applyFill="1" applyBorder="1" applyAlignment="1"/>
    <xf numFmtId="0" fontId="3" fillId="3" borderId="2" xfId="0" applyNumberFormat="1" applyFont="1" applyFill="1" applyBorder="1" applyAlignment="1">
      <alignment horizontal="center" vertical="center" textRotation="90"/>
    </xf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164" fontId="9" fillId="4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7" borderId="0" xfId="0" applyFont="1" applyFill="1" applyBorder="1"/>
    <xf numFmtId="166" fontId="0" fillId="0" borderId="0" xfId="0" applyNumberFormat="1"/>
    <xf numFmtId="164" fontId="0" fillId="0" borderId="0" xfId="0" applyNumberFormat="1"/>
    <xf numFmtId="0" fontId="10" fillId="0" borderId="1" xfId="0" applyFont="1" applyBorder="1" applyAlignment="1">
      <alignment horizontal="center" vertical="center"/>
    </xf>
    <xf numFmtId="0" fontId="10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/>
    <xf numFmtId="14" fontId="10" fillId="0" borderId="1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14" fontId="6" fillId="0" borderId="0" xfId="0" applyNumberFormat="1" applyFont="1"/>
  </cellXfs>
  <cellStyles count="1">
    <cellStyle name="Normal" xfId="0" builtinId="0"/>
  </cellStyles>
  <dxfs count="81">
    <dxf>
      <font>
        <color rgb="FF009900"/>
      </font>
      <fill>
        <patternFill>
          <bgColor rgb="FF009900"/>
        </patternFill>
      </fill>
    </dxf>
    <dxf>
      <font>
        <color rgb="FF3333CC"/>
      </font>
      <fill>
        <patternFill>
          <bgColor rgb="FF3333CC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>
          <bgColor rgb="FF00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5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>
          <bgColor rgb="FF00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>
        <bottom style="thin">
          <color indexed="64"/>
        </bottom>
      </border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1416C67-9C0C-4FBE-896D-BE80C49A5D3A}">
      <tableStyleElement type="wholeTable" dxfId="80"/>
      <tableStyleElement type="firstColumnStripe" dxfId="79"/>
    </tableStyle>
  </tableStyles>
  <colors>
    <mruColors>
      <color rgb="FF3333CC"/>
      <color rgb="FF009900"/>
      <color rgb="FF008000"/>
      <color rgb="FF0000FF"/>
      <color rgb="FF00FF00"/>
      <color rgb="FF3333FF"/>
      <color rgb="FF800000"/>
      <color rgb="FF9966FF"/>
      <color rgb="FFC5C5FF"/>
      <color rgb="FFD6BB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6" totalsRowShown="0" headerRowDxfId="73" dataDxfId="72" headerRowBorderDxfId="71">
  <autoFilter ref="A4:AT6" xr:uid="{00000000-0009-0000-0100-000001000000}"/>
  <tableColumns count="46">
    <tableColumn id="1" xr3:uid="{00000000-0010-0000-0000-000001000000}" name="Désignation de la machine" dataDxfId="69" totalsRowDxfId="70"/>
    <tableColumn id="4" xr3:uid="{00000000-0010-0000-0000-000004000000}" name="Date de la première exécution" dataDxfId="67" totalsRowDxfId="68"/>
    <tableColumn id="2" xr3:uid="{00000000-0010-0000-0000-000002000000}" name="Type d'entretien" dataDxfId="65" totalsRowDxfId="66"/>
    <tableColumn id="3" xr3:uid="{00000000-0010-0000-0000-000003000000}" name="Choix de la périodicité" dataDxfId="63" totalsRowDxfId="64"/>
    <tableColumn id="36" xr3:uid="{00000000-0010-0000-0000-000024000000}" name="Indication du nombre d'échéance" dataDxfId="61" totalsRowDxfId="62"/>
    <tableColumn id="5" xr3:uid="{00000000-0010-0000-0000-000005000000}" name="Date prévue du prochain entretien" dataDxfId="59" totalsRowDxfId="60">
      <calculatedColumnFormula>IFERROR(IF(Tableau1[[#This Row],[Date prévue de la dernière exécution]]="Terminé","Terminé",Prochaine),"")</calculatedColumnFormula>
    </tableColumn>
    <tableColumn id="6" xr3:uid="{00000000-0010-0000-0000-000006000000}" name="Date prévue de la dernière exécution" dataDxfId="57" totalsRowDxfId="58">
      <calculatedColumnFormula>IF(Dernière&lt;TODAY(),"Terminé",Dernière)</calculatedColumnFormula>
    </tableColumn>
    <tableColumn id="11" xr3:uid="{00000000-0010-0000-0000-00000B000000}" name="C1" dataDxfId="55" totalsRowDxfId="56">
      <calculatedColumnFormula>IF(AND(Tableau1[[#This Row],[Date de la première exécution]]&gt;=H$2,Tableau1[[#This Row],[Date de la première exécution]]&lt;I$2),"D",
IF(AND(Tableau1[[#This Row],[Date prévue de la dernière exécution]]&gt;=H$2,Tableau1[[#This Row],[Date prévue de la dernière exécution]]&lt;I$2),"F",
IF(AND(_ETP&gt;=H$2,_ETP&lt;I$2,_ETP&gt;Tableau1[[#This Row],[Date de la première exécution]],_ETP&lt;Tableau1[[#This Row],[Date prévue de la dernière exécution]]),"E",
"")))</calculatedColumnFormula>
    </tableColumn>
    <tableColumn id="12" xr3:uid="{00000000-0010-0000-0000-00000C000000}" name="C2" dataDxfId="54">
      <calculatedColumnFormula>IF(AND(Tableau1[[#This Row],[Date de la première exécution]]&gt;=I$2,Tableau1[[#This Row],[Date de la première exécution]]&lt;J$2),"D",
IF(AND(Tableau1[[#This Row],[Date prévue de la dernière exécution]]&gt;=I$2,Tableau1[[#This Row],[Date prévue de la dernière exécution]]&lt;J$2),"F",
IF(AND(_ETP&gt;=I$2,_ETP&lt;J$2,_ETP&gt;Tableau1[[#This Row],[Date de la première exécution]],_ETP&lt;Tableau1[[#This Row],[Date prévue de la dernière exécution]]),"E",
"")))</calculatedColumnFormula>
    </tableColumn>
    <tableColumn id="13" xr3:uid="{00000000-0010-0000-0000-00000D000000}" name="C3" dataDxfId="53">
      <calculatedColumnFormula>IF(AND(Tableau1[[#This Row],[Date de la première exécution]]&gt;=J$2,Tableau1[[#This Row],[Date de la première exécution]]&lt;K$2),"D",
IF(AND(Tableau1[[#This Row],[Date prévue de la dernière exécution]]&gt;=J$2,Tableau1[[#This Row],[Date prévue de la dernière exécution]]&lt;K$2),"F",
IF(AND(_ETP&gt;=J$2,_ETP&lt;K$2,_ETP&gt;Tableau1[[#This Row],[Date de la première exécution]],_ETP&lt;Tableau1[[#This Row],[Date prévue de la dernière exécution]]),"E",
"")))</calculatedColumnFormula>
    </tableColumn>
    <tableColumn id="14" xr3:uid="{00000000-0010-0000-0000-00000E000000}" name="C4" dataDxfId="52">
      <calculatedColumnFormula>IF(AND(Tableau1[[#This Row],[Date de la première exécution]]&gt;=K$2,Tableau1[[#This Row],[Date de la première exécution]]&lt;L$2),"D",
IF(AND(Tableau1[[#This Row],[Date prévue de la dernière exécution]]&gt;=K$2,Tableau1[[#This Row],[Date prévue de la dernière exécution]]&lt;L$2),"F",
IF(AND(_ETP&gt;=K$2,_ETP&lt;L$2,_ETP&gt;Tableau1[[#This Row],[Date de la première exécution]],_ETP&lt;Tableau1[[#This Row],[Date prévue de la dernière exécution]]),"E",
"")))</calculatedColumnFormula>
    </tableColumn>
    <tableColumn id="15" xr3:uid="{00000000-0010-0000-0000-00000F000000}" name="C5" dataDxfId="51">
      <calculatedColumnFormula>IF(AND(Tableau1[[#This Row],[Date de la première exécution]]&gt;=L$2,Tableau1[[#This Row],[Date de la première exécution]]&lt;M$2),"D",
IF(AND(Tableau1[[#This Row],[Date prévue de la dernière exécution]]&gt;=L$2,Tableau1[[#This Row],[Date prévue de la dernière exécution]]&lt;M$2),"F",
IF(AND(_ETP&gt;=L$2,_ETP&lt;M$2,_ETP&gt;Tableau1[[#This Row],[Date de la première exécution]],_ETP&lt;Tableau1[[#This Row],[Date prévue de la dernière exécution]]),"E",
"")))</calculatedColumnFormula>
    </tableColumn>
    <tableColumn id="16" xr3:uid="{00000000-0010-0000-0000-000010000000}" name="C6" dataDxfId="50">
      <calculatedColumnFormula>IF(AND(Tableau1[[#This Row],[Date de la première exécution]]&gt;=M$2,Tableau1[[#This Row],[Date de la première exécution]]&lt;N$2),"D",
IF(AND(Tableau1[[#This Row],[Date prévue de la dernière exécution]]&gt;=M$2,Tableau1[[#This Row],[Date prévue de la dernière exécution]]&lt;N$2),"F",
IF(AND(_ETP&gt;=M$2,_ETP&lt;N$2,_ETP&gt;Tableau1[[#This Row],[Date de la première exécution]],_ETP&lt;Tableau1[[#This Row],[Date prévue de la dernière exécution]]),"E",
"")))</calculatedColumnFormula>
    </tableColumn>
    <tableColumn id="17" xr3:uid="{00000000-0010-0000-0000-000011000000}" name="C7" dataDxfId="49">
      <calculatedColumnFormula>IF(AND(Tableau1[[#This Row],[Date de la première exécution]]&gt;=N$2,Tableau1[[#This Row],[Date de la première exécution]]&lt;O$2),"D",
IF(AND(Tableau1[[#This Row],[Date prévue de la dernière exécution]]&gt;=N$2,Tableau1[[#This Row],[Date prévue de la dernière exécution]]&lt;O$2),"F",
IF(AND(_ETP&gt;=N$2,_ETP&lt;O$2,_ETP&gt;Tableau1[[#This Row],[Date de la première exécution]],_ETP&lt;Tableau1[[#This Row],[Date prévue de la dernière exécution]]),"E",
"")))</calculatedColumnFormula>
    </tableColumn>
    <tableColumn id="18" xr3:uid="{00000000-0010-0000-0000-000012000000}" name="C8" dataDxfId="48">
      <calculatedColumnFormula>IF(AND(Tableau1[[#This Row],[Date de la première exécution]]&gt;=O$2,Tableau1[[#This Row],[Date de la première exécution]]&lt;P$2),"D",
IF(AND(Tableau1[[#This Row],[Date prévue de la dernière exécution]]&gt;=O$2,Tableau1[[#This Row],[Date prévue de la dernière exécution]]&lt;P$2),"F",
IF(AND(_ETP&gt;=O$2,_ETP&lt;P$2,_ETP&gt;Tableau1[[#This Row],[Date de la première exécution]],_ETP&lt;Tableau1[[#This Row],[Date prévue de la dernière exécution]]),"E",
"")))</calculatedColumnFormula>
    </tableColumn>
    <tableColumn id="19" xr3:uid="{00000000-0010-0000-0000-000013000000}" name="C9" dataDxfId="47">
      <calculatedColumnFormula>IF(AND(Tableau1[[#This Row],[Date de la première exécution]]&gt;=P$2,Tableau1[[#This Row],[Date de la première exécution]]&lt;Q$2),"D",
IF(AND(Tableau1[[#This Row],[Date prévue de la dernière exécution]]&gt;=P$2,Tableau1[[#This Row],[Date prévue de la dernière exécution]]&lt;Q$2),"F",
IF(AND(_ETP&gt;=P$2,_ETP&lt;Q$2,_ETP&gt;Tableau1[[#This Row],[Date de la première exécution]],_ETP&lt;Tableau1[[#This Row],[Date prévue de la dernière exécution]]),"E",
"")))</calculatedColumnFormula>
    </tableColumn>
    <tableColumn id="20" xr3:uid="{00000000-0010-0000-0000-000014000000}" name="C10" dataDxfId="46">
      <calculatedColumnFormula>IF(AND(Tableau1[[#This Row],[Date de la première exécution]]&gt;=Q$2,Tableau1[[#This Row],[Date de la première exécution]]&lt;R$2),"D",
IF(AND(Tableau1[[#This Row],[Date prévue de la dernière exécution]]&gt;=Q$2,Tableau1[[#This Row],[Date prévue de la dernière exécution]]&lt;R$2),"F",
IF(AND(_ETP&gt;=Q$2,_ETP&lt;R$2,_ETP&gt;Tableau1[[#This Row],[Date de la première exécution]],_ETP&lt;Tableau1[[#This Row],[Date prévue de la dernière exécution]]),"E",
"")))</calculatedColumnFormula>
    </tableColumn>
    <tableColumn id="21" xr3:uid="{00000000-0010-0000-0000-000015000000}" name="C11" dataDxfId="45">
      <calculatedColumnFormula>IF(AND(Tableau1[[#This Row],[Date de la première exécution]]&gt;=R$2,Tableau1[[#This Row],[Date de la première exécution]]&lt;S$2),"D",
IF(AND(Tableau1[[#This Row],[Date prévue de la dernière exécution]]&gt;=R$2,Tableau1[[#This Row],[Date prévue de la dernière exécution]]&lt;S$2),"F",
IF(AND(_ETP&gt;=R$2,_ETP&lt;S$2,_ETP&gt;Tableau1[[#This Row],[Date de la première exécution]],_ETP&lt;Tableau1[[#This Row],[Date prévue de la dernière exécution]]),"E",
"")))</calculatedColumnFormula>
    </tableColumn>
    <tableColumn id="22" xr3:uid="{00000000-0010-0000-0000-000016000000}" name="C12" dataDxfId="44">
      <calculatedColumnFormula>IF(AND(Tableau1[[#This Row],[Date de la première exécution]]&gt;=S$2,Tableau1[[#This Row],[Date de la première exécution]]&lt;T$2),"D",
IF(AND(Tableau1[[#This Row],[Date prévue de la dernière exécution]]&gt;=S$2,Tableau1[[#This Row],[Date prévue de la dernière exécution]]&lt;T$2),"F",
IF(AND(_ETP&gt;=S$2,_ETP&lt;T$2,_ETP&gt;Tableau1[[#This Row],[Date de la première exécution]],_ETP&lt;Tableau1[[#This Row],[Date prévue de la dernière exécution]]),"E",
"")))</calculatedColumnFormula>
    </tableColumn>
    <tableColumn id="23" xr3:uid="{00000000-0010-0000-0000-000017000000}" name="C13" dataDxfId="43">
      <calculatedColumnFormula>IF(AND(Tableau1[[#This Row],[Date de la première exécution]]&gt;=T$2,Tableau1[[#This Row],[Date de la première exécution]]&lt;U$2),"D",
IF(AND(Tableau1[[#This Row],[Date prévue de la dernière exécution]]&gt;=T$2,Tableau1[[#This Row],[Date prévue de la dernière exécution]]&lt;U$2),"F",
IF(AND(_ETP&gt;=T$2,_ETP&lt;U$2,_ETP&gt;Tableau1[[#This Row],[Date de la première exécution]],_ETP&lt;Tableau1[[#This Row],[Date prévue de la dernière exécution]]),"E",
"")))</calculatedColumnFormula>
    </tableColumn>
    <tableColumn id="24" xr3:uid="{00000000-0010-0000-0000-000018000000}" name="C14" dataDxfId="42">
      <calculatedColumnFormula>IF(AND(Tableau1[[#This Row],[Date de la première exécution]]&gt;=U$2,Tableau1[[#This Row],[Date de la première exécution]]&lt;V$2),"D",
IF(AND(Tableau1[[#This Row],[Date prévue de la dernière exécution]]&gt;=U$2,Tableau1[[#This Row],[Date prévue de la dernière exécution]]&lt;V$2),"F",
IF(AND(_ETP&gt;=U$2,_ETP&lt;V$2,_ETP&gt;Tableau1[[#This Row],[Date de la première exécution]],_ETP&lt;Tableau1[[#This Row],[Date prévue de la dernière exécution]]),"E",
"")))</calculatedColumnFormula>
    </tableColumn>
    <tableColumn id="25" xr3:uid="{00000000-0010-0000-0000-000019000000}" name="C15" dataDxfId="41">
      <calculatedColumnFormula>IF(AND(Tableau1[[#This Row],[Date de la première exécution]]&gt;=V$2,Tableau1[[#This Row],[Date de la première exécution]]&lt;W$2),"D",
IF(AND(Tableau1[[#This Row],[Date prévue de la dernière exécution]]&gt;=V$2,Tableau1[[#This Row],[Date prévue de la dernière exécution]]&lt;W$2),"F",
IF(AND(_ETP&gt;=V$2,_ETP&lt;W$2,_ETP&gt;Tableau1[[#This Row],[Date de la première exécution]],_ETP&lt;Tableau1[[#This Row],[Date prévue de la dernière exécution]]),"E",
"")))</calculatedColumnFormula>
    </tableColumn>
    <tableColumn id="26" xr3:uid="{00000000-0010-0000-0000-00001A000000}" name="C16" dataDxfId="40">
      <calculatedColumnFormula>IF(AND(Tableau1[[#This Row],[Date de la première exécution]]&gt;=W$2,Tableau1[[#This Row],[Date de la première exécution]]&lt;X$2),"D",
IF(AND(Tableau1[[#This Row],[Date prévue de la dernière exécution]]&gt;=W$2,Tableau1[[#This Row],[Date prévue de la dernière exécution]]&lt;X$2),"F",
IF(AND(_ETP&gt;=W$2,_ETP&lt;X$2,_ETP&gt;Tableau1[[#This Row],[Date de la première exécution]],_ETP&lt;Tableau1[[#This Row],[Date prévue de la dernière exécution]]),"E",
"")))</calculatedColumnFormula>
    </tableColumn>
    <tableColumn id="27" xr3:uid="{00000000-0010-0000-0000-00001B000000}" name="C17" dataDxfId="39">
      <calculatedColumnFormula>IF(AND(Tableau1[[#This Row],[Date de la première exécution]]&gt;=X$2,Tableau1[[#This Row],[Date de la première exécution]]&lt;Y$2),"D",
IF(AND(Tableau1[[#This Row],[Date prévue de la dernière exécution]]&gt;=X$2,Tableau1[[#This Row],[Date prévue de la dernière exécution]]&lt;Y$2),"F",
IF(AND(_ETP&gt;=X$2,_ETP&lt;Y$2,_ETP&gt;Tableau1[[#This Row],[Date de la première exécution]],_ETP&lt;Tableau1[[#This Row],[Date prévue de la dernière exécution]]),"E",
"")))</calculatedColumnFormula>
    </tableColumn>
    <tableColumn id="28" xr3:uid="{00000000-0010-0000-0000-00001C000000}" name="C18" dataDxfId="38">
      <calculatedColumnFormula>IF(AND(Tableau1[[#This Row],[Date de la première exécution]]&gt;=Y$2,Tableau1[[#This Row],[Date de la première exécution]]&lt;Z$2),"D",
IF(AND(Tableau1[[#This Row],[Date prévue de la dernière exécution]]&gt;=Y$2,Tableau1[[#This Row],[Date prévue de la dernière exécution]]&lt;Z$2),"F",
IF(AND(_ETP&gt;=Y$2,_ETP&lt;Z$2,_ETP&gt;Tableau1[[#This Row],[Date de la première exécution]],_ETP&lt;Tableau1[[#This Row],[Date prévue de la dernière exécution]]),"E",
"")))</calculatedColumnFormula>
    </tableColumn>
    <tableColumn id="29" xr3:uid="{00000000-0010-0000-0000-00001D000000}" name="C19" dataDxfId="37">
      <calculatedColumnFormula>IF(AND(Tableau1[[#This Row],[Date de la première exécution]]&gt;=Z$2,Tableau1[[#This Row],[Date de la première exécution]]&lt;AA$2),"D",
IF(AND(Tableau1[[#This Row],[Date prévue de la dernière exécution]]&gt;=Z$2,Tableau1[[#This Row],[Date prévue de la dernière exécution]]&lt;AA$2),"F",
IF(AND(_ETP&gt;=Z$2,_ETP&lt;AA$2,_ETP&gt;Tableau1[[#This Row],[Date de la première exécution]],_ETP&lt;Tableau1[[#This Row],[Date prévue de la dernière exécution]]),"E",
"")))</calculatedColumnFormula>
    </tableColumn>
    <tableColumn id="30" xr3:uid="{00000000-0010-0000-0000-00001E000000}" name="C20" dataDxfId="36">
      <calculatedColumnFormula>IF(AND(Tableau1[[#This Row],[Date de la première exécution]]&gt;=AA$2,Tableau1[[#This Row],[Date de la première exécution]]&lt;AB$2),"D",
IF(AND(Tableau1[[#This Row],[Date prévue de la dernière exécution]]&gt;=AA$2,Tableau1[[#This Row],[Date prévue de la dernière exécution]]&lt;AB$2),"F",
IF(AND(_ETP&gt;=AA$2,_ETP&lt;AB$2,_ETP&gt;Tableau1[[#This Row],[Date de la première exécution]],_ETP&lt;Tableau1[[#This Row],[Date prévue de la dernière exécution]]),"E",
"")))</calculatedColumnFormula>
    </tableColumn>
    <tableColumn id="8" xr3:uid="{00000000-0010-0000-0000-000008000000}" name="C21" dataDxfId="35">
      <calculatedColumnFormula>IF(AND(Tableau1[[#This Row],[Date de la première exécution]]&gt;=AB$2,Tableau1[[#This Row],[Date de la première exécution]]&lt;AC$2),"D",
IF(AND(Tableau1[[#This Row],[Date prévue de la dernière exécution]]&gt;=AB$2,Tableau1[[#This Row],[Date prévue de la dernière exécution]]&lt;AC$2),"F",
IF(AND(_ETP&gt;=AB$2,_ETP&lt;AC$2,_ETP&gt;Tableau1[[#This Row],[Date de la première exécution]],_ETP&lt;Tableau1[[#This Row],[Date prévue de la dernière exécution]]),"E",
"")))</calculatedColumnFormula>
    </tableColumn>
    <tableColumn id="9" xr3:uid="{00000000-0010-0000-0000-000009000000}" name="C22" dataDxfId="34">
      <calculatedColumnFormula>IF(AND(Tableau1[[#This Row],[Date de la première exécution]]&gt;=AC$2,Tableau1[[#This Row],[Date de la première exécution]]&lt;AD$2),"D",
IF(AND(Tableau1[[#This Row],[Date prévue de la dernière exécution]]&gt;=AC$2,Tableau1[[#This Row],[Date prévue de la dernière exécution]]&lt;AD$2),"F",
IF(AND(_ETP&gt;=AC$2,_ETP&lt;AD$2,_ETP&gt;Tableau1[[#This Row],[Date de la première exécution]],_ETP&lt;Tableau1[[#This Row],[Date prévue de la dernière exécution]]),"E",
"")))</calculatedColumnFormula>
    </tableColumn>
    <tableColumn id="31" xr3:uid="{00000000-0010-0000-0000-00001F000000}" name="C23" dataDxfId="33">
      <calculatedColumnFormula>IF(AND(Tableau1[[#This Row],[Date de la première exécution]]&gt;=AD$2,Tableau1[[#This Row],[Date de la première exécution]]&lt;AE$2),"D",
IF(AND(Tableau1[[#This Row],[Date prévue de la dernière exécution]]&gt;=AD$2,Tableau1[[#This Row],[Date prévue de la dernière exécution]]&lt;AE$2),"F",
IF(AND(_ETP&gt;=AD$2,_ETP&lt;AE$2,_ETP&gt;Tableau1[[#This Row],[Date de la première exécution]],_ETP&lt;Tableau1[[#This Row],[Date prévue de la dernière exécution]]),"E",
"")))</calculatedColumnFormula>
    </tableColumn>
    <tableColumn id="39" xr3:uid="{54DD8C8E-3FD7-4146-A84C-D099D4F43E30}" name="C232" dataDxfId="32">
      <calculatedColumnFormula>IF(AND(Tableau1[[#This Row],[Date de la première exécution]]&gt;=AE$2,Tableau1[[#This Row],[Date de la première exécution]]&lt;AF$2),"D",
IF(AND(Tableau1[[#This Row],[Date prévue de la dernière exécution]]&gt;=AE$2,Tableau1[[#This Row],[Date prévue de la dernière exécution]]&lt;AF$2),"F",
IF(AND(_ETP&gt;=AE$2,_ETP&lt;AF$2,_ETP&gt;Tableau1[[#This Row],[Date de la première exécution]],_ETP&lt;Tableau1[[#This Row],[Date prévue de la dernière exécution]]),"E",
"")))</calculatedColumnFormula>
    </tableColumn>
    <tableColumn id="7" xr3:uid="{0704F002-5F16-415A-B767-1C9432850164}" name="C2322" dataDxfId="31">
      <calculatedColumnFormula>IF(AND(Tableau1[[#This Row],[Date de la première exécution]]&gt;=AF$2,Tableau1[[#This Row],[Date de la première exécution]]&lt;AG$2),"D",
IF(AND(Tableau1[[#This Row],[Date prévue de la dernière exécution]]&gt;=AF$2,Tableau1[[#This Row],[Date prévue de la dernière exécution]]&lt;AG$2),"F",
IF(AND(_ETP&gt;=AF$2,_ETP&lt;AG$2,_ETP&gt;Tableau1[[#This Row],[Date de la première exécution]],_ETP&lt;Tableau1[[#This Row],[Date prévue de la dernière exécution]]),"E",
"")))</calculatedColumnFormula>
    </tableColumn>
    <tableColumn id="41" xr3:uid="{974F7891-3C72-4F6B-B900-6066E5D2EB54}" name="C2323" dataDxfId="30">
      <calculatedColumnFormula>IF(AND(Tableau1[[#This Row],[Date de la première exécution]]&gt;=AG$2,Tableau1[[#This Row],[Date de la première exécution]]&lt;AH$2),"D",
IF(AND(Tableau1[[#This Row],[Date prévue de la dernière exécution]]&gt;=AG$2,Tableau1[[#This Row],[Date prévue de la dernière exécution]]&lt;AH$2),"F",
IF(AND(_ETP&gt;=AG$2,_ETP&lt;AH$2,_ETP&gt;Tableau1[[#This Row],[Date de la première exécution]],_ETP&lt;Tableau1[[#This Row],[Date prévue de la dernière exécution]]),"E",
"")))</calculatedColumnFormula>
    </tableColumn>
    <tableColumn id="43" xr3:uid="{64B8C21F-8973-4939-9CFB-7667D3EEB364}" name="C23232" dataDxfId="29">
      <calculatedColumnFormula>IF(AND(Tableau1[[#This Row],[Date de la première exécution]]&gt;=AH$2,Tableau1[[#This Row],[Date de la première exécution]]&lt;AI$2),"D",
IF(AND(Tableau1[[#This Row],[Date prévue de la dernière exécution]]&gt;=AH$2,Tableau1[[#This Row],[Date prévue de la dernière exécution]]&lt;AI$2),"F",
IF(AND(_ETP&gt;=AH$2,_ETP&lt;AI$2,_ETP&gt;Tableau1[[#This Row],[Date de la première exécution]],_ETP&lt;Tableau1[[#This Row],[Date prévue de la dernière exécution]]),"E",
"")))</calculatedColumnFormula>
    </tableColumn>
    <tableColumn id="44" xr3:uid="{D777DC26-B686-4288-A96C-0CABCDA7A988}" name="C23233" dataDxfId="28">
      <calculatedColumnFormula>IF(AND(Tableau1[[#This Row],[Date de la première exécution]]&gt;=AI$2,Tableau1[[#This Row],[Date de la première exécution]]&lt;AJ$2),"D",
IF(AND(Tableau1[[#This Row],[Date prévue de la dernière exécution]]&gt;=AI$2,Tableau1[[#This Row],[Date prévue de la dernière exécution]]&lt;AJ$2),"F",
IF(AND(_ETP&gt;=AI$2,_ETP&lt;AJ$2,_ETP&gt;Tableau1[[#This Row],[Date de la première exécution]],_ETP&lt;Tableau1[[#This Row],[Date prévue de la dernière exécution]]),"E",
"")))</calculatedColumnFormula>
    </tableColumn>
    <tableColumn id="45" xr3:uid="{5482F3FD-B532-4221-A5ED-C0DFE4778FE2}" name="C23234" dataDxfId="27">
      <calculatedColumnFormula>IF(AND(Tableau1[[#This Row],[Date de la première exécution]]&gt;=AJ$2,Tableau1[[#This Row],[Date de la première exécution]]&lt;AK$2),"D",
IF(AND(Tableau1[[#This Row],[Date prévue de la dernière exécution]]&gt;=AJ$2,Tableau1[[#This Row],[Date prévue de la dernière exécution]]&lt;AK$2),"F",
IF(AND(_ETP&gt;=AJ$2,_ETP&lt;AK$2,_ETP&gt;Tableau1[[#This Row],[Date de la première exécution]],_ETP&lt;Tableau1[[#This Row],[Date prévue de la dernière exécution]]),"E",
"")))</calculatedColumnFormula>
    </tableColumn>
    <tableColumn id="46" xr3:uid="{A3C1CDD9-F1B0-4074-A769-222A5B29B920}" name="C23235" dataDxfId="26">
      <calculatedColumnFormula>IF(AND(Tableau1[[#This Row],[Date de la première exécution]]&gt;=AK$2,Tableau1[[#This Row],[Date de la première exécution]]&lt;AL$2),"D",
IF(AND(Tableau1[[#This Row],[Date prévue de la dernière exécution]]&gt;=AK$2,Tableau1[[#This Row],[Date prévue de la dernière exécution]]&lt;AL$2),"F",
IF(AND(_ETP&gt;=AK$2,_ETP&lt;AL$2,_ETP&gt;Tableau1[[#This Row],[Date de la première exécution]],_ETP&lt;Tableau1[[#This Row],[Date prévue de la dernière exécution]]),"E",
"")))</calculatedColumnFormula>
    </tableColumn>
    <tableColumn id="42" xr3:uid="{303887E5-0DC2-4948-8864-52A2E810E2C6}" name="C2324" dataDxfId="25">
      <calculatedColumnFormula>IF(AND(Tableau1[[#This Row],[Date de la première exécution]]&gt;=AL$2,Tableau1[[#This Row],[Date de la première exécution]]&lt;AM$2),"D",
IF(AND(Tableau1[[#This Row],[Date prévue de la dernière exécution]]&gt;=AL$2,Tableau1[[#This Row],[Date prévue de la dernière exécution]]&lt;AM$2),"F",
IF(AND(_ETP&gt;=AL$2,_ETP&lt;AM$2,_ETP&gt;Tableau1[[#This Row],[Date de la première exécution]],_ETP&lt;Tableau1[[#This Row],[Date prévue de la dernière exécution]]),"E",
"")))</calculatedColumnFormula>
    </tableColumn>
    <tableColumn id="38" xr3:uid="{F177F894-6396-469E-B3F3-C0512B41C67B}" name="C23242" dataDxfId="24">
      <calculatedColumnFormula>IF(AND(Tableau1[[#This Row],[Date de la première exécution]]&gt;=AM$2,Tableau1[[#This Row],[Date de la première exécution]]&lt;AN$2),"D",
IF(AND(Tableau1[[#This Row],[Date prévue de la dernière exécution]]&gt;=AM$2,Tableau1[[#This Row],[Date prévue de la dernière exécution]]&lt;AN$2),"F",
IF(AND(_ETP&gt;=AM$2,_ETP&lt;AN$2,_ETP&gt;Tableau1[[#This Row],[Date de la première exécution]],_ETP&lt;Tableau1[[#This Row],[Date prévue de la dernière exécution]]),"E",
"")))</calculatedColumnFormula>
    </tableColumn>
    <tableColumn id="37" xr3:uid="{540B18C2-DEF6-4F66-AA93-E121C3A8F5FA}" name="C2325" dataDxfId="23">
      <calculatedColumnFormula>IF(AND(Tableau1[[#This Row],[Date de la première exécution]]&gt;=AN$2,Tableau1[[#This Row],[Date de la première exécution]]&lt;AO$2),"D",
IF(AND(Tableau1[[#This Row],[Date prévue de la dernière exécution]]&gt;=AN$2,Tableau1[[#This Row],[Date prévue de la dernière exécution]]&lt;AO$2),"F",
IF(AND(_ETP&gt;=AN$2,_ETP&lt;AO$2,_ETP&gt;Tableau1[[#This Row],[Date de la première exécution]],_ETP&lt;Tableau1[[#This Row],[Date prévue de la dernière exécution]]),"E",
"")))</calculatedColumnFormula>
    </tableColumn>
    <tableColumn id="40" xr3:uid="{ECDCCCDB-E050-4327-8BEF-2AE021AABBA0}" name="C233" dataDxfId="22">
      <calculatedColumnFormula>IF(AND(Tableau1[[#This Row],[Date de la première exécution]]&gt;=AO$2,Tableau1[[#This Row],[Date de la première exécution]]&lt;AP$2),"D",
IF(AND(Tableau1[[#This Row],[Date prévue de la dernière exécution]]&gt;=AO$2,Tableau1[[#This Row],[Date prévue de la dernière exécution]]&lt;AP$2),"F",
IF(AND(_ETP&gt;=AO$2,_ETP&lt;AP$2,_ETP&gt;Tableau1[[#This Row],[Date de la première exécution]],_ETP&lt;Tableau1[[#This Row],[Date prévue de la dernière exécution]]),"E",
"")))</calculatedColumnFormula>
    </tableColumn>
    <tableColumn id="35" xr3:uid="{F133F76E-23A7-4085-B646-3B9DD054D577}" name="C234" dataDxfId="21">
      <calculatedColumnFormula>IF(AND(Tableau1[[#This Row],[Date de la première exécution]]&gt;=AP$2,Tableau1[[#This Row],[Date de la première exécution]]&lt;AQ$2),"D",
IF(AND(Tableau1[[#This Row],[Date prévue de la dernière exécution]]&gt;=AP$2,Tableau1[[#This Row],[Date prévue de la dernière exécution]]&lt;AQ$2),"F",
IF(AND(_ETP&gt;=AP$2,_ETP&lt;AQ$2,_ETP&gt;Tableau1[[#This Row],[Date de la première exécution]],_ETP&lt;Tableau1[[#This Row],[Date prévue de la dernière exécution]]),"E",
"")))</calculatedColumnFormula>
    </tableColumn>
    <tableColumn id="32" xr3:uid="{00000000-0010-0000-0000-000020000000}" name="C24" dataDxfId="20">
      <calculatedColumnFormula>IF(AND(Tableau1[[#This Row],[Date de la première exécution]]&gt;=AQ$2,Tableau1[[#This Row],[Date de la première exécution]]&lt;AR$2),"D",
IF(AND(Tableau1[[#This Row],[Date prévue de la dernière exécution]]&gt;=AQ$2,Tableau1[[#This Row],[Date prévue de la dernière exécution]]&lt;AR$2),"F",
IF(AND(_ETP&gt;=AQ$2,_ETP&lt;AR$2,_ETP&gt;Tableau1[[#This Row],[Date de la première exécution]],_ETP&lt;Tableau1[[#This Row],[Date prévue de la dernière exécution]]),"E",
"")))</calculatedColumnFormula>
    </tableColumn>
    <tableColumn id="34" xr3:uid="{00000000-0010-0000-0000-000022000000}" name="C25" dataDxfId="19">
      <calculatedColumnFormula>IF(AND(Tableau1[[#This Row],[Date de la première exécution]]&gt;=AR$2,Tableau1[[#This Row],[Date de la première exécution]]&lt;AS$2),"D",
IF(AND(Tableau1[[#This Row],[Date prévue de la dernière exécution]]&gt;=AR$2,Tableau1[[#This Row],[Date prévue de la dernière exécution]]&lt;AS$2),"F",
IF(AND(_ETP&gt;=AR$2,_ETP&lt;AS$2,_ETP&gt;Tableau1[[#This Row],[Date de la première exécution]],_ETP&lt;Tableau1[[#This Row],[Date prévue de la dernière exécution]]),"E",
"")))</calculatedColumnFormula>
    </tableColumn>
    <tableColumn id="10" xr3:uid="{974F6470-F8AC-4A03-8324-C0FF4D3DEFCB}" name="C252" dataDxfId="18">
      <calculatedColumnFormula>IF(AND(Tableau1[[#This Row],[Date de la première exécution]]&gt;=AS$2,Tableau1[[#This Row],[Date de la première exécution]]&lt;AT$2),"D",
IF(AND(Tableau1[[#This Row],[Date prévue de la dernière exécution]]&gt;=AS$2,Tableau1[[#This Row],[Date prévue de la dernière exécution]]&lt;AT$2),"F",
IF(AND(_ETP&gt;=AS$2,_ETP&lt;AT$2,_ETP&gt;Tableau1[[#This Row],[Date de la première exécution]],_ETP&lt;Tableau1[[#This Row],[Date prévue de la dernière exécution]]),"E",
"")))</calculatedColumnFormula>
    </tableColumn>
    <tableColumn id="33" xr3:uid="{00000000-0010-0000-0000-000021000000}" name="C26" dataDxfId="17">
      <calculatedColumnFormula>IF(AND(Tableau1[[#This Row],[Date de la première exécution]]&gt;=AT$2,Tableau1[[#This Row],[Date de la première exécution]]&lt;AU$2),"D",
IF(AND(Tableau1[[#This Row],[Date prévue de la dernière exécution]]&gt;=AT$2,Tableau1[[#This Row],[Date prévue de la dernière exécution]]&lt;AU$2),"F",
IF(AND(_ETP&gt;=AT$2,_ETP&lt;AU$2,_ETP&gt;Tableau1[[#This Row],[Date de la première exécution]],_ETP&lt;Tableau1[[#This Row],[Date prévue de la dernière exécution]]),"E",
"")))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5735D-821D-4C8C-A4EA-42128466AAAA}" name="Tableau3" displayName="Tableau3" ref="D1:D3" totalsRowShown="0">
  <autoFilter ref="D1:D3" xr:uid="{9EC0798B-7B88-4FEB-848B-8DFD92F653BB}"/>
  <tableColumns count="1">
    <tableColumn id="1" xr3:uid="{2250A867-45B7-4CA2-8D18-AB5207BC9C73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51857A9-244A-49AA-ACA8-8AE785E09ABF}" name="Tableau4" displayName="Tableau4" ref="F1:F6" totalsRowShown="0">
  <autoFilter ref="F1:F6" xr:uid="{A389C7DF-AD23-4AA5-8179-7F08EBF31C58}"/>
  <tableColumns count="1">
    <tableColumn id="1" xr3:uid="{329806F4-20F6-45E1-963F-82970C89F887}" name="Nom bâtiment / Sect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5D1E26-0C55-4493-BC1B-F2D52E560D6B}" name="Tableau5" displayName="Tableau5" ref="H1:H3" totalsRowShown="0">
  <autoFilter ref="H1:H3" xr:uid="{2217318A-E5C7-491B-AD9D-AFE72CAE416E}"/>
  <tableColumns count="1">
    <tableColumn id="1" xr3:uid="{21FC68A6-4274-4FD2-88C4-AF28D3712B05}" name="Nom des machin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C7FDB2-02B5-43A0-8681-2C31062D4FBA}" name="Tableau2" displayName="Tableau2" ref="A1:B25" totalsRowShown="0" headerRowDxfId="74" dataDxfId="75" tableBorderDxfId="78">
  <autoFilter ref="A1:B25" xr:uid="{92C4D878-C739-46EC-9A1A-057988B27D9B}"/>
  <tableColumns count="2">
    <tableColumn id="1" xr3:uid="{933DFCA1-C9A5-4FCD-9BDB-4800CB599314}" name="Périodicités en texte" dataDxfId="77"/>
    <tableColumn id="2" xr3:uid="{077530FD-613A-4220-8FDC-5A6695C7BE45}" name="Valeurs numériques" dataDxfId="7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showGridLines="0" showRowColHeaders="0" tabSelected="1" zoomScaleNormal="100" workbookViewId="0">
      <pane xSplit="46" ySplit="4" topLeftCell="AV5" activePane="bottomRight" state="frozen"/>
      <selection pane="topRight" activeCell="AM1" sqref="AM1"/>
      <selection pane="bottomLeft" activeCell="A5" sqref="A5"/>
      <selection pane="bottomRight" activeCell="H5" sqref="H5"/>
    </sheetView>
  </sheetViews>
  <sheetFormatPr baseColWidth="10" defaultRowHeight="15" x14ac:dyDescent="0.25"/>
  <cols>
    <col min="1" max="1" width="21.85546875" customWidth="1"/>
    <col min="2" max="2" width="10" customWidth="1"/>
    <col min="3" max="3" width="10.5703125" customWidth="1"/>
    <col min="4" max="4" width="10.85546875" customWidth="1"/>
    <col min="5" max="5" width="10.42578125" customWidth="1"/>
    <col min="6" max="7" width="10" customWidth="1"/>
    <col min="8" max="46" width="3.5703125" customWidth="1"/>
    <col min="47" max="48" width="5.42578125" customWidth="1"/>
    <col min="49" max="50" width="5.7109375" customWidth="1"/>
  </cols>
  <sheetData>
    <row r="1" spans="1:47" ht="120" customHeight="1" x14ac:dyDescent="0.25">
      <c r="A1" s="1"/>
      <c r="B1" s="1"/>
      <c r="C1" s="1"/>
      <c r="D1" s="1"/>
      <c r="E1" s="1"/>
      <c r="F1" s="1"/>
      <c r="G1" s="1"/>
      <c r="H1" s="3" t="str">
        <f>PROPER(TEXT(H2,"MMMM"))&amp;" - "&amp;YEAR(H2)</f>
        <v>Juin - 2019</v>
      </c>
      <c r="I1" s="3" t="str">
        <f t="shared" ref="I1" si="0">IF(PROPER(TEXT(I2,"MMMM"))&amp;" - "&amp;YEAR(I2)=PROPER(TEXT(H2,"MMMM"))&amp;" - "&amp;YEAR(H2),"",PROPER(TEXT(I2,"MMMM"))&amp;" - "&amp;YEAR(I2))</f>
        <v>Juillet - 2019</v>
      </c>
      <c r="J1" s="3" t="str">
        <f t="shared" ref="J1" si="1">IF(PROPER(TEXT(J2,"MMMM"))&amp;" - "&amp;YEAR(J2)=PROPER(TEXT(I2,"MMMM"))&amp;" - "&amp;YEAR(I2),"",PROPER(TEXT(J2,"MMMM"))&amp;" - "&amp;YEAR(J2))</f>
        <v>Août - 2019</v>
      </c>
      <c r="K1" s="3" t="str">
        <f t="shared" ref="K1" si="2">IF(PROPER(TEXT(K2,"MMMM"))&amp;" - "&amp;YEAR(K2)=PROPER(TEXT(J2,"MMMM"))&amp;" - "&amp;YEAR(J2),"",PROPER(TEXT(K2,"MMMM"))&amp;" - "&amp;YEAR(K2))</f>
        <v>Septembre - 2019</v>
      </c>
      <c r="L1" s="3" t="str">
        <f t="shared" ref="L1" si="3">IF(PROPER(TEXT(L2,"MMMM"))&amp;" - "&amp;YEAR(L2)=PROPER(TEXT(K2,"MMMM"))&amp;" - "&amp;YEAR(K2),"",PROPER(TEXT(L2,"MMMM"))&amp;" - "&amp;YEAR(L2))</f>
        <v>Octobre - 2019</v>
      </c>
      <c r="M1" s="3" t="str">
        <f t="shared" ref="M1" si="4">IF(PROPER(TEXT(M2,"MMMM"))&amp;" - "&amp;YEAR(M2)=PROPER(TEXT(L2,"MMMM"))&amp;" - "&amp;YEAR(L2),"",PROPER(TEXT(M2,"MMMM"))&amp;" - "&amp;YEAR(M2))</f>
        <v>Novembre - 2019</v>
      </c>
      <c r="N1" s="3" t="str">
        <f t="shared" ref="N1" si="5">IF(PROPER(TEXT(N2,"MMMM"))&amp;" - "&amp;YEAR(N2)=PROPER(TEXT(M2,"MMMM"))&amp;" - "&amp;YEAR(M2),"",PROPER(TEXT(N2,"MMMM"))&amp;" - "&amp;YEAR(N2))</f>
        <v>Décembre - 2019</v>
      </c>
      <c r="O1" s="3" t="str">
        <f t="shared" ref="O1" si="6">IF(PROPER(TEXT(O2,"MMMM"))&amp;" - "&amp;YEAR(O2)=PROPER(TEXT(N2,"MMMM"))&amp;" - "&amp;YEAR(N2),"",PROPER(TEXT(O2,"MMMM"))&amp;" - "&amp;YEAR(O2))</f>
        <v>Janvier - 2020</v>
      </c>
      <c r="P1" s="3" t="str">
        <f t="shared" ref="P1" si="7">IF(PROPER(TEXT(P2,"MMMM"))&amp;" - "&amp;YEAR(P2)=PROPER(TEXT(O2,"MMMM"))&amp;" - "&amp;YEAR(O2),"",PROPER(TEXT(P2,"MMMM"))&amp;" - "&amp;YEAR(P2))</f>
        <v>Février - 2020</v>
      </c>
      <c r="Q1" s="3" t="str">
        <f t="shared" ref="Q1" si="8">IF(PROPER(TEXT(Q2,"MMMM"))&amp;" - "&amp;YEAR(Q2)=PROPER(TEXT(P2,"MMMM"))&amp;" - "&amp;YEAR(P2),"",PROPER(TEXT(Q2,"MMMM"))&amp;" - "&amp;YEAR(Q2))</f>
        <v>Mars - 2020</v>
      </c>
      <c r="R1" s="3" t="str">
        <f t="shared" ref="R1" si="9">IF(PROPER(TEXT(R2,"MMMM"))&amp;" - "&amp;YEAR(R2)=PROPER(TEXT(Q2,"MMMM"))&amp;" - "&amp;YEAR(Q2),"",PROPER(TEXT(R2,"MMMM"))&amp;" - "&amp;YEAR(R2))</f>
        <v>Avril - 2020</v>
      </c>
      <c r="S1" s="3" t="str">
        <f t="shared" ref="S1" si="10">IF(PROPER(TEXT(S2,"MMMM"))&amp;" - "&amp;YEAR(S2)=PROPER(TEXT(R2,"MMMM"))&amp;" - "&amp;YEAR(R2),"",PROPER(TEXT(S2,"MMMM"))&amp;" - "&amp;YEAR(S2))</f>
        <v>Mai - 2020</v>
      </c>
      <c r="T1" s="3" t="str">
        <f t="shared" ref="T1" si="11">IF(PROPER(TEXT(T2,"MMMM"))&amp;" - "&amp;YEAR(T2)=PROPER(TEXT(S2,"MMMM"))&amp;" - "&amp;YEAR(S2),"",PROPER(TEXT(T2,"MMMM"))&amp;" - "&amp;YEAR(T2))</f>
        <v>Juin - 2020</v>
      </c>
      <c r="U1" s="3" t="str">
        <f t="shared" ref="U1" si="12">IF(PROPER(TEXT(U2,"MMMM"))&amp;" - "&amp;YEAR(U2)=PROPER(TEXT(T2,"MMMM"))&amp;" - "&amp;YEAR(T2),"",PROPER(TEXT(U2,"MMMM"))&amp;" - "&amp;YEAR(U2))</f>
        <v>Juillet - 2020</v>
      </c>
      <c r="V1" s="3" t="str">
        <f t="shared" ref="V1" si="13">IF(PROPER(TEXT(V2,"MMMM"))&amp;" - "&amp;YEAR(V2)=PROPER(TEXT(U2,"MMMM"))&amp;" - "&amp;YEAR(U2),"",PROPER(TEXT(V2,"MMMM"))&amp;" - "&amp;YEAR(V2))</f>
        <v>Août - 2020</v>
      </c>
      <c r="W1" s="3" t="str">
        <f t="shared" ref="W1" si="14">IF(PROPER(TEXT(W2,"MMMM"))&amp;" - "&amp;YEAR(W2)=PROPER(TEXT(V2,"MMMM"))&amp;" - "&amp;YEAR(V2),"",PROPER(TEXT(W2,"MMMM"))&amp;" - "&amp;YEAR(W2))</f>
        <v>Septembre - 2020</v>
      </c>
      <c r="X1" s="3" t="str">
        <f t="shared" ref="X1" si="15">IF(PROPER(TEXT(X2,"MMMM"))&amp;" - "&amp;YEAR(X2)=PROPER(TEXT(W2,"MMMM"))&amp;" - "&amp;YEAR(W2),"",PROPER(TEXT(X2,"MMMM"))&amp;" - "&amp;YEAR(X2))</f>
        <v>Octobre - 2020</v>
      </c>
      <c r="Y1" s="3" t="str">
        <f t="shared" ref="Y1" si="16">IF(PROPER(TEXT(Y2,"MMMM"))&amp;" - "&amp;YEAR(Y2)=PROPER(TEXT(X2,"MMMM"))&amp;" - "&amp;YEAR(X2),"",PROPER(TEXT(Y2,"MMMM"))&amp;" - "&amp;YEAR(Y2))</f>
        <v>Novembre - 2020</v>
      </c>
      <c r="Z1" s="3" t="str">
        <f t="shared" ref="Z1" si="17">IF(PROPER(TEXT(Z2,"MMMM"))&amp;" - "&amp;YEAR(Z2)=PROPER(TEXT(Y2,"MMMM"))&amp;" - "&amp;YEAR(Y2),"",PROPER(TEXT(Z2,"MMMM"))&amp;" - "&amp;YEAR(Z2))</f>
        <v>Décembre - 2020</v>
      </c>
      <c r="AA1" s="3" t="str">
        <f t="shared" ref="AA1" si="18">IF(PROPER(TEXT(AA2,"MMMM"))&amp;" - "&amp;YEAR(AA2)=PROPER(TEXT(Z2,"MMMM"))&amp;" - "&amp;YEAR(Z2),"",PROPER(TEXT(AA2,"MMMM"))&amp;" - "&amp;YEAR(AA2))</f>
        <v>Janvier - 2021</v>
      </c>
      <c r="AB1" s="3" t="str">
        <f t="shared" ref="AB1" si="19">IF(PROPER(TEXT(AB2,"MMMM"))&amp;" - "&amp;YEAR(AB2)=PROPER(TEXT(AA2,"MMMM"))&amp;" - "&amp;YEAR(AA2),"",PROPER(TEXT(AB2,"MMMM"))&amp;" - "&amp;YEAR(AB2))</f>
        <v>Février - 2021</v>
      </c>
      <c r="AC1" s="3" t="str">
        <f t="shared" ref="AC1" si="20">IF(PROPER(TEXT(AC2,"MMMM"))&amp;" - "&amp;YEAR(AC2)=PROPER(TEXT(AB2,"MMMM"))&amp;" - "&amp;YEAR(AB2),"",PROPER(TEXT(AC2,"MMMM"))&amp;" - "&amp;YEAR(AC2))</f>
        <v>Mars - 2021</v>
      </c>
      <c r="AD1" s="3" t="str">
        <f t="shared" ref="AD1" si="21">IF(PROPER(TEXT(AD2,"MMMM"))&amp;" - "&amp;YEAR(AD2)=PROPER(TEXT(AC2,"MMMM"))&amp;" - "&amp;YEAR(AC2),"",PROPER(TEXT(AD2,"MMMM"))&amp;" - "&amp;YEAR(AD2))</f>
        <v>Avril - 2021</v>
      </c>
      <c r="AE1" s="3" t="str">
        <f t="shared" ref="AE1" si="22">IF(PROPER(TEXT(AE2,"MMMM"))&amp;" - "&amp;YEAR(AE2)=PROPER(TEXT(AD2,"MMMM"))&amp;" - "&amp;YEAR(AD2),"",PROPER(TEXT(AE2,"MMMM"))&amp;" - "&amp;YEAR(AE2))</f>
        <v>Mai - 2021</v>
      </c>
      <c r="AF1" s="3" t="str">
        <f t="shared" ref="AF1" si="23">IF(PROPER(TEXT(AF2,"MMMM"))&amp;" - "&amp;YEAR(AF2)=PROPER(TEXT(AE2,"MMMM"))&amp;" - "&amp;YEAR(AE2),"",PROPER(TEXT(AF2,"MMMM"))&amp;" - "&amp;YEAR(AF2))</f>
        <v>Juin - 2021</v>
      </c>
      <c r="AG1" s="3" t="str">
        <f t="shared" ref="AG1" si="24">IF(PROPER(TEXT(AG2,"MMMM"))&amp;" - "&amp;YEAR(AG2)=PROPER(TEXT(AF2,"MMMM"))&amp;" - "&amp;YEAR(AF2),"",PROPER(TEXT(AG2,"MMMM"))&amp;" - "&amp;YEAR(AG2))</f>
        <v>Juillet - 2021</v>
      </c>
      <c r="AH1" s="3" t="str">
        <f t="shared" ref="AH1" si="25">IF(PROPER(TEXT(AH2,"MMMM"))&amp;" - "&amp;YEAR(AH2)=PROPER(TEXT(AG2,"MMMM"))&amp;" - "&amp;YEAR(AG2),"",PROPER(TEXT(AH2,"MMMM"))&amp;" - "&amp;YEAR(AH2))</f>
        <v>Août - 2021</v>
      </c>
      <c r="AI1" s="3" t="str">
        <f t="shared" ref="AI1" si="26">IF(PROPER(TEXT(AI2,"MMMM"))&amp;" - "&amp;YEAR(AI2)=PROPER(TEXT(AH2,"MMMM"))&amp;" - "&amp;YEAR(AH2),"",PROPER(TEXT(AI2,"MMMM"))&amp;" - "&amp;YEAR(AI2))</f>
        <v>Septembre - 2021</v>
      </c>
      <c r="AJ1" s="3" t="str">
        <f t="shared" ref="AJ1" si="27">IF(PROPER(TEXT(AJ2,"MMMM"))&amp;" - "&amp;YEAR(AJ2)=PROPER(TEXT(AI2,"MMMM"))&amp;" - "&amp;YEAR(AI2),"",PROPER(TEXT(AJ2,"MMMM"))&amp;" - "&amp;YEAR(AJ2))</f>
        <v>Octobre - 2021</v>
      </c>
      <c r="AK1" s="3" t="str">
        <f t="shared" ref="AK1" si="28">IF(PROPER(TEXT(AK2,"MMMM"))&amp;" - "&amp;YEAR(AK2)=PROPER(TEXT(AJ2,"MMMM"))&amp;" - "&amp;YEAR(AJ2),"",PROPER(TEXT(AK2,"MMMM"))&amp;" - "&amp;YEAR(AK2))</f>
        <v>Novembre - 2021</v>
      </c>
      <c r="AL1" s="3" t="str">
        <f t="shared" ref="AL1" si="29">IF(PROPER(TEXT(AL2,"MMMM"))&amp;" - "&amp;YEAR(AL2)=PROPER(TEXT(AK2,"MMMM"))&amp;" - "&amp;YEAR(AK2),"",PROPER(TEXT(AL2,"MMMM"))&amp;" - "&amp;YEAR(AL2))</f>
        <v>Décembre - 2021</v>
      </c>
      <c r="AM1" s="3" t="str">
        <f t="shared" ref="AM1" si="30">IF(PROPER(TEXT(AM2,"MMMM"))&amp;" - "&amp;YEAR(AM2)=PROPER(TEXT(AL2,"MMMM"))&amp;" - "&amp;YEAR(AL2),"",PROPER(TEXT(AM2,"MMMM"))&amp;" - "&amp;YEAR(AM2))</f>
        <v>Janvier - 2022</v>
      </c>
      <c r="AN1" s="3" t="str">
        <f t="shared" ref="AN1" si="31">IF(PROPER(TEXT(AN2,"MMMM"))&amp;" - "&amp;YEAR(AN2)=PROPER(TEXT(AM2,"MMMM"))&amp;" - "&amp;YEAR(AM2),"",PROPER(TEXT(AN2,"MMMM"))&amp;" - "&amp;YEAR(AN2))</f>
        <v>Février - 2022</v>
      </c>
      <c r="AO1" s="3" t="str">
        <f t="shared" ref="AO1" si="32">IF(PROPER(TEXT(AO2,"MMMM"))&amp;" - "&amp;YEAR(AO2)=PROPER(TEXT(AN2,"MMMM"))&amp;" - "&amp;YEAR(AN2),"",PROPER(TEXT(AO2,"MMMM"))&amp;" - "&amp;YEAR(AO2))</f>
        <v>Mars - 2022</v>
      </c>
      <c r="AP1" s="3" t="str">
        <f t="shared" ref="AP1" si="33">IF(PROPER(TEXT(AP2,"MMMM"))&amp;" - "&amp;YEAR(AP2)=PROPER(TEXT(AO2,"MMMM"))&amp;" - "&amp;YEAR(AO2),"",PROPER(TEXT(AP2,"MMMM"))&amp;" - "&amp;YEAR(AP2))</f>
        <v>Avril - 2022</v>
      </c>
      <c r="AQ1" s="3" t="str">
        <f t="shared" ref="AQ1" si="34">IF(PROPER(TEXT(AQ2,"MMMM"))&amp;" - "&amp;YEAR(AQ2)=PROPER(TEXT(AP2,"MMMM"))&amp;" - "&amp;YEAR(AP2),"",PROPER(TEXT(AQ2,"MMMM"))&amp;" - "&amp;YEAR(AQ2))</f>
        <v>Mai - 2022</v>
      </c>
      <c r="AR1" s="3" t="str">
        <f t="shared" ref="AR1" si="35">IF(PROPER(TEXT(AR2,"MMMM"))&amp;" - "&amp;YEAR(AR2)=PROPER(TEXT(AQ2,"MMMM"))&amp;" - "&amp;YEAR(AQ2),"",PROPER(TEXT(AR2,"MMMM"))&amp;" - "&amp;YEAR(AR2))</f>
        <v>Juin - 2022</v>
      </c>
      <c r="AS1" s="3" t="str">
        <f t="shared" ref="AS1" si="36">IF(PROPER(TEXT(AS2,"MMMM"))&amp;" - "&amp;YEAR(AS2)=PROPER(TEXT(AR2,"MMMM"))&amp;" - "&amp;YEAR(AR2),"",PROPER(TEXT(AS2,"MMMM"))&amp;" - "&amp;YEAR(AS2))</f>
        <v>Juillet - 2022</v>
      </c>
      <c r="AT1" s="3" t="str">
        <f t="shared" ref="AT1" si="37">IF(PROPER(TEXT(AT2,"MMMM"))&amp;" - "&amp;YEAR(AT2)=PROPER(TEXT(AS2,"MMMM"))&amp;" - "&amp;YEAR(AS2),"",PROPER(TEXT(AT2,"MMMM"))&amp;" - "&amp;YEAR(AT2))</f>
        <v>Août - 2022</v>
      </c>
    </row>
    <row r="2" spans="1:47" ht="18.75" customHeight="1" x14ac:dyDescent="0.25">
      <c r="A2" s="1"/>
      <c r="B2" s="1"/>
      <c r="C2" s="1"/>
      <c r="D2" s="1"/>
      <c r="E2" s="1"/>
      <c r="F2" s="1"/>
      <c r="G2" s="15" t="s">
        <v>0</v>
      </c>
      <c r="H2" s="10">
        <f>DR-DAY(DR)+1+MOD(-WEEKDAY(DR-DAY(DR)+1,3),7)</f>
        <v>43619</v>
      </c>
      <c r="I2" s="10">
        <f>EDATE(DR,COLUMN()-8)-DAY(EDATE(DR,COLUMN()-8))+1+MOD(-WEEKDAY(EDATE(DR,COLUMN()-8)-DAY(EDATE(DR,COLUMN()-8))+1,3),7)</f>
        <v>43647</v>
      </c>
      <c r="J2" s="10">
        <f>EDATE(DR,COLUMN()-8)-DAY(EDATE(DR,COLUMN()-8))+1+MOD(-WEEKDAY(EDATE(DR,COLUMN()-8)-DAY(EDATE(DR,COLUMN()-8))+1,3),7)</f>
        <v>43682</v>
      </c>
      <c r="K2" s="10">
        <f>EDATE(DR,COLUMN()-8)-DAY(EDATE(DR,COLUMN()-8))+1+MOD(-WEEKDAY(EDATE(DR,COLUMN()-8)-DAY(EDATE(DR,COLUMN()-8))+1,3),7)</f>
        <v>43710</v>
      </c>
      <c r="L2" s="10">
        <f>EDATE(DR,COLUMN()-8)-DAY(EDATE(DR,COLUMN()-8))+1+MOD(-WEEKDAY(EDATE(DR,COLUMN()-8)-DAY(EDATE(DR,COLUMN()-8))+1,3),7)</f>
        <v>43745</v>
      </c>
      <c r="M2" s="10">
        <f>EDATE(DR,COLUMN()-8)-DAY(EDATE(DR,COLUMN()-8))+1+MOD(-WEEKDAY(EDATE(DR,COLUMN()-8)-DAY(EDATE(DR,COLUMN()-8))+1,3),7)</f>
        <v>43773</v>
      </c>
      <c r="N2" s="10">
        <f>EDATE(DR,COLUMN()-8)-DAY(EDATE(DR,COLUMN()-8))+1+MOD(-WEEKDAY(EDATE(DR,COLUMN()-8)-DAY(EDATE(DR,COLUMN()-8))+1,3),7)</f>
        <v>43801</v>
      </c>
      <c r="O2" s="10">
        <f>EDATE(DR,COLUMN()-8)-DAY(EDATE(DR,COLUMN()-8))+1+MOD(-WEEKDAY(EDATE(DR,COLUMN()-8)-DAY(EDATE(DR,COLUMN()-8))+1,3),7)</f>
        <v>43836</v>
      </c>
      <c r="P2" s="10">
        <f>EDATE(DR,COLUMN()-8)-DAY(EDATE(DR,COLUMN()-8))+1+MOD(-WEEKDAY(EDATE(DR,COLUMN()-8)-DAY(EDATE(DR,COLUMN()-8))+1,3),7)</f>
        <v>43864</v>
      </c>
      <c r="Q2" s="10">
        <f>EDATE(DR,COLUMN()-8)-DAY(EDATE(DR,COLUMN()-8))+1+MOD(-WEEKDAY(EDATE(DR,COLUMN()-8)-DAY(EDATE(DR,COLUMN()-8))+1,3),7)</f>
        <v>43892</v>
      </c>
      <c r="R2" s="10">
        <f>EDATE(DR,COLUMN()-8)-DAY(EDATE(DR,COLUMN()-8))+1+MOD(-WEEKDAY(EDATE(DR,COLUMN()-8)-DAY(EDATE(DR,COLUMN()-8))+1,3),7)</f>
        <v>43927</v>
      </c>
      <c r="S2" s="10">
        <f>EDATE(DR,COLUMN()-8)-DAY(EDATE(DR,COLUMN()-8))+1+MOD(-WEEKDAY(EDATE(DR,COLUMN()-8)-DAY(EDATE(DR,COLUMN()-8))+1,3),7)</f>
        <v>43955</v>
      </c>
      <c r="T2" s="10">
        <f>EDATE(DR,COLUMN()-8)-DAY(EDATE(DR,COLUMN()-8))+1+MOD(-WEEKDAY(EDATE(DR,COLUMN()-8)-DAY(EDATE(DR,COLUMN()-8))+1,3),7)</f>
        <v>43983</v>
      </c>
      <c r="U2" s="10">
        <f>EDATE(DR,COLUMN()-8)-DAY(EDATE(DR,COLUMN()-8))+1+MOD(-WEEKDAY(EDATE(DR,COLUMN()-8)-DAY(EDATE(DR,COLUMN()-8))+1,3),7)</f>
        <v>44018</v>
      </c>
      <c r="V2" s="10">
        <f>EDATE(DR,COLUMN()-8)-DAY(EDATE(DR,COLUMN()-8))+1+MOD(-WEEKDAY(EDATE(DR,COLUMN()-8)-DAY(EDATE(DR,COLUMN()-8))+1,3),7)</f>
        <v>44046</v>
      </c>
      <c r="W2" s="10">
        <f>EDATE(DR,COLUMN()-8)-DAY(EDATE(DR,COLUMN()-8))+1+MOD(-WEEKDAY(EDATE(DR,COLUMN()-8)-DAY(EDATE(DR,COLUMN()-8))+1,3),7)</f>
        <v>44081</v>
      </c>
      <c r="X2" s="10">
        <f>EDATE(DR,COLUMN()-8)-DAY(EDATE(DR,COLUMN()-8))+1+MOD(-WEEKDAY(EDATE(DR,COLUMN()-8)-DAY(EDATE(DR,COLUMN()-8))+1,3),7)</f>
        <v>44109</v>
      </c>
      <c r="Y2" s="10">
        <f>EDATE(DR,COLUMN()-8)-DAY(EDATE(DR,COLUMN()-8))+1+MOD(-WEEKDAY(EDATE(DR,COLUMN()-8)-DAY(EDATE(DR,COLUMN()-8))+1,3),7)</f>
        <v>44137</v>
      </c>
      <c r="Z2" s="10">
        <f>EDATE(DR,COLUMN()-8)-DAY(EDATE(DR,COLUMN()-8))+1+MOD(-WEEKDAY(EDATE(DR,COLUMN()-8)-DAY(EDATE(DR,COLUMN()-8))+1,3),7)</f>
        <v>44172</v>
      </c>
      <c r="AA2" s="10">
        <f>EDATE(DR,COLUMN()-8)-DAY(EDATE(DR,COLUMN()-8))+1+MOD(-WEEKDAY(EDATE(DR,COLUMN()-8)-DAY(EDATE(DR,COLUMN()-8))+1,3),7)</f>
        <v>44200</v>
      </c>
      <c r="AB2" s="10">
        <f>EDATE(DR,COLUMN()-8)-DAY(EDATE(DR,COLUMN()-8))+1+MOD(-WEEKDAY(EDATE(DR,COLUMN()-8)-DAY(EDATE(DR,COLUMN()-8))+1,3),7)</f>
        <v>44228</v>
      </c>
      <c r="AC2" s="10">
        <f>EDATE(DR,COLUMN()-8)-DAY(EDATE(DR,COLUMN()-8))+1+MOD(-WEEKDAY(EDATE(DR,COLUMN()-8)-DAY(EDATE(DR,COLUMN()-8))+1,3),7)</f>
        <v>44256</v>
      </c>
      <c r="AD2" s="10">
        <f>EDATE(DR,COLUMN()-8)-DAY(EDATE(DR,COLUMN()-8))+1+MOD(-WEEKDAY(EDATE(DR,COLUMN()-8)-DAY(EDATE(DR,COLUMN()-8))+1,3),7)</f>
        <v>44291</v>
      </c>
      <c r="AE2" s="10">
        <f>EDATE(DR,COLUMN()-8)-DAY(EDATE(DR,COLUMN()-8))+1+MOD(-WEEKDAY(EDATE(DR,COLUMN()-8)-DAY(EDATE(DR,COLUMN()-8))+1,3),7)</f>
        <v>44319</v>
      </c>
      <c r="AF2" s="10">
        <f>EDATE(DR,COLUMN()-8)-DAY(EDATE(DR,COLUMN()-8))+1+MOD(-WEEKDAY(EDATE(DR,COLUMN()-8)-DAY(EDATE(DR,COLUMN()-8))+1,3),7)</f>
        <v>44354</v>
      </c>
      <c r="AG2" s="10">
        <f>EDATE(DR,COLUMN()-8)-DAY(EDATE(DR,COLUMN()-8))+1+MOD(-WEEKDAY(EDATE(DR,COLUMN()-8)-DAY(EDATE(DR,COLUMN()-8))+1,3),7)</f>
        <v>44382</v>
      </c>
      <c r="AH2" s="10">
        <f>EDATE(DR,COLUMN()-8)-DAY(EDATE(DR,COLUMN()-8))+1+MOD(-WEEKDAY(EDATE(DR,COLUMN()-8)-DAY(EDATE(DR,COLUMN()-8))+1,3),7)</f>
        <v>44410</v>
      </c>
      <c r="AI2" s="10">
        <f>EDATE(DR,COLUMN()-8)-DAY(EDATE(DR,COLUMN()-8))+1+MOD(-WEEKDAY(EDATE(DR,COLUMN()-8)-DAY(EDATE(DR,COLUMN()-8))+1,3),7)</f>
        <v>44445</v>
      </c>
      <c r="AJ2" s="10">
        <f>EDATE(DR,COLUMN()-8)-DAY(EDATE(DR,COLUMN()-8))+1+MOD(-WEEKDAY(EDATE(DR,COLUMN()-8)-DAY(EDATE(DR,COLUMN()-8))+1,3),7)</f>
        <v>44473</v>
      </c>
      <c r="AK2" s="10">
        <f>EDATE(DR,COLUMN()-8)-DAY(EDATE(DR,COLUMN()-8))+1+MOD(-WEEKDAY(EDATE(DR,COLUMN()-8)-DAY(EDATE(DR,COLUMN()-8))+1,3),7)</f>
        <v>44501</v>
      </c>
      <c r="AL2" s="10">
        <f>EDATE(DR,COLUMN()-8)-DAY(EDATE(DR,COLUMN()-8))+1+MOD(-WEEKDAY(EDATE(DR,COLUMN()-8)-DAY(EDATE(DR,COLUMN()-8))+1,3),7)</f>
        <v>44536</v>
      </c>
      <c r="AM2" s="10">
        <f>EDATE(DR,COLUMN()-8)-DAY(EDATE(DR,COLUMN()-8))+1+MOD(-WEEKDAY(EDATE(DR,COLUMN()-8)-DAY(EDATE(DR,COLUMN()-8))+1,3),7)</f>
        <v>44564</v>
      </c>
      <c r="AN2" s="10">
        <f>EDATE(DR,COLUMN()-8)-DAY(EDATE(DR,COLUMN()-8))+1+MOD(-WEEKDAY(EDATE(DR,COLUMN()-8)-DAY(EDATE(DR,COLUMN()-8))+1,3),7)</f>
        <v>44599</v>
      </c>
      <c r="AO2" s="10">
        <f>EDATE(DR,COLUMN()-8)-DAY(EDATE(DR,COLUMN()-8))+1+MOD(-WEEKDAY(EDATE(DR,COLUMN()-8)-DAY(EDATE(DR,COLUMN()-8))+1,3),7)</f>
        <v>44627</v>
      </c>
      <c r="AP2" s="10">
        <f>EDATE(DR,COLUMN()-8)-DAY(EDATE(DR,COLUMN()-8))+1+MOD(-WEEKDAY(EDATE(DR,COLUMN()-8)-DAY(EDATE(DR,COLUMN()-8))+1,3),7)</f>
        <v>44655</v>
      </c>
      <c r="AQ2" s="10">
        <f>EDATE(DR,COLUMN()-8)-DAY(EDATE(DR,COLUMN()-8))+1+MOD(-WEEKDAY(EDATE(DR,COLUMN()-8)-DAY(EDATE(DR,COLUMN()-8))+1,3),7)</f>
        <v>44683</v>
      </c>
      <c r="AR2" s="10">
        <f>EDATE(DR,COLUMN()-8)-DAY(EDATE(DR,COLUMN()-8))+1+MOD(-WEEKDAY(EDATE(DR,COLUMN()-8)-DAY(EDATE(DR,COLUMN()-8))+1,3),7)</f>
        <v>44718</v>
      </c>
      <c r="AS2" s="10">
        <f>EDATE(DR,COLUMN()-8)-DAY(EDATE(DR,COLUMN()-8))+1+MOD(-WEEKDAY(EDATE(DR,COLUMN()-8)-DAY(EDATE(DR,COLUMN()-8))+1,3),7)</f>
        <v>44746</v>
      </c>
      <c r="AT2" s="10">
        <f>EDATE(DR,COLUMN()-8)-DAY(EDATE(DR,COLUMN()-8))+1+MOD(-WEEKDAY(EDATE(DR,COLUMN()-8)-DAY(EDATE(DR,COLUMN()-8))+1,3),7)</f>
        <v>44774</v>
      </c>
    </row>
    <row r="3" spans="1:47" ht="19.5" customHeight="1" x14ac:dyDescent="0.25">
      <c r="A3" s="9" t="s">
        <v>32</v>
      </c>
      <c r="B3" s="4">
        <v>43641</v>
      </c>
      <c r="C3" s="1"/>
      <c r="D3" s="1"/>
      <c r="E3" s="1"/>
      <c r="F3" s="1"/>
      <c r="G3" s="16" t="s">
        <v>79</v>
      </c>
      <c r="H3" s="11">
        <f>INT((H2-LOOKUP(H2,DATE(YEAR(H2)+{-1;0;1},1,3)-WEEKDAY(DATE(YEAR(H2)+{-1;0;1},1,3))+2))/7)+1</f>
        <v>23</v>
      </c>
      <c r="I3" s="11">
        <f>INT((I2-LOOKUP(I2,DATE(YEAR(I2)+{-1;0;1},1,3)-WEEKDAY(DATE(YEAR(I2)+{-1;0;1},1,3))+2))/7)+1</f>
        <v>27</v>
      </c>
      <c r="J3" s="11">
        <f>INT((J2-LOOKUP(J2,DATE(YEAR(J2)+{-1;0;1},1,3)-WEEKDAY(DATE(YEAR(J2)+{-1;0;1},1,3))+2))/7)+1</f>
        <v>32</v>
      </c>
      <c r="K3" s="11">
        <f>INT((K2-LOOKUP(K2,DATE(YEAR(K2)+{-1;0;1},1,3)-WEEKDAY(DATE(YEAR(K2)+{-1;0;1},1,3))+2))/7)+1</f>
        <v>36</v>
      </c>
      <c r="L3" s="11">
        <f>INT((L2-LOOKUP(L2,DATE(YEAR(L2)+{-1;0;1},1,3)-WEEKDAY(DATE(YEAR(L2)+{-1;0;1},1,3))+2))/7)+1</f>
        <v>41</v>
      </c>
      <c r="M3" s="11">
        <f>INT((M2-LOOKUP(M2,DATE(YEAR(M2)+{-1;0;1},1,3)-WEEKDAY(DATE(YEAR(M2)+{-1;0;1},1,3))+2))/7)+1</f>
        <v>45</v>
      </c>
      <c r="N3" s="11">
        <f>INT((N2-LOOKUP(N2,DATE(YEAR(N2)+{-1;0;1},1,3)-WEEKDAY(DATE(YEAR(N2)+{-1;0;1},1,3))+2))/7)+1</f>
        <v>49</v>
      </c>
      <c r="O3" s="11">
        <f>INT((O2-LOOKUP(O2,DATE(YEAR(O2)+{-1;0;1},1,3)-WEEKDAY(DATE(YEAR(O2)+{-1;0;1},1,3))+2))/7)+1</f>
        <v>2</v>
      </c>
      <c r="P3" s="11">
        <f>INT((P2-LOOKUP(P2,DATE(YEAR(P2)+{-1;0;1},1,3)-WEEKDAY(DATE(YEAR(P2)+{-1;0;1},1,3))+2))/7)+1</f>
        <v>6</v>
      </c>
      <c r="Q3" s="11">
        <f>INT((Q2-LOOKUP(Q2,DATE(YEAR(Q2)+{-1;0;1},1,3)-WEEKDAY(DATE(YEAR(Q2)+{-1;0;1},1,3))+2))/7)+1</f>
        <v>10</v>
      </c>
      <c r="R3" s="11">
        <f>INT((R2-LOOKUP(R2,DATE(YEAR(R2)+{-1;0;1},1,3)-WEEKDAY(DATE(YEAR(R2)+{-1;0;1},1,3))+2))/7)+1</f>
        <v>15</v>
      </c>
      <c r="S3" s="11">
        <f>INT((S2-LOOKUP(S2,DATE(YEAR(S2)+{-1;0;1},1,3)-WEEKDAY(DATE(YEAR(S2)+{-1;0;1},1,3))+2))/7)+1</f>
        <v>19</v>
      </c>
      <c r="T3" s="11">
        <f>INT((T2-LOOKUP(T2,DATE(YEAR(T2)+{-1;0;1},1,3)-WEEKDAY(DATE(YEAR(T2)+{-1;0;1},1,3))+2))/7)+1</f>
        <v>23</v>
      </c>
      <c r="U3" s="11">
        <f>INT((U2-LOOKUP(U2,DATE(YEAR(U2)+{-1;0;1},1,3)-WEEKDAY(DATE(YEAR(U2)+{-1;0;1},1,3))+2))/7)+1</f>
        <v>28</v>
      </c>
      <c r="V3" s="11">
        <f>INT((V2-LOOKUP(V2,DATE(YEAR(V2)+{-1;0;1},1,3)-WEEKDAY(DATE(YEAR(V2)+{-1;0;1},1,3))+2))/7)+1</f>
        <v>32</v>
      </c>
      <c r="W3" s="11">
        <f>INT((W2-LOOKUP(W2,DATE(YEAR(W2)+{-1;0;1},1,3)-WEEKDAY(DATE(YEAR(W2)+{-1;0;1},1,3))+2))/7)+1</f>
        <v>37</v>
      </c>
      <c r="X3" s="11">
        <f>INT((X2-LOOKUP(X2,DATE(YEAR(X2)+{-1;0;1},1,3)-WEEKDAY(DATE(YEAR(X2)+{-1;0;1},1,3))+2))/7)+1</f>
        <v>41</v>
      </c>
      <c r="Y3" s="11">
        <f>INT((Y2-LOOKUP(Y2,DATE(YEAR(Y2)+{-1;0;1},1,3)-WEEKDAY(DATE(YEAR(Y2)+{-1;0;1},1,3))+2))/7)+1</f>
        <v>45</v>
      </c>
      <c r="Z3" s="11">
        <f>INT((Z2-LOOKUP(Z2,DATE(YEAR(Z2)+{-1;0;1},1,3)-WEEKDAY(DATE(YEAR(Z2)+{-1;0;1},1,3))+2))/7)+1</f>
        <v>50</v>
      </c>
      <c r="AA3" s="11">
        <f>INT((AA2-LOOKUP(AA2,DATE(YEAR(AA2)+{-1;0;1},1,3)-WEEKDAY(DATE(YEAR(AA2)+{-1;0;1},1,3))+2))/7)+1</f>
        <v>1</v>
      </c>
      <c r="AB3" s="11">
        <f>INT((AB2-LOOKUP(AB2,DATE(YEAR(AB2)+{-1;0;1},1,3)-WEEKDAY(DATE(YEAR(AB2)+{-1;0;1},1,3))+2))/7)+1</f>
        <v>5</v>
      </c>
      <c r="AC3" s="11">
        <f>INT((AC2-LOOKUP(AC2,DATE(YEAR(AC2)+{-1;0;1},1,3)-WEEKDAY(DATE(YEAR(AC2)+{-1;0;1},1,3))+2))/7)+1</f>
        <v>9</v>
      </c>
      <c r="AD3" s="11">
        <f>INT((AD2-LOOKUP(AD2,DATE(YEAR(AD2)+{-1;0;1},1,3)-WEEKDAY(DATE(YEAR(AD2)+{-1;0;1},1,3))+2))/7)+1</f>
        <v>14</v>
      </c>
      <c r="AE3" s="11">
        <f>INT((AE2-LOOKUP(AE2,DATE(YEAR(AE2)+{-1;0;1},1,3)-WEEKDAY(DATE(YEAR(AE2)+{-1;0;1},1,3))+2))/7)+1</f>
        <v>18</v>
      </c>
      <c r="AF3" s="11">
        <f>INT((AF2-LOOKUP(AF2,DATE(YEAR(AF2)+{-1;0;1},1,3)-WEEKDAY(DATE(YEAR(AF2)+{-1;0;1},1,3))+2))/7)+1</f>
        <v>23</v>
      </c>
      <c r="AG3" s="11">
        <f>INT((AG2-LOOKUP(AG2,DATE(YEAR(AG2)+{-1;0;1},1,3)-WEEKDAY(DATE(YEAR(AG2)+{-1;0;1},1,3))+2))/7)+1</f>
        <v>27</v>
      </c>
      <c r="AH3" s="11">
        <f>INT((AH2-LOOKUP(AH2,DATE(YEAR(AH2)+{-1;0;1},1,3)-WEEKDAY(DATE(YEAR(AH2)+{-1;0;1},1,3))+2))/7)+1</f>
        <v>31</v>
      </c>
      <c r="AI3" s="11">
        <f>INT((AI2-LOOKUP(AI2,DATE(YEAR(AI2)+{-1;0;1},1,3)-WEEKDAY(DATE(YEAR(AI2)+{-1;0;1},1,3))+2))/7)+1</f>
        <v>36</v>
      </c>
      <c r="AJ3" s="11">
        <f>INT((AJ2-LOOKUP(AJ2,DATE(YEAR(AJ2)+{-1;0;1},1,3)-WEEKDAY(DATE(YEAR(AJ2)+{-1;0;1},1,3))+2))/7)+1</f>
        <v>40</v>
      </c>
      <c r="AK3" s="11">
        <f>INT((AK2-LOOKUP(AK2,DATE(YEAR(AK2)+{-1;0;1},1,3)-WEEKDAY(DATE(YEAR(AK2)+{-1;0;1},1,3))+2))/7)+1</f>
        <v>44</v>
      </c>
      <c r="AL3" s="11">
        <f>INT((AL2-LOOKUP(AL2,DATE(YEAR(AL2)+{-1;0;1},1,3)-WEEKDAY(DATE(YEAR(AL2)+{-1;0;1},1,3))+2))/7)+1</f>
        <v>49</v>
      </c>
      <c r="AM3" s="11">
        <f>INT((AM2-LOOKUP(AM2,DATE(YEAR(AM2)+{-1;0;1},1,3)-WEEKDAY(DATE(YEAR(AM2)+{-1;0;1},1,3))+2))/7)+1</f>
        <v>1</v>
      </c>
      <c r="AN3" s="11">
        <f>INT((AN2-LOOKUP(AN2,DATE(YEAR(AN2)+{-1;0;1},1,3)-WEEKDAY(DATE(YEAR(AN2)+{-1;0;1},1,3))+2))/7)+1</f>
        <v>6</v>
      </c>
      <c r="AO3" s="11">
        <f>INT((AO2-LOOKUP(AO2,DATE(YEAR(AO2)+{-1;0;1},1,3)-WEEKDAY(DATE(YEAR(AO2)+{-1;0;1},1,3))+2))/7)+1</f>
        <v>10</v>
      </c>
      <c r="AP3" s="11">
        <f>INT((AP2-LOOKUP(AP2,DATE(YEAR(AP2)+{-1;0;1},1,3)-WEEKDAY(DATE(YEAR(AP2)+{-1;0;1},1,3))+2))/7)+1</f>
        <v>14</v>
      </c>
      <c r="AQ3" s="11">
        <f>INT((AQ2-LOOKUP(AQ2,DATE(YEAR(AQ2)+{-1;0;1},1,3)-WEEKDAY(DATE(YEAR(AQ2)+{-1;0;1},1,3))+2))/7)+1</f>
        <v>18</v>
      </c>
      <c r="AR3" s="11">
        <f>INT((AR2-LOOKUP(AR2,DATE(YEAR(AR2)+{-1;0;1},1,3)-WEEKDAY(DATE(YEAR(AR2)+{-1;0;1},1,3))+2))/7)+1</f>
        <v>23</v>
      </c>
      <c r="AS3" s="11">
        <f>INT((AS2-LOOKUP(AS2,DATE(YEAR(AS2)+{-1;0;1},1,3)-WEEKDAY(DATE(YEAR(AS2)+{-1;0;1},1,3))+2))/7)+1</f>
        <v>27</v>
      </c>
      <c r="AT3" s="11">
        <f>INT((AT2-LOOKUP(AT2,DATE(YEAR(AT2)+{-1;0;1},1,3)-WEEKDAY(DATE(YEAR(AT2)+{-1;0;1},1,3))+2))/7)+1</f>
        <v>31</v>
      </c>
    </row>
    <row r="4" spans="1:47" ht="62.25" customHeight="1" x14ac:dyDescent="0.25">
      <c r="A4" s="5" t="s">
        <v>75</v>
      </c>
      <c r="B4" s="5" t="s">
        <v>45</v>
      </c>
      <c r="C4" s="5" t="s">
        <v>74</v>
      </c>
      <c r="D4" s="5" t="s">
        <v>46</v>
      </c>
      <c r="E4" s="5" t="s">
        <v>72</v>
      </c>
      <c r="F4" s="5" t="s">
        <v>71</v>
      </c>
      <c r="G4" s="5" t="s">
        <v>73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2</v>
      </c>
      <c r="R4" s="2" t="s">
        <v>12</v>
      </c>
      <c r="S4" s="2" t="s">
        <v>13</v>
      </c>
      <c r="T4" s="2" t="s">
        <v>14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33</v>
      </c>
      <c r="AF4" s="2" t="s">
        <v>76</v>
      </c>
      <c r="AG4" s="2" t="s">
        <v>77</v>
      </c>
      <c r="AH4" s="2" t="s">
        <v>80</v>
      </c>
      <c r="AI4" s="2" t="s">
        <v>81</v>
      </c>
      <c r="AJ4" s="2" t="s">
        <v>82</v>
      </c>
      <c r="AK4" s="2" t="s">
        <v>83</v>
      </c>
      <c r="AL4" s="2" t="s">
        <v>78</v>
      </c>
      <c r="AM4" s="2" t="s">
        <v>87</v>
      </c>
      <c r="AN4" s="2" t="s">
        <v>86</v>
      </c>
      <c r="AO4" s="2" t="s">
        <v>34</v>
      </c>
      <c r="AP4" s="2" t="s">
        <v>85</v>
      </c>
      <c r="AQ4" s="2" t="s">
        <v>25</v>
      </c>
      <c r="AR4" s="2" t="s">
        <v>26</v>
      </c>
      <c r="AS4" s="2" t="s">
        <v>84</v>
      </c>
      <c r="AT4" s="2" t="s">
        <v>27</v>
      </c>
      <c r="AU4" t="s">
        <v>1</v>
      </c>
    </row>
    <row r="5" spans="1:47" x14ac:dyDescent="0.25">
      <c r="A5" s="6" t="s">
        <v>43</v>
      </c>
      <c r="B5" s="7">
        <v>43610</v>
      </c>
      <c r="C5" s="8" t="s">
        <v>48</v>
      </c>
      <c r="D5" s="8" t="s">
        <v>52</v>
      </c>
      <c r="E5" s="8">
        <v>4</v>
      </c>
      <c r="F5" s="7">
        <f ca="1">IFERROR(IF(Tableau1[[#This Row],[Date prévue de la dernière exécution]]="Terminé","Terminé",Prochaine),"")</f>
        <v>43794</v>
      </c>
      <c r="G5" s="7">
        <f ca="1">IF(Dernière&lt;TODAY(),"Terminé",Dernière)</f>
        <v>44160</v>
      </c>
      <c r="H5" s="20" t="str">
        <f ca="1">IF(AND(Tableau1[[#This Row],[Date de la première exécution]]&gt;=H$2,Tableau1[[#This Row],[Date de la première exécution]]&lt;I$2),"D",
IF(AND(Tableau1[[#This Row],[Date prévue de la dernière exécution]]&gt;=H$2,Tableau1[[#This Row],[Date prévue de la dernière exécution]]&lt;I$2),"F",
IF(AND(_ETP&gt;=H$2,_ETP&lt;I$2,_ETP&gt;Tableau1[[#This Row],[Date de la première exécution]],_ETP&lt;Tableau1[[#This Row],[Date prévue de la dernière exécution]]),"E",
"")))</f>
        <v/>
      </c>
      <c r="I5" s="20" t="str">
        <f ca="1">IF(AND(Tableau1[[#This Row],[Date de la première exécution]]&gt;=I$2,Tableau1[[#This Row],[Date de la première exécution]]&lt;J$2),"D",
IF(AND(Tableau1[[#This Row],[Date prévue de la dernière exécution]]&gt;=I$2,Tableau1[[#This Row],[Date prévue de la dernière exécution]]&lt;J$2),"F",
IF(AND(_ETP&gt;=I$2,_ETP&lt;J$2,_ETP&gt;Tableau1[[#This Row],[Date de la première exécution]],_ETP&lt;Tableau1[[#This Row],[Date prévue de la dernière exécution]]),"E",
"")))</f>
        <v/>
      </c>
      <c r="J5" s="20" t="str">
        <f ca="1">IF(AND(Tableau1[[#This Row],[Date de la première exécution]]&gt;=J$2,Tableau1[[#This Row],[Date de la première exécution]]&lt;K$2),"D",
IF(AND(Tableau1[[#This Row],[Date prévue de la dernière exécution]]&gt;=J$2,Tableau1[[#This Row],[Date prévue de la dernière exécution]]&lt;K$2),"F",
IF(AND(_ETP&gt;=J$2,_ETP&lt;K$2,_ETP&gt;Tableau1[[#This Row],[Date de la première exécution]],_ETP&lt;Tableau1[[#This Row],[Date prévue de la dernière exécution]]),"E",
"")))</f>
        <v/>
      </c>
      <c r="K5" s="20" t="str">
        <f ca="1">IF(AND(Tableau1[[#This Row],[Date de la première exécution]]&gt;=K$2,Tableau1[[#This Row],[Date de la première exécution]]&lt;L$2),"D",
IF(AND(Tableau1[[#This Row],[Date prévue de la dernière exécution]]&gt;=K$2,Tableau1[[#This Row],[Date prévue de la dernière exécution]]&lt;L$2),"F",
IF(AND(_ETP&gt;=K$2,_ETP&lt;L$2,_ETP&gt;Tableau1[[#This Row],[Date de la première exécution]],_ETP&lt;Tableau1[[#This Row],[Date prévue de la dernière exécution]]),"E",
"")))</f>
        <v/>
      </c>
      <c r="L5" s="20" t="str">
        <f ca="1">IF(AND(Tableau1[[#This Row],[Date de la première exécution]]&gt;=L$2,Tableau1[[#This Row],[Date de la première exécution]]&lt;M$2),"D",
IF(AND(Tableau1[[#This Row],[Date prévue de la dernière exécution]]&gt;=L$2,Tableau1[[#This Row],[Date prévue de la dernière exécution]]&lt;M$2),"F",
IF(AND(_ETP&gt;=L$2,_ETP&lt;M$2,_ETP&gt;Tableau1[[#This Row],[Date de la première exécution]],_ETP&lt;Tableau1[[#This Row],[Date prévue de la dernière exécution]]),"E",
"")))</f>
        <v/>
      </c>
      <c r="M5" s="23" t="str">
        <f ca="1">IF(AND(Tableau1[[#This Row],[Date de la première exécution]]&gt;=M$2,Tableau1[[#This Row],[Date de la première exécution]]&lt;N$2),"D",
IF(AND(Tableau1[[#This Row],[Date prévue de la dernière exécution]]&gt;=M$2,Tableau1[[#This Row],[Date prévue de la dernière exécution]]&lt;N$2),"F",
IF(AND(_ETP&gt;=M$2,_ETP&lt;N$2,_ETP&gt;Tableau1[[#This Row],[Date de la première exécution]],_ETP&lt;Tableau1[[#This Row],[Date prévue de la dernière exécution]]),"E",
"")))</f>
        <v>E</v>
      </c>
      <c r="N5" s="20" t="str">
        <f ca="1">IF(AND(Tableau1[[#This Row],[Date de la première exécution]]&gt;=N$2,Tableau1[[#This Row],[Date de la première exécution]]&lt;O$2),"D",
IF(AND(Tableau1[[#This Row],[Date prévue de la dernière exécution]]&gt;=N$2,Tableau1[[#This Row],[Date prévue de la dernière exécution]]&lt;O$2),"F",
IF(AND(_ETP&gt;=N$2,_ETP&lt;O$2,_ETP&gt;Tableau1[[#This Row],[Date de la première exécution]],_ETP&lt;Tableau1[[#This Row],[Date prévue de la dernière exécution]]),"E",
"")))</f>
        <v/>
      </c>
      <c r="O5" s="20" t="str">
        <f ca="1">IF(AND(Tableau1[[#This Row],[Date de la première exécution]]&gt;=O$2,Tableau1[[#This Row],[Date de la première exécution]]&lt;P$2),"D",
IF(AND(Tableau1[[#This Row],[Date prévue de la dernière exécution]]&gt;=O$2,Tableau1[[#This Row],[Date prévue de la dernière exécution]]&lt;P$2),"F",
IF(AND(_ETP&gt;=O$2,_ETP&lt;P$2,_ETP&gt;Tableau1[[#This Row],[Date de la première exécution]],_ETP&lt;Tableau1[[#This Row],[Date prévue de la dernière exécution]]),"E",
"")))</f>
        <v/>
      </c>
      <c r="P5" s="20" t="str">
        <f ca="1">IF(AND(Tableau1[[#This Row],[Date de la première exécution]]&gt;=P$2,Tableau1[[#This Row],[Date de la première exécution]]&lt;Q$2),"D",
IF(AND(Tableau1[[#This Row],[Date prévue de la dernière exécution]]&gt;=P$2,Tableau1[[#This Row],[Date prévue de la dernière exécution]]&lt;Q$2),"F",
IF(AND(_ETP&gt;=P$2,_ETP&lt;Q$2,_ETP&gt;Tableau1[[#This Row],[Date de la première exécution]],_ETP&lt;Tableau1[[#This Row],[Date prévue de la dernière exécution]]),"E",
"")))</f>
        <v/>
      </c>
      <c r="Q5" s="20" t="str">
        <f ca="1">IF(AND(Tableau1[[#This Row],[Date de la première exécution]]&gt;=Q$2,Tableau1[[#This Row],[Date de la première exécution]]&lt;R$2),"D",
IF(AND(Tableau1[[#This Row],[Date prévue de la dernière exécution]]&gt;=Q$2,Tableau1[[#This Row],[Date prévue de la dernière exécution]]&lt;R$2),"F",
IF(AND(_ETP&gt;=Q$2,_ETP&lt;R$2,_ETP&gt;Tableau1[[#This Row],[Date de la première exécution]],_ETP&lt;Tableau1[[#This Row],[Date prévue de la dernière exécution]]),"E",
"")))</f>
        <v/>
      </c>
      <c r="R5" s="20" t="str">
        <f ca="1">IF(AND(Tableau1[[#This Row],[Date de la première exécution]]&gt;=R$2,Tableau1[[#This Row],[Date de la première exécution]]&lt;S$2),"D",
IF(AND(Tableau1[[#This Row],[Date prévue de la dernière exécution]]&gt;=R$2,Tableau1[[#This Row],[Date prévue de la dernière exécution]]&lt;S$2),"F",
IF(AND(_ETP&gt;=R$2,_ETP&lt;S$2,_ETP&gt;Tableau1[[#This Row],[Date de la première exécution]],_ETP&lt;Tableau1[[#This Row],[Date prévue de la dernière exécution]]),"E",
"")))</f>
        <v/>
      </c>
      <c r="S5" s="20" t="str">
        <f ca="1">IF(AND(Tableau1[[#This Row],[Date de la première exécution]]&gt;=S$2,Tableau1[[#This Row],[Date de la première exécution]]&lt;T$2),"D",
IF(AND(Tableau1[[#This Row],[Date prévue de la dernière exécution]]&gt;=S$2,Tableau1[[#This Row],[Date prévue de la dernière exécution]]&lt;T$2),"F",
IF(AND(_ETP&gt;=S$2,_ETP&lt;T$2,_ETP&gt;Tableau1[[#This Row],[Date de la première exécution]],_ETP&lt;Tableau1[[#This Row],[Date prévue de la dernière exécution]]),"E",
"")))</f>
        <v>E</v>
      </c>
      <c r="T5" s="20" t="str">
        <f ca="1">IF(AND(Tableau1[[#This Row],[Date de la première exécution]]&gt;=T$2,Tableau1[[#This Row],[Date de la première exécution]]&lt;U$2),"D",
IF(AND(Tableau1[[#This Row],[Date prévue de la dernière exécution]]&gt;=T$2,Tableau1[[#This Row],[Date prévue de la dernière exécution]]&lt;U$2),"F",
IF(AND(_ETP&gt;=T$2,_ETP&lt;U$2,_ETP&gt;Tableau1[[#This Row],[Date de la première exécution]],_ETP&lt;Tableau1[[#This Row],[Date prévue de la dernière exécution]]),"E",
"")))</f>
        <v/>
      </c>
      <c r="U5" s="20" t="str">
        <f ca="1">IF(AND(Tableau1[[#This Row],[Date de la première exécution]]&gt;=U$2,Tableau1[[#This Row],[Date de la première exécution]]&lt;V$2),"D",
IF(AND(Tableau1[[#This Row],[Date prévue de la dernière exécution]]&gt;=U$2,Tableau1[[#This Row],[Date prévue de la dernière exécution]]&lt;V$2),"F",
IF(AND(_ETP&gt;=U$2,_ETP&lt;V$2,_ETP&gt;Tableau1[[#This Row],[Date de la première exécution]],_ETP&lt;Tableau1[[#This Row],[Date prévue de la dernière exécution]]),"E",
"")))</f>
        <v/>
      </c>
      <c r="V5" s="20" t="str">
        <f ca="1">IF(AND(Tableau1[[#This Row],[Date de la première exécution]]&gt;=V$2,Tableau1[[#This Row],[Date de la première exécution]]&lt;W$2),"D",
IF(AND(Tableau1[[#This Row],[Date prévue de la dernière exécution]]&gt;=V$2,Tableau1[[#This Row],[Date prévue de la dernière exécution]]&lt;W$2),"F",
IF(AND(_ETP&gt;=V$2,_ETP&lt;W$2,_ETP&gt;Tableau1[[#This Row],[Date de la première exécution]],_ETP&lt;Tableau1[[#This Row],[Date prévue de la dernière exécution]]),"E",
"")))</f>
        <v/>
      </c>
      <c r="W5" s="20" t="str">
        <f ca="1">IF(AND(Tableau1[[#This Row],[Date de la première exécution]]&gt;=W$2,Tableau1[[#This Row],[Date de la première exécution]]&lt;X$2),"D",
IF(AND(Tableau1[[#This Row],[Date prévue de la dernière exécution]]&gt;=W$2,Tableau1[[#This Row],[Date prévue de la dernière exécution]]&lt;X$2),"F",
IF(AND(_ETP&gt;=W$2,_ETP&lt;X$2,_ETP&gt;Tableau1[[#This Row],[Date de la première exécution]],_ETP&lt;Tableau1[[#This Row],[Date prévue de la dernière exécution]]),"E",
"")))</f>
        <v/>
      </c>
      <c r="X5" s="20" t="str">
        <f ca="1">IF(AND(Tableau1[[#This Row],[Date de la première exécution]]&gt;=X$2,Tableau1[[#This Row],[Date de la première exécution]]&lt;Y$2),"D",
IF(AND(Tableau1[[#This Row],[Date prévue de la dernière exécution]]&gt;=X$2,Tableau1[[#This Row],[Date prévue de la dernière exécution]]&lt;Y$2),"F",
IF(AND(_ETP&gt;=X$2,_ETP&lt;Y$2,_ETP&gt;Tableau1[[#This Row],[Date de la première exécution]],_ETP&lt;Tableau1[[#This Row],[Date prévue de la dernière exécution]]),"E",
"")))</f>
        <v/>
      </c>
      <c r="Y5" s="20" t="str">
        <f ca="1">IF(AND(Tableau1[[#This Row],[Date de la première exécution]]&gt;=Y$2,Tableau1[[#This Row],[Date de la première exécution]]&lt;Z$2),"D",
IF(AND(Tableau1[[#This Row],[Date prévue de la dernière exécution]]&gt;=Y$2,Tableau1[[#This Row],[Date prévue de la dernière exécution]]&lt;Z$2),"F",
IF(AND(_ETP&gt;=Y$2,_ETP&lt;Z$2,_ETP&gt;Tableau1[[#This Row],[Date de la première exécution]],_ETP&lt;Tableau1[[#This Row],[Date prévue de la dernière exécution]]),"E",
"")))</f>
        <v>F</v>
      </c>
      <c r="Z5" s="20" t="str">
        <f ca="1">IF(AND(Tableau1[[#This Row],[Date de la première exécution]]&gt;=Z$2,Tableau1[[#This Row],[Date de la première exécution]]&lt;AA$2),"D",
IF(AND(Tableau1[[#This Row],[Date prévue de la dernière exécution]]&gt;=Z$2,Tableau1[[#This Row],[Date prévue de la dernière exécution]]&lt;AA$2),"F",
IF(AND(_ETP&gt;=Z$2,_ETP&lt;AA$2,_ETP&gt;Tableau1[[#This Row],[Date de la première exécution]],_ETP&lt;Tableau1[[#This Row],[Date prévue de la dernière exécution]]),"E",
"")))</f>
        <v/>
      </c>
      <c r="AA5" s="20" t="str">
        <f ca="1">IF(AND(Tableau1[[#This Row],[Date de la première exécution]]&gt;=AA$2,Tableau1[[#This Row],[Date de la première exécution]]&lt;AB$2),"D",
IF(AND(Tableau1[[#This Row],[Date prévue de la dernière exécution]]&gt;=AA$2,Tableau1[[#This Row],[Date prévue de la dernière exécution]]&lt;AB$2),"F",
IF(AND(_ETP&gt;=AA$2,_ETP&lt;AB$2,_ETP&gt;Tableau1[[#This Row],[Date de la première exécution]],_ETP&lt;Tableau1[[#This Row],[Date prévue de la dernière exécution]]),"E",
"")))</f>
        <v/>
      </c>
      <c r="AB5" s="20" t="str">
        <f ca="1">IF(AND(Tableau1[[#This Row],[Date de la première exécution]]&gt;=AB$2,Tableau1[[#This Row],[Date de la première exécution]]&lt;AC$2),"D",
IF(AND(Tableau1[[#This Row],[Date prévue de la dernière exécution]]&gt;=AB$2,Tableau1[[#This Row],[Date prévue de la dernière exécution]]&lt;AC$2),"F",
IF(AND(_ETP&gt;=AB$2,_ETP&lt;AC$2,_ETP&gt;Tableau1[[#This Row],[Date de la première exécution]],_ETP&lt;Tableau1[[#This Row],[Date prévue de la dernière exécution]]),"E",
"")))</f>
        <v/>
      </c>
      <c r="AC5" s="20" t="str">
        <f ca="1">IF(AND(Tableau1[[#This Row],[Date de la première exécution]]&gt;=AC$2,Tableau1[[#This Row],[Date de la première exécution]]&lt;AD$2),"D",
IF(AND(Tableau1[[#This Row],[Date prévue de la dernière exécution]]&gt;=AC$2,Tableau1[[#This Row],[Date prévue de la dernière exécution]]&lt;AD$2),"F",
IF(AND(_ETP&gt;=AC$2,_ETP&lt;AD$2,_ETP&gt;Tableau1[[#This Row],[Date de la première exécution]],_ETP&lt;Tableau1[[#This Row],[Date prévue de la dernière exécution]]),"E",
"")))</f>
        <v/>
      </c>
      <c r="AD5" s="20" t="str">
        <f ca="1">IF(AND(Tableau1[[#This Row],[Date de la première exécution]]&gt;=AD$2,Tableau1[[#This Row],[Date de la première exécution]]&lt;AE$2),"D",
IF(AND(Tableau1[[#This Row],[Date prévue de la dernière exécution]]&gt;=AD$2,Tableau1[[#This Row],[Date prévue de la dernière exécution]]&lt;AE$2),"F",
IF(AND(_ETP&gt;=AD$2,_ETP&lt;AE$2,_ETP&gt;Tableau1[[#This Row],[Date de la première exécution]],_ETP&lt;Tableau1[[#This Row],[Date prévue de la dernière exécution]]),"E",
"")))</f>
        <v/>
      </c>
      <c r="AE5" s="20" t="str">
        <f ca="1">IF(AND(Tableau1[[#This Row],[Date de la première exécution]]&gt;=AE$2,Tableau1[[#This Row],[Date de la première exécution]]&lt;AF$2),"D",
IF(AND(Tableau1[[#This Row],[Date prévue de la dernière exécution]]&gt;=AE$2,Tableau1[[#This Row],[Date prévue de la dernière exécution]]&lt;AF$2),"F",
IF(AND(_ETP&gt;=AE$2,_ETP&lt;AF$2,_ETP&gt;Tableau1[[#This Row],[Date de la première exécution]],_ETP&lt;Tableau1[[#This Row],[Date prévue de la dernière exécution]]),"E",
"")))</f>
        <v/>
      </c>
      <c r="AF5" s="20" t="str">
        <f ca="1">IF(AND(Tableau1[[#This Row],[Date de la première exécution]]&gt;=AF$2,Tableau1[[#This Row],[Date de la première exécution]]&lt;AG$2),"D",
IF(AND(Tableau1[[#This Row],[Date prévue de la dernière exécution]]&gt;=AF$2,Tableau1[[#This Row],[Date prévue de la dernière exécution]]&lt;AG$2),"F",
IF(AND(_ETP&gt;=AF$2,_ETP&lt;AG$2,_ETP&gt;Tableau1[[#This Row],[Date de la première exécution]],_ETP&lt;Tableau1[[#This Row],[Date prévue de la dernière exécution]]),"E",
"")))</f>
        <v/>
      </c>
      <c r="AG5" s="20" t="str">
        <f ca="1">IF(AND(Tableau1[[#This Row],[Date de la première exécution]]&gt;=AG$2,Tableau1[[#This Row],[Date de la première exécution]]&lt;AH$2),"D",
IF(AND(Tableau1[[#This Row],[Date prévue de la dernière exécution]]&gt;=AG$2,Tableau1[[#This Row],[Date prévue de la dernière exécution]]&lt;AH$2),"F",
IF(AND(_ETP&gt;=AG$2,_ETP&lt;AH$2,_ETP&gt;Tableau1[[#This Row],[Date de la première exécution]],_ETP&lt;Tableau1[[#This Row],[Date prévue de la dernière exécution]]),"E",
"")))</f>
        <v/>
      </c>
      <c r="AH5" s="20" t="str">
        <f ca="1">IF(AND(Tableau1[[#This Row],[Date de la première exécution]]&gt;=AH$2,Tableau1[[#This Row],[Date de la première exécution]]&lt;AI$2),"D",
IF(AND(Tableau1[[#This Row],[Date prévue de la dernière exécution]]&gt;=AH$2,Tableau1[[#This Row],[Date prévue de la dernière exécution]]&lt;AI$2),"F",
IF(AND(_ETP&gt;=AH$2,_ETP&lt;AI$2,_ETP&gt;Tableau1[[#This Row],[Date de la première exécution]],_ETP&lt;Tableau1[[#This Row],[Date prévue de la dernière exécution]]),"E",
"")))</f>
        <v/>
      </c>
      <c r="AI5" s="20" t="str">
        <f ca="1">IF(AND(Tableau1[[#This Row],[Date de la première exécution]]&gt;=AI$2,Tableau1[[#This Row],[Date de la première exécution]]&lt;AJ$2),"D",
IF(AND(Tableau1[[#This Row],[Date prévue de la dernière exécution]]&gt;=AI$2,Tableau1[[#This Row],[Date prévue de la dernière exécution]]&lt;AJ$2),"F",
IF(AND(_ETP&gt;=AI$2,_ETP&lt;AJ$2,_ETP&gt;Tableau1[[#This Row],[Date de la première exécution]],_ETP&lt;Tableau1[[#This Row],[Date prévue de la dernière exécution]]),"E",
"")))</f>
        <v/>
      </c>
      <c r="AJ5" s="20" t="str">
        <f ca="1">IF(AND(Tableau1[[#This Row],[Date de la première exécution]]&gt;=AJ$2,Tableau1[[#This Row],[Date de la première exécution]]&lt;AK$2),"D",
IF(AND(Tableau1[[#This Row],[Date prévue de la dernière exécution]]&gt;=AJ$2,Tableau1[[#This Row],[Date prévue de la dernière exécution]]&lt;AK$2),"F",
IF(AND(_ETP&gt;=AJ$2,_ETP&lt;AK$2,_ETP&gt;Tableau1[[#This Row],[Date de la première exécution]],_ETP&lt;Tableau1[[#This Row],[Date prévue de la dernière exécution]]),"E",
"")))</f>
        <v/>
      </c>
      <c r="AK5" s="20" t="str">
        <f ca="1">IF(AND(Tableau1[[#This Row],[Date de la première exécution]]&gt;=AK$2,Tableau1[[#This Row],[Date de la première exécution]]&lt;AL$2),"D",
IF(AND(Tableau1[[#This Row],[Date prévue de la dernière exécution]]&gt;=AK$2,Tableau1[[#This Row],[Date prévue de la dernière exécution]]&lt;AL$2),"F",
IF(AND(_ETP&gt;=AK$2,_ETP&lt;AL$2,_ETP&gt;Tableau1[[#This Row],[Date de la première exécution]],_ETP&lt;Tableau1[[#This Row],[Date prévue de la dernière exécution]]),"E",
"")))</f>
        <v/>
      </c>
      <c r="AL5" s="20" t="str">
        <f ca="1">IF(AND(Tableau1[[#This Row],[Date de la première exécution]]&gt;=AL$2,Tableau1[[#This Row],[Date de la première exécution]]&lt;AM$2),"D",
IF(AND(Tableau1[[#This Row],[Date prévue de la dernière exécution]]&gt;=AL$2,Tableau1[[#This Row],[Date prévue de la dernière exécution]]&lt;AM$2),"F",
IF(AND(_ETP&gt;=AL$2,_ETP&lt;AM$2,_ETP&gt;Tableau1[[#This Row],[Date de la première exécution]],_ETP&lt;Tableau1[[#This Row],[Date prévue de la dernière exécution]]),"E",
"")))</f>
        <v/>
      </c>
      <c r="AM5" s="20" t="str">
        <f ca="1">IF(AND(Tableau1[[#This Row],[Date de la première exécution]]&gt;=AM$2,Tableau1[[#This Row],[Date de la première exécution]]&lt;AN$2),"D",
IF(AND(Tableau1[[#This Row],[Date prévue de la dernière exécution]]&gt;=AM$2,Tableau1[[#This Row],[Date prévue de la dernière exécution]]&lt;AN$2),"F",
IF(AND(_ETP&gt;=AM$2,_ETP&lt;AN$2,_ETP&gt;Tableau1[[#This Row],[Date de la première exécution]],_ETP&lt;Tableau1[[#This Row],[Date prévue de la dernière exécution]]),"E",
"")))</f>
        <v/>
      </c>
      <c r="AN5" s="20" t="str">
        <f ca="1">IF(AND(Tableau1[[#This Row],[Date de la première exécution]]&gt;=AN$2,Tableau1[[#This Row],[Date de la première exécution]]&lt;AO$2),"D",
IF(AND(Tableau1[[#This Row],[Date prévue de la dernière exécution]]&gt;=AN$2,Tableau1[[#This Row],[Date prévue de la dernière exécution]]&lt;AO$2),"F",
IF(AND(_ETP&gt;=AN$2,_ETP&lt;AO$2,_ETP&gt;Tableau1[[#This Row],[Date de la première exécution]],_ETP&lt;Tableau1[[#This Row],[Date prévue de la dernière exécution]]),"E",
"")))</f>
        <v/>
      </c>
      <c r="AO5" s="20" t="str">
        <f ca="1">IF(AND(Tableau1[[#This Row],[Date de la première exécution]]&gt;=AO$2,Tableau1[[#This Row],[Date de la première exécution]]&lt;AP$2),"D",
IF(AND(Tableau1[[#This Row],[Date prévue de la dernière exécution]]&gt;=AO$2,Tableau1[[#This Row],[Date prévue de la dernière exécution]]&lt;AP$2),"F",
IF(AND(_ETP&gt;=AO$2,_ETP&lt;AP$2,_ETP&gt;Tableau1[[#This Row],[Date de la première exécution]],_ETP&lt;Tableau1[[#This Row],[Date prévue de la dernière exécution]]),"E",
"")))</f>
        <v/>
      </c>
      <c r="AP5" s="20" t="str">
        <f ca="1">IF(AND(Tableau1[[#This Row],[Date de la première exécution]]&gt;=AP$2,Tableau1[[#This Row],[Date de la première exécution]]&lt;AQ$2),"D",
IF(AND(Tableau1[[#This Row],[Date prévue de la dernière exécution]]&gt;=AP$2,Tableau1[[#This Row],[Date prévue de la dernière exécution]]&lt;AQ$2),"F",
IF(AND(_ETP&gt;=AP$2,_ETP&lt;AQ$2,_ETP&gt;Tableau1[[#This Row],[Date de la première exécution]],_ETP&lt;Tableau1[[#This Row],[Date prévue de la dernière exécution]]),"E",
"")))</f>
        <v/>
      </c>
      <c r="AQ5" s="20" t="str">
        <f ca="1">IF(AND(Tableau1[[#This Row],[Date de la première exécution]]&gt;=AQ$2,Tableau1[[#This Row],[Date de la première exécution]]&lt;AR$2),"D",
IF(AND(Tableau1[[#This Row],[Date prévue de la dernière exécution]]&gt;=AQ$2,Tableau1[[#This Row],[Date prévue de la dernière exécution]]&lt;AR$2),"F",
IF(AND(_ETP&gt;=AQ$2,_ETP&lt;AR$2,_ETP&gt;Tableau1[[#This Row],[Date de la première exécution]],_ETP&lt;Tableau1[[#This Row],[Date prévue de la dernière exécution]]),"E",
"")))</f>
        <v/>
      </c>
      <c r="AR5" s="20" t="str">
        <f ca="1">IF(AND(Tableau1[[#This Row],[Date de la première exécution]]&gt;=AR$2,Tableau1[[#This Row],[Date de la première exécution]]&lt;AS$2),"D",
IF(AND(Tableau1[[#This Row],[Date prévue de la dernière exécution]]&gt;=AR$2,Tableau1[[#This Row],[Date prévue de la dernière exécution]]&lt;AS$2),"F",
IF(AND(_ETP&gt;=AR$2,_ETP&lt;AS$2,_ETP&gt;Tableau1[[#This Row],[Date de la première exécution]],_ETP&lt;Tableau1[[#This Row],[Date prévue de la dernière exécution]]),"E",
"")))</f>
        <v/>
      </c>
      <c r="AS5" s="20" t="str">
        <f ca="1">IF(AND(Tableau1[[#This Row],[Date de la première exécution]]&gt;=AS$2,Tableau1[[#This Row],[Date de la première exécution]]&lt;AT$2),"D",
IF(AND(Tableau1[[#This Row],[Date prévue de la dernière exécution]]&gt;=AS$2,Tableau1[[#This Row],[Date prévue de la dernière exécution]]&lt;AT$2),"F",
IF(AND(_ETP&gt;=AS$2,_ETP&lt;AT$2,_ETP&gt;Tableau1[[#This Row],[Date de la première exécution]],_ETP&lt;Tableau1[[#This Row],[Date prévue de la dernière exécution]]),"E",
"")))</f>
        <v/>
      </c>
      <c r="AT5" s="20" t="str">
        <f ca="1">IF(AND(Tableau1[[#This Row],[Date de la première exécution]]&gt;=AT$2,Tableau1[[#This Row],[Date de la première exécution]]&lt;AU$2),"D",
IF(AND(Tableau1[[#This Row],[Date prévue de la dernière exécution]]&gt;=AT$2,Tableau1[[#This Row],[Date prévue de la dernière exécution]]&lt;AU$2),"F",
IF(AND(_ETP&gt;=AT$2,_ETP&lt;AU$2,_ETP&gt;Tableau1[[#This Row],[Date de la première exécution]],_ETP&lt;Tableau1[[#This Row],[Date prévue de la dernière exécution]]),"E",
"")))</f>
        <v/>
      </c>
    </row>
    <row r="6" spans="1:47" x14ac:dyDescent="0.25">
      <c r="A6" s="12" t="s">
        <v>43</v>
      </c>
      <c r="B6" s="13">
        <v>43720</v>
      </c>
      <c r="C6" s="14" t="s">
        <v>47</v>
      </c>
      <c r="D6" s="14" t="s">
        <v>53</v>
      </c>
      <c r="E6" s="14">
        <v>5</v>
      </c>
      <c r="F6" s="13">
        <f ca="1">IFERROR(IF(Tableau1[[#This Row],[Date prévue de la dernière exécution]]="Terminé","Terminé",Prochaine),"")</f>
        <v>43933</v>
      </c>
      <c r="G6" s="13">
        <f ca="1">IF(Dernière&lt;TODAY(),"Terminé",Dernière)</f>
        <v>44573</v>
      </c>
      <c r="H6" s="21" t="str">
        <f ca="1">IF(AND(Tableau1[[#This Row],[Date de la première exécution]]&gt;=H$2,Tableau1[[#This Row],[Date de la première exécution]]&lt;I$2),"D",
IF(AND(Tableau1[[#This Row],[Date prévue de la dernière exécution]]&gt;=H$2,Tableau1[[#This Row],[Date prévue de la dernière exécution]]&lt;I$2),"F",
IF(AND(_ETP&gt;=H$2,_ETP&lt;I$2,_ETP&gt;Tableau1[[#This Row],[Date de la première exécution]],_ETP&lt;Tableau1[[#This Row],[Date prévue de la dernière exécution]]),"E",
"")))</f>
        <v/>
      </c>
      <c r="I6" s="21" t="str">
        <f ca="1">IF(AND(Tableau1[[#This Row],[Date de la première exécution]]&gt;=I$2,Tableau1[[#This Row],[Date de la première exécution]]&lt;J$2),"D",
IF(AND(Tableau1[[#This Row],[Date prévue de la dernière exécution]]&gt;=I$2,Tableau1[[#This Row],[Date prévue de la dernière exécution]]&lt;J$2),"F",
IF(AND(_ETP&gt;=I$2,_ETP&lt;J$2,_ETP&gt;Tableau1[[#This Row],[Date de la première exécution]],_ETP&lt;Tableau1[[#This Row],[Date prévue de la dernière exécution]]),"E",
"")))</f>
        <v/>
      </c>
      <c r="J6" s="21" t="str">
        <f ca="1">IF(AND(Tableau1[[#This Row],[Date de la première exécution]]&gt;=J$2,Tableau1[[#This Row],[Date de la première exécution]]&lt;K$2),"D",
IF(AND(Tableau1[[#This Row],[Date prévue de la dernière exécution]]&gt;=J$2,Tableau1[[#This Row],[Date prévue de la dernière exécution]]&lt;K$2),"F",
IF(AND(_ETP&gt;=J$2,_ETP&lt;K$2,_ETP&gt;Tableau1[[#This Row],[Date de la première exécution]],_ETP&lt;Tableau1[[#This Row],[Date prévue de la dernière exécution]]),"E",
"")))</f>
        <v/>
      </c>
      <c r="K6" s="21" t="str">
        <f>IF(AND(Tableau1[[#This Row],[Date de la première exécution]]&gt;=K$2,Tableau1[[#This Row],[Date de la première exécution]]&lt;L$2),"D",
IF(AND(Tableau1[[#This Row],[Date prévue de la dernière exécution]]&gt;=K$2,Tableau1[[#This Row],[Date prévue de la dernière exécution]]&lt;L$2),"F",
IF(AND(_ETP&gt;=K$2,_ETP&lt;L$2,_ETP&gt;Tableau1[[#This Row],[Date de la première exécution]],_ETP&lt;Tableau1[[#This Row],[Date prévue de la dernière exécution]]),"E",
"")))</f>
        <v>D</v>
      </c>
      <c r="L6" s="21" t="str">
        <f ca="1">IF(AND(Tableau1[[#This Row],[Date de la première exécution]]&gt;=L$2,Tableau1[[#This Row],[Date de la première exécution]]&lt;M$2),"D",
IF(AND(Tableau1[[#This Row],[Date prévue de la dernière exécution]]&gt;=L$2,Tableau1[[#This Row],[Date prévue de la dernière exécution]]&lt;M$2),"F",
IF(AND(_ETP&gt;=L$2,_ETP&lt;M$2,_ETP&gt;Tableau1[[#This Row],[Date de la première exécution]],_ETP&lt;Tableau1[[#This Row],[Date prévue de la dernière exécution]]),"E",
"")))</f>
        <v/>
      </c>
      <c r="M6" s="24" t="str">
        <f ca="1">IF(AND(Tableau1[[#This Row],[Date de la première exécution]]&gt;=M$2,Tableau1[[#This Row],[Date de la première exécution]]&lt;N$2),"D",
IF(AND(Tableau1[[#This Row],[Date prévue de la dernière exécution]]&gt;=M$2,Tableau1[[#This Row],[Date prévue de la dernière exécution]]&lt;N$2),"F",
IF(AND(_ETP&gt;=M$2,_ETP&lt;N$2,_ETP&gt;Tableau1[[#This Row],[Date de la première exécution]],_ETP&lt;Tableau1[[#This Row],[Date prévue de la dernière exécution]]),"E",
"")))</f>
        <v/>
      </c>
      <c r="N6" s="21" t="str">
        <f ca="1">IF(AND(Tableau1[[#This Row],[Date de la première exécution]]&gt;=N$2,Tableau1[[#This Row],[Date de la première exécution]]&lt;O$2),"D",
IF(AND(Tableau1[[#This Row],[Date prévue de la dernière exécution]]&gt;=N$2,Tableau1[[#This Row],[Date prévue de la dernière exécution]]&lt;O$2),"F",
IF(AND(_ETP&gt;=N$2,_ETP&lt;O$2,_ETP&gt;Tableau1[[#This Row],[Date de la première exécution]],_ETP&lt;Tableau1[[#This Row],[Date prévue de la dernière exécution]]),"E",
"")))</f>
        <v/>
      </c>
      <c r="O6" s="21" t="str">
        <f ca="1">IF(AND(Tableau1[[#This Row],[Date de la première exécution]]&gt;=O$2,Tableau1[[#This Row],[Date de la première exécution]]&lt;P$2),"D",
IF(AND(Tableau1[[#This Row],[Date prévue de la dernière exécution]]&gt;=O$2,Tableau1[[#This Row],[Date prévue de la dernière exécution]]&lt;P$2),"F",
IF(AND(_ETP&gt;=O$2,_ETP&lt;P$2,_ETP&gt;Tableau1[[#This Row],[Date de la première exécution]],_ETP&lt;Tableau1[[#This Row],[Date prévue de la dernière exécution]]),"E",
"")))</f>
        <v/>
      </c>
      <c r="P6" s="21" t="str">
        <f ca="1">IF(AND(Tableau1[[#This Row],[Date de la première exécution]]&gt;=P$2,Tableau1[[#This Row],[Date de la première exécution]]&lt;Q$2),"D",
IF(AND(Tableau1[[#This Row],[Date prévue de la dernière exécution]]&gt;=P$2,Tableau1[[#This Row],[Date prévue de la dernière exécution]]&lt;Q$2),"F",
IF(AND(_ETP&gt;=P$2,_ETP&lt;Q$2,_ETP&gt;Tableau1[[#This Row],[Date de la première exécution]],_ETP&lt;Tableau1[[#This Row],[Date prévue de la dernière exécution]]),"E",
"")))</f>
        <v/>
      </c>
      <c r="Q6" s="21" t="str">
        <f ca="1">IF(AND(Tableau1[[#This Row],[Date de la première exécution]]&gt;=Q$2,Tableau1[[#This Row],[Date de la première exécution]]&lt;R$2),"D",
IF(AND(Tableau1[[#This Row],[Date prévue de la dernière exécution]]&gt;=Q$2,Tableau1[[#This Row],[Date prévue de la dernière exécution]]&lt;R$2),"F",
IF(AND(_ETP&gt;=Q$2,_ETP&lt;R$2,_ETP&gt;Tableau1[[#This Row],[Date de la première exécution]],_ETP&lt;Tableau1[[#This Row],[Date prévue de la dernière exécution]]),"E",
"")))</f>
        <v/>
      </c>
      <c r="R6" s="21" t="str">
        <f ca="1">IF(AND(Tableau1[[#This Row],[Date de la première exécution]]&gt;=R$2,Tableau1[[#This Row],[Date de la première exécution]]&lt;S$2),"D",
IF(AND(Tableau1[[#This Row],[Date prévue de la dernière exécution]]&gt;=R$2,Tableau1[[#This Row],[Date prévue de la dernière exécution]]&lt;S$2),"F",
IF(AND(_ETP&gt;=R$2,_ETP&lt;S$2,_ETP&gt;Tableau1[[#This Row],[Date de la première exécution]],_ETP&lt;Tableau1[[#This Row],[Date prévue de la dernière exécution]]),"E",
"")))</f>
        <v>E</v>
      </c>
      <c r="S6" s="21" t="str">
        <f ca="1">IF(AND(Tableau1[[#This Row],[Date de la première exécution]]&gt;=S$2,Tableau1[[#This Row],[Date de la première exécution]]&lt;T$2),"D",
IF(AND(Tableau1[[#This Row],[Date prévue de la dernière exécution]]&gt;=S$2,Tableau1[[#This Row],[Date prévue de la dernière exécution]]&lt;T$2),"F",
IF(AND(_ETP&gt;=S$2,_ETP&lt;T$2,_ETP&gt;Tableau1[[#This Row],[Date de la première exécution]],_ETP&lt;Tableau1[[#This Row],[Date prévue de la dernière exécution]]),"E",
"")))</f>
        <v/>
      </c>
      <c r="T6" s="21" t="str">
        <f ca="1">IF(AND(Tableau1[[#This Row],[Date de la première exécution]]&gt;=T$2,Tableau1[[#This Row],[Date de la première exécution]]&lt;U$2),"D",
IF(AND(Tableau1[[#This Row],[Date prévue de la dernière exécution]]&gt;=T$2,Tableau1[[#This Row],[Date prévue de la dernière exécution]]&lt;U$2),"F",
IF(AND(_ETP&gt;=T$2,_ETP&lt;U$2,_ETP&gt;Tableau1[[#This Row],[Date de la première exécution]],_ETP&lt;Tableau1[[#This Row],[Date prévue de la dernière exécution]]),"E",
"")))</f>
        <v/>
      </c>
      <c r="U6" s="21" t="str">
        <f ca="1">IF(AND(Tableau1[[#This Row],[Date de la première exécution]]&gt;=U$2,Tableau1[[#This Row],[Date de la première exécution]]&lt;V$2),"D",
IF(AND(Tableau1[[#This Row],[Date prévue de la dernière exécution]]&gt;=U$2,Tableau1[[#This Row],[Date prévue de la dernière exécution]]&lt;V$2),"F",
IF(AND(_ETP&gt;=U$2,_ETP&lt;V$2,_ETP&gt;Tableau1[[#This Row],[Date de la première exécution]],_ETP&lt;Tableau1[[#This Row],[Date prévue de la dernière exécution]]),"E",
"")))</f>
        <v/>
      </c>
      <c r="V6" s="21" t="str">
        <f ca="1">IF(AND(Tableau1[[#This Row],[Date de la première exécution]]&gt;=V$2,Tableau1[[#This Row],[Date de la première exécution]]&lt;W$2),"D",
IF(AND(Tableau1[[#This Row],[Date prévue de la dernière exécution]]&gt;=V$2,Tableau1[[#This Row],[Date prévue de la dernière exécution]]&lt;W$2),"F",
IF(AND(_ETP&gt;=V$2,_ETP&lt;W$2,_ETP&gt;Tableau1[[#This Row],[Date de la première exécution]],_ETP&lt;Tableau1[[#This Row],[Date prévue de la dernière exécution]]),"E",
"")))</f>
        <v/>
      </c>
      <c r="W6" s="21" t="str">
        <f ca="1">IF(AND(Tableau1[[#This Row],[Date de la première exécution]]&gt;=W$2,Tableau1[[#This Row],[Date de la première exécution]]&lt;X$2),"D",
IF(AND(Tableau1[[#This Row],[Date prévue de la dernière exécution]]&gt;=W$2,Tableau1[[#This Row],[Date prévue de la dernière exécution]]&lt;X$2),"F",
IF(AND(_ETP&gt;=W$2,_ETP&lt;X$2,_ETP&gt;Tableau1[[#This Row],[Date de la première exécution]],_ETP&lt;Tableau1[[#This Row],[Date prévue de la dernière exécution]]),"E",
"")))</f>
        <v/>
      </c>
      <c r="X6" s="21" t="str">
        <f ca="1">IF(AND(Tableau1[[#This Row],[Date de la première exécution]]&gt;=X$2,Tableau1[[#This Row],[Date de la première exécution]]&lt;Y$2),"D",
IF(AND(Tableau1[[#This Row],[Date prévue de la dernière exécution]]&gt;=X$2,Tableau1[[#This Row],[Date prévue de la dernière exécution]]&lt;Y$2),"F",
IF(AND(_ETP&gt;=X$2,_ETP&lt;Y$2,_ETP&gt;Tableau1[[#This Row],[Date de la première exécution]],_ETP&lt;Tableau1[[#This Row],[Date prévue de la dernière exécution]]),"E",
"")))</f>
        <v/>
      </c>
      <c r="Y6" s="21" t="str">
        <f ca="1">IF(AND(Tableau1[[#This Row],[Date de la première exécution]]&gt;=Y$2,Tableau1[[#This Row],[Date de la première exécution]]&lt;Z$2),"D",
IF(AND(Tableau1[[#This Row],[Date prévue de la dernière exécution]]&gt;=Y$2,Tableau1[[#This Row],[Date prévue de la dernière exécution]]&lt;Z$2),"F",
IF(AND(_ETP&gt;=Y$2,_ETP&lt;Z$2,_ETP&gt;Tableau1[[#This Row],[Date de la première exécution]],_ETP&lt;Tableau1[[#This Row],[Date prévue de la dernière exécution]]),"E",
"")))</f>
        <v>E</v>
      </c>
      <c r="Z6" s="21" t="str">
        <f ca="1">IF(AND(Tableau1[[#This Row],[Date de la première exécution]]&gt;=Z$2,Tableau1[[#This Row],[Date de la première exécution]]&lt;AA$2),"D",
IF(AND(Tableau1[[#This Row],[Date prévue de la dernière exécution]]&gt;=Z$2,Tableau1[[#This Row],[Date prévue de la dernière exécution]]&lt;AA$2),"F",
IF(AND(_ETP&gt;=Z$2,_ETP&lt;AA$2,_ETP&gt;Tableau1[[#This Row],[Date de la première exécution]],_ETP&lt;Tableau1[[#This Row],[Date prévue de la dernière exécution]]),"E",
"")))</f>
        <v/>
      </c>
      <c r="AA6" s="21" t="str">
        <f ca="1">IF(AND(Tableau1[[#This Row],[Date de la première exécution]]&gt;=AA$2,Tableau1[[#This Row],[Date de la première exécution]]&lt;AB$2),"D",
IF(AND(Tableau1[[#This Row],[Date prévue de la dernière exécution]]&gt;=AA$2,Tableau1[[#This Row],[Date prévue de la dernière exécution]]&lt;AB$2),"F",
IF(AND(_ETP&gt;=AA$2,_ETP&lt;AB$2,_ETP&gt;Tableau1[[#This Row],[Date de la première exécution]],_ETP&lt;Tableau1[[#This Row],[Date prévue de la dernière exécution]]),"E",
"")))</f>
        <v/>
      </c>
      <c r="AB6" s="21" t="str">
        <f ca="1">IF(AND(Tableau1[[#This Row],[Date de la première exécution]]&gt;=AB$2,Tableau1[[#This Row],[Date de la première exécution]]&lt;AC$2),"D",
IF(AND(Tableau1[[#This Row],[Date prévue de la dernière exécution]]&gt;=AB$2,Tableau1[[#This Row],[Date prévue de la dernière exécution]]&lt;AC$2),"F",
IF(AND(_ETP&gt;=AB$2,_ETP&lt;AC$2,_ETP&gt;Tableau1[[#This Row],[Date de la première exécution]],_ETP&lt;Tableau1[[#This Row],[Date prévue de la dernière exécution]]),"E",
"")))</f>
        <v/>
      </c>
      <c r="AC6" s="21" t="str">
        <f ca="1">IF(AND(Tableau1[[#This Row],[Date de la première exécution]]&gt;=AC$2,Tableau1[[#This Row],[Date de la première exécution]]&lt;AD$2),"D",
IF(AND(Tableau1[[#This Row],[Date prévue de la dernière exécution]]&gt;=AC$2,Tableau1[[#This Row],[Date prévue de la dernière exécution]]&lt;AD$2),"F",
IF(AND(_ETP&gt;=AC$2,_ETP&lt;AD$2,_ETP&gt;Tableau1[[#This Row],[Date de la première exécution]],_ETP&lt;Tableau1[[#This Row],[Date prévue de la dernière exécution]]),"E",
"")))</f>
        <v/>
      </c>
      <c r="AD6" s="21" t="str">
        <f ca="1">IF(AND(Tableau1[[#This Row],[Date de la première exécution]]&gt;=AD$2,Tableau1[[#This Row],[Date de la première exécution]]&lt;AE$2),"D",
IF(AND(Tableau1[[#This Row],[Date prévue de la dernière exécution]]&gt;=AD$2,Tableau1[[#This Row],[Date prévue de la dernière exécution]]&lt;AE$2),"F",
IF(AND(_ETP&gt;=AD$2,_ETP&lt;AE$2,_ETP&gt;Tableau1[[#This Row],[Date de la première exécution]],_ETP&lt;Tableau1[[#This Row],[Date prévue de la dernière exécution]]),"E",
"")))</f>
        <v/>
      </c>
      <c r="AE6" s="21" t="str">
        <f ca="1">IF(AND(Tableau1[[#This Row],[Date de la première exécution]]&gt;=AE$2,Tableau1[[#This Row],[Date de la première exécution]]&lt;AF$2),"D",
IF(AND(Tableau1[[#This Row],[Date prévue de la dernière exécution]]&gt;=AE$2,Tableau1[[#This Row],[Date prévue de la dernière exécution]]&lt;AF$2),"F",
IF(AND(_ETP&gt;=AE$2,_ETP&lt;AF$2,_ETP&gt;Tableau1[[#This Row],[Date de la première exécution]],_ETP&lt;Tableau1[[#This Row],[Date prévue de la dernière exécution]]),"E",
"")))</f>
        <v/>
      </c>
      <c r="AF6" s="21" t="str">
        <f ca="1">IF(AND(Tableau1[[#This Row],[Date de la première exécution]]&gt;=AF$2,Tableau1[[#This Row],[Date de la première exécution]]&lt;AG$2),"D",
IF(AND(Tableau1[[#This Row],[Date prévue de la dernière exécution]]&gt;=AF$2,Tableau1[[#This Row],[Date prévue de la dernière exécution]]&lt;AG$2),"F",
IF(AND(_ETP&gt;=AF$2,_ETP&lt;AG$2,_ETP&gt;Tableau1[[#This Row],[Date de la première exécution]],_ETP&lt;Tableau1[[#This Row],[Date prévue de la dernière exécution]]),"E",
"")))</f>
        <v>E</v>
      </c>
      <c r="AG6" s="21" t="str">
        <f ca="1">IF(AND(Tableau1[[#This Row],[Date de la première exécution]]&gt;=AG$2,Tableau1[[#This Row],[Date de la première exécution]]&lt;AH$2),"D",
IF(AND(Tableau1[[#This Row],[Date prévue de la dernière exécution]]&gt;=AG$2,Tableau1[[#This Row],[Date prévue de la dernière exécution]]&lt;AH$2),"F",
IF(AND(_ETP&gt;=AG$2,_ETP&lt;AH$2,_ETP&gt;Tableau1[[#This Row],[Date de la première exécution]],_ETP&lt;Tableau1[[#This Row],[Date prévue de la dernière exécution]]),"E",
"")))</f>
        <v/>
      </c>
      <c r="AH6" s="21" t="str">
        <f ca="1">IF(AND(Tableau1[[#This Row],[Date de la première exécution]]&gt;=AH$2,Tableau1[[#This Row],[Date de la première exécution]]&lt;AI$2),"D",
IF(AND(Tableau1[[#This Row],[Date prévue de la dernière exécution]]&gt;=AH$2,Tableau1[[#This Row],[Date prévue de la dernière exécution]]&lt;AI$2),"F",
IF(AND(_ETP&gt;=AH$2,_ETP&lt;AI$2,_ETP&gt;Tableau1[[#This Row],[Date de la première exécution]],_ETP&lt;Tableau1[[#This Row],[Date prévue de la dernière exécution]]),"E",
"")))</f>
        <v/>
      </c>
      <c r="AI6" s="21" t="str">
        <f ca="1">IF(AND(Tableau1[[#This Row],[Date de la première exécution]]&gt;=AI$2,Tableau1[[#This Row],[Date de la première exécution]]&lt;AJ$2),"D",
IF(AND(Tableau1[[#This Row],[Date prévue de la dernière exécution]]&gt;=AI$2,Tableau1[[#This Row],[Date prévue de la dernière exécution]]&lt;AJ$2),"F",
IF(AND(_ETP&gt;=AI$2,_ETP&lt;AJ$2,_ETP&gt;Tableau1[[#This Row],[Date de la première exécution]],_ETP&lt;Tableau1[[#This Row],[Date prévue de la dernière exécution]]),"E",
"")))</f>
        <v/>
      </c>
      <c r="AJ6" s="21" t="str">
        <f ca="1">IF(AND(Tableau1[[#This Row],[Date de la première exécution]]&gt;=AJ$2,Tableau1[[#This Row],[Date de la première exécution]]&lt;AK$2),"D",
IF(AND(Tableau1[[#This Row],[Date prévue de la dernière exécution]]&gt;=AJ$2,Tableau1[[#This Row],[Date prévue de la dernière exécution]]&lt;AK$2),"F",
IF(AND(_ETP&gt;=AJ$2,_ETP&lt;AK$2,_ETP&gt;Tableau1[[#This Row],[Date de la première exécution]],_ETP&lt;Tableau1[[#This Row],[Date prévue de la dernière exécution]]),"E",
"")))</f>
        <v/>
      </c>
      <c r="AK6" s="21" t="str">
        <f ca="1">IF(AND(Tableau1[[#This Row],[Date de la première exécution]]&gt;=AK$2,Tableau1[[#This Row],[Date de la première exécution]]&lt;AL$2),"D",
IF(AND(Tableau1[[#This Row],[Date prévue de la dernière exécution]]&gt;=AK$2,Tableau1[[#This Row],[Date prévue de la dernière exécution]]&lt;AL$2),"F",
IF(AND(_ETP&gt;=AK$2,_ETP&lt;AL$2,_ETP&gt;Tableau1[[#This Row],[Date de la première exécution]],_ETP&lt;Tableau1[[#This Row],[Date prévue de la dernière exécution]]),"E",
"")))</f>
        <v/>
      </c>
      <c r="AL6" s="21" t="str">
        <f ca="1">IF(AND(Tableau1[[#This Row],[Date de la première exécution]]&gt;=AL$2,Tableau1[[#This Row],[Date de la première exécution]]&lt;AM$2),"D",
IF(AND(Tableau1[[#This Row],[Date prévue de la dernière exécution]]&gt;=AL$2,Tableau1[[#This Row],[Date prévue de la dernière exécution]]&lt;AM$2),"F",
IF(AND(_ETP&gt;=AL$2,_ETP&lt;AM$2,_ETP&gt;Tableau1[[#This Row],[Date de la première exécution]],_ETP&lt;Tableau1[[#This Row],[Date prévue de la dernière exécution]]),"E",
"")))</f>
        <v/>
      </c>
      <c r="AM6" s="21" t="str">
        <f ca="1">IF(AND(Tableau1[[#This Row],[Date de la première exécution]]&gt;=AM$2,Tableau1[[#This Row],[Date de la première exécution]]&lt;AN$2),"D",
IF(AND(Tableau1[[#This Row],[Date prévue de la dernière exécution]]&gt;=AM$2,Tableau1[[#This Row],[Date prévue de la dernière exécution]]&lt;AN$2),"F",
IF(AND(_ETP&gt;=AM$2,_ETP&lt;AN$2,_ETP&gt;Tableau1[[#This Row],[Date de la première exécution]],_ETP&lt;Tableau1[[#This Row],[Date prévue de la dernière exécution]]),"E",
"")))</f>
        <v>F</v>
      </c>
      <c r="AN6" s="21" t="str">
        <f ca="1">IF(AND(Tableau1[[#This Row],[Date de la première exécution]]&gt;=AN$2,Tableau1[[#This Row],[Date de la première exécution]]&lt;AO$2),"D",
IF(AND(Tableau1[[#This Row],[Date prévue de la dernière exécution]]&gt;=AN$2,Tableau1[[#This Row],[Date prévue de la dernière exécution]]&lt;AO$2),"F",
IF(AND(_ETP&gt;=AN$2,_ETP&lt;AO$2,_ETP&gt;Tableau1[[#This Row],[Date de la première exécution]],_ETP&lt;Tableau1[[#This Row],[Date prévue de la dernière exécution]]),"E",
"")))</f>
        <v/>
      </c>
      <c r="AO6" s="21" t="str">
        <f ca="1">IF(AND(Tableau1[[#This Row],[Date de la première exécution]]&gt;=AO$2,Tableau1[[#This Row],[Date de la première exécution]]&lt;AP$2),"D",
IF(AND(Tableau1[[#This Row],[Date prévue de la dernière exécution]]&gt;=AO$2,Tableau1[[#This Row],[Date prévue de la dernière exécution]]&lt;AP$2),"F",
IF(AND(_ETP&gt;=AO$2,_ETP&lt;AP$2,_ETP&gt;Tableau1[[#This Row],[Date de la première exécution]],_ETP&lt;Tableau1[[#This Row],[Date prévue de la dernière exécution]]),"E",
"")))</f>
        <v/>
      </c>
      <c r="AP6" s="21" t="str">
        <f ca="1">IF(AND(Tableau1[[#This Row],[Date de la première exécution]]&gt;=AP$2,Tableau1[[#This Row],[Date de la première exécution]]&lt;AQ$2),"D",
IF(AND(Tableau1[[#This Row],[Date prévue de la dernière exécution]]&gt;=AP$2,Tableau1[[#This Row],[Date prévue de la dernière exécution]]&lt;AQ$2),"F",
IF(AND(_ETP&gt;=AP$2,_ETP&lt;AQ$2,_ETP&gt;Tableau1[[#This Row],[Date de la première exécution]],_ETP&lt;Tableau1[[#This Row],[Date prévue de la dernière exécution]]),"E",
"")))</f>
        <v/>
      </c>
      <c r="AQ6" s="21" t="str">
        <f ca="1">IF(AND(Tableau1[[#This Row],[Date de la première exécution]]&gt;=AQ$2,Tableau1[[#This Row],[Date de la première exécution]]&lt;AR$2),"D",
IF(AND(Tableau1[[#This Row],[Date prévue de la dernière exécution]]&gt;=AQ$2,Tableau1[[#This Row],[Date prévue de la dernière exécution]]&lt;AR$2),"F",
IF(AND(_ETP&gt;=AQ$2,_ETP&lt;AR$2,_ETP&gt;Tableau1[[#This Row],[Date de la première exécution]],_ETP&lt;Tableau1[[#This Row],[Date prévue de la dernière exécution]]),"E",
"")))</f>
        <v/>
      </c>
      <c r="AR6" s="21" t="str">
        <f ca="1">IF(AND(Tableau1[[#This Row],[Date de la première exécution]]&gt;=AR$2,Tableau1[[#This Row],[Date de la première exécution]]&lt;AS$2),"D",
IF(AND(Tableau1[[#This Row],[Date prévue de la dernière exécution]]&gt;=AR$2,Tableau1[[#This Row],[Date prévue de la dernière exécution]]&lt;AS$2),"F",
IF(AND(_ETP&gt;=AR$2,_ETP&lt;AS$2,_ETP&gt;Tableau1[[#This Row],[Date de la première exécution]],_ETP&lt;Tableau1[[#This Row],[Date prévue de la dernière exécution]]),"E",
"")))</f>
        <v/>
      </c>
      <c r="AS6" s="21" t="str">
        <f ca="1">IF(AND(Tableau1[[#This Row],[Date de la première exécution]]&gt;=AS$2,Tableau1[[#This Row],[Date de la première exécution]]&lt;AT$2),"D",
IF(AND(Tableau1[[#This Row],[Date prévue de la dernière exécution]]&gt;=AS$2,Tableau1[[#This Row],[Date prévue de la dernière exécution]]&lt;AT$2),"F",
IF(AND(_ETP&gt;=AS$2,_ETP&lt;AT$2,_ETP&gt;Tableau1[[#This Row],[Date de la première exécution]],_ETP&lt;Tableau1[[#This Row],[Date prévue de la dernière exécution]]),"E",
"")))</f>
        <v/>
      </c>
      <c r="AT6" s="21" t="str">
        <f ca="1">IF(AND(Tableau1[[#This Row],[Date de la première exécution]]&gt;=AT$2,Tableau1[[#This Row],[Date de la première exécution]]&lt;AU$2),"D",
IF(AND(Tableau1[[#This Row],[Date prévue de la dernière exécution]]&gt;=AT$2,Tableau1[[#This Row],[Date prévue de la dernière exécution]]&lt;AU$2),"F",
IF(AND(_ETP&gt;=AT$2,_ETP&lt;AU$2,_ETP&gt;Tableau1[[#This Row],[Date de la première exécution]],_ETP&lt;Tableau1[[#This Row],[Date prévue de la dernière exécution]]),"E",
"")))</f>
        <v/>
      </c>
    </row>
    <row r="9" spans="1:47" x14ac:dyDescent="0.25">
      <c r="F9" s="25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</row>
    <row r="10" spans="1:47" x14ac:dyDescent="0.25"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</row>
  </sheetData>
  <phoneticPr fontId="7" type="noConversion"/>
  <conditionalFormatting sqref="H1:AT2">
    <cfRule type="expression" dxfId="9" priority="20">
      <formula>ISODD(MONTH(H$2))</formula>
    </cfRule>
  </conditionalFormatting>
  <conditionalFormatting sqref="I1:AT2">
    <cfRule type="expression" dxfId="8" priority="17">
      <formula>I1=""</formula>
    </cfRule>
  </conditionalFormatting>
  <conditionalFormatting sqref="G2">
    <cfRule type="expression" dxfId="7" priority="16">
      <formula>ISODD(H2)</formula>
    </cfRule>
  </conditionalFormatting>
  <conditionalFormatting sqref="G3">
    <cfRule type="expression" dxfId="6" priority="15">
      <formula>ISODD(H3)</formula>
    </cfRule>
  </conditionalFormatting>
  <conditionalFormatting sqref="H2:AT3">
    <cfRule type="expression" dxfId="5" priority="6">
      <formula>AND(MONTH(H$2)=MONTH(TODAY()),YEAR(H$2)=YEAR(TODAY()))</formula>
    </cfRule>
  </conditionalFormatting>
  <conditionalFormatting sqref="H5:AT6">
    <cfRule type="expression" dxfId="4" priority="1">
      <formula>AND(H5&lt;&gt;"",TODAY()&gt;I$2)</formula>
    </cfRule>
    <cfRule type="expression" dxfId="3" priority="2">
      <formula>AND(H5&lt;&gt;"",TODAY()&gt;=H$2,TODAY()&lt;I$2)</formula>
    </cfRule>
    <cfRule type="expression" dxfId="2" priority="5">
      <formula>AND(H5="D")</formula>
    </cfRule>
    <cfRule type="expression" dxfId="1" priority="4">
      <formula>AND(H5="F")</formula>
    </cfRule>
    <cfRule type="expression" dxfId="0" priority="3">
      <formula>AND(H5="E")</formula>
    </cfRule>
  </conditionalFormatting>
  <dataValidations count="1">
    <dataValidation type="list" allowBlank="1" showInputMessage="1" showErrorMessage="1" sqref="D5:D6" xr:uid="{2E7826EA-61AA-468D-8463-655631A8539C}">
      <formula1>Périodes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4A98B25-06D9-406B-BCD4-5826C334C1BE}">
          <x14:formula1>
            <xm:f>Paramétres!$D$2:$D$6</xm:f>
          </x14:formula1>
          <xm:sqref>C5:C6</xm:sqref>
        </x14:dataValidation>
        <x14:dataValidation type="list" allowBlank="1" showInputMessage="1" showErrorMessage="1" xr:uid="{CF51A6EC-07DF-48EE-97D8-3AF7B402BD4A}">
          <x14:formula1>
            <xm:f>Paramétres!$H$2:$H$12</xm:f>
          </x14:formula1>
          <xm:sqref>A5:A6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5"/>
  <sheetViews>
    <sheetView showGridLines="0" topLeftCell="A6" workbookViewId="0">
      <selection activeCell="D14" sqref="D14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7109375" customWidth="1"/>
    <col min="6" max="6" width="24.42578125" customWidth="1"/>
    <col min="7" max="7" width="2.42578125" customWidth="1"/>
    <col min="8" max="8" width="19.85546875" customWidth="1"/>
  </cols>
  <sheetData>
    <row r="1" spans="1:8" x14ac:dyDescent="0.25">
      <c r="A1" s="17" t="s">
        <v>28</v>
      </c>
      <c r="B1" s="17" t="s">
        <v>29</v>
      </c>
      <c r="D1" t="s">
        <v>35</v>
      </c>
      <c r="F1" t="s">
        <v>36</v>
      </c>
      <c r="H1" t="s">
        <v>42</v>
      </c>
    </row>
    <row r="2" spans="1:8" x14ac:dyDescent="0.25">
      <c r="A2" s="22" t="s">
        <v>30</v>
      </c>
      <c r="B2" s="22">
        <v>1</v>
      </c>
      <c r="D2" t="s">
        <v>47</v>
      </c>
      <c r="F2" t="s">
        <v>37</v>
      </c>
      <c r="H2" t="s">
        <v>43</v>
      </c>
    </row>
    <row r="3" spans="1:8" x14ac:dyDescent="0.25">
      <c r="A3" s="22" t="s">
        <v>31</v>
      </c>
      <c r="B3" s="22">
        <v>2</v>
      </c>
      <c r="D3" t="s">
        <v>48</v>
      </c>
      <c r="F3" t="s">
        <v>38</v>
      </c>
      <c r="H3" t="s">
        <v>44</v>
      </c>
    </row>
    <row r="4" spans="1:8" x14ac:dyDescent="0.25">
      <c r="A4" s="22" t="s">
        <v>49</v>
      </c>
      <c r="B4" s="22">
        <v>3</v>
      </c>
      <c r="F4" t="s">
        <v>39</v>
      </c>
    </row>
    <row r="5" spans="1:8" x14ac:dyDescent="0.25">
      <c r="A5" s="22" t="s">
        <v>50</v>
      </c>
      <c r="B5" s="22">
        <v>4</v>
      </c>
      <c r="F5" t="s">
        <v>40</v>
      </c>
    </row>
    <row r="6" spans="1:8" x14ac:dyDescent="0.25">
      <c r="A6" s="22" t="s">
        <v>51</v>
      </c>
      <c r="B6" s="22">
        <v>5</v>
      </c>
      <c r="F6" t="s">
        <v>41</v>
      </c>
    </row>
    <row r="7" spans="1:8" x14ac:dyDescent="0.25">
      <c r="A7" s="22" t="s">
        <v>52</v>
      </c>
      <c r="B7" s="22">
        <v>6</v>
      </c>
    </row>
    <row r="8" spans="1:8" x14ac:dyDescent="0.25">
      <c r="A8" s="22" t="s">
        <v>53</v>
      </c>
      <c r="B8" s="22">
        <v>7</v>
      </c>
    </row>
    <row r="9" spans="1:8" x14ac:dyDescent="0.25">
      <c r="A9" s="22" t="s">
        <v>54</v>
      </c>
      <c r="B9" s="22">
        <v>8</v>
      </c>
    </row>
    <row r="10" spans="1:8" x14ac:dyDescent="0.25">
      <c r="A10" s="22" t="s">
        <v>55</v>
      </c>
      <c r="B10" s="22">
        <v>9</v>
      </c>
    </row>
    <row r="11" spans="1:8" x14ac:dyDescent="0.25">
      <c r="A11" s="22" t="s">
        <v>56</v>
      </c>
      <c r="B11" s="22">
        <v>10</v>
      </c>
    </row>
    <row r="12" spans="1:8" x14ac:dyDescent="0.25">
      <c r="A12" s="22" t="s">
        <v>57</v>
      </c>
      <c r="B12" s="22">
        <v>11</v>
      </c>
    </row>
    <row r="13" spans="1:8" x14ac:dyDescent="0.25">
      <c r="A13" s="22" t="s">
        <v>58</v>
      </c>
      <c r="B13" s="22">
        <v>12</v>
      </c>
    </row>
    <row r="14" spans="1:8" x14ac:dyDescent="0.25">
      <c r="A14" s="22" t="s">
        <v>59</v>
      </c>
      <c r="B14" s="22">
        <v>13</v>
      </c>
    </row>
    <row r="15" spans="1:8" x14ac:dyDescent="0.25">
      <c r="A15" s="22" t="s">
        <v>60</v>
      </c>
      <c r="B15" s="22">
        <v>14</v>
      </c>
    </row>
    <row r="16" spans="1:8" x14ac:dyDescent="0.25">
      <c r="A16" s="22" t="s">
        <v>61</v>
      </c>
      <c r="B16" s="22">
        <v>15</v>
      </c>
    </row>
    <row r="17" spans="1:2" x14ac:dyDescent="0.25">
      <c r="A17" s="22" t="s">
        <v>62</v>
      </c>
      <c r="B17" s="22">
        <v>16</v>
      </c>
    </row>
    <row r="18" spans="1:2" x14ac:dyDescent="0.25">
      <c r="A18" s="22" t="s">
        <v>63</v>
      </c>
      <c r="B18" s="22">
        <v>17</v>
      </c>
    </row>
    <row r="19" spans="1:2" x14ac:dyDescent="0.25">
      <c r="A19" s="22" t="s">
        <v>64</v>
      </c>
      <c r="B19" s="22">
        <v>18</v>
      </c>
    </row>
    <row r="20" spans="1:2" x14ac:dyDescent="0.25">
      <c r="A20" s="22" t="s">
        <v>65</v>
      </c>
      <c r="B20" s="22">
        <v>19</v>
      </c>
    </row>
    <row r="21" spans="1:2" x14ac:dyDescent="0.25">
      <c r="A21" s="22" t="s">
        <v>66</v>
      </c>
      <c r="B21" s="22">
        <v>20</v>
      </c>
    </row>
    <row r="22" spans="1:2" x14ac:dyDescent="0.25">
      <c r="A22" s="22" t="s">
        <v>67</v>
      </c>
      <c r="B22" s="22">
        <v>21</v>
      </c>
    </row>
    <row r="23" spans="1:2" x14ac:dyDescent="0.25">
      <c r="A23" s="22" t="s">
        <v>68</v>
      </c>
      <c r="B23" s="22">
        <v>22</v>
      </c>
    </row>
    <row r="24" spans="1:2" x14ac:dyDescent="0.25">
      <c r="A24" s="22" t="s">
        <v>69</v>
      </c>
      <c r="B24" s="22">
        <v>23</v>
      </c>
    </row>
    <row r="25" spans="1:2" x14ac:dyDescent="0.25">
      <c r="A25" s="22" t="s">
        <v>70</v>
      </c>
      <c r="B25" s="22">
        <v>24</v>
      </c>
    </row>
  </sheetData>
  <phoneticPr fontId="7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Paramétres</vt:lpstr>
      <vt:lpstr>DR</vt:lpstr>
      <vt:lpstr>Périodes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2019-11-20T23:01:54Z</dcterms:modified>
</cp:coreProperties>
</file>