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4240" windowHeight="12210"/>
  </bookViews>
  <sheets>
    <sheet name="Mise_à_jour" sheetId="1" r:id="rId1"/>
    <sheet name="Système" sheetId="2" r:id="rId2"/>
    <sheet name="Expert 1" sheetId="3" r:id="rId3"/>
    <sheet name="Expert 2" sheetId="4" r:id="rId4"/>
    <sheet name="Expert 4" sheetId="5" r:id="rId5"/>
  </sheets>
  <definedNames>
    <definedName name="L_Année">Mise_à_jour!$B$2</definedName>
    <definedName name="La_Semaine">Mise_à_jour!$B$4</definedName>
    <definedName name="Le_Lundi">Mise_à_jour!$B$3</definedName>
    <definedName name="Le_Mois">Mise_à_jour!$B$1</definedName>
    <definedName name="Les_Années">Système!$B$2:$B$16</definedName>
    <definedName name="Les_Lundis">Système!$C$2:$C$6</definedName>
    <definedName name="Les_Mois">Système!$A$2:$A$13</definedName>
    <definedName name="Ref_Tableau">Mise_à_jour!$B$6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C2" i="2"/>
  <c r="C3" s="1"/>
  <c r="C4" s="1"/>
  <c r="C5" s="1"/>
  <c r="C6" s="1"/>
</calcChain>
</file>

<file path=xl/sharedStrings.xml><?xml version="1.0" encoding="utf-8"?>
<sst xmlns="http://schemas.openxmlformats.org/spreadsheetml/2006/main" count="156" uniqueCount="50">
  <si>
    <t>Mois de l'années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</si>
  <si>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</si>
  <si>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</si>
  <si>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</si>
  <si>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</si>
  <si>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</si>
  <si>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</si>
  <si>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</si>
  <si>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</si>
  <si>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</si>
  <si>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</si>
  <si>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</si>
  <si>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 xml:space="preserve">Décembre </t>
  </si>
  <si>
    <t>Année</t>
  </si>
  <si>
    <t>Commentaires</t>
  </si>
  <si>
    <t>Mois</t>
  </si>
  <si>
    <t>Lundi de chaque semaine</t>
  </si>
  <si>
    <t>Les lundis du mois de l'année</t>
  </si>
  <si>
    <t>N° de semaine</t>
  </si>
  <si>
    <t>Lundi du mois</t>
  </si>
  <si>
    <t>Pending Intact/Belair</t>
  </si>
  <si>
    <t>Pending BNA</t>
  </si>
  <si>
    <t>@</t>
  </si>
  <si>
    <t>ECM</t>
  </si>
  <si>
    <t>Acticités CC</t>
  </si>
  <si>
    <t>NPS</t>
  </si>
  <si>
    <t># de dossier</t>
  </si>
  <si>
    <t>Taux d'occupation</t>
  </si>
  <si>
    <t>N° de la semaine</t>
  </si>
  <si>
    <t>Expert 1</t>
  </si>
  <si>
    <t>Expert 2</t>
  </si>
  <si>
    <t>Expert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</si>
  <si>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</si>
  <si>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</si>
  <si>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</si>
  <si>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</si>
  <si>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</si>
  <si>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</si>
  <si>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</si>
  <si>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</si>
  <si>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</si>
  <si>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loureed</t>
  </si>
  <si>
    <t>lrd</t>
  </si>
  <si>
    <t>LouReeD</t>
  </si>
  <si>
    <t>LRD</t>
  </si>
  <si>
    <t>Excel</t>
  </si>
  <si>
    <t>Pratique</t>
  </si>
  <si>
    <t>point</t>
  </si>
  <si>
    <t>com</t>
  </si>
  <si>
    <t>Expert 4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</si>
</sst>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00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 applyBorder="1"/>
    <xf numFmtId="0" fontId="0" fillId="0" borderId="1" xfId="0" applyBorder="1"/>
    <xf numFmtId="164" fontId="0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/>
    <xf numFmtId="0" fontId="0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164" fontId="0" fillId="0" borderId="6" xfId="0" applyNumberFormat="1" applyFont="1" applyFill="1" applyBorder="1" applyAlignment="1">
      <alignment horizontal="center"/>
    </xf>
    <xf numFmtId="0" fontId="0" fillId="0" borderId="7" xfId="0" applyFont="1" applyFill="1" applyBorder="1" applyAlignment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8" xfId="0" applyFont="1" applyFill="1" applyBorder="1" applyAlignment="1"/>
    <xf numFmtId="164" fontId="1" fillId="2" borderId="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1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</dxf>
    <dxf>
      <font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</xdr:row>
      <xdr:rowOff>47625</xdr:rowOff>
    </xdr:from>
    <xdr:to>
      <xdr:col>4</xdr:col>
      <xdr:colOff>476250</xdr:colOff>
      <xdr:row>3</xdr:row>
      <xdr:rowOff>114300</xdr:rowOff>
    </xdr:to>
    <xdr:sp macro="[0]!MAJ_Semaine" textlink="">
      <xdr:nvSpPr>
        <xdr:cNvPr id="2" name="Rectangle : coins arrondis 1"/>
        <xdr:cNvSpPr/>
      </xdr:nvSpPr>
      <xdr:spPr>
        <a:xfrm>
          <a:off x="3724275" y="238125"/>
          <a:ext cx="2438400" cy="4476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 à jour des données de la semaine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showGridLines="0" tabSelected="1" workbookViewId="0">
      <selection activeCell="B19" sqref="B19"/>
    </sheetView>
  </sheetViews>
  <sheetFormatPr baseColWidth="10" defaultRowHeight="15"/>
  <cols>
    <col min="1" max="1" width="23" customWidth="1"/>
    <col min="2" max="2" width="27.140625" customWidth="1"/>
    <col min="3" max="3" width="19" customWidth="1"/>
    <col min="4" max="4" width="16.140625" customWidth="1"/>
    <col min="10" max="10" width="20.85546875" customWidth="1"/>
    <col min="11" max="11" width="19" customWidth="1"/>
  </cols>
  <sheetData>
    <row r="1" spans="1:11">
      <c r="A1" s="2" t="s">
        <v>15</v>
      </c>
      <c r="B1" s="4" t="s">
        <v>6</v>
      </c>
    </row>
    <row r="2" spans="1:11">
      <c r="A2" s="2" t="s">
        <v>13</v>
      </c>
      <c r="B2" s="5">
        <v>2016</v>
      </c>
    </row>
    <row r="3" spans="1:11">
      <c r="A3" s="2" t="s">
        <v>16</v>
      </c>
      <c r="B3" s="21">
        <v>42534</v>
      </c>
    </row>
    <row r="4" spans="1:11">
      <c r="A4" s="2" t="s">
        <v>18</v>
      </c>
      <c r="B4" s="22">
        <f>INT((B3-LOOKUP(B3,DATE(YEAR(B3)+{-1;0;1},1,3)-WEEKDAY(DATE(YEAR(B3)+{-1;0;1},1,3))+2))/7)+1</f>
        <v>24</v>
      </c>
    </row>
    <row r="6" spans="1:11" ht="15" customHeight="1">
      <c r="C6" s="6" t="s">
        <v>20</v>
      </c>
      <c r="D6" s="6" t="s">
        <v>21</v>
      </c>
      <c r="E6" s="6" t="s">
        <v>22</v>
      </c>
      <c r="F6" s="6" t="s">
        <v>23</v>
      </c>
      <c r="G6" s="6" t="s">
        <v>24</v>
      </c>
      <c r="H6" s="6" t="s">
        <v>25</v>
      </c>
      <c r="I6" s="6" t="s">
        <v>26</v>
      </c>
      <c r="J6" s="6" t="s">
        <v>27</v>
      </c>
      <c r="K6" s="6" t="s">
        <v>14</v>
      </c>
    </row>
    <row r="7" spans="1:11">
      <c r="B7" s="2" t="s">
        <v>29</v>
      </c>
      <c r="C7" s="2">
        <v>1</v>
      </c>
      <c r="D7" s="2">
        <v>2</v>
      </c>
      <c r="E7" s="2">
        <v>3</v>
      </c>
      <c r="F7" s="2">
        <v>4</v>
      </c>
      <c r="G7" s="2">
        <v>5</v>
      </c>
      <c r="H7" s="2">
        <v>6</v>
      </c>
      <c r="I7" s="2">
        <v>7</v>
      </c>
      <c r="J7" s="2">
        <v>8</v>
      </c>
      <c r="K7" s="2">
        <v>9</v>
      </c>
    </row>
    <row r="8" spans="1:11">
      <c r="B8" s="2" t="s">
        <v>30</v>
      </c>
      <c r="C8" s="2" t="s">
        <v>32</v>
      </c>
      <c r="D8" s="2" t="s">
        <v>33</v>
      </c>
      <c r="E8" s="2" t="s">
        <v>34</v>
      </c>
      <c r="F8" s="2" t="s">
        <v>35</v>
      </c>
      <c r="G8" s="2" t="s">
        <v>36</v>
      </c>
      <c r="H8" s="2" t="s">
        <v>37</v>
      </c>
      <c r="I8" s="2" t="s">
        <v>38</v>
      </c>
      <c r="J8" s="2" t="s">
        <v>39</v>
      </c>
      <c r="K8" s="2" t="s">
        <v>40</v>
      </c>
    </row>
    <row r="9" spans="1:11">
      <c r="B9" s="2" t="s">
        <v>31</v>
      </c>
      <c r="C9" s="2" t="s">
        <v>41</v>
      </c>
      <c r="D9" s="2" t="s">
        <v>42</v>
      </c>
      <c r="E9" s="2" t="s">
        <v>41</v>
      </c>
      <c r="F9" s="2" t="s">
        <v>43</v>
      </c>
      <c r="G9" s="2" t="s">
        <v>44</v>
      </c>
      <c r="H9" s="2" t="s">
        <v>45</v>
      </c>
      <c r="I9" s="2" t="s">
        <v>46</v>
      </c>
      <c r="J9" s="2" t="s">
        <v>47</v>
      </c>
      <c r="K9" s="2" t="s">
        <v>48</v>
      </c>
    </row>
    <row r="10" spans="1:11">
      <c r="B10" s="2" t="s">
        <v>49</v>
      </c>
      <c r="C10" s="2" t="s">
        <v>41</v>
      </c>
      <c r="D10" s="2" t="s">
        <v>42</v>
      </c>
      <c r="E10" s="2" t="s">
        <v>41</v>
      </c>
      <c r="F10" s="2" t="s">
        <v>43</v>
      </c>
      <c r="G10" s="2" t="s">
        <v>44</v>
      </c>
      <c r="H10" s="2" t="s">
        <v>45</v>
      </c>
      <c r="I10" s="2" t="s">
        <v>46</v>
      </c>
      <c r="J10" s="2" t="s">
        <v>47</v>
      </c>
      <c r="K10" s="2" t="s">
        <v>48</v>
      </c>
    </row>
    <row r="11" spans="1:11"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1"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1"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>
      <c r="B16" s="2"/>
      <c r="C16" s="2"/>
      <c r="D16" s="2"/>
      <c r="E16" s="2"/>
      <c r="F16" s="2"/>
      <c r="G16" s="2"/>
      <c r="H16" s="2"/>
      <c r="I16" s="2"/>
      <c r="J16" s="2"/>
      <c r="K16" s="2"/>
    </row>
  </sheetData>
  <conditionalFormatting sqref="B3:B4">
    <cfRule type="expression" dxfId="3" priority="2">
      <formula>AND(MONTH(1&amp;$B$1)&lt;&gt;MONTH($B$3))</formula>
    </cfRule>
    <cfRule type="expression" dxfId="2" priority="1">
      <formula>AND($B$2&lt;&gt;YEAR($B$3))</formula>
    </cfRule>
  </conditionalFormatting>
  <dataValidations count="3">
    <dataValidation type="list" allowBlank="1" showInputMessage="1" showErrorMessage="1" sqref="B3">
      <formula1>Les_Lundis</formula1>
    </dataValidation>
    <dataValidation type="list" allowBlank="1" showInputMessage="1" showErrorMessage="1" sqref="B1">
      <formula1>Les_Mois</formula1>
    </dataValidation>
    <dataValidation type="list" allowBlank="1" showInputMessage="1" showErrorMessage="1" sqref="B2">
      <formula1>Les_Années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Système!$B$2:$B$6</xm:f>
          </x14:formula1>
          <xm:sqref>B2</xm:sqref>
        </x14:dataValidation>
        <x14:dataValidation type="list" allowBlank="1" showInputMessage="1" showErrorMessage="1">
          <x14:formula1>
            <xm:f>Système!$A$2:$A$13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6"/>
  <sheetViews>
    <sheetView workbookViewId="0">
      <selection activeCell="C10" sqref="C10"/>
    </sheetView>
  </sheetViews>
  <sheetFormatPr baseColWidth="10" defaultColWidth="11" defaultRowHeight="15"/>
  <cols>
    <col min="1" max="1" width="15.7109375" style="1" customWidth="1"/>
    <col min="2" max="2" width="15.85546875" style="1" customWidth="1"/>
    <col min="3" max="3" width="27.5703125" style="1" customWidth="1"/>
    <col min="4" max="16384" width="11" style="1"/>
  </cols>
  <sheetData>
    <row r="1" spans="1:3">
      <c r="A1" s="10" t="s">
        <v>0</v>
      </c>
      <c r="B1" s="9" t="s">
        <v>13</v>
      </c>
      <c r="C1" s="4" t="s">
        <v>17</v>
      </c>
    </row>
    <row r="2" spans="1:3">
      <c r="A2" s="10" t="s">
        <v>1</v>
      </c>
      <c r="B2" s="9">
        <v>2016</v>
      </c>
      <c r="C2" s="11">
        <f>DATE(L_Année,MONTH(1&amp;Le_Mois),7)-MOD(DATE(L_Année,MONTH(1&amp;Le_Mois),7)-2,7)</f>
        <v>42527</v>
      </c>
    </row>
    <row r="3" spans="1:3">
      <c r="A3" s="10" t="s">
        <v>2</v>
      </c>
      <c r="B3" s="9">
        <v>2017</v>
      </c>
      <c r="C3" s="11">
        <f>C2+7</f>
        <v>42534</v>
      </c>
    </row>
    <row r="4" spans="1:3">
      <c r="A4" s="10" t="s">
        <v>3</v>
      </c>
      <c r="B4" s="9">
        <v>2018</v>
      </c>
      <c r="C4" s="11">
        <f t="shared" ref="C4:C5" si="0">C3+7</f>
        <v>42541</v>
      </c>
    </row>
    <row r="5" spans="1:3">
      <c r="A5" s="10" t="s">
        <v>4</v>
      </c>
      <c r="B5" s="9">
        <v>2019</v>
      </c>
      <c r="C5" s="11">
        <f t="shared" si="0"/>
        <v>42548</v>
      </c>
    </row>
    <row r="6" spans="1:3">
      <c r="A6" s="10" t="s">
        <v>5</v>
      </c>
      <c r="B6" s="9">
        <v>2020</v>
      </c>
      <c r="C6" s="11" t="str">
        <f>IF(MONTH(C5+7)&lt;&gt;MONTH(C5),"",C5+7)</f>
        <v/>
      </c>
    </row>
    <row r="7" spans="1:3">
      <c r="A7" s="10" t="s">
        <v>6</v>
      </c>
      <c r="B7" s="9">
        <v>2021</v>
      </c>
      <c r="C7" s="3"/>
    </row>
    <row r="8" spans="1:3">
      <c r="A8" s="10" t="s">
        <v>7</v>
      </c>
      <c r="B8" s="9">
        <v>2022</v>
      </c>
      <c r="C8" s="8"/>
    </row>
    <row r="9" spans="1:3">
      <c r="A9" s="10" t="s">
        <v>8</v>
      </c>
      <c r="B9" s="9">
        <v>2023</v>
      </c>
      <c r="C9" s="8"/>
    </row>
    <row r="10" spans="1:3">
      <c r="A10" s="10" t="s">
        <v>9</v>
      </c>
      <c r="B10" s="9">
        <v>2024</v>
      </c>
      <c r="C10" s="8"/>
    </row>
    <row r="11" spans="1:3">
      <c r="A11" s="10" t="s">
        <v>10</v>
      </c>
      <c r="B11" s="9">
        <v>2025</v>
      </c>
      <c r="C11" s="8"/>
    </row>
    <row r="12" spans="1:3">
      <c r="A12" s="10" t="s">
        <v>11</v>
      </c>
      <c r="B12" s="9">
        <v>2026</v>
      </c>
      <c r="C12" s="8"/>
    </row>
    <row r="13" spans="1:3">
      <c r="A13" s="10" t="s">
        <v>12</v>
      </c>
      <c r="B13" s="9">
        <v>2027</v>
      </c>
      <c r="C13" s="8"/>
    </row>
    <row r="14" spans="1:3">
      <c r="A14" s="8"/>
      <c r="B14" s="9">
        <v>2028</v>
      </c>
      <c r="C14" s="8"/>
    </row>
    <row r="15" spans="1:3">
      <c r="A15" s="8"/>
      <c r="B15" s="9">
        <v>2029</v>
      </c>
      <c r="C15" s="8"/>
    </row>
    <row r="16" spans="1:3">
      <c r="A16" s="8"/>
      <c r="B16" s="9">
        <v>2030</v>
      </c>
      <c r="C16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5"/>
  <sheetViews>
    <sheetView workbookViewId="0">
      <selection activeCell="C12" sqref="C12"/>
    </sheetView>
  </sheetViews>
  <sheetFormatPr baseColWidth="10" defaultRowHeight="15"/>
  <cols>
    <col min="1" max="1" width="27.140625" style="20" customWidth="1"/>
    <col min="2" max="2" width="18" style="7" customWidth="1"/>
    <col min="3" max="3" width="21.85546875" style="7" customWidth="1"/>
    <col min="4" max="11" width="21.28515625" style="7" customWidth="1"/>
  </cols>
  <sheetData>
    <row r="1" spans="1:11">
      <c r="A1" s="19" t="s">
        <v>19</v>
      </c>
      <c r="B1" s="12" t="s">
        <v>28</v>
      </c>
      <c r="C1" s="12" t="s">
        <v>20</v>
      </c>
      <c r="D1" s="12" t="s">
        <v>21</v>
      </c>
      <c r="E1" s="12" t="s">
        <v>22</v>
      </c>
      <c r="F1" s="12" t="s">
        <v>23</v>
      </c>
      <c r="G1" s="12" t="s">
        <v>24</v>
      </c>
      <c r="H1" s="12" t="s">
        <v>25</v>
      </c>
      <c r="I1" s="12" t="s">
        <v>26</v>
      </c>
      <c r="J1" s="12" t="s">
        <v>27</v>
      </c>
      <c r="K1" s="13" t="s">
        <v>14</v>
      </c>
    </row>
    <row r="2" spans="1:11">
      <c r="A2" s="14">
        <v>42632</v>
      </c>
      <c r="B2" s="15">
        <v>38</v>
      </c>
      <c r="C2" s="16">
        <v>1</v>
      </c>
      <c r="D2" s="16">
        <v>2</v>
      </c>
      <c r="E2" s="16">
        <v>3</v>
      </c>
      <c r="F2" s="16">
        <v>4</v>
      </c>
      <c r="G2" s="16">
        <v>5</v>
      </c>
      <c r="H2" s="16">
        <v>6</v>
      </c>
      <c r="I2" s="16">
        <v>7</v>
      </c>
      <c r="J2" s="16">
        <v>8</v>
      </c>
      <c r="K2" s="17">
        <v>9</v>
      </c>
    </row>
    <row r="3" spans="1:11">
      <c r="A3" s="20">
        <v>42632</v>
      </c>
      <c r="B3" s="7">
        <v>38</v>
      </c>
      <c r="C3" s="7">
        <v>1</v>
      </c>
      <c r="D3" s="7">
        <v>2</v>
      </c>
      <c r="E3" s="7">
        <v>3</v>
      </c>
      <c r="F3" s="7">
        <v>4</v>
      </c>
      <c r="G3" s="7">
        <v>5</v>
      </c>
      <c r="H3" s="7">
        <v>6</v>
      </c>
      <c r="I3" s="7">
        <v>7</v>
      </c>
      <c r="J3" s="7">
        <v>8</v>
      </c>
      <c r="K3" s="7">
        <v>9</v>
      </c>
    </row>
    <row r="4" spans="1:11">
      <c r="A4" s="20">
        <v>42569</v>
      </c>
      <c r="B4" s="7">
        <v>29</v>
      </c>
      <c r="C4" s="7">
        <v>1</v>
      </c>
      <c r="D4" s="7">
        <v>2</v>
      </c>
      <c r="E4" s="7">
        <v>3</v>
      </c>
      <c r="F4" s="7">
        <v>4</v>
      </c>
      <c r="G4" s="7">
        <v>5</v>
      </c>
      <c r="H4" s="7">
        <v>6</v>
      </c>
      <c r="I4" s="7">
        <v>7</v>
      </c>
      <c r="J4" s="7">
        <v>8</v>
      </c>
      <c r="K4" s="7">
        <v>9</v>
      </c>
    </row>
    <row r="5" spans="1:11">
      <c r="A5" s="20">
        <v>42569</v>
      </c>
      <c r="B5" s="7">
        <v>29</v>
      </c>
      <c r="C5" s="7">
        <v>1</v>
      </c>
      <c r="D5" s="7">
        <v>2</v>
      </c>
      <c r="E5" s="7">
        <v>3</v>
      </c>
      <c r="F5" s="7">
        <v>4</v>
      </c>
      <c r="G5" s="7">
        <v>5</v>
      </c>
      <c r="H5" s="7">
        <v>6</v>
      </c>
      <c r="I5" s="7">
        <v>7</v>
      </c>
      <c r="J5" s="7">
        <v>8</v>
      </c>
      <c r="K5" s="7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4"/>
  <sheetViews>
    <sheetView workbookViewId="0">
      <selection activeCell="C12" sqref="C12"/>
    </sheetView>
  </sheetViews>
  <sheetFormatPr baseColWidth="10" defaultRowHeight="15"/>
  <cols>
    <col min="1" max="1" width="27.140625" style="20" customWidth="1"/>
    <col min="2" max="2" width="18" style="7" customWidth="1"/>
    <col min="3" max="3" width="21.85546875" style="7" customWidth="1"/>
    <col min="4" max="11" width="21.28515625" style="7" customWidth="1"/>
  </cols>
  <sheetData>
    <row r="1" spans="1:11">
      <c r="A1" s="19" t="s">
        <v>19</v>
      </c>
      <c r="B1" s="12" t="s">
        <v>28</v>
      </c>
      <c r="C1" s="12" t="s">
        <v>20</v>
      </c>
      <c r="D1" s="12" t="s">
        <v>21</v>
      </c>
      <c r="E1" s="12" t="s">
        <v>22</v>
      </c>
      <c r="F1" s="12" t="s">
        <v>23</v>
      </c>
      <c r="G1" s="12" t="s">
        <v>24</v>
      </c>
      <c r="H1" s="12" t="s">
        <v>25</v>
      </c>
      <c r="I1" s="12" t="s">
        <v>26</v>
      </c>
      <c r="J1" s="12" t="s">
        <v>27</v>
      </c>
      <c r="K1" s="13" t="s">
        <v>14</v>
      </c>
    </row>
    <row r="2" spans="1:11">
      <c r="A2" s="14">
        <v>42632</v>
      </c>
      <c r="B2" s="15">
        <v>38</v>
      </c>
      <c r="C2" s="15" t="s">
        <v>32</v>
      </c>
      <c r="D2" s="15" t="s">
        <v>33</v>
      </c>
      <c r="E2" s="15" t="s">
        <v>34</v>
      </c>
      <c r="F2" s="15" t="s">
        <v>35</v>
      </c>
      <c r="G2" s="15" t="s">
        <v>36</v>
      </c>
      <c r="H2" s="15" t="s">
        <v>37</v>
      </c>
      <c r="I2" s="15" t="s">
        <v>38</v>
      </c>
      <c r="J2" s="15" t="s">
        <v>39</v>
      </c>
      <c r="K2" s="18" t="s">
        <v>40</v>
      </c>
    </row>
    <row r="3" spans="1:11">
      <c r="A3" s="20">
        <v>42569</v>
      </c>
      <c r="B3" s="7">
        <v>29</v>
      </c>
      <c r="C3" s="7" t="s">
        <v>32</v>
      </c>
      <c r="D3" s="7" t="s">
        <v>33</v>
      </c>
      <c r="E3" s="7" t="s">
        <v>34</v>
      </c>
      <c r="F3" s="7" t="s">
        <v>35</v>
      </c>
      <c r="G3" s="7" t="s">
        <v>36</v>
      </c>
      <c r="H3" s="7" t="s">
        <v>37</v>
      </c>
      <c r="I3" s="7" t="s">
        <v>38</v>
      </c>
      <c r="J3" s="7" t="s">
        <v>39</v>
      </c>
      <c r="K3" s="7" t="s">
        <v>40</v>
      </c>
    </row>
    <row r="4" spans="1:11">
      <c r="A4" s="20">
        <v>42569</v>
      </c>
      <c r="B4" s="7">
        <v>29</v>
      </c>
      <c r="C4" s="7" t="s">
        <v>32</v>
      </c>
      <c r="D4" s="7" t="s">
        <v>33</v>
      </c>
      <c r="E4" s="7" t="s">
        <v>34</v>
      </c>
      <c r="F4" s="7" t="s">
        <v>35</v>
      </c>
      <c r="G4" s="7" t="s">
        <v>36</v>
      </c>
      <c r="H4" s="7" t="s">
        <v>37</v>
      </c>
      <c r="I4" s="7" t="s">
        <v>38</v>
      </c>
      <c r="J4" s="7" t="s">
        <v>39</v>
      </c>
      <c r="K4" s="7" t="s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K5"/>
  <sheetViews>
    <sheetView workbookViewId="0">
      <selection activeCell="C12" sqref="C12"/>
    </sheetView>
  </sheetViews>
  <sheetFormatPr baseColWidth="10" defaultRowHeight="15"/>
  <cols>
    <col min="1" max="1" width="27.140625" style="20" customWidth="1"/>
    <col min="2" max="2" width="18" style="7" customWidth="1"/>
    <col min="3" max="3" width="21.85546875" style="7" customWidth="1"/>
    <col min="4" max="11" width="21.28515625" style="7" customWidth="1"/>
  </cols>
  <sheetData>
    <row r="1" spans="1:11">
      <c r="A1" s="19" t="s">
        <v>19</v>
      </c>
      <c r="B1" s="12" t="s">
        <v>28</v>
      </c>
      <c r="C1" s="12" t="s">
        <v>20</v>
      </c>
      <c r="D1" s="12" t="s">
        <v>21</v>
      </c>
      <c r="E1" s="12" t="s">
        <v>22</v>
      </c>
      <c r="F1" s="12" t="s">
        <v>23</v>
      </c>
      <c r="G1" s="12" t="s">
        <v>24</v>
      </c>
      <c r="H1" s="12" t="s">
        <v>25</v>
      </c>
      <c r="I1" s="12" t="s">
        <v>26</v>
      </c>
      <c r="J1" s="12" t="s">
        <v>27</v>
      </c>
      <c r="K1" s="13" t="s">
        <v>14</v>
      </c>
    </row>
    <row r="2" spans="1:11">
      <c r="A2" s="14">
        <v>42632</v>
      </c>
      <c r="B2" s="15">
        <v>38</v>
      </c>
      <c r="C2" s="15" t="s">
        <v>41</v>
      </c>
      <c r="D2" s="15" t="s">
        <v>42</v>
      </c>
      <c r="E2" s="15" t="s">
        <v>41</v>
      </c>
      <c r="F2" s="15" t="s">
        <v>43</v>
      </c>
      <c r="G2" s="15" t="s">
        <v>44</v>
      </c>
      <c r="H2" s="15" t="s">
        <v>45</v>
      </c>
      <c r="I2" s="15" t="s">
        <v>46</v>
      </c>
      <c r="J2" s="15" t="s">
        <v>47</v>
      </c>
      <c r="K2" s="18" t="s">
        <v>48</v>
      </c>
    </row>
    <row r="3" spans="1:11">
      <c r="A3" s="20">
        <v>42632</v>
      </c>
      <c r="B3" s="7">
        <v>38</v>
      </c>
      <c r="C3" s="7" t="s">
        <v>41</v>
      </c>
      <c r="D3" s="7" t="s">
        <v>42</v>
      </c>
      <c r="E3" s="7" t="s">
        <v>41</v>
      </c>
      <c r="F3" s="7" t="s">
        <v>43</v>
      </c>
      <c r="G3" s="7" t="s">
        <v>44</v>
      </c>
      <c r="H3" s="7" t="s">
        <v>45</v>
      </c>
      <c r="I3" s="7" t="s">
        <v>46</v>
      </c>
      <c r="J3" s="7" t="s">
        <v>47</v>
      </c>
      <c r="K3" s="7" t="s">
        <v>48</v>
      </c>
    </row>
    <row r="4" spans="1:11">
      <c r="A4" s="20">
        <v>42569</v>
      </c>
      <c r="B4" s="7">
        <v>29</v>
      </c>
      <c r="C4" s="7" t="s">
        <v>41</v>
      </c>
      <c r="D4" s="7" t="s">
        <v>42</v>
      </c>
      <c r="E4" s="7" t="s">
        <v>41</v>
      </c>
      <c r="F4" s="7" t="s">
        <v>43</v>
      </c>
      <c r="G4" s="7" t="s">
        <v>44</v>
      </c>
      <c r="H4" s="7" t="s">
        <v>45</v>
      </c>
      <c r="I4" s="7" t="s">
        <v>46</v>
      </c>
      <c r="J4" s="7" t="s">
        <v>47</v>
      </c>
      <c r="K4" s="7" t="s">
        <v>48</v>
      </c>
    </row>
    <row r="5" spans="1:11">
      <c r="A5" s="20">
        <v>42569</v>
      </c>
      <c r="B5" s="7">
        <v>29</v>
      </c>
      <c r="C5" s="7" t="s">
        <v>41</v>
      </c>
      <c r="D5" s="7" t="s">
        <v>42</v>
      </c>
      <c r="E5" s="7" t="s">
        <v>41</v>
      </c>
      <c r="F5" s="7" t="s">
        <v>43</v>
      </c>
      <c r="G5" s="7" t="s">
        <v>44</v>
      </c>
      <c r="H5" s="7" t="s">
        <v>45</v>
      </c>
      <c r="I5" s="7" t="s">
        <v>46</v>
      </c>
      <c r="J5" s="7" t="s">
        <v>47</v>
      </c>
      <c r="K5" s="7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Mise_à_jour</vt:lpstr>
      <vt:lpstr>Système</vt:lpstr>
      <vt:lpstr>Expert 1</vt:lpstr>
      <vt:lpstr>Expert 2</vt:lpstr>
      <vt:lpstr>Expert 4</vt:lpstr>
      <vt:lpstr>L_Année</vt:lpstr>
      <vt:lpstr>La_Semaine</vt:lpstr>
      <vt:lpstr>Le_Lundi</vt:lpstr>
      <vt:lpstr>Le_Mois</vt:lpstr>
      <vt:lpstr>Les_Années</vt:lpstr>
      <vt:lpstr>Les_Lundis</vt:lpstr>
      <vt:lpstr>Les_Mois</vt:lpstr>
      <vt:lpstr>Ref_Tableau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LouReeD</cp:lastModifiedBy>
  <dcterms:created xsi:type="dcterms:W3CDTF">2016-09-24T17:46:16Z</dcterms:created>
  <dcterms:modified xsi:type="dcterms:W3CDTF">2016-09-24T22:19:11Z</dcterms:modified>
</cp:coreProperties>
</file>