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3020" windowHeight="3090"/>
  </bookViews>
  <sheets>
    <sheet name="CHARGEUR + DBLE BATT" sheetId="6" r:id="rId1"/>
    <sheet name="ARTICLE GESTION" sheetId="20" r:id="rId2"/>
  </sheets>
  <externalReferences>
    <externalReference r:id="rId3"/>
  </externalReferences>
  <definedNames>
    <definedName name="_xlnm._FilterDatabase" localSheetId="1" hidden="1">'ARTICLE GESTION'!$A$1:$E$3982</definedName>
    <definedName name="BATBJ">'[1]BASE BLUE DJINN'!$A$2:$A$4</definedName>
    <definedName name="BATD7">'[1]BASE DJINN 7'!$A$3:$A$4</definedName>
    <definedName name="BATEAU">#REF!</definedName>
    <definedName name="FORFMONTAGE">#REF!</definedName>
    <definedName name="KITBJ">'[1]BASE BLUE DJINN'!$A$37:$A$47</definedName>
    <definedName name="KITD7">'[1]BASE DJINN 7'!$A$35:$A$44</definedName>
    <definedName name="KITINSTRUM">#REF!</definedName>
    <definedName name="MO472CRUISER">'[1]BASE 472 CRUISER'!$B$31:$B$32</definedName>
    <definedName name="mo472open">'[1]BASE 472 OPEN'!$B$29:$B$30</definedName>
    <definedName name="mo472sd">'[1]BASE 472 SD'!$B$32:$B$33</definedName>
    <definedName name="MO522CR">'[1]BASE 522 CRUISER'!$B$32:$B$33</definedName>
    <definedName name="MO522OP">'[1]BASE 522 OPEN'!$B$30:$B$31</definedName>
    <definedName name="MO532TC">'[1]BASE 532 TC'!$B$28:$B$29</definedName>
    <definedName name="MO552OP">'[1]BASE 552 OPEN'!$B$30:$B$32</definedName>
    <definedName name="MO552OPPROMO">'[1]BASE 552 OPEN PROMO'!$B$29:$B$31</definedName>
    <definedName name="MO552SD">'[1]BASE 552 SD'!$B$28:$B$30</definedName>
    <definedName name="MO572CR">'[1]BASE 572 CRUISER'!$B$30:$B$32</definedName>
    <definedName name="MO572OP">'[1]BASE 572 OPEN'!$B$34:$B$36</definedName>
    <definedName name="MO572OPESS">'[1]BASE 572 OPEN ESS'!$B$30:$B$32</definedName>
    <definedName name="MO652CR">'[1]BASE 652 CRUISER'!$B$26:$B$27</definedName>
    <definedName name="MO652OP">'[1]BASE 652 OPEN'!$B$38:$B$39</definedName>
    <definedName name="MO652OPPG">'[1]BASE 652 OPEN PG'!$B$35:$B$36</definedName>
    <definedName name="MO672OP">'[1]BASE 672 OPEN PREM'!$B$33:$B$34</definedName>
    <definedName name="MO672OPF">'[1]BASE 672 OPEN FISH'!$B$39:$B$40</definedName>
    <definedName name="MO672SD">'[1]BASE 672 SD'!$B$32:$B$33</definedName>
    <definedName name="MO722TC">'[1]BASE 722 TC'!$B$29:$B$30</definedName>
    <definedName name="MO752CR">'[1]BASE 752 CR'!$B$29:$B$30</definedName>
    <definedName name="MOBJ">'[1]BASE BLUE DJINN'!#REF!</definedName>
    <definedName name="MOT472CRUISER">'[1]BASE 472 CRUISER'!$A$9:$A$12</definedName>
    <definedName name="mot472open">'[1]BASE 472 OPEN'!$A$8:$A$12</definedName>
    <definedName name="MOT472SD">'[1]BASE 472 SD'!$A$8:$A$12</definedName>
    <definedName name="MOT522CR">'[1]BASE 522 CRUISER'!$A$8:$A$12</definedName>
    <definedName name="MOT522OP">'[1]BASE 522 OPEN'!$A$8:$A$12</definedName>
    <definedName name="MOT522OPPROMO">'[1]BASE 522 OPEN PROMO'!$A$8:$A$10</definedName>
    <definedName name="MOT522SD">'[1]BASE 522 SD'!$A$8:$A$12</definedName>
    <definedName name="MOT532TC">'[1]BASE 532 TC'!$A$8:$A$11</definedName>
    <definedName name="MOT552OP">'[1]BASE 552 OPEN'!$A$8:$A$12</definedName>
    <definedName name="MOT552OPPROMO">'[1]BASE 552 OPEN PROMO'!$A$8:$A$10</definedName>
    <definedName name="MOT552SD">'[1]BASE 552 SD'!$A$8:$A$12</definedName>
    <definedName name="MOT572CR">'[1]BASE 572 CRUISER'!$A$8:$A$12</definedName>
    <definedName name="MOT572OP">'[1]BASE 572 OPEN'!$A$8:$A$12</definedName>
    <definedName name="MOT572OPESS">'[1]BASE 572 OPEN ESS'!$A$8:$A$12</definedName>
    <definedName name="MOT652CR">'[1]BASE 652 CRUISER'!$A$8:$A$13</definedName>
    <definedName name="MOT652OP">'[1]BASE 652 OPEN'!$A$8:$A$13</definedName>
    <definedName name="MOT652OPPG">'[1]BASE 652 OPEN PG'!$A$8:$A$13</definedName>
    <definedName name="MOT672OPF">'[1]BASE 672 OPEN FISH'!$A$8:$A$13</definedName>
    <definedName name="MOT672OPPREM">'[1]BASE 672 OPEN PREM'!$A$8:$A$13</definedName>
    <definedName name="MOT672SD">'[1]BASE 672 SD'!$A$8:$A$13</definedName>
    <definedName name="MOT722TC">'[1]BASE 722 TC'!$A$8:$A$11</definedName>
    <definedName name="MOT752CR">'[1]BASE 752 CR'!$A$9:$A$12</definedName>
    <definedName name="MOTBJ">'[1]BASE BLUE DJINN'!$A$8:$A$11</definedName>
    <definedName name="MOTD7">'[1]BASE DJINN 7'!$A$8:$A$11</definedName>
    <definedName name="MOTEUR">#REF!</definedName>
    <definedName name="OPTS472CRUISER">'[1]BASE 472 CRUISER'!$A$16:$A$24</definedName>
    <definedName name="opts472open">'[1]BASE 472 OPEN'!$A$16:$A$22</definedName>
    <definedName name="OPTS472SD">'[1]BASE 472 SD'!$A$16:$A$25</definedName>
    <definedName name="OPTS522CR">'[1]BASE 522 CRUISER'!$A$16:$A$25</definedName>
    <definedName name="OPTS522OP">'[1]BASE 522 OPEN'!$A$16:$A$23</definedName>
    <definedName name="OPTS522OPPROMO">'[1]BASE 522 OPEN PROMO'!$A$14:$A$21</definedName>
    <definedName name="OPTS522SD">'[1]BASE 522 SD'!$A$16:$A$23</definedName>
    <definedName name="OPTS532TC">'[1]BASE 532 TC'!$A$15:$A$21</definedName>
    <definedName name="OPTS552OP">'[1]BASE 552 OPEN'!$A$16:$A$23</definedName>
    <definedName name="OPTS552SD">'[1]BASE 552 SD'!$A$16:$A$21</definedName>
    <definedName name="OPTS572CR">'[1]BASE 572 CRUISER'!$A$16:$A$23</definedName>
    <definedName name="OPTS572OP">'[1]BASE 572 OPEN'!$A$16:$A$27</definedName>
    <definedName name="OPTS572OPESS">'[1]BASE 572 OPEN ESS'!$A$16:$A$23</definedName>
    <definedName name="OPTS652CR">'[1]BASE 652 CRUISER'!$A$17:$A$18</definedName>
    <definedName name="OPTS652OP">'[1]BASE 652 OPEN'!$A$17:$A$30</definedName>
    <definedName name="OPTS652OPPG">'[1]BASE 652 OPEN PG'!$A$17:$A$27</definedName>
    <definedName name="OPTS672OPF">'[1]BASE 672 OPEN FISH'!$A$17:$A$31</definedName>
    <definedName name="OPTS672OPPREM">'[1]BASE 672 OPEN PREM'!$A$17:$A$25</definedName>
    <definedName name="OPTS672SD">'[1]BASE 672 SD'!$A$17:$A$24</definedName>
    <definedName name="OPTS722TC">'[1]BASE 722 TC'!$A$15:$A$22</definedName>
    <definedName name="OPTS752CR">'[1]BASE 752 CR'!$A$16:$A$22</definedName>
    <definedName name="OPTSBJ">'[1]BASE BLUE DJINN'!$A$15:$A$34</definedName>
    <definedName name="OPTSD7">'[1]BASE DJINN 7'!$A$15:$A$32</definedName>
    <definedName name="REM472CRUISER">'[1]BASE 472 CRUISER'!$A$27:$A$28</definedName>
    <definedName name="rem472open">'[1]BASE 472 OPEN'!$A$25:$A$26</definedName>
    <definedName name="REM472SD">'[1]BASE 472 SD'!$A$28:$A$29</definedName>
    <definedName name="REM522CR">'[1]BASE 522 CRUISER'!$A$28:$A$29</definedName>
    <definedName name="REM522OP">'[1]BASE 522 OPEN'!$A$26:$A$27</definedName>
    <definedName name="REM522SD">'[1]BASE 522 SD'!$A$26:$A$27</definedName>
    <definedName name="REM532TC">'[1]BASE 532 TC'!$A$24:$A$25</definedName>
    <definedName name="REM552OP">'[1]BASE 552 OPEN'!$A$26:$A$27</definedName>
    <definedName name="REM552SD">'[1]BASE 552 SD'!$A$24:$A$25</definedName>
    <definedName name="REM572CR">'[1]BASE 572 CRUISER'!$A$26:$A$27</definedName>
    <definedName name="REM572OP">'[1]BASE 572 OPEN'!$A$30:$A$31</definedName>
    <definedName name="REM572OPESS">'[1]BASE 572 OPEN ESS'!$A$26:$A$27</definedName>
    <definedName name="REM652CR">'[1]BASE 652 CRUISER'!$A$21:$A$23</definedName>
    <definedName name="REM652OP">'[1]BASE 652 OPEN'!$A$33:$A$35</definedName>
    <definedName name="REM652OPPG">'[1]BASE 652 OPEN PG'!$A$30:$A$32</definedName>
    <definedName name="REM672OPF">'[1]BASE 672 OPEN FISH'!$A$34:$A$36</definedName>
    <definedName name="REM672OPPREM">'[1]BASE 672 OPEN PREM'!$A$28:$A$30</definedName>
    <definedName name="REM672SD">'[1]BASE 672 SD'!$A$27:$A$29</definedName>
    <definedName name="REM722TC">'[1]BASE 722 TC'!$A$25:$A$26</definedName>
    <definedName name="REM752CR">'[1]BASE 752 CR'!$A$25:$A$26</definedName>
    <definedName name="REMBJ">'[1]BASE BLUE DJINN'!$A$50:$A$51</definedName>
    <definedName name="REMD7">'[1]BASE DJINN 7'!$A$47:$A$48</definedName>
    <definedName name="_xlnm.Print_Area" localSheetId="0">'CHARGEUR + DBLE BATT'!$A$1:$J$26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6"/>
  <c r="D5"/>
  <c r="C5"/>
  <c r="D4"/>
  <c r="D3"/>
  <c r="C4"/>
  <c r="C3"/>
  <c r="C13"/>
  <c r="C12"/>
  <c r="D13"/>
  <c r="D12"/>
  <c r="E3" l="1"/>
  <c r="D20" l="1"/>
  <c r="C20"/>
  <c r="G3" l="1"/>
  <c r="E4"/>
  <c r="G4" s="1"/>
  <c r="E5"/>
  <c r="G5" s="1"/>
  <c r="E12"/>
  <c r="G12" s="1"/>
  <c r="E13"/>
  <c r="G13" s="1"/>
  <c r="E20"/>
  <c r="G20" s="1"/>
  <c r="E21"/>
  <c r="G21" s="1"/>
  <c r="E22"/>
  <c r="G22" s="1"/>
  <c r="C23" l="1"/>
  <c r="C14"/>
  <c r="D23" l="1"/>
  <c r="E23" s="1"/>
  <c r="C24"/>
  <c r="D14"/>
  <c r="E14" s="1"/>
  <c r="C15"/>
  <c r="D6"/>
  <c r="E6" s="1"/>
  <c r="C7"/>
  <c r="G6" l="1"/>
  <c r="G7" s="1"/>
  <c r="E7"/>
  <c r="G14"/>
  <c r="G15" s="1"/>
  <c r="E15"/>
  <c r="G23"/>
  <c r="G24" s="1"/>
  <c r="E24"/>
</calcChain>
</file>

<file path=xl/sharedStrings.xml><?xml version="1.0" encoding="utf-8"?>
<sst xmlns="http://schemas.openxmlformats.org/spreadsheetml/2006/main" count="9565" uniqueCount="6244">
  <si>
    <t>DESIGNATION</t>
  </si>
  <si>
    <t>FORFMISEENSERVICE</t>
  </si>
  <si>
    <t>COUPE BATTERIE</t>
  </si>
  <si>
    <t>SOUFFLET PASSE CABLE</t>
  </si>
  <si>
    <t>MO</t>
  </si>
  <si>
    <t>PF : CABLES/COSSES/RIZZLAN/ETC…</t>
  </si>
  <si>
    <t>COUPLEUR</t>
  </si>
  <si>
    <t>REM70</t>
  </si>
  <si>
    <t>BATTERIE 70AH</t>
  </si>
  <si>
    <t>PV TTC</t>
  </si>
  <si>
    <t>PV HT</t>
  </si>
  <si>
    <t>PA HT</t>
  </si>
  <si>
    <t>REF</t>
  </si>
  <si>
    <t>PRISE MALE</t>
  </si>
  <si>
    <t>RALLONGE 15M</t>
  </si>
  <si>
    <t>PRISE QUAI BATEAU</t>
  </si>
  <si>
    <t>CHARGEUR</t>
  </si>
  <si>
    <t>L68000939</t>
  </si>
  <si>
    <t>L68000593</t>
  </si>
  <si>
    <t>L6670011108-312</t>
  </si>
  <si>
    <t>L6656811196</t>
  </si>
  <si>
    <t>FEU A RETOURNEMENT</t>
  </si>
  <si>
    <t>PORTE FUSIBLE</t>
  </si>
  <si>
    <t>BLOC COTIER</t>
  </si>
  <si>
    <t>CORNE DE BRUME</t>
  </si>
  <si>
    <t>MO MONTAGE</t>
  </si>
  <si>
    <t>KIT CHARGEUR DE BATTERIE</t>
  </si>
  <si>
    <t>KIT DOUBLE BATTERIE</t>
  </si>
  <si>
    <t>KITCHARGEURBATT</t>
  </si>
  <si>
    <t>KITRALLONGEQUAI</t>
  </si>
  <si>
    <t>KITDOUBLEBATTERIE</t>
  </si>
  <si>
    <t>PACKCOTIER-6MILLES</t>
  </si>
  <si>
    <t>PACKRIVIERE</t>
  </si>
  <si>
    <t>MAN</t>
  </si>
  <si>
    <t>REF GESTION : KITCHARGEURBATT</t>
  </si>
  <si>
    <t>REF GESTION : KITRALLONGEQUAI</t>
  </si>
  <si>
    <t>REF GESTION : KITDOUBLEBATTERIE</t>
  </si>
  <si>
    <t>YMF110074037</t>
  </si>
  <si>
    <t>KITSONDEUR</t>
  </si>
  <si>
    <t>KITVHF</t>
  </si>
  <si>
    <t>KITSONDEUR/GPS</t>
  </si>
  <si>
    <t>20%</t>
  </si>
  <si>
    <t>0%</t>
  </si>
  <si>
    <t>0</t>
  </si>
  <si>
    <t>REMISE</t>
  </si>
  <si>
    <t>PRIX TOTAL TTC BATEAU NEUF</t>
  </si>
  <si>
    <t>FT8GMHL</t>
  </si>
  <si>
    <t>FT8GMHX</t>
  </si>
  <si>
    <t>FT8GEL</t>
  </si>
  <si>
    <t>FT8GEX</t>
  </si>
  <si>
    <t>FT9.9LMHL</t>
  </si>
  <si>
    <t>FT9.9LMHX</t>
  </si>
  <si>
    <t>FT9.9LEL</t>
  </si>
  <si>
    <t>FT9.9LEX</t>
  </si>
  <si>
    <t>FT25FETL</t>
  </si>
  <si>
    <t>F4BMHS</t>
  </si>
  <si>
    <t>F4BMHL</t>
  </si>
  <si>
    <t>F5AMHS</t>
  </si>
  <si>
    <t>F5AMHL</t>
  </si>
  <si>
    <t>F6CMHS</t>
  </si>
  <si>
    <t>F6CMHL</t>
  </si>
  <si>
    <t>F8FMHS</t>
  </si>
  <si>
    <t>F8FMHL</t>
  </si>
  <si>
    <t>F9.9JMHS</t>
  </si>
  <si>
    <t>F9.9JMHL</t>
  </si>
  <si>
    <t>F9.9JES</t>
  </si>
  <si>
    <t>F9.9JEL</t>
  </si>
  <si>
    <t>F15CMHS</t>
  </si>
  <si>
    <t>F15CMHL</t>
  </si>
  <si>
    <t>F15CEHL</t>
  </si>
  <si>
    <t>F15CES</t>
  </si>
  <si>
    <t>F15CEL</t>
  </si>
  <si>
    <t>F15CEPL</t>
  </si>
  <si>
    <t>F20BMHS</t>
  </si>
  <si>
    <t>F20BMHL</t>
  </si>
  <si>
    <t>F20BES</t>
  </si>
  <si>
    <t>F20BEL</t>
  </si>
  <si>
    <t>F20BEPS</t>
  </si>
  <si>
    <t>F20BEPL</t>
  </si>
  <si>
    <t>F25DMHS</t>
  </si>
  <si>
    <t>F25DMHL</t>
  </si>
  <si>
    <t>F25DES</t>
  </si>
  <si>
    <t>F25DEL</t>
  </si>
  <si>
    <t>F25DETL</t>
  </si>
  <si>
    <t>F100FETX-EFI</t>
  </si>
  <si>
    <t>KIT MOUILLAGE GUINDEAU</t>
  </si>
  <si>
    <t>Code</t>
  </si>
  <si>
    <t>Libellé</t>
  </si>
  <si>
    <t>Prix base TTC</t>
  </si>
  <si>
    <t>Dernier prix d'achat</t>
  </si>
  <si>
    <t>RAC953-N4-H5</t>
  </si>
  <si>
    <t>"""Raccord coudÚ 1/4"""" - 8mm"""</t>
  </si>
  <si>
    <t>RAC951-N4-H5</t>
  </si>
  <si>
    <t>"""Raccord droit 1/4"""" - 8mm"""</t>
  </si>
  <si>
    <t>23938009</t>
  </si>
  <si>
    <t>"*** RACCORD HONDA 13-3/8""  17660-ZV5-A00"</t>
  </si>
  <si>
    <t>BAG354762B</t>
  </si>
  <si>
    <t>"BAGUE LAITON 35MM X 1""7/8"</t>
  </si>
  <si>
    <t>3718</t>
  </si>
  <si>
    <t>"Gel-coat  gris ""anthracite"""</t>
  </si>
  <si>
    <t/>
  </si>
  <si>
    <t>3023</t>
  </si>
  <si>
    <t>"Plus-value grand-voile à corne ""performance"""</t>
  </si>
  <si>
    <t>3022</t>
  </si>
  <si>
    <t>43250989</t>
  </si>
  <si>
    <t>"RACCORD ANNELE INOX 1/2"" X 20MM         "</t>
  </si>
  <si>
    <t>23938014</t>
  </si>
  <si>
    <t>"RACCORD OMC-JOHNSON-EVINRUDE 5/16""      "</t>
  </si>
  <si>
    <t>90700137</t>
  </si>
  <si>
    <t>"TABLE RECTANGULAIRE 16""x28"" AVEC SUPPORT"</t>
  </si>
  <si>
    <t>43251113</t>
  </si>
  <si>
    <t>"VANNE INOX 1/2""                         "</t>
  </si>
  <si>
    <t>65000354</t>
  </si>
  <si>
    <t>*** *** *** *** CENDRIER 99x83x45 MM</t>
  </si>
  <si>
    <t>65100459</t>
  </si>
  <si>
    <t>*** *** PROJECTEUR LED 30W GRIS</t>
  </si>
  <si>
    <t>90890-56006</t>
  </si>
  <si>
    <t>0/M KEY (730) YAMAHA</t>
  </si>
  <si>
    <t>001562</t>
  </si>
  <si>
    <t>1 ADHESIF 8000V L:10 I:19 NOIR (UV X 5)</t>
  </si>
  <si>
    <t>000150</t>
  </si>
  <si>
    <t>1 BARETTE 12 CONNECTEURS A BROCHES D.6</t>
  </si>
  <si>
    <t>001003</t>
  </si>
  <si>
    <t>1 CISEAU DE PECHEUR INOX</t>
  </si>
  <si>
    <t>001676</t>
  </si>
  <si>
    <t>1 CLE A ERGOT VRAC</t>
  </si>
  <si>
    <t>001675</t>
  </si>
  <si>
    <t>1 COUPE BATT.  500A + 1 CLE -VRAC -</t>
  </si>
  <si>
    <t>3184</t>
  </si>
  <si>
    <t>1 Coussin avant</t>
  </si>
  <si>
    <t>2238</t>
  </si>
  <si>
    <t>1 Davier inox et baille à mouillage indépendante</t>
  </si>
  <si>
    <t>2357</t>
  </si>
  <si>
    <t>1 Dossier arrière rabattable sur rambarde inox avec coussin</t>
  </si>
  <si>
    <t>001457</t>
  </si>
  <si>
    <t>1 ENROULEUR 4 PRISES IP44 5M-2P+T 16A 250V</t>
  </si>
  <si>
    <t>000134</t>
  </si>
  <si>
    <t>1 GAINE THERMO ADHESIVE D:12 L: 1.20m (UV X2)</t>
  </si>
  <si>
    <t>004408</t>
  </si>
  <si>
    <t>1 GRENOUILLERE LAITON CHROME 110/45</t>
  </si>
  <si>
    <t>3185</t>
  </si>
  <si>
    <t>1 Jeu de coussins arrière</t>
  </si>
  <si>
    <t>3158</t>
  </si>
  <si>
    <t>1 Jeu de matelas bain de soleil avant complet</t>
  </si>
  <si>
    <t>2113</t>
  </si>
  <si>
    <t>5015</t>
  </si>
  <si>
    <t>1 Jeu de matelas de cabine</t>
  </si>
  <si>
    <t>3060</t>
  </si>
  <si>
    <t>1 Jeu de matelas extérieur sur assises</t>
  </si>
  <si>
    <t>000839</t>
  </si>
  <si>
    <t>1 KIT MAGNETIQUE POUR REMORQUE</t>
  </si>
  <si>
    <t>262</t>
  </si>
  <si>
    <t>1 Panneau de pont ouvrant</t>
  </si>
  <si>
    <t>001638</t>
  </si>
  <si>
    <t>1 SACHET DE 2 MANCHONS MOUSSE</t>
  </si>
  <si>
    <t>004331</t>
  </si>
  <si>
    <t>1 TABLE PLIANTE ALU 120x70x70 cm</t>
  </si>
  <si>
    <t>000103</t>
  </si>
  <si>
    <t>10 COSSES CLIP 2.8 HI-FI FEM</t>
  </si>
  <si>
    <t>000390</t>
  </si>
  <si>
    <t>10 FUSIBLES 20A,30A</t>
  </si>
  <si>
    <t>001008</t>
  </si>
  <si>
    <t>10 LAMES RECHANGE CUTTER 18mm</t>
  </si>
  <si>
    <t>001318</t>
  </si>
  <si>
    <t>10 MANCHONS LAQUEUR VEL.RAS</t>
  </si>
  <si>
    <t>KLAU124R</t>
  </si>
  <si>
    <t>10 PROLONGATEURS D7 L 50MM</t>
  </si>
  <si>
    <t>541370</t>
  </si>
  <si>
    <t>15 OEILLETS DIA.11MM 2 PARTIES</t>
  </si>
  <si>
    <t>BOUTMOUILLAGE</t>
  </si>
  <si>
    <t>15M DE BOUT DIAM 12MM</t>
  </si>
  <si>
    <t>001561</t>
  </si>
  <si>
    <t>1ADHESIF 8000V L:10 I:19 ROUGE</t>
  </si>
  <si>
    <t>ANTIF16MA6M50</t>
  </si>
  <si>
    <t>1ERE APPLICATION</t>
  </si>
  <si>
    <t>ANTIF1-4M51A5M99</t>
  </si>
  <si>
    <t>ANTIF16M51A7M50</t>
  </si>
  <si>
    <t>ANTIF1-4M50</t>
  </si>
  <si>
    <t>000223</t>
  </si>
  <si>
    <t>2 AMPOULES AUX BA 15S 12V-21W</t>
  </si>
  <si>
    <t>000232</t>
  </si>
  <si>
    <t>2 AMPOULES BA 9S 6V-4W</t>
  </si>
  <si>
    <t>000259</t>
  </si>
  <si>
    <t>2 AMPOULES BAY 15D 12V-21/5W</t>
  </si>
  <si>
    <t>OBT121948</t>
  </si>
  <si>
    <t>2 AMPOULES SPHERIQUE 12V 10W</t>
  </si>
  <si>
    <t>SIE18-2875-9</t>
  </si>
  <si>
    <t>2 JOINTS COUDE 140 165</t>
  </si>
  <si>
    <t>000203</t>
  </si>
  <si>
    <t>2 NAVETTES 10 X 38 12V-10W</t>
  </si>
  <si>
    <t>000202</t>
  </si>
  <si>
    <t>2 NAVETTES 10 x 38 12V-5W</t>
  </si>
  <si>
    <t>000204</t>
  </si>
  <si>
    <t>2 NAVETTES 10 x 42 12V-5W</t>
  </si>
  <si>
    <t>001295</t>
  </si>
  <si>
    <t>20 COSSE/SOUD.CAB.d:6,8 b:10,5</t>
  </si>
  <si>
    <t>KLAU122R</t>
  </si>
  <si>
    <t>20 PROLONGATEURS D4,5 L 30MM</t>
  </si>
  <si>
    <t>KLAU123R</t>
  </si>
  <si>
    <t>20 PROLONGATEURS D5,5 L 50MM</t>
  </si>
  <si>
    <t>002626</t>
  </si>
  <si>
    <t>3 CADENAS MARINOX l:30mm</t>
  </si>
  <si>
    <t>002039</t>
  </si>
  <si>
    <t>3 FEUX SUR HAMPE ARTICULE</t>
  </si>
  <si>
    <t>000374</t>
  </si>
  <si>
    <t>3 FUSIBLES ENFICHABLES 10 A</t>
  </si>
  <si>
    <t>000375</t>
  </si>
  <si>
    <t>3 FUSIBLES ENFICHABLES 15 A</t>
  </si>
  <si>
    <t>000376</t>
  </si>
  <si>
    <t>3 FUSIBLES ENFICHABLES 20 A</t>
  </si>
  <si>
    <t>000377</t>
  </si>
  <si>
    <t>3 FUSIBLES ENFICHABLES 25 A</t>
  </si>
  <si>
    <t>000370</t>
  </si>
  <si>
    <t>3 FUSIBLES ENFICHABLES 3 A</t>
  </si>
  <si>
    <t>000378</t>
  </si>
  <si>
    <t>3 FUSIBLES ENFICHABLES 30 A</t>
  </si>
  <si>
    <t>000372</t>
  </si>
  <si>
    <t>3 FUSIBLES ENFICHABLES 5 A</t>
  </si>
  <si>
    <t>000373</t>
  </si>
  <si>
    <t>3 FUSIBLES ENFICHABLES 7,5 A</t>
  </si>
  <si>
    <t>000306</t>
  </si>
  <si>
    <t>3 FUSIBLES VERRE 5 X 20 15A</t>
  </si>
  <si>
    <t>000307</t>
  </si>
  <si>
    <t>3 FUSIBLES VERRE 5 X 20 20A</t>
  </si>
  <si>
    <t>000303</t>
  </si>
  <si>
    <t>3 FUSIBLES VERRE 5 X 20 3A</t>
  </si>
  <si>
    <t>000304</t>
  </si>
  <si>
    <t>3 FUSIBLES VERRE 5 X 20 5A</t>
  </si>
  <si>
    <t>000324</t>
  </si>
  <si>
    <t>3 FUSIBLES VERRE 6,3 X 32 10A</t>
  </si>
  <si>
    <t>000325</t>
  </si>
  <si>
    <t>3 FUSIBLES VERRE 6,3 X 32 15A</t>
  </si>
  <si>
    <t>000326</t>
  </si>
  <si>
    <t>3 FUSIBLES VERRE 6,3 X 32 20A</t>
  </si>
  <si>
    <t>000327</t>
  </si>
  <si>
    <t>3 FUSIBLES VERRE 6,3 X 32 25A</t>
  </si>
  <si>
    <t>000322</t>
  </si>
  <si>
    <t>3 FUSIBLES VERRE 6,3 X 32 2A</t>
  </si>
  <si>
    <t>000328</t>
  </si>
  <si>
    <t>3 FUSIBLES VERRE 6,3 X 32 30A</t>
  </si>
  <si>
    <t>000323</t>
  </si>
  <si>
    <t>3 FUSIBLES VERRE 6,3 X 32 5A</t>
  </si>
  <si>
    <t>CHAINEKITMOUILLAGE</t>
  </si>
  <si>
    <t>5 METRES DE CHAINE DIAM 6MM</t>
  </si>
  <si>
    <t>FRAM2068186</t>
  </si>
  <si>
    <t>577  TUBETANCHE 50ML</t>
  </si>
  <si>
    <t>000351</t>
  </si>
  <si>
    <t>6 FUSIBLES STEATITES ASSORTIS</t>
  </si>
  <si>
    <t>000311</t>
  </si>
  <si>
    <t>7 FUSIBLES ASSORTIS 5 X 20</t>
  </si>
  <si>
    <t>000331</t>
  </si>
  <si>
    <t>8 FUSIBLES ASSORTIS 6,3 X 32</t>
  </si>
  <si>
    <t>000371</t>
  </si>
  <si>
    <t>9 FUSIBLES ENFICHABLES ASSORTI</t>
  </si>
  <si>
    <t>000388</t>
  </si>
  <si>
    <t>9 MINI FUSIBLES ENFICHABLES</t>
  </si>
  <si>
    <t>BA</t>
  </si>
  <si>
    <t>A RETOURNER SIGNE AVEC BON POUR ACCORD</t>
  </si>
  <si>
    <t>ACC</t>
  </si>
  <si>
    <t>ACCASTILLAGE</t>
  </si>
  <si>
    <t>ACC.DETAXE</t>
  </si>
  <si>
    <t>ACCASTILLAGE DETAXE</t>
  </si>
  <si>
    <t>ACC.EXPORT</t>
  </si>
  <si>
    <t>ACCASTILLAGE EXPORT</t>
  </si>
  <si>
    <t>ACC.OCCAS.</t>
  </si>
  <si>
    <t>ACCASTILLAGGE OCCASION</t>
  </si>
  <si>
    <t>64000217</t>
  </si>
  <si>
    <t>ADAPTATEUR M-LE SCHUKO</t>
  </si>
  <si>
    <t>LMKSA27620</t>
  </si>
  <si>
    <t>ADATAPTEUR</t>
  </si>
  <si>
    <t>001555</t>
  </si>
  <si>
    <t>ADH.TOILE ET.L:10M l:50mm GRIS</t>
  </si>
  <si>
    <t>138639</t>
  </si>
  <si>
    <t>ADHESIF de MASQUAGE 19 mm x 50 m</t>
  </si>
  <si>
    <t>138641</t>
  </si>
  <si>
    <t>ADHESIF de MASQUAGE 25 mm x 50 m</t>
  </si>
  <si>
    <t>138642</t>
  </si>
  <si>
    <t>ADHESIF de MASQUAGE 38 mm x 50 m</t>
  </si>
  <si>
    <t>138643</t>
  </si>
  <si>
    <t>ADHESIF de MASQUAGE 50 mm x 50 m</t>
  </si>
  <si>
    <t>AGIOS</t>
  </si>
  <si>
    <t>AGIOS SANS TVA</t>
  </si>
  <si>
    <t>6H4116340100</t>
  </si>
  <si>
    <t>AGRAFE, AXE DE PISTO</t>
  </si>
  <si>
    <t>688116341000</t>
  </si>
  <si>
    <t>COM/YAM</t>
  </si>
  <si>
    <t>AIDE A LA VENTE YAMAHA</t>
  </si>
  <si>
    <t>RL2095</t>
  </si>
  <si>
    <t>AILES DE MOUETTE COMPLETTE ROULEAUX + SUPPORT</t>
  </si>
  <si>
    <t>90894007</t>
  </si>
  <si>
    <t>AILETTES STABILISATRICE HB SUP. A 50HP</t>
  </si>
  <si>
    <t>6T0-8135F-00</t>
  </si>
  <si>
    <t>AIMANT STERN DRIVE YAMAHA</t>
  </si>
  <si>
    <t>65000671</t>
  </si>
  <si>
    <t>ALLUME CIGARE DOUBLE + USB</t>
  </si>
  <si>
    <t>143103</t>
  </si>
  <si>
    <t>ALUXTRA  blanc</t>
  </si>
  <si>
    <t>143104</t>
  </si>
  <si>
    <t>151098</t>
  </si>
  <si>
    <t>148990</t>
  </si>
  <si>
    <t>ALUXTRA  gris volvo</t>
  </si>
  <si>
    <t>151125</t>
  </si>
  <si>
    <t>143106</t>
  </si>
  <si>
    <t>ALUXTRA  noir</t>
  </si>
  <si>
    <t>143105</t>
  </si>
  <si>
    <t>147774</t>
  </si>
  <si>
    <t>151126</t>
  </si>
  <si>
    <t>VEM57902E</t>
  </si>
  <si>
    <t>AMEGA INDICATEUR CARBURANT</t>
  </si>
  <si>
    <t>6A0-82317-00</t>
  </si>
  <si>
    <t>AMORTISSEUR 60F/70B YAMAHA</t>
  </si>
  <si>
    <t>6G8153160000</t>
  </si>
  <si>
    <t>AMORTISSEUR DE SUPPO</t>
  </si>
  <si>
    <t>20250801</t>
  </si>
  <si>
    <t>AMORTISSEUR JAUNERE UNIMER 12-16</t>
  </si>
  <si>
    <t>697-15789-00</t>
  </si>
  <si>
    <t>AMORTISSEUR YAMAHA</t>
  </si>
  <si>
    <t>6H3-11328-00</t>
  </si>
  <si>
    <t>67000070</t>
  </si>
  <si>
    <t>AMPOULE 12V TYPE BAYONNETTE (8GM)</t>
  </si>
  <si>
    <t>67000081</t>
  </si>
  <si>
    <t>AMPOULE 12V-10W</t>
  </si>
  <si>
    <t>REM190330</t>
  </si>
  <si>
    <t>AMPOULE 2 PLOTS</t>
  </si>
  <si>
    <t>000287</t>
  </si>
  <si>
    <t>Ampoule halogÞne 12V 5W BA9S</t>
  </si>
  <si>
    <t>67000258</t>
  </si>
  <si>
    <t>AMPOULE PK22S 12V-55W</t>
  </si>
  <si>
    <t>16400021</t>
  </si>
  <si>
    <t>ANCRE GREEN 4KG</t>
  </si>
  <si>
    <t>16400022</t>
  </si>
  <si>
    <t>ANCRE GREEN 6KG</t>
  </si>
  <si>
    <t>16400023</t>
  </si>
  <si>
    <t>ANCRE GREEN 8KG</t>
  </si>
  <si>
    <t>6EK113250000</t>
  </si>
  <si>
    <t>ANODE</t>
  </si>
  <si>
    <t>63D452511000</t>
  </si>
  <si>
    <t>6H3113250100</t>
  </si>
  <si>
    <t>6H3113250000</t>
  </si>
  <si>
    <t>63P113250000</t>
  </si>
  <si>
    <t>6H1452510300</t>
  </si>
  <si>
    <t>6H1452510200</t>
  </si>
  <si>
    <t>63P113250100</t>
  </si>
  <si>
    <t>6GH452510000</t>
  </si>
  <si>
    <t>6G8452510100</t>
  </si>
  <si>
    <t>63D452510000</t>
  </si>
  <si>
    <t>6G1452510300</t>
  </si>
  <si>
    <t>62Y113250000</t>
  </si>
  <si>
    <t>688113250000</t>
  </si>
  <si>
    <t>63P113252100</t>
  </si>
  <si>
    <t>6G0452510000</t>
  </si>
  <si>
    <t>6F5452510200</t>
  </si>
  <si>
    <t>6F5452510100</t>
  </si>
  <si>
    <t>6F5452510000</t>
  </si>
  <si>
    <t>63P11325A000</t>
  </si>
  <si>
    <t>63P11325B000</t>
  </si>
  <si>
    <t>6F2452510000</t>
  </si>
  <si>
    <t>656113250000</t>
  </si>
  <si>
    <t>656113250100</t>
  </si>
  <si>
    <t>688452510100</t>
  </si>
  <si>
    <t>6U0452510000</t>
  </si>
  <si>
    <t>6AH452510000</t>
  </si>
  <si>
    <t>6AW113250000</t>
  </si>
  <si>
    <t>6G8113250000</t>
  </si>
  <si>
    <t>6G8452510000</t>
  </si>
  <si>
    <t>875208</t>
  </si>
  <si>
    <t>716452510200</t>
  </si>
  <si>
    <t>716452510100</t>
  </si>
  <si>
    <t>6U4453730000</t>
  </si>
  <si>
    <t>6U4452510000</t>
  </si>
  <si>
    <t>6U3452510000</t>
  </si>
  <si>
    <t>63D452510100</t>
  </si>
  <si>
    <t>6U04587A0000</t>
  </si>
  <si>
    <t>63P113251100</t>
  </si>
  <si>
    <t>6T5452510000</t>
  </si>
  <si>
    <t>N51113250000</t>
  </si>
  <si>
    <t>6P3113250000</t>
  </si>
  <si>
    <t>6P2113250000</t>
  </si>
  <si>
    <t>N51113250100</t>
  </si>
  <si>
    <t>6N0G52510000</t>
  </si>
  <si>
    <t>N51452510000</t>
  </si>
  <si>
    <t>6L5452510300</t>
  </si>
  <si>
    <t>60V113250100</t>
  </si>
  <si>
    <t>616452513000</t>
  </si>
  <si>
    <t>61N452510100</t>
  </si>
  <si>
    <t>6U1452510000</t>
  </si>
  <si>
    <t>689113250000</t>
  </si>
  <si>
    <t>67F113250000</t>
  </si>
  <si>
    <t>6B4452510000</t>
  </si>
  <si>
    <t>68V113250100</t>
  </si>
  <si>
    <t>67C452510000</t>
  </si>
  <si>
    <t>6AW453730000</t>
  </si>
  <si>
    <t>6AW452510000</t>
  </si>
  <si>
    <t>6A5458360100</t>
  </si>
  <si>
    <t>6A5458360000</t>
  </si>
  <si>
    <t>679453710000</t>
  </si>
  <si>
    <t>682113250000</t>
  </si>
  <si>
    <t>6BL113250000</t>
  </si>
  <si>
    <t>68DE13250000</t>
  </si>
  <si>
    <t>6E8452510200</t>
  </si>
  <si>
    <t>68DG52510000</t>
  </si>
  <si>
    <t>6G5452510200</t>
  </si>
  <si>
    <t>68T113250000</t>
  </si>
  <si>
    <t>68T452510000</t>
  </si>
  <si>
    <t>68V113250000</t>
  </si>
  <si>
    <t>67F113250100</t>
  </si>
  <si>
    <t>68V113250200</t>
  </si>
  <si>
    <t>683452510000</t>
  </si>
  <si>
    <t>6E5113250000</t>
  </si>
  <si>
    <t>6E8452510100</t>
  </si>
  <si>
    <t>65W452510000</t>
  </si>
  <si>
    <t>6E8452510000</t>
  </si>
  <si>
    <t>663113250000</t>
  </si>
  <si>
    <t>663452510000</t>
  </si>
  <si>
    <t>6E5452510200</t>
  </si>
  <si>
    <t>664113250000</t>
  </si>
  <si>
    <t>6E5452510000</t>
  </si>
  <si>
    <t>677452510000</t>
  </si>
  <si>
    <t>66M113250000</t>
  </si>
  <si>
    <t>6E0452511200</t>
  </si>
  <si>
    <t>676452510000</t>
  </si>
  <si>
    <t>6E0452510000</t>
  </si>
  <si>
    <t>6T5453730000</t>
  </si>
  <si>
    <t>ANODE  (STERN DRIVE)</t>
  </si>
  <si>
    <t>6T4458360000</t>
  </si>
  <si>
    <t>61A113250000</t>
  </si>
  <si>
    <t>ANODE (250AETO)</t>
  </si>
  <si>
    <t>6AW1132L0000</t>
  </si>
  <si>
    <t>ANODE 2</t>
  </si>
  <si>
    <t>6AW1132M0000</t>
  </si>
  <si>
    <t>ANODE 3</t>
  </si>
  <si>
    <t>6AW1132N0100</t>
  </si>
  <si>
    <t>ANODE 4</t>
  </si>
  <si>
    <t>6AW1132P0000</t>
  </si>
  <si>
    <t>ANODE 5</t>
  </si>
  <si>
    <t>6AW1132R0000</t>
  </si>
  <si>
    <t>ANODE 6</t>
  </si>
  <si>
    <t>6AW1132S0000</t>
  </si>
  <si>
    <t>ANODE 7</t>
  </si>
  <si>
    <t>6AW1132T0000</t>
  </si>
  <si>
    <t>ANODE 8</t>
  </si>
  <si>
    <t>6AW1132U0000</t>
  </si>
  <si>
    <t>ANODE 9</t>
  </si>
  <si>
    <t>656452510000</t>
  </si>
  <si>
    <t>ANODE ACC</t>
  </si>
  <si>
    <t>ANO881905</t>
  </si>
  <si>
    <t>ANODE ALU A BOULONNER 500G SR</t>
  </si>
  <si>
    <t>42250302</t>
  </si>
  <si>
    <t>ANODE BARRE HONDA FB 75/130/225HP</t>
  </si>
  <si>
    <t>42250300</t>
  </si>
  <si>
    <t>ANODE BARRE HONDA HONDA</t>
  </si>
  <si>
    <t>42250279</t>
  </si>
  <si>
    <t>ANODE BARRE SUZUKI 70-90-115-140HP</t>
  </si>
  <si>
    <t>ANO754</t>
  </si>
  <si>
    <t>ANODE BARREAU EMBASE 90-140CV</t>
  </si>
  <si>
    <t>ANO434</t>
  </si>
  <si>
    <t>ANODE BARREAU MERCURY/MERCRUI.</t>
  </si>
  <si>
    <t>ANO435</t>
  </si>
  <si>
    <t>ANODE BLOC MERC.</t>
  </si>
  <si>
    <t>6P3-11325-00</t>
  </si>
  <si>
    <t>ANODE BLOC YAMAHA</t>
  </si>
  <si>
    <t>663-11325-00</t>
  </si>
  <si>
    <t>6AW-11301-00</t>
  </si>
  <si>
    <t>688-11325-00</t>
  </si>
  <si>
    <t>689-11325-00</t>
  </si>
  <si>
    <t>682-11325-00</t>
  </si>
  <si>
    <t>6E5-11325-00</t>
  </si>
  <si>
    <t>6AW-1132P-00</t>
  </si>
  <si>
    <t>6H3-11325-01</t>
  </si>
  <si>
    <t>6AW113010000</t>
  </si>
  <si>
    <t>ANODE COVER ASSY</t>
  </si>
  <si>
    <t>69J113270094</t>
  </si>
  <si>
    <t>69J113011000</t>
  </si>
  <si>
    <t>67F113270094</t>
  </si>
  <si>
    <t>67F113010000</t>
  </si>
  <si>
    <t>60V113010000</t>
  </si>
  <si>
    <t>67F113011000</t>
  </si>
  <si>
    <t>69J113010000</t>
  </si>
  <si>
    <t>42250032</t>
  </si>
  <si>
    <t>ANODE DE 50 A 75 CV OMC</t>
  </si>
  <si>
    <t>676113250000</t>
  </si>
  <si>
    <t>ANODE DE BLOC</t>
  </si>
  <si>
    <t>06412ZV5000</t>
  </si>
  <si>
    <t>ANODE DE DERIVE</t>
  </si>
  <si>
    <t>5512587E010000</t>
  </si>
  <si>
    <t>ANODE DE DERIVE SUZUKI</t>
  </si>
  <si>
    <t>42250122</t>
  </si>
  <si>
    <t>ANODE DE MOUILLAGE 1.6KG</t>
  </si>
  <si>
    <t>6G5-45251-02-M</t>
  </si>
  <si>
    <t>ANODE DE PRESSE MAGNESIUM YAMAHA</t>
  </si>
  <si>
    <t>818298Q1</t>
  </si>
  <si>
    <t>ANODE DE PRESSE MERCURY</t>
  </si>
  <si>
    <t>66M453710000</t>
  </si>
  <si>
    <t>ANODE DERIVE</t>
  </si>
  <si>
    <t>6F245371008D</t>
  </si>
  <si>
    <t>6E5453711000</t>
  </si>
  <si>
    <t>6E5453710100</t>
  </si>
  <si>
    <t>69L453710000</t>
  </si>
  <si>
    <t>688453710200</t>
  </si>
  <si>
    <t>688453710100</t>
  </si>
  <si>
    <t>6F24537100EK</t>
  </si>
  <si>
    <t>67C453710000</t>
  </si>
  <si>
    <t>664453710100</t>
  </si>
  <si>
    <t>664453710900</t>
  </si>
  <si>
    <t>61N453710000</t>
  </si>
  <si>
    <t>61A453710000</t>
  </si>
  <si>
    <t>6AH45371A08D</t>
  </si>
  <si>
    <t>6AH45371A04D</t>
  </si>
  <si>
    <t>6AH45371004D</t>
  </si>
  <si>
    <t>67F453710000</t>
  </si>
  <si>
    <t>6K1453710000</t>
  </si>
  <si>
    <t>6T5453710000</t>
  </si>
  <si>
    <t>6L6453710000</t>
  </si>
  <si>
    <t>6K1453710200</t>
  </si>
  <si>
    <t>6J9453710100</t>
  </si>
  <si>
    <t>6J9453710000</t>
  </si>
  <si>
    <t>ANO424</t>
  </si>
  <si>
    <t>ANODE DERIVE 60CV</t>
  </si>
  <si>
    <t>ANO420</t>
  </si>
  <si>
    <t>ANODE DERIVE COURT MERC.</t>
  </si>
  <si>
    <t>67F4537100MG</t>
  </si>
  <si>
    <t>ANODE DERIVE MAGNESIUM</t>
  </si>
  <si>
    <t>6J94537101MG</t>
  </si>
  <si>
    <t>67C4537100MG</t>
  </si>
  <si>
    <t>61A4537100MG</t>
  </si>
  <si>
    <t>76214Q5</t>
  </si>
  <si>
    <t>ANODE DERIVE PLATE VERADO 135/150 CV</t>
  </si>
  <si>
    <t>5512590J01</t>
  </si>
  <si>
    <t>ANODE DERIVE SUZUKI</t>
  </si>
  <si>
    <t>55120878010000</t>
  </si>
  <si>
    <t>ANO595</t>
  </si>
  <si>
    <t>ANODE DERIVE SUZUKI 40/85CV</t>
  </si>
  <si>
    <t>6E5-45371-10</t>
  </si>
  <si>
    <t>ANODE DERIVE YAMAHA</t>
  </si>
  <si>
    <t>61N-45371-00</t>
  </si>
  <si>
    <t>688-45371-02</t>
  </si>
  <si>
    <t>ANO551</t>
  </si>
  <si>
    <t>ANODE EMBASE DUO PROP-700G</t>
  </si>
  <si>
    <t>ANO309B</t>
  </si>
  <si>
    <t>ANODE EMBASE KING COBRA</t>
  </si>
  <si>
    <t>67C4525100MG</t>
  </si>
  <si>
    <t>ANODE EMBASE MAGNESIUM</t>
  </si>
  <si>
    <t>6E0-45251-12</t>
  </si>
  <si>
    <t>ANODE EMBASE YAMAHA</t>
  </si>
  <si>
    <t>6E8-45251-02</t>
  </si>
  <si>
    <t>677-45251-00</t>
  </si>
  <si>
    <t>ANO100</t>
  </si>
  <si>
    <t>ANODE EMBOUT ARBRE D.22/25</t>
  </si>
  <si>
    <t>ANO240</t>
  </si>
  <si>
    <t>ANODE EMBOUT ARBRE D.40</t>
  </si>
  <si>
    <t>ANO6230</t>
  </si>
  <si>
    <t>ANODE EMBOUT ARBRE D30 6 PANS</t>
  </si>
  <si>
    <t>ANO341</t>
  </si>
  <si>
    <t>ANODE HONDA BARREAU ETRIER</t>
  </si>
  <si>
    <t>ANOMG1902</t>
  </si>
  <si>
    <t>ANODE MAGN. BARREAU VETUS 250</t>
  </si>
  <si>
    <t>6J9-45371-01-M</t>
  </si>
  <si>
    <t>ANODE MAGNESIUM YAMAHA</t>
  </si>
  <si>
    <t>ANO440</t>
  </si>
  <si>
    <t>ANODE MERC. 75-200CV PAIRE</t>
  </si>
  <si>
    <t>ANO443</t>
  </si>
  <si>
    <t>ANODE MERC/MARINER 30-40CV</t>
  </si>
  <si>
    <t>883912003</t>
  </si>
  <si>
    <t>ANODE MERCURY</t>
  </si>
  <si>
    <t>822157T2</t>
  </si>
  <si>
    <t>821629Q1</t>
  </si>
  <si>
    <t>804043</t>
  </si>
  <si>
    <t>822157T03</t>
  </si>
  <si>
    <t>880653</t>
  </si>
  <si>
    <t>888756Q03</t>
  </si>
  <si>
    <t>826134Q</t>
  </si>
  <si>
    <t>818298T3</t>
  </si>
  <si>
    <t>8252711</t>
  </si>
  <si>
    <t>98432Q6</t>
  </si>
  <si>
    <t>887847A01</t>
  </si>
  <si>
    <t>823913Q</t>
  </si>
  <si>
    <t>94286T1</t>
  </si>
  <si>
    <t>8M2000017</t>
  </si>
  <si>
    <t>806188Q01</t>
  </si>
  <si>
    <t>821630Q1</t>
  </si>
  <si>
    <t>853762</t>
  </si>
  <si>
    <t>853762T01</t>
  </si>
  <si>
    <t>806189Q1</t>
  </si>
  <si>
    <t>806190Q1</t>
  </si>
  <si>
    <t>866698</t>
  </si>
  <si>
    <t>893404</t>
  </si>
  <si>
    <t>822777A2</t>
  </si>
  <si>
    <t>821631Q1</t>
  </si>
  <si>
    <t>826134T3</t>
  </si>
  <si>
    <t>8M0057772</t>
  </si>
  <si>
    <t>806105Q1</t>
  </si>
  <si>
    <t>42121Q02</t>
  </si>
  <si>
    <t>17264T2</t>
  </si>
  <si>
    <t>762144</t>
  </si>
  <si>
    <t>823912</t>
  </si>
  <si>
    <t>42250228</t>
  </si>
  <si>
    <t>ANODE MERCURY 75HP V-6 40/50/115 EFI 4T</t>
  </si>
  <si>
    <t>42250005</t>
  </si>
  <si>
    <t>ANODE NOIX D'ARBRE 22MM</t>
  </si>
  <si>
    <t>ANO820</t>
  </si>
  <si>
    <t>ANODE NOIX D'ARBRE D31.8</t>
  </si>
  <si>
    <t>ANO317</t>
  </si>
  <si>
    <t>ANODE OMC CUBE 50-140CV</t>
  </si>
  <si>
    <t>ANO308</t>
  </si>
  <si>
    <t>ANODE OMC EMBASE COBRA</t>
  </si>
  <si>
    <t>ANO309</t>
  </si>
  <si>
    <t>ANODE OMC EMBASE COBRA 130/380</t>
  </si>
  <si>
    <t>ANO319</t>
  </si>
  <si>
    <t>ANODE OMC EMBASE HB 50-75CV</t>
  </si>
  <si>
    <t>42250029</t>
  </si>
  <si>
    <t>ANODE OMC HB</t>
  </si>
  <si>
    <t>ANO300</t>
  </si>
  <si>
    <t>ANODE OMC POUR TABLEAU</t>
  </si>
  <si>
    <t>ANO315</t>
  </si>
  <si>
    <t>ANODE OMC S/PLAQUE</t>
  </si>
  <si>
    <t>ANO309C</t>
  </si>
  <si>
    <t>ANODE OMC SOUS EMBASE COBRA</t>
  </si>
  <si>
    <t>ANO528</t>
  </si>
  <si>
    <t>ANODE P/EMBASE 280/290</t>
  </si>
  <si>
    <t>ANO941</t>
  </si>
  <si>
    <t>ANODE P/PROPULSEUR SP55/75/95</t>
  </si>
  <si>
    <t>ANO590</t>
  </si>
  <si>
    <t>ANODE PIED MOT.DF115/140 PAIRE</t>
  </si>
  <si>
    <t>ANO439</t>
  </si>
  <si>
    <t>ANODE PLAQUE 40-60CV MERC.</t>
  </si>
  <si>
    <t>ANO438</t>
  </si>
  <si>
    <t>ANODE PLAQUE ALPHA 1 GEN2</t>
  </si>
  <si>
    <t>ANO429</t>
  </si>
  <si>
    <t>ANODE PLAQUE HB MERC.</t>
  </si>
  <si>
    <t>42250100</t>
  </si>
  <si>
    <t>ANODE PLAQUE HB MERCURY</t>
  </si>
  <si>
    <t>42250055</t>
  </si>
  <si>
    <t>ANODE PLAQUE HB OMC/HONDA</t>
  </si>
  <si>
    <t>ANO592</t>
  </si>
  <si>
    <t>ANODE PLAQUE P/MOTEUR 65/75/..</t>
  </si>
  <si>
    <t>ANO553</t>
  </si>
  <si>
    <t>ANODE PLAQUE SX EMBASE</t>
  </si>
  <si>
    <t>ANO436</t>
  </si>
  <si>
    <t>ANODE PLAQUETTE MERC. 6-9.9CV</t>
  </si>
  <si>
    <t>42250303</t>
  </si>
  <si>
    <t>ANODE PLATINE HONDA FB 75/130/225HP</t>
  </si>
  <si>
    <t>42250301</t>
  </si>
  <si>
    <t>ANODE PLATINE HONDA FB 75/130HP</t>
  </si>
  <si>
    <t>42250305</t>
  </si>
  <si>
    <t>ANODE PLATINE HONDA FB 8/10/15HP</t>
  </si>
  <si>
    <t>12155ZV5000</t>
  </si>
  <si>
    <t>ANODE PRESSE HONDA</t>
  </si>
  <si>
    <t>6AW4525100MG</t>
  </si>
  <si>
    <t>ANODE PRESSE MAGNESIUM</t>
  </si>
  <si>
    <t>6H14525103MG</t>
  </si>
  <si>
    <t>65W4525100MG</t>
  </si>
  <si>
    <t>6AW-45251-00-M</t>
  </si>
  <si>
    <t>ANODE PRESSE MAGNESIUM YAMAHA</t>
  </si>
  <si>
    <t>6G5452510200MG</t>
  </si>
  <si>
    <t>ANODE PRESSE YAMAHA MAGNESIUM</t>
  </si>
  <si>
    <t>42250734</t>
  </si>
  <si>
    <t>ANODE ROSACE 108mm 1,30kg</t>
  </si>
  <si>
    <t>42250002</t>
  </si>
  <si>
    <t>ANODE ROSACE 70MM</t>
  </si>
  <si>
    <t>ANO601</t>
  </si>
  <si>
    <t>ANODE ROSACE DIAM.50 PAIRE</t>
  </si>
  <si>
    <t>ANO602</t>
  </si>
  <si>
    <t>ANODE ROSACE DIAM.90 PAIRE</t>
  </si>
  <si>
    <t>ANO620</t>
  </si>
  <si>
    <t>ANODE ROSACE DIAM.D110 PAIRE</t>
  </si>
  <si>
    <t>ANO600</t>
  </si>
  <si>
    <t>ANODE ROSACE DIAM.D75 PAIRE</t>
  </si>
  <si>
    <t>42250558</t>
  </si>
  <si>
    <t>ANODE SAFRAN 125MM 0,98KG</t>
  </si>
  <si>
    <t>6AW1132N0000</t>
  </si>
  <si>
    <t>ANODE SET</t>
  </si>
  <si>
    <t>6H1WS4520000</t>
  </si>
  <si>
    <t>6H1452510100</t>
  </si>
  <si>
    <t>999990393500</t>
  </si>
  <si>
    <t>6AWWS1130000</t>
  </si>
  <si>
    <t>999990394600</t>
  </si>
  <si>
    <t>ANOAA30</t>
  </si>
  <si>
    <t>ANODE SPECIALE BATEAU ALU</t>
  </si>
  <si>
    <t>5532190J010000</t>
  </si>
  <si>
    <t>ANODE SUZUKI</t>
  </si>
  <si>
    <t>55320953110000</t>
  </si>
  <si>
    <t>ANO755</t>
  </si>
  <si>
    <t>ANODE TOHATSU 60-140CV DERIVE</t>
  </si>
  <si>
    <t>ANO1650</t>
  </si>
  <si>
    <t>ANODE VETUS TYPE 8</t>
  </si>
  <si>
    <t>3588745</t>
  </si>
  <si>
    <t>ANODE VOLVO</t>
  </si>
  <si>
    <t>3888817</t>
  </si>
  <si>
    <t>852835</t>
  </si>
  <si>
    <t>875821</t>
  </si>
  <si>
    <t>3588746</t>
  </si>
  <si>
    <t>ANO536</t>
  </si>
  <si>
    <t>ANODE VOLVO DPX-SX-DRIVE</t>
  </si>
  <si>
    <t>6E0-45251-00</t>
  </si>
  <si>
    <t>ANODE YAMAHA</t>
  </si>
  <si>
    <t>6N0-G5251-00</t>
  </si>
  <si>
    <t>6L5-45251-03</t>
  </si>
  <si>
    <t>6AW-1132L-00</t>
  </si>
  <si>
    <t>ANO268</t>
  </si>
  <si>
    <t>ANODE YAMAHA BLOC V6-V8</t>
  </si>
  <si>
    <t>42250741</t>
  </si>
  <si>
    <t>ANODE ZINC COLLIER ARBRE 45mm</t>
  </si>
  <si>
    <t>42250742</t>
  </si>
  <si>
    <t>ANODE ZINC COLLIER ARBRE 50mm</t>
  </si>
  <si>
    <t>42250410</t>
  </si>
  <si>
    <t>ANODE ZINC DISQUE DOUBLE D.90MM</t>
  </si>
  <si>
    <t>42250603</t>
  </si>
  <si>
    <t>ANODE ZINC SERIE SOLE AXE  35mm</t>
  </si>
  <si>
    <t>42250604</t>
  </si>
  <si>
    <t>ANODE ZINC SERIE SOLE AXE  45mm</t>
  </si>
  <si>
    <t>42250623</t>
  </si>
  <si>
    <t>ANODE ZINC SERIE SUZUKI 75-85-90 HP</t>
  </si>
  <si>
    <t>6G1452510200</t>
  </si>
  <si>
    <t>ANODE,SET</t>
  </si>
  <si>
    <t>6G1452510000</t>
  </si>
  <si>
    <t>6G1452510100</t>
  </si>
  <si>
    <t>6N0WG5250000</t>
  </si>
  <si>
    <t>6J8113250000</t>
  </si>
  <si>
    <t>ANODE.(30D)</t>
  </si>
  <si>
    <t>65000640</t>
  </si>
  <si>
    <t>ANTENNE AM/FM RADIO 0,3M</t>
  </si>
  <si>
    <t>65000057</t>
  </si>
  <si>
    <t>ANTENNE RADIO</t>
  </si>
  <si>
    <t>141306</t>
  </si>
  <si>
    <t>ANTI GILB</t>
  </si>
  <si>
    <t>ACCANTIF-4M50</t>
  </si>
  <si>
    <t>ANTIFOULING</t>
  </si>
  <si>
    <t>ACCANTIF4M51A5M99</t>
  </si>
  <si>
    <t>ACCANTIF6M51A7M50</t>
  </si>
  <si>
    <t>ACCANTIF6MA6M50</t>
  </si>
  <si>
    <t>142927</t>
  </si>
  <si>
    <t>ANTIFOULING BRAVO NOIR MATRICE DURE 2.5L</t>
  </si>
  <si>
    <t>142926</t>
  </si>
  <si>
    <t>ANTIFOULING BRAVO NOIR MATRICE DURE 750 ML</t>
  </si>
  <si>
    <t>142928</t>
  </si>
  <si>
    <t>ANTIFOULING BRAVO ROUGE MATRICE DURE 750 ML</t>
  </si>
  <si>
    <t>126540</t>
  </si>
  <si>
    <t>ANTIFOULING HARD RACING TRUE BLUE MATRICE DURE 750 ML</t>
  </si>
  <si>
    <t>166543</t>
  </si>
  <si>
    <t>ANTIFOULING HARD RACING VERT MATRICE DURE 750 ML</t>
  </si>
  <si>
    <t>126542</t>
  </si>
  <si>
    <t>ANTIFOULING MATRICE DUR HARD RACING TRUE BLUE EN 2.5L</t>
  </si>
  <si>
    <t>145559</t>
  </si>
  <si>
    <t>ANTIFOULING MATRICE DUR VERT HARD RACING EN 2.5L</t>
  </si>
  <si>
    <t>146769</t>
  </si>
  <si>
    <t>ANTIFOULING MATRICE DURE BRAVO GRIS EN 2.5L</t>
  </si>
  <si>
    <t>148869</t>
  </si>
  <si>
    <t>ANTIFOULING MATRICE DURE BRAVO TRUE BLUE 0.75 ML</t>
  </si>
  <si>
    <t>148870</t>
  </si>
  <si>
    <t>ANTIFOULING MATRICE DURE BRAVO TRUE BLUE 2.5 L</t>
  </si>
  <si>
    <t>147610</t>
  </si>
  <si>
    <t>ANTIFOULING MILLE ULTIMATE NOIR ERODABLE 2.5L</t>
  </si>
  <si>
    <t>147611</t>
  </si>
  <si>
    <t>ANTIFOULING MILLE ULTIMATE TRUE BLUE ERODABLE 0.75 ML</t>
  </si>
  <si>
    <t>147612</t>
  </si>
  <si>
    <t>ANTIFOULING MILLE ULTIMATE TRUE BLUE ERODABLE 2.5L</t>
  </si>
  <si>
    <t>144073</t>
  </si>
  <si>
    <t>ANTIFOULING TRANSPARENT EMBASE MOTEUR BOMBE 500 ML</t>
  </si>
  <si>
    <t>NC04-750ML</t>
  </si>
  <si>
    <t>ANTIMOISISSURE VAPO 750ML</t>
  </si>
  <si>
    <t>6E3-82370-21</t>
  </si>
  <si>
    <t>ANTIPARISTE YAMAHA</t>
  </si>
  <si>
    <t>YMF-130-506-001</t>
  </si>
  <si>
    <t>ANTIVOL HORS BORD PETITE PUISSANCE YAMAHA</t>
  </si>
  <si>
    <t>00014</t>
  </si>
  <si>
    <t>Antivol remorque coiffant</t>
  </si>
  <si>
    <t>146829</t>
  </si>
  <si>
    <t>APPRET DE FINITION</t>
  </si>
  <si>
    <t>030106</t>
  </si>
  <si>
    <t>AQUA KEM BLEU 2L</t>
  </si>
  <si>
    <t>030103</t>
  </si>
  <si>
    <t>AQUA KEM VERT 1,5L</t>
  </si>
  <si>
    <t>DEBMGEL4L</t>
  </si>
  <si>
    <t>ARMA GEL 4L POMPE + POIGNEE</t>
  </si>
  <si>
    <t>DEBMAOG4L</t>
  </si>
  <si>
    <t>ARMA ORANGE BIDON 4 LITRES</t>
  </si>
  <si>
    <t>ARTPECHE</t>
  </si>
  <si>
    <t>ARTICLE MAGASIN PECHE VERDON</t>
  </si>
  <si>
    <t>97951-24261-0Q</t>
  </si>
  <si>
    <t>ASPIRATION ESSENCE POUR NOURRICE 12L YAMAHA</t>
  </si>
  <si>
    <t>97951-24262-0Q</t>
  </si>
  <si>
    <t>ASPIRATION ESSENCE POUR NOURRICE 25L YAMAHA</t>
  </si>
  <si>
    <t>3785</t>
  </si>
  <si>
    <t>Assise arrière + dossier</t>
  </si>
  <si>
    <t>2145900</t>
  </si>
  <si>
    <t>AVERTISSEUR A GAZ PROF. ESP</t>
  </si>
  <si>
    <t>02145900</t>
  </si>
  <si>
    <t>37006506</t>
  </si>
  <si>
    <t>AVERTISSEUR ELECTROPNEUMATIQUE 12V</t>
  </si>
  <si>
    <t>11791</t>
  </si>
  <si>
    <t>AVIRON  1.50 METRES</t>
  </si>
  <si>
    <t>01135155</t>
  </si>
  <si>
    <t>AVIRON ALU DEMONT. 150CM</t>
  </si>
  <si>
    <t>1135155</t>
  </si>
  <si>
    <t>AVIRON ALU DEMONT. 160CM</t>
  </si>
  <si>
    <t>93605-17002</t>
  </si>
  <si>
    <t>AXE</t>
  </si>
  <si>
    <t>6H3-11633-00</t>
  </si>
  <si>
    <t>AXE PISTON YAMAHA</t>
  </si>
  <si>
    <t>696-43611-00</t>
  </si>
  <si>
    <t>AXE, VERROUILLAGE MARCHE AR YAMAHA</t>
  </si>
  <si>
    <t>B2MAR0400</t>
  </si>
  <si>
    <t>B2 MARINE 6X3 + 2 RD</t>
  </si>
  <si>
    <t>B2MAR0100</t>
  </si>
  <si>
    <t>B2 MARINE 703 + 1 RD</t>
  </si>
  <si>
    <t>B2MAR0200</t>
  </si>
  <si>
    <t>B2 MARINE 703 + 2 RD</t>
  </si>
  <si>
    <t>B2MAR0300</t>
  </si>
  <si>
    <t>B2 MARINE 704 + 2 RD</t>
  </si>
  <si>
    <t>BLUEDJINN</t>
  </si>
  <si>
    <t>B2 MARINE BLUE DJINN</t>
  </si>
  <si>
    <t>B2452FISH</t>
  </si>
  <si>
    <t>B2 MARINE CAP FERRET 452 FISH</t>
  </si>
  <si>
    <t>B2472CRUISER</t>
  </si>
  <si>
    <t>B2 MARINE CAP FERRET 472 CRUISER</t>
  </si>
  <si>
    <t>B2472OPEN</t>
  </si>
  <si>
    <t>B2 MARINE CAP FERRET 472 OPEN</t>
  </si>
  <si>
    <t>B2472SD</t>
  </si>
  <si>
    <t>B2 MARINE CAP FERRET 472 SUN DECK</t>
  </si>
  <si>
    <t>B2522CRUISER</t>
  </si>
  <si>
    <t>B2 MARINE CAP FERRET 522 CRUISER</t>
  </si>
  <si>
    <t>B2522OPEN</t>
  </si>
  <si>
    <t>B2 MARINE CAP FERRET 522 OPEN</t>
  </si>
  <si>
    <t>B2522SUNDECK</t>
  </si>
  <si>
    <t>B2 MARINE CAP FERRET 522 SUN DECK</t>
  </si>
  <si>
    <t>B2552OPEN</t>
  </si>
  <si>
    <t>B2 MARINE CAP FERRET 552 OPEN</t>
  </si>
  <si>
    <t>B2552SUNDECK</t>
  </si>
  <si>
    <t>B2 MARINE CAP FERRET 552 SUN DECK</t>
  </si>
  <si>
    <t>B2572CRUISER</t>
  </si>
  <si>
    <t>B2 MARINE CAP FERRET 572 CRUISER</t>
  </si>
  <si>
    <t>B2572CRUISERIT</t>
  </si>
  <si>
    <t>B2 MARINE CAP FERRET 572 CRUISER INTEGRAL LINE</t>
  </si>
  <si>
    <t>B2572OPEN</t>
  </si>
  <si>
    <t>B2 MARINE CAP FERRET 572 OPEN</t>
  </si>
  <si>
    <t>B2572OPENESS</t>
  </si>
  <si>
    <t>B2 MARINE CAP FERRET 572 OPEN ESSENTIAL</t>
  </si>
  <si>
    <t>B2652CRUISER</t>
  </si>
  <si>
    <t>B2 MARINE CAP FERRET 652 CRUISER INTEGRAL LINE</t>
  </si>
  <si>
    <t>B2652OPEN</t>
  </si>
  <si>
    <t>B2 MARINE CAP FERRET 652 OPEN</t>
  </si>
  <si>
    <t>B2672OPEN</t>
  </si>
  <si>
    <t>B2 MARINE CAP FERRET 672 OPEN</t>
  </si>
  <si>
    <t>B2672OPENFISH</t>
  </si>
  <si>
    <t>B2 MARINE CAP FERRET 672 OPEN FISH</t>
  </si>
  <si>
    <t>B2672OPENPG</t>
  </si>
  <si>
    <t>B2 MARINE CAP FERRET 672 OPEN PEARL GREY</t>
  </si>
  <si>
    <t>B2672SUNDECK</t>
  </si>
  <si>
    <t>B2 MARINE CAP FERRET 672 SUN DECK</t>
  </si>
  <si>
    <t>B2MARINE722TC</t>
  </si>
  <si>
    <t>B2 MARINE CAP FERRET 722 TIMONIER CRUISER</t>
  </si>
  <si>
    <t>B2752CRUISER</t>
  </si>
  <si>
    <t>B2 MARINE CAP FERRET 752 CRUISER PREMIUM</t>
  </si>
  <si>
    <t>DJINN7</t>
  </si>
  <si>
    <t>B2 MARINE DJINN 7</t>
  </si>
  <si>
    <t>40250804</t>
  </si>
  <si>
    <t>BAC A BATTERIE 450x240mm</t>
  </si>
  <si>
    <t>40250024</t>
  </si>
  <si>
    <t>BAC A BATTERIE GM</t>
  </si>
  <si>
    <t>40250023</t>
  </si>
  <si>
    <t>BAC A BATTERIE PM</t>
  </si>
  <si>
    <t>144474</t>
  </si>
  <si>
    <t>BAC PEINTURE PLAT 23 x 26 cm</t>
  </si>
  <si>
    <t>146582</t>
  </si>
  <si>
    <t>BAC PEINTURE PLAT 28 x 15 cm</t>
  </si>
  <si>
    <t>146220</t>
  </si>
  <si>
    <t>BAC PLASTIQUE RECTANGULAIRE 8 L</t>
  </si>
  <si>
    <t>90386-22M15</t>
  </si>
  <si>
    <t>BAGUE</t>
  </si>
  <si>
    <t>90386-08032</t>
  </si>
  <si>
    <t>BAGUE 650 30D.40H</t>
  </si>
  <si>
    <t>90386-22M159038622M1</t>
  </si>
  <si>
    <t>BAGUE 688 40H.50D YAMAHA</t>
  </si>
  <si>
    <t>9999903830</t>
  </si>
  <si>
    <t>BAGUE DE TRIM</t>
  </si>
  <si>
    <t>SAEBG3554140</t>
  </si>
  <si>
    <t>BAGUE ELASTOMERE 35X54X140</t>
  </si>
  <si>
    <t>SAEBG4054140</t>
  </si>
  <si>
    <t>BAGUE ELASTOMERE 40X54X140</t>
  </si>
  <si>
    <t>42627</t>
  </si>
  <si>
    <t>BAGUE ETANCHEITE 42*62*7 ROULEMENT</t>
  </si>
  <si>
    <t>90386-30048</t>
  </si>
  <si>
    <t>BAGUE YAMAHA</t>
  </si>
  <si>
    <t>6009</t>
  </si>
  <si>
    <t>Bain de soleil avant</t>
  </si>
  <si>
    <t>3225</t>
  </si>
  <si>
    <t>3128</t>
  </si>
  <si>
    <t>3784</t>
  </si>
  <si>
    <t>5020</t>
  </si>
  <si>
    <t>Bain de soleil avant en 2 parties avec têtière</t>
  </si>
  <si>
    <t>62X4380700</t>
  </si>
  <si>
    <t>BALAI</t>
  </si>
  <si>
    <t>6H14389211</t>
  </si>
  <si>
    <t>6H14389111</t>
  </si>
  <si>
    <t>62Y4389200</t>
  </si>
  <si>
    <t>62Y4389100</t>
  </si>
  <si>
    <t>688-43891-00</t>
  </si>
  <si>
    <t>BALAI 1 YAMAHA</t>
  </si>
  <si>
    <t>70250113</t>
  </si>
  <si>
    <t>BALAI D'ESSUIE-GLACE 330MM</t>
  </si>
  <si>
    <t>70250165</t>
  </si>
  <si>
    <t>BALAI D'ESSUIE-GLACE 350MM</t>
  </si>
  <si>
    <t>44250162</t>
  </si>
  <si>
    <t>BALAI D'ESSUIE-GLACE 356mm</t>
  </si>
  <si>
    <t>70250166</t>
  </si>
  <si>
    <t>BALAI D'ESSUIE-GLACE 400MM</t>
  </si>
  <si>
    <t>70250114</t>
  </si>
  <si>
    <t>ROCA520520</t>
  </si>
  <si>
    <t>BALAI EG 508MM</t>
  </si>
  <si>
    <t>70260011</t>
  </si>
  <si>
    <t>BALAIS  350mm</t>
  </si>
  <si>
    <t>007202</t>
  </si>
  <si>
    <t>BARBECUE MARINE KETTLE 3 GAZ °381mm</t>
  </si>
  <si>
    <t>6X4421036600</t>
  </si>
  <si>
    <t>Barre franche corps principale YAMAHA</t>
  </si>
  <si>
    <t>90210144</t>
  </si>
  <si>
    <t>BARRE TENDEUR BIMINI 90-170CM ALUMINIUM</t>
  </si>
  <si>
    <t>90250572</t>
  </si>
  <si>
    <t>BARRE VITESSE ALUMINIUM 25mm 120Cm</t>
  </si>
  <si>
    <t>BEPBB-12W-2S/DSP</t>
  </si>
  <si>
    <t>BARRETTE DE RACC. 1X12 2E BLI</t>
  </si>
  <si>
    <t>BEPBB-6W-2S/DSP</t>
  </si>
  <si>
    <t>BARRETTE DE RACC. 2E 6S BLI</t>
  </si>
  <si>
    <t>001885</t>
  </si>
  <si>
    <t>BARRETTE RACC.10 CONTACTS 150A</t>
  </si>
  <si>
    <t>001884</t>
  </si>
  <si>
    <t>BARRETTE RACCOR.5CONTACTS 100A</t>
  </si>
  <si>
    <t>65300063</t>
  </si>
  <si>
    <t>BASCULE NOIR AVERTISSEUR</t>
  </si>
  <si>
    <t>65300062</t>
  </si>
  <si>
    <t>BASCULE NOIR ECLAIRAGE EXTERIEUR</t>
  </si>
  <si>
    <t>65300061</t>
  </si>
  <si>
    <t>BASCULE NOIR ECLAIRAGE INTERIEUR</t>
  </si>
  <si>
    <t>65300067</t>
  </si>
  <si>
    <t>BASCULE NOIR ESSUIE-GLACE</t>
  </si>
  <si>
    <t>65300066</t>
  </si>
  <si>
    <t>BASCULE NOIR ESSUIE-GLACE A/EAU</t>
  </si>
  <si>
    <t>65300069</t>
  </si>
  <si>
    <t>BASCULE NOIR EXTRACTEUR</t>
  </si>
  <si>
    <t>65300073</t>
  </si>
  <si>
    <t>BASCULE NOIR FEU DE MOUILLAGE</t>
  </si>
  <si>
    <t>65300060</t>
  </si>
  <si>
    <t>BASCULE NOIR FEUX DE NAV.</t>
  </si>
  <si>
    <t>65300075</t>
  </si>
  <si>
    <t>BASCULE NOIR GROUPE D'EAU</t>
  </si>
  <si>
    <t>65300074</t>
  </si>
  <si>
    <t>BASCULE NOIR GUINDEAU</t>
  </si>
  <si>
    <t>65300068</t>
  </si>
  <si>
    <t>BASCULE NOIR POMPE DE CALE</t>
  </si>
  <si>
    <t>90250200</t>
  </si>
  <si>
    <t>BASE EN PVC</t>
  </si>
  <si>
    <t>146539</t>
  </si>
  <si>
    <t>BASIC OIL 1</t>
  </si>
  <si>
    <t>BATDEMO</t>
  </si>
  <si>
    <t>Bateau demo</t>
  </si>
  <si>
    <t>BATDV</t>
  </si>
  <si>
    <t>BATEAU DV</t>
  </si>
  <si>
    <t>BATNEUF</t>
  </si>
  <si>
    <t>BATEAU NEUF</t>
  </si>
  <si>
    <t>BATNEUFB2</t>
  </si>
  <si>
    <t>BATEAU NEUF B2</t>
  </si>
  <si>
    <t>BAT.NEUF.DETAXE</t>
  </si>
  <si>
    <t>BATEAU NEUF DETAXE</t>
  </si>
  <si>
    <t>BAT.EXP</t>
  </si>
  <si>
    <t>BATEAU NEUF EXPORT</t>
  </si>
  <si>
    <t>BAT.OCC</t>
  </si>
  <si>
    <t>BATEAU OCCASION</t>
  </si>
  <si>
    <t>BAT.PRO</t>
  </si>
  <si>
    <t>BATEAU PROFESSIONNEL</t>
  </si>
  <si>
    <t>148594</t>
  </si>
  <si>
    <t>BATONS MELANGE 15 cm</t>
  </si>
  <si>
    <t>148597</t>
  </si>
  <si>
    <t>BATONS MELANGE 23 cm</t>
  </si>
  <si>
    <t>REM105</t>
  </si>
  <si>
    <t>BATTERIE 105 AMP</t>
  </si>
  <si>
    <t>BATTERIE 70 AH</t>
  </si>
  <si>
    <t>SBE230201</t>
  </si>
  <si>
    <t>BATTERIE DOLPHIN FIRST 12V 120A</t>
  </si>
  <si>
    <t>SBE230196</t>
  </si>
  <si>
    <t>BATTERIE DOLPHIN FIRST 12V 70A</t>
  </si>
  <si>
    <t>SBEDP108</t>
  </si>
  <si>
    <t>BATTERIE DOLPHIN PRO 108A</t>
  </si>
  <si>
    <t>YMF44YB30CLBT</t>
  </si>
  <si>
    <t>BATTERIE JET</t>
  </si>
  <si>
    <t>40250915</t>
  </si>
  <si>
    <t>BATTEUSE AVEC CLE TRIANGULAIRE 13/35mm</t>
  </si>
  <si>
    <t>6EKW46240000</t>
  </si>
  <si>
    <t>BELT (WITH ROTOR BOL</t>
  </si>
  <si>
    <t>6DAW46240000</t>
  </si>
  <si>
    <t>6CBW46240000</t>
  </si>
  <si>
    <t>91250043</t>
  </si>
  <si>
    <t>BIDON ETANCHE 15L</t>
  </si>
  <si>
    <t>15W40-2L</t>
  </si>
  <si>
    <t>BIDON HUILE 15W40 POUR MOTEUR 4 TEMPS 2L</t>
  </si>
  <si>
    <t>15W40-5L</t>
  </si>
  <si>
    <t>BIDON HUILE 15W40 POUR MOTEUR 4 TEMPS 5L</t>
  </si>
  <si>
    <t>YMD-73010-10-A3</t>
  </si>
  <si>
    <t>BIDON HUILE EMBASE 1L YAMAHA</t>
  </si>
  <si>
    <t>TCW3-2L</t>
  </si>
  <si>
    <t>BIDON HUILE TCW3 POUR MOTEUR 2 TEMPS 2L</t>
  </si>
  <si>
    <t>TCW3-5L</t>
  </si>
  <si>
    <t>BIDON HUILE TCW3 POUR MOTEUR 2 TEMPS 5L</t>
  </si>
  <si>
    <t>6L2-44124-00</t>
  </si>
  <si>
    <t>BIELLETTE YAMAHA</t>
  </si>
  <si>
    <t>93503-16003</t>
  </si>
  <si>
    <t>BILLE YAMAHA</t>
  </si>
  <si>
    <t>93501-04M02</t>
  </si>
  <si>
    <t>2293</t>
  </si>
  <si>
    <t>Bimini  arceaux alu de marque NV avec support et housse</t>
  </si>
  <si>
    <t>2297</t>
  </si>
  <si>
    <t>Bimini  arceaux inox + housse + supports arrière</t>
  </si>
  <si>
    <t>90210352</t>
  </si>
  <si>
    <t>BIMINI 170X180X110 ALUM 25MM PLEG. 3 ARC</t>
  </si>
  <si>
    <t>90210353</t>
  </si>
  <si>
    <t>BIMINI 200X180X110 ALUM 25MM PLEG. 3 ARC</t>
  </si>
  <si>
    <t>BLOCCOTIER</t>
  </si>
  <si>
    <t>6EK8591A0100</t>
  </si>
  <si>
    <t>BLOC DE CONTROL</t>
  </si>
  <si>
    <t>BLOCMARINE</t>
  </si>
  <si>
    <t>BLOC MARINE</t>
  </si>
  <si>
    <t>44250205</t>
  </si>
  <si>
    <t>BLOQUEURS A BILLES 60MM</t>
  </si>
  <si>
    <t>141303</t>
  </si>
  <si>
    <t>BOAT CLEANER</t>
  </si>
  <si>
    <t>141301</t>
  </si>
  <si>
    <t>BOAT POLISH</t>
  </si>
  <si>
    <t>126016</t>
  </si>
  <si>
    <t>BOAT WAX</t>
  </si>
  <si>
    <t>TXTOBS1000</t>
  </si>
  <si>
    <t>BOB BLCHE GAUFREE ALIMENT 24X25</t>
  </si>
  <si>
    <t>000186</t>
  </si>
  <si>
    <t>BOBINE 10M BA CABLE 2X1.5MM¦ BLANC HO5VVF</t>
  </si>
  <si>
    <t>000184</t>
  </si>
  <si>
    <t>BOBINE 10M CABLE 6mm2 NOIR HO7VK</t>
  </si>
  <si>
    <t>000185</t>
  </si>
  <si>
    <t>BOBINE 10M CABLE 6mm2 ROUGE HO7VK</t>
  </si>
  <si>
    <t>001743</t>
  </si>
  <si>
    <t>BOBINE 50M BA CABLE 2X1,5MM¦ BLANC HO5VVF</t>
  </si>
  <si>
    <t>001745</t>
  </si>
  <si>
    <t>BOBINE 50M BA CABLE 3G 2,5MM¦ BLANC HO5VVF</t>
  </si>
  <si>
    <t>001736</t>
  </si>
  <si>
    <t>BOBINE 50M CABLE 2,5mm2 NOIR HO7VK</t>
  </si>
  <si>
    <t>001737</t>
  </si>
  <si>
    <t>BOBINE 50M CABLE 2,5mm2 ROUGE HO7VK</t>
  </si>
  <si>
    <t>001715</t>
  </si>
  <si>
    <t>BOBINE 50M CABLE 25mm2 NOIR HO7VK</t>
  </si>
  <si>
    <t>001716</t>
  </si>
  <si>
    <t>BOBINE 50M CABLE 25mm2 ROUGE HO7VK</t>
  </si>
  <si>
    <t>6208131120</t>
  </si>
  <si>
    <t>BOBINE ALLUMAGE</t>
  </si>
  <si>
    <t>TXTOBS440</t>
  </si>
  <si>
    <t>BOBINE BLANCHE GAUFFREE 22X24</t>
  </si>
  <si>
    <t>TXTODC440</t>
  </si>
  <si>
    <t>BOBINE CHAMOIS GAUFFREE 22X24</t>
  </si>
  <si>
    <t>6G18557001</t>
  </si>
  <si>
    <t>BOBINE D'ALLUMAGE</t>
  </si>
  <si>
    <t>211216</t>
  </si>
  <si>
    <t>BOBINE DE QUILLE LONG 120 AXE DIAM 16</t>
  </si>
  <si>
    <t>211220</t>
  </si>
  <si>
    <t>BOBINE DE QUILLE LONG 120 AXE DIAM 20</t>
  </si>
  <si>
    <t>66M-85533-10</t>
  </si>
  <si>
    <t>BOBINE ECLAIRAGE YAMAHA</t>
  </si>
  <si>
    <t>63P-82310-01</t>
  </si>
  <si>
    <t>BOBINE F150 YAMAHA</t>
  </si>
  <si>
    <t>212016</t>
  </si>
  <si>
    <t>BOBINE GRAND MODELE LONG 190 AXE DIAM 16</t>
  </si>
  <si>
    <t>212020</t>
  </si>
  <si>
    <t>BOBINE GRAND MODELE LONG 190 AXE DIAM 20</t>
  </si>
  <si>
    <t>68T855331000</t>
  </si>
  <si>
    <t>BOBINE, ECLAIRAGE</t>
  </si>
  <si>
    <t>YMM225100000</t>
  </si>
  <si>
    <t>BOIT. DIRECTION T85</t>
  </si>
  <si>
    <t>YMM224000000</t>
  </si>
  <si>
    <t>BOIT. DIRECTION Y12</t>
  </si>
  <si>
    <t>65000609</t>
  </si>
  <si>
    <t>BOITE PORTE FUSIBLES (8FUSIBLES)</t>
  </si>
  <si>
    <t>31250247</t>
  </si>
  <si>
    <t>BOITIER BLANC DOUCHETTE COUVERCLE BLANC</t>
  </si>
  <si>
    <t>703-48207-21</t>
  </si>
  <si>
    <t>BOITIER DE COMMANDE A DISTANCE YAMAHA</t>
  </si>
  <si>
    <t>703482072100</t>
  </si>
  <si>
    <t>6X7482061300</t>
  </si>
  <si>
    <t>BOITIER DE COMMANDE ELECTRIQUE LATERAL ENCASTRE TYPE 6X7</t>
  </si>
  <si>
    <t>6X3482060200</t>
  </si>
  <si>
    <t>BOITIER DE COMMANDE LATERAL ENCASTRE + COUPE CIRCUIT TYPE 6X3</t>
  </si>
  <si>
    <t>BOITIER DE COMMANDE LATERAL TYPE 703</t>
  </si>
  <si>
    <t>6X6482053600</t>
  </si>
  <si>
    <t>BOITIER DE COMMANDE PUPITRE COMMANDE ELECTRIQUE TYPE 6X6</t>
  </si>
  <si>
    <t>70448205P100</t>
  </si>
  <si>
    <t>BOITIER DE COMMANDE PUPITRE TYPE 704</t>
  </si>
  <si>
    <t>31250915</t>
  </si>
  <si>
    <t>BOITIER DE DOUCHETTE 2,50m BLANC</t>
  </si>
  <si>
    <t>6U0-45868-00</t>
  </si>
  <si>
    <t>BOITIER, STERN DRIVE YAMAHA</t>
  </si>
  <si>
    <t>126053</t>
  </si>
  <si>
    <t>BOMBE PEINTURE BLANCHE</t>
  </si>
  <si>
    <t>YMM-30400-GM-10</t>
  </si>
  <si>
    <t>BOMBE PEINTURE GRIS 4 TEMPS YAMAHA</t>
  </si>
  <si>
    <t>126026</t>
  </si>
  <si>
    <t>BOMBE PEINTURE NOIR</t>
  </si>
  <si>
    <t>802878Q1</t>
  </si>
  <si>
    <t>BOMBE PEINTURE NOIR MERCURY</t>
  </si>
  <si>
    <t>YMM-30400-TC-10</t>
  </si>
  <si>
    <t>BOMBE VERNIS YAMAHA</t>
  </si>
  <si>
    <t>880615T01</t>
  </si>
  <si>
    <t>BOMBINE CRAYON MERCURY</t>
  </si>
  <si>
    <t>16713</t>
  </si>
  <si>
    <t>BONCHON DE NABLE PLASTIQUE PLASTIMO A VISSER</t>
  </si>
  <si>
    <t>MR080010</t>
  </si>
  <si>
    <t>BOSSE MOUILL POLYEST 1OMM 15MT</t>
  </si>
  <si>
    <t>MR080008</t>
  </si>
  <si>
    <t>BOSSE MOUILL POLYEST 8MM 15MT</t>
  </si>
  <si>
    <t>44250457</t>
  </si>
  <si>
    <t>BOUCHON A/CLE FUEL 50</t>
  </si>
  <si>
    <t>43251126</t>
  </si>
  <si>
    <t>BOUCHON DE NABLE</t>
  </si>
  <si>
    <t>41250149</t>
  </si>
  <si>
    <t>BOUCHON DE NABLE EAU INOX</t>
  </si>
  <si>
    <t>46252590</t>
  </si>
  <si>
    <t>BOUCHON DE NABLE LAITON</t>
  </si>
  <si>
    <t>6H3149920000</t>
  </si>
  <si>
    <t>BOUCHON DE VIDANGE (</t>
  </si>
  <si>
    <t>90890012</t>
  </si>
  <si>
    <t>BOUCHON FUEL 38MM PLAST</t>
  </si>
  <si>
    <t>43251125</t>
  </si>
  <si>
    <t>BOUCHON NABLE</t>
  </si>
  <si>
    <t>12521</t>
  </si>
  <si>
    <t>BOUCHON NABLE QUART DE TOUR PLASTIMO</t>
  </si>
  <si>
    <t>MAR-COMBI-CP-12</t>
  </si>
  <si>
    <t>BOUCHON NOURRICE 12L YAMAHA</t>
  </si>
  <si>
    <t>MAR-COMBI-CP-25</t>
  </si>
  <si>
    <t>BOUCHON NOURRICE 25L YAMAHA</t>
  </si>
  <si>
    <t>6YJ2461001</t>
  </si>
  <si>
    <t>BOUCHON RESERVOIR</t>
  </si>
  <si>
    <t>BA014340</t>
  </si>
  <si>
    <t>BOUEE CYLINDRIQUE D 400MM JAUN</t>
  </si>
  <si>
    <t>BU100310</t>
  </si>
  <si>
    <t>BOUEE F.A.C. JAUNE 4W</t>
  </si>
  <si>
    <t>BU100610</t>
  </si>
  <si>
    <t>BOUEE F.A.C. ORANGE 4W</t>
  </si>
  <si>
    <t>90250013</t>
  </si>
  <si>
    <t>BOUEE FER A CHEVAL JAUNE</t>
  </si>
  <si>
    <t>11250020</t>
  </si>
  <si>
    <t>BOUEE POIRE 250MM JAUNE</t>
  </si>
  <si>
    <t>BA013340</t>
  </si>
  <si>
    <t>BOUEE SPHERIQUE D 400MM JAUNE</t>
  </si>
  <si>
    <t>BOUGIE</t>
  </si>
  <si>
    <t>ILFR6G</t>
  </si>
  <si>
    <t>BOUGIE ALLUMAGE</t>
  </si>
  <si>
    <t>DR7EA</t>
  </si>
  <si>
    <t>IZFR6K-11</t>
  </si>
  <si>
    <t>BR9HS-10</t>
  </si>
  <si>
    <t>BUHW</t>
  </si>
  <si>
    <t>CR6HSB</t>
  </si>
  <si>
    <t>CR9EB</t>
  </si>
  <si>
    <t>DCPR6E</t>
  </si>
  <si>
    <t>DCR7EIX</t>
  </si>
  <si>
    <t>DPR5EA-9</t>
  </si>
  <si>
    <t>DPR6EA-9</t>
  </si>
  <si>
    <t>BR7HS-10</t>
  </si>
  <si>
    <t>DR5HS</t>
  </si>
  <si>
    <t>BR6HS-10</t>
  </si>
  <si>
    <t>IZFR5J</t>
  </si>
  <si>
    <t>IZFR5G</t>
  </si>
  <si>
    <t>IZFR6K-11E</t>
  </si>
  <si>
    <t>LFR4AE</t>
  </si>
  <si>
    <t>LFR4A-E</t>
  </si>
  <si>
    <t>LFR5A-11</t>
  </si>
  <si>
    <t>LFR6A-11</t>
  </si>
  <si>
    <t>RA8HC</t>
  </si>
  <si>
    <t>RS12PYP</t>
  </si>
  <si>
    <t>TR5</t>
  </si>
  <si>
    <t>DPR6EB-9</t>
  </si>
  <si>
    <t>BPR5EFS</t>
  </si>
  <si>
    <t>B6HS</t>
  </si>
  <si>
    <t>B7HS</t>
  </si>
  <si>
    <t>B7HS-10</t>
  </si>
  <si>
    <t>B8HS</t>
  </si>
  <si>
    <t>B8HS-10</t>
  </si>
  <si>
    <t>B9HS-10</t>
  </si>
  <si>
    <t>BKR6E</t>
  </si>
  <si>
    <t>BKR6EK</t>
  </si>
  <si>
    <t>BKR6EKU</t>
  </si>
  <si>
    <t>BR8HCS-10</t>
  </si>
  <si>
    <t>BP8HN-10</t>
  </si>
  <si>
    <t>B6HS10</t>
  </si>
  <si>
    <t>BPR6EFS</t>
  </si>
  <si>
    <t>BPR6ES</t>
  </si>
  <si>
    <t>BPR6FS</t>
  </si>
  <si>
    <t>BPR6HS</t>
  </si>
  <si>
    <t>BPR7HS</t>
  </si>
  <si>
    <t>BPZ8HN-10</t>
  </si>
  <si>
    <t>BR10EG</t>
  </si>
  <si>
    <t>BR6ES</t>
  </si>
  <si>
    <t>BR6FS</t>
  </si>
  <si>
    <t>BR6HS</t>
  </si>
  <si>
    <t>BKR7EKU</t>
  </si>
  <si>
    <t>B4LM</t>
  </si>
  <si>
    <t>BU8H</t>
  </si>
  <si>
    <t>BUHW2</t>
  </si>
  <si>
    <t>BUHXW-1</t>
  </si>
  <si>
    <t>BUZHW</t>
  </si>
  <si>
    <t>BUZHW2</t>
  </si>
  <si>
    <t>CR5EH-9</t>
  </si>
  <si>
    <t>CR5HS</t>
  </si>
  <si>
    <t>CR6HS</t>
  </si>
  <si>
    <t>CR7HS</t>
  </si>
  <si>
    <t>TR55IX</t>
  </si>
  <si>
    <t>A6</t>
  </si>
  <si>
    <t>BR8HS</t>
  </si>
  <si>
    <t>ITR4A15</t>
  </si>
  <si>
    <t>CR7HSA</t>
  </si>
  <si>
    <t>DR7EB</t>
  </si>
  <si>
    <t>BPR4FS11</t>
  </si>
  <si>
    <t>RS12YC</t>
  </si>
  <si>
    <t>502</t>
  </si>
  <si>
    <t>IZFR6F11</t>
  </si>
  <si>
    <t>PZFR5F11</t>
  </si>
  <si>
    <t>UR4</t>
  </si>
  <si>
    <t>PZFR6H</t>
  </si>
  <si>
    <t>CR4HSB</t>
  </si>
  <si>
    <t>BP7HS</t>
  </si>
  <si>
    <t>B5HS</t>
  </si>
  <si>
    <t>B6S</t>
  </si>
  <si>
    <t>B7S</t>
  </si>
  <si>
    <t>BM6A</t>
  </si>
  <si>
    <t>D6HA</t>
  </si>
  <si>
    <t>Z9Y</t>
  </si>
  <si>
    <t>B9HS</t>
  </si>
  <si>
    <t>DCPR7E</t>
  </si>
  <si>
    <t>DR8EA</t>
  </si>
  <si>
    <t>BP5EFS</t>
  </si>
  <si>
    <t>BR9HS</t>
  </si>
  <si>
    <t>BP7EFS</t>
  </si>
  <si>
    <t>BR9ES</t>
  </si>
  <si>
    <t>BP7HS10</t>
  </si>
  <si>
    <t>BPR5ES</t>
  </si>
  <si>
    <t>J12YC</t>
  </si>
  <si>
    <t>BPR6HS10</t>
  </si>
  <si>
    <t>BPZ8HS15</t>
  </si>
  <si>
    <t>BR5HS</t>
  </si>
  <si>
    <t>BR7ES</t>
  </si>
  <si>
    <t>BR7HS</t>
  </si>
  <si>
    <t>BR8ES</t>
  </si>
  <si>
    <t>ZFR5F</t>
  </si>
  <si>
    <t>BP5HS</t>
  </si>
  <si>
    <t>YII4T</t>
  </si>
  <si>
    <t>NGKMLFR5A-11</t>
  </si>
  <si>
    <t>Bougie allumage LFR5A-11</t>
  </si>
  <si>
    <t>QC10WEP</t>
  </si>
  <si>
    <t>BOUGIE ALLUMAGE MERCURY</t>
  </si>
  <si>
    <t>ILFR6GE</t>
  </si>
  <si>
    <t>CHAMRS12PYP</t>
  </si>
  <si>
    <t>BOUGIE CHAMPION RS12PYP</t>
  </si>
  <si>
    <t>CHAMRS12YC</t>
  </si>
  <si>
    <t>BOUGIE CHAMPION RS12YC</t>
  </si>
  <si>
    <t>BP6EFS</t>
  </si>
  <si>
    <t>BOUGIE D'ALLUMAGE</t>
  </si>
  <si>
    <t>BKR6E-11</t>
  </si>
  <si>
    <t>BPR7HS-10</t>
  </si>
  <si>
    <t>BP7ES</t>
  </si>
  <si>
    <t>BPZ8HS-10</t>
  </si>
  <si>
    <t>BR8HS-10</t>
  </si>
  <si>
    <t>LKR7E</t>
  </si>
  <si>
    <t>ZGR5A</t>
  </si>
  <si>
    <t>NGKMBKR6E</t>
  </si>
  <si>
    <t>Bougie d'allumage BKR6E</t>
  </si>
  <si>
    <t>LKR6E</t>
  </si>
  <si>
    <t>BOUGIES ALLUMAGE</t>
  </si>
  <si>
    <t>BP6HS</t>
  </si>
  <si>
    <t>Bougies d'allumage</t>
  </si>
  <si>
    <t>SE070900</t>
  </si>
  <si>
    <t>BOULE NOIRE</t>
  </si>
  <si>
    <t>90105-06M07</t>
  </si>
  <si>
    <t>BOULON ANODE BLOC YAMAHA</t>
  </si>
  <si>
    <t>9010506M0700</t>
  </si>
  <si>
    <t>90101-06M27</t>
  </si>
  <si>
    <t>BOULON YAMAHA</t>
  </si>
  <si>
    <t>90119-08M07</t>
  </si>
  <si>
    <t>97080-06030</t>
  </si>
  <si>
    <t>97080-06035</t>
  </si>
  <si>
    <t>BOULON, AVEC RONDELL</t>
  </si>
  <si>
    <t>6G8-48351-51</t>
  </si>
  <si>
    <t>BOURRELET CAOUTCHOUC YAMAHA</t>
  </si>
  <si>
    <t>689-45127-00</t>
  </si>
  <si>
    <t>6H4-15761-00</t>
  </si>
  <si>
    <t>BOURRELET YAMAHA</t>
  </si>
  <si>
    <t>85250052</t>
  </si>
  <si>
    <t>BOUT AMARRAGE DIAM 16 MM NOIR AU METRE</t>
  </si>
  <si>
    <t>BOUTBOUEEFAC</t>
  </si>
  <si>
    <t>BOUT BOUEE FER A CHEVAL 10M</t>
  </si>
  <si>
    <t>3720</t>
  </si>
  <si>
    <t>Bout-dehors amovible</t>
  </si>
  <si>
    <t>142</t>
  </si>
  <si>
    <t>7038256302</t>
  </si>
  <si>
    <t>BOUTON DE TRIM COMPLET</t>
  </si>
  <si>
    <t>28000351</t>
  </si>
  <si>
    <t>BOUTON FEMELLE LOXX POUR OEILLET (10u)</t>
  </si>
  <si>
    <t>6E04127100</t>
  </si>
  <si>
    <t>BOUTON STARTER</t>
  </si>
  <si>
    <t>6H44127101</t>
  </si>
  <si>
    <t>6X3-82563-01</t>
  </si>
  <si>
    <t>BOUTON TRIM BOITIER 6X3 YAMAHA</t>
  </si>
  <si>
    <t>ROCA539617</t>
  </si>
  <si>
    <t>BRAS ES.GLACE 310-440MM</t>
  </si>
  <si>
    <t>70260201</t>
  </si>
  <si>
    <t>BRAS SIMPLE 350-400mm</t>
  </si>
  <si>
    <t>BR010704</t>
  </si>
  <si>
    <t>BRASSIERE OCEA 100N +70KG</t>
  </si>
  <si>
    <t>BR010504</t>
  </si>
  <si>
    <t>BRASSIERE QUEST 150N + 70KG</t>
  </si>
  <si>
    <t>147778</t>
  </si>
  <si>
    <t>BRAVO bleu</t>
  </si>
  <si>
    <t>154839</t>
  </si>
  <si>
    <t>154838</t>
  </si>
  <si>
    <t>154841</t>
  </si>
  <si>
    <t>BRAVO bleu marine</t>
  </si>
  <si>
    <t>154840</t>
  </si>
  <si>
    <t>148871</t>
  </si>
  <si>
    <t>154833</t>
  </si>
  <si>
    <t>BRAVO gris</t>
  </si>
  <si>
    <t>154832</t>
  </si>
  <si>
    <t>151854</t>
  </si>
  <si>
    <t>154834</t>
  </si>
  <si>
    <t>BRAVO noir</t>
  </si>
  <si>
    <t>154835</t>
  </si>
  <si>
    <t>147776</t>
  </si>
  <si>
    <t>154836</t>
  </si>
  <si>
    <t>BRAVO rouge</t>
  </si>
  <si>
    <t>154837</t>
  </si>
  <si>
    <t>147777</t>
  </si>
  <si>
    <t>148890</t>
  </si>
  <si>
    <t>BRILLANT GLOSS bordeaux red</t>
  </si>
  <si>
    <t>148883</t>
  </si>
  <si>
    <t>BRILLANT GLOSS brittania blue</t>
  </si>
  <si>
    <t>148886</t>
  </si>
  <si>
    <t>BRILLANT GLOSS colbalt blue</t>
  </si>
  <si>
    <t>148882</t>
  </si>
  <si>
    <t>BRILLANT GLOSS cream</t>
  </si>
  <si>
    <t>148884</t>
  </si>
  <si>
    <t>BRILLANT GLOSS flag blue</t>
  </si>
  <si>
    <t>148887</t>
  </si>
  <si>
    <t>BRILLANT GLOSS ice blue</t>
  </si>
  <si>
    <t>148892</t>
  </si>
  <si>
    <t>BRILLANT GLOSS marine green</t>
  </si>
  <si>
    <t>148878</t>
  </si>
  <si>
    <t>BRILLANT GLOSS matterhorn white</t>
  </si>
  <si>
    <t>148888</t>
  </si>
  <si>
    <t>BRILLANT GLOSS noir</t>
  </si>
  <si>
    <t>148876</t>
  </si>
  <si>
    <t>BRILLANT GLOSS off white</t>
  </si>
  <si>
    <t>148880</t>
  </si>
  <si>
    <t>BRILLANT GLOSS pale grey</t>
  </si>
  <si>
    <t>148877</t>
  </si>
  <si>
    <t>BRILLANT GLOSS polar white</t>
  </si>
  <si>
    <t>148875</t>
  </si>
  <si>
    <t>BRILLANT GLOSS pure white</t>
  </si>
  <si>
    <t>149899</t>
  </si>
  <si>
    <t>148874</t>
  </si>
  <si>
    <t>148889</t>
  </si>
  <si>
    <t>BRILLANT GLOSS radiant red</t>
  </si>
  <si>
    <t>148881</t>
  </si>
  <si>
    <t>BRILLANT GLOSS smoke grey</t>
  </si>
  <si>
    <t>148885</t>
  </si>
  <si>
    <t>BRILLANT GLOSS souvenir blue</t>
  </si>
  <si>
    <t>148891</t>
  </si>
  <si>
    <t>BRILLANT GLOSS survival orange</t>
  </si>
  <si>
    <t>148879</t>
  </si>
  <si>
    <t>BRILLANT GLOSS town grey</t>
  </si>
  <si>
    <t>90210132</t>
  </si>
  <si>
    <t>BROCHE BRONZE CHROMEE</t>
  </si>
  <si>
    <t>10250159</t>
  </si>
  <si>
    <t>BROSSE AVEC POIGNE+</t>
  </si>
  <si>
    <t>65000679</t>
  </si>
  <si>
    <t>BUSBAR LONG</t>
  </si>
  <si>
    <t>30X-12117-00</t>
  </si>
  <si>
    <t>BUTTE DE RESSORT DE SOUPAPA</t>
  </si>
  <si>
    <t>PFCHARGEUR</t>
  </si>
  <si>
    <t>CABLAGE ELECTRIQUE / COSSES / RIZZLAN / PRISE 220V / ETC...</t>
  </si>
  <si>
    <t>897978A15</t>
  </si>
  <si>
    <t>CABLE COMMANDE 15P MERCURY</t>
  </si>
  <si>
    <t>897978A17</t>
  </si>
  <si>
    <t>CABLE COMMANDE 17P MERCURY</t>
  </si>
  <si>
    <t>13195015</t>
  </si>
  <si>
    <t>CABLE COMMANDE C8 15P</t>
  </si>
  <si>
    <t>689-82531-02</t>
  </si>
  <si>
    <t>CABLE DE BATTERIE YAMAHA</t>
  </si>
  <si>
    <t>897978A14</t>
  </si>
  <si>
    <t>CABLE DE COMMANDE 14P MERCURY</t>
  </si>
  <si>
    <t>897978A18</t>
  </si>
  <si>
    <t>CABLE DE COMMANDE 18P MERCURY</t>
  </si>
  <si>
    <t>13195016</t>
  </si>
  <si>
    <t>CABLE DE COMMANDE C8 16P</t>
  </si>
  <si>
    <t>13195018</t>
  </si>
  <si>
    <t>CABLE DE COMMANDE C8 18P</t>
  </si>
  <si>
    <t>13195020</t>
  </si>
  <si>
    <t>CABLE DE COMMANDE C8 20P</t>
  </si>
  <si>
    <t>MULSC-16-13</t>
  </si>
  <si>
    <t>CABLE DIRECTION 13 PIEDS</t>
  </si>
  <si>
    <t>13155013</t>
  </si>
  <si>
    <t>CABLE DIRECTION IM05 13'</t>
  </si>
  <si>
    <t>13150010</t>
  </si>
  <si>
    <t>CABLE DIRECTION T01 10'</t>
  </si>
  <si>
    <t>13150011</t>
  </si>
  <si>
    <t>CABLE DIRECTION T01 11'</t>
  </si>
  <si>
    <t>13160010</t>
  </si>
  <si>
    <t>CABLE DIRECTION T02 10'</t>
  </si>
  <si>
    <t>13160011</t>
  </si>
  <si>
    <t>CABLE DIRECTION T02 11'</t>
  </si>
  <si>
    <t>13160012</t>
  </si>
  <si>
    <t>CABLE DIRECTION T02 12'</t>
  </si>
  <si>
    <t>13160013</t>
  </si>
  <si>
    <t>CABLE DIRECTION T02 13'</t>
  </si>
  <si>
    <t>13160015</t>
  </si>
  <si>
    <t>CABLE DIRECTION T02 15'</t>
  </si>
  <si>
    <t>13160016</t>
  </si>
  <si>
    <t>CABLE DIRECTION T02 16'</t>
  </si>
  <si>
    <t>13160018</t>
  </si>
  <si>
    <t>CABLE DIRECTION T02 18'</t>
  </si>
  <si>
    <t>6Y8825215100</t>
  </si>
  <si>
    <t>CABLE INTERCONNEXION 3.6 M</t>
  </si>
  <si>
    <t>PFDOUBLEBATTERIE</t>
  </si>
  <si>
    <t>CABLES / COSSES / RIZZLAN / ETC</t>
  </si>
  <si>
    <t>C816</t>
  </si>
  <si>
    <t>CABLES DE COMMANDE C8 16PIEDS</t>
  </si>
  <si>
    <t>C820</t>
  </si>
  <si>
    <t>CABLES DE COMMANDE C8 20 PIEDS</t>
  </si>
  <si>
    <t>6H4-21770-00</t>
  </si>
  <si>
    <t>CABOCHON DE RESERVOIR A HUILE YAMAHA</t>
  </si>
  <si>
    <t>5019</t>
  </si>
  <si>
    <t>Cabriolet 2 arceaux</t>
  </si>
  <si>
    <t>5021</t>
  </si>
  <si>
    <t>Cabriolet maxi arceaux inox de marque NV Equipement</t>
  </si>
  <si>
    <t>5022</t>
  </si>
  <si>
    <t>Cabriolet maxi avec joues latérales</t>
  </si>
  <si>
    <t>5024</t>
  </si>
  <si>
    <t>YMF112201058</t>
  </si>
  <si>
    <t>CACHE POMPE</t>
  </si>
  <si>
    <t>44250411</t>
  </si>
  <si>
    <t>CADENAS ANSE INOX 30MM</t>
  </si>
  <si>
    <t>44250417</t>
  </si>
  <si>
    <t>CADENAS ANSE INOX LONGUE 100MM</t>
  </si>
  <si>
    <t>20250103</t>
  </si>
  <si>
    <t>CADENE INOX 8X100</t>
  </si>
  <si>
    <t>OUT442-M</t>
  </si>
  <si>
    <t>CAISSE OUTILS MARINE 2 ETAGES</t>
  </si>
  <si>
    <t>6T0-48531-00-00</t>
  </si>
  <si>
    <t>CALE</t>
  </si>
  <si>
    <t>6E5-45587-20</t>
  </si>
  <si>
    <t>6E5-45567-01-12</t>
  </si>
  <si>
    <t>CALE YAMAHA</t>
  </si>
  <si>
    <t>6L2-45567-00-11</t>
  </si>
  <si>
    <t>663-45577-00-05</t>
  </si>
  <si>
    <t>6L6-45577-00-30</t>
  </si>
  <si>
    <t>6L2-45567-00-12</t>
  </si>
  <si>
    <t>6E5-45587-40</t>
  </si>
  <si>
    <t>6L6-45577-00-10</t>
  </si>
  <si>
    <t>6L2-45577-00-10</t>
  </si>
  <si>
    <t>6L6-45577-00-40</t>
  </si>
  <si>
    <t>6L2-45567-00-13</t>
  </si>
  <si>
    <t>6E5-45587-01-40</t>
  </si>
  <si>
    <t>6E5-45587-10</t>
  </si>
  <si>
    <t>6E5-45587-01</t>
  </si>
  <si>
    <t>6L2-45577-00-13</t>
  </si>
  <si>
    <t>6G5-45577-40</t>
  </si>
  <si>
    <t>6G5-45567-30</t>
  </si>
  <si>
    <t>6L2-45567-00-14</t>
  </si>
  <si>
    <t>6G5-45567-10</t>
  </si>
  <si>
    <t>6G5-45567-01</t>
  </si>
  <si>
    <t>6G5-45567-40</t>
  </si>
  <si>
    <t>6G5-45577-10</t>
  </si>
  <si>
    <t>6G5-45577-02</t>
  </si>
  <si>
    <t>663-45577-01-30</t>
  </si>
  <si>
    <t>6E5-45567-01-15</t>
  </si>
  <si>
    <t>6L2-45577-00-12</t>
  </si>
  <si>
    <t>6E5-45587-01-15</t>
  </si>
  <si>
    <t>6E5-45567-01-10</t>
  </si>
  <si>
    <t>6L6-45577-00-15</t>
  </si>
  <si>
    <t>6J8-44150-00-00</t>
  </si>
  <si>
    <t>CAME D INVERSION YAMAHA</t>
  </si>
  <si>
    <t>663-44151-00</t>
  </si>
  <si>
    <t>CAME INVERSION YAMAHA</t>
  </si>
  <si>
    <t>197</t>
  </si>
  <si>
    <t>Capote de descente</t>
  </si>
  <si>
    <t>2052</t>
  </si>
  <si>
    <t>865934</t>
  </si>
  <si>
    <t>CAPTEUR PRESSION D'HUILE MERCURY</t>
  </si>
  <si>
    <t>64000164</t>
  </si>
  <si>
    <t>CAPUCHON FEMELLE</t>
  </si>
  <si>
    <t>689-8257Y-00</t>
  </si>
  <si>
    <t>CAPUCHON ROUGE DE COUPE CIRCUIT</t>
  </si>
  <si>
    <t>SNK91-443-5P</t>
  </si>
  <si>
    <t>CARTE 5 LAMES SCIE</t>
  </si>
  <si>
    <t>SNK91-512-5P</t>
  </si>
  <si>
    <t>152675</t>
  </si>
  <si>
    <t>CARTOUCHE GAZ POUR SPRAYER PREVAL</t>
  </si>
  <si>
    <t>875498001</t>
  </si>
  <si>
    <t>CARTOUCHE PRE FILTRE GAZOLE ARVOR</t>
  </si>
  <si>
    <t>RACR12P</t>
  </si>
  <si>
    <t>Cartouche R12P pour 120A - 30Á</t>
  </si>
  <si>
    <t>907944687100</t>
  </si>
  <si>
    <t>CARTOUCHE REMPL 10 M</t>
  </si>
  <si>
    <t>907944691300</t>
  </si>
  <si>
    <t>907944687900</t>
  </si>
  <si>
    <t>907944691400</t>
  </si>
  <si>
    <t>RACS3213</t>
  </si>
  <si>
    <t>Cartouche S3213 pour B32013 - 10Á</t>
  </si>
  <si>
    <t>10250029</t>
  </si>
  <si>
    <t>CASSETTE TUYAU HOZELOCK</t>
  </si>
  <si>
    <t>TFXSSC13107</t>
  </si>
  <si>
    <t>C-BLE LIGHT DUTY SSC131 - 07FT - 2.13M</t>
  </si>
  <si>
    <t>DEVIS</t>
  </si>
  <si>
    <t>CE DEVIS VOUS SERA FACTURE 45 € SI LES TRAVAUX NE SONT PAS EFFECTUES DANS NOS</t>
  </si>
  <si>
    <t>MR513200</t>
  </si>
  <si>
    <t>CHAINE CALIB ISO/DIN 6MM AU METRE</t>
  </si>
  <si>
    <t>MR513216</t>
  </si>
  <si>
    <t>CHAINE CALIB ISO/DIN 6MM F60M</t>
  </si>
  <si>
    <t>MR513206</t>
  </si>
  <si>
    <t>CHAINE CALIB ISO/DIN 8MM F100M</t>
  </si>
  <si>
    <t>MR513202</t>
  </si>
  <si>
    <t>CHAINE CALIB ISO/DIN 8MM F30M</t>
  </si>
  <si>
    <t>91250002</t>
  </si>
  <si>
    <t>CHAINE GALVA CALIBREE 8MM</t>
  </si>
  <si>
    <t>04117344</t>
  </si>
  <si>
    <t>CHANDELIER INOX  500 mm EMBOUT PLASTIQUE</t>
  </si>
  <si>
    <t>4117344</t>
  </si>
  <si>
    <t>663483440000</t>
  </si>
  <si>
    <t>CHAPE CABLE</t>
  </si>
  <si>
    <t>703-48345-01</t>
  </si>
  <si>
    <t>CHAPPE BOITIER 703 YAMAHA</t>
  </si>
  <si>
    <t>65399010</t>
  </si>
  <si>
    <t>CHARGEUR DE BATTERIE 12V 15A DOLPHIN PRE</t>
  </si>
  <si>
    <t>82250020</t>
  </si>
  <si>
    <t>CHARIOT PLIABLE ALUMINIUM</t>
  </si>
  <si>
    <t>JAB29098-1000</t>
  </si>
  <si>
    <t>CHARNI+RES POUR WC MANUEL COMPACT (PETIT MOD+LE)</t>
  </si>
  <si>
    <t>40250110</t>
  </si>
  <si>
    <t>CHARNIERE A CADENAS INOX 70MM</t>
  </si>
  <si>
    <t>44250082</t>
  </si>
  <si>
    <t>CHARNIERE INOX 74x40x2mm UP</t>
  </si>
  <si>
    <t>09120669</t>
  </si>
  <si>
    <t>CHARNIERE INOX-316 EPAISSEUR 3.2MM</t>
  </si>
  <si>
    <t>9120669</t>
  </si>
  <si>
    <t>9075</t>
  </si>
  <si>
    <t>Chaussette à spi</t>
  </si>
  <si>
    <t>87250250</t>
  </si>
  <si>
    <t>CHAUSSETTE NOIR POUR PARE BATTAGE POLYFORM G4</t>
  </si>
  <si>
    <t>87250079</t>
  </si>
  <si>
    <t>CHAUSSETTE PARE-BATTAGE 5m BLEU MARINE</t>
  </si>
  <si>
    <t>30350114</t>
  </si>
  <si>
    <t>CHAUSSURE MOD.MARINE CLASSIC MARRON T:45</t>
  </si>
  <si>
    <t>TXTCJEX</t>
  </si>
  <si>
    <t>CHIFFON EXTRA CLAIR - SAC 10KG</t>
  </si>
  <si>
    <t>BICTEC</t>
  </si>
  <si>
    <t>CHIFFONS COULEUR EN CARTON</t>
  </si>
  <si>
    <t>145301</t>
  </si>
  <si>
    <t>CHOUCROUTE 25 KG</t>
  </si>
  <si>
    <t>9345009M0100</t>
  </si>
  <si>
    <t>CIRCLIP</t>
  </si>
  <si>
    <t>934406205700</t>
  </si>
  <si>
    <t>93430-06024</t>
  </si>
  <si>
    <t>CIRCLIP BOITIER 703 YAMAHA</t>
  </si>
  <si>
    <t>9342022M0300</t>
  </si>
  <si>
    <t>CIRCLIP TYPE R</t>
  </si>
  <si>
    <t>9341028M06</t>
  </si>
  <si>
    <t>CIRCLIPS</t>
  </si>
  <si>
    <t>815949</t>
  </si>
  <si>
    <t>125910</t>
  </si>
  <si>
    <t>CIRE DURE LIQUIDE</t>
  </si>
  <si>
    <t>NC10-001</t>
  </si>
  <si>
    <t>CIRE EXPRESSE 1L</t>
  </si>
  <si>
    <t>6E8-13610-01</t>
  </si>
  <si>
    <t>CLAPET ADMISSION</t>
  </si>
  <si>
    <t>6T4-43802-03</t>
  </si>
  <si>
    <t>CLAPET AUXILIAIRE YAMAHA</t>
  </si>
  <si>
    <t>6H5-13610-00</t>
  </si>
  <si>
    <t>CLAPET COMPLET</t>
  </si>
  <si>
    <t>30X-12118-00</t>
  </si>
  <si>
    <t>CLAPET YAMAHA</t>
  </si>
  <si>
    <t>151157</t>
  </si>
  <si>
    <t>CLASSIC VARNISH brillant</t>
  </si>
  <si>
    <t>141105</t>
  </si>
  <si>
    <t>CLASSIC VARNISH brillant - jusqu'à épuisement du stock</t>
  </si>
  <si>
    <t>9360408062</t>
  </si>
  <si>
    <t>CLAVETTE</t>
  </si>
  <si>
    <t>902500501100</t>
  </si>
  <si>
    <t>936040906600</t>
  </si>
  <si>
    <t>902500503600</t>
  </si>
  <si>
    <t>9360410M03</t>
  </si>
  <si>
    <t>CLAVETTE AUTOCASSANTE</t>
  </si>
  <si>
    <t>9028004M00</t>
  </si>
  <si>
    <t>CLAVETTE DEMI LUNE</t>
  </si>
  <si>
    <t>90280040600</t>
  </si>
  <si>
    <t>90280040400</t>
  </si>
  <si>
    <t>90280040500</t>
  </si>
  <si>
    <t>90280030300</t>
  </si>
  <si>
    <t>90280-03M03</t>
  </si>
  <si>
    <t>CLAVETTE DEMI LUNE YAMAHA</t>
  </si>
  <si>
    <t>93604-10M03</t>
  </si>
  <si>
    <t>CLAVETTE YAMAHA</t>
  </si>
  <si>
    <t>902800302400</t>
  </si>
  <si>
    <t>CLAVETTE, DEMI-LUNE</t>
  </si>
  <si>
    <t>6H4115450000</t>
  </si>
  <si>
    <t>664443380000</t>
  </si>
  <si>
    <t>CLAVETTE, VOLANT</t>
  </si>
  <si>
    <t>111</t>
  </si>
  <si>
    <t>CLEFS 111 YAMAHA</t>
  </si>
  <si>
    <t>112</t>
  </si>
  <si>
    <t>CLEFS 112 YAMAHA</t>
  </si>
  <si>
    <t>113</t>
  </si>
  <si>
    <t>CLEFS 113 YAMAHA</t>
  </si>
  <si>
    <t>121</t>
  </si>
  <si>
    <t>CLEFS 121 YAMAHA</t>
  </si>
  <si>
    <t>122</t>
  </si>
  <si>
    <t>CLEFS 122 YAMAHA</t>
  </si>
  <si>
    <t>123</t>
  </si>
  <si>
    <t>CLEFS 123 YAMAHA</t>
  </si>
  <si>
    <t>371</t>
  </si>
  <si>
    <t>CLEFS 371 YAMAHA</t>
  </si>
  <si>
    <t>372</t>
  </si>
  <si>
    <t>CLEFS 372 YAMAHA</t>
  </si>
  <si>
    <t>373</t>
  </si>
  <si>
    <t>CLEFS 373 YAMAHA</t>
  </si>
  <si>
    <t>374</t>
  </si>
  <si>
    <t>CLEFS 374 YAMAHA</t>
  </si>
  <si>
    <t>375</t>
  </si>
  <si>
    <t>CLEFS 375 YAMAHA</t>
  </si>
  <si>
    <t>376</t>
  </si>
  <si>
    <t>CLEFS 376 YAMAHA</t>
  </si>
  <si>
    <t>377</t>
  </si>
  <si>
    <t>CLEFS 377 YAMAHA</t>
  </si>
  <si>
    <t>378</t>
  </si>
  <si>
    <t>CLEFS 378 YAMAHA</t>
  </si>
  <si>
    <t>379</t>
  </si>
  <si>
    <t>CLEFS 379 YAMAHA</t>
  </si>
  <si>
    <t>380</t>
  </si>
  <si>
    <t>CLEFS 380 YAMAHA</t>
  </si>
  <si>
    <t>381</t>
  </si>
  <si>
    <t>CLEFS 381 YAMAHA</t>
  </si>
  <si>
    <t>382</t>
  </si>
  <si>
    <t>CLEFS 382 YAMAHA</t>
  </si>
  <si>
    <t>383</t>
  </si>
  <si>
    <t>CLEFS 383 YAMAHA</t>
  </si>
  <si>
    <t>384</t>
  </si>
  <si>
    <t>CLEFS 384 YAMHA</t>
  </si>
  <si>
    <t>385</t>
  </si>
  <si>
    <t>CLEFS 385 YAMAHA</t>
  </si>
  <si>
    <t>386</t>
  </si>
  <si>
    <t>CLEFS 386 YAMAHA</t>
  </si>
  <si>
    <t>387</t>
  </si>
  <si>
    <t>CLEFS 387 YAMAHA</t>
  </si>
  <si>
    <t>388</t>
  </si>
  <si>
    <t>CLEFS 388 YAMAHA</t>
  </si>
  <si>
    <t>389</t>
  </si>
  <si>
    <t>CLEFS 389 YAMAHA</t>
  </si>
  <si>
    <t>390</t>
  </si>
  <si>
    <t>CLEFS 390 YAMAHA</t>
  </si>
  <si>
    <t>451</t>
  </si>
  <si>
    <t>CLEFS 451 YAMAHA</t>
  </si>
  <si>
    <t>452</t>
  </si>
  <si>
    <t>CLEFS 452 YAMAHA</t>
  </si>
  <si>
    <t>453</t>
  </si>
  <si>
    <t>CLEFS 453 YAMAHA</t>
  </si>
  <si>
    <t>454</t>
  </si>
  <si>
    <t>CLEFS 454 YAMAHA</t>
  </si>
  <si>
    <t>455</t>
  </si>
  <si>
    <t>CLEFS 455 YAMAHA</t>
  </si>
  <si>
    <t>456</t>
  </si>
  <si>
    <t>CLEFS 456 YAMAHA</t>
  </si>
  <si>
    <t>457</t>
  </si>
  <si>
    <t>CLEFS 457 YAMAHA</t>
  </si>
  <si>
    <t>458</t>
  </si>
  <si>
    <t>CLEFS 458 YAMAHA</t>
  </si>
  <si>
    <t>459</t>
  </si>
  <si>
    <t>CLEFS 459 YAMAHA</t>
  </si>
  <si>
    <t>460</t>
  </si>
  <si>
    <t>CLEFS 460 YAMAHA</t>
  </si>
  <si>
    <t>461</t>
  </si>
  <si>
    <t>CLEFS 461 YAMAHA</t>
  </si>
  <si>
    <t>462</t>
  </si>
  <si>
    <t>CLEFS 462 YAMAHA</t>
  </si>
  <si>
    <t>463</t>
  </si>
  <si>
    <t>CLEFS 463 YAMAHA</t>
  </si>
  <si>
    <t>464</t>
  </si>
  <si>
    <t>CLEFS 464 YAMAHA</t>
  </si>
  <si>
    <t>465</t>
  </si>
  <si>
    <t>CLEFS 465 YAMAHA</t>
  </si>
  <si>
    <t>466</t>
  </si>
  <si>
    <t>CLEFS 466 YAMAHA</t>
  </si>
  <si>
    <t>467</t>
  </si>
  <si>
    <t>CLEFS 467 YAMAHA</t>
  </si>
  <si>
    <t>468</t>
  </si>
  <si>
    <t>CLEFS 468 YAMAHA</t>
  </si>
  <si>
    <t>469</t>
  </si>
  <si>
    <t>CLEFS 469 YAMAHA</t>
  </si>
  <si>
    <t>470</t>
  </si>
  <si>
    <t>CLEFS 470 YAMAHA</t>
  </si>
  <si>
    <t>721</t>
  </si>
  <si>
    <t>CLEFS 721 YAMAHA</t>
  </si>
  <si>
    <t>727</t>
  </si>
  <si>
    <t>CLEFS 727 YAMAHA</t>
  </si>
  <si>
    <t>730</t>
  </si>
  <si>
    <t>CLEFS 730 YAMAHA</t>
  </si>
  <si>
    <t>731</t>
  </si>
  <si>
    <t>CLEFS 731 YAMAHA</t>
  </si>
  <si>
    <t>732</t>
  </si>
  <si>
    <t>CLEFS 732 YAMAHA</t>
  </si>
  <si>
    <t>733</t>
  </si>
  <si>
    <t>CLEFS 733 YAMAHA</t>
  </si>
  <si>
    <t>741</t>
  </si>
  <si>
    <t>CLEFS 741 YAMAHA</t>
  </si>
  <si>
    <t>747</t>
  </si>
  <si>
    <t>CLEFS 747 YAMAHA</t>
  </si>
  <si>
    <t>750</t>
  </si>
  <si>
    <t>CLEFS 750 YAMAHA</t>
  </si>
  <si>
    <t>751</t>
  </si>
  <si>
    <t>CLEFS 751 YAMAHA</t>
  </si>
  <si>
    <t>752</t>
  </si>
  <si>
    <t>CLEFS 752 YAMAHA</t>
  </si>
  <si>
    <t>753</t>
  </si>
  <si>
    <t>CLEFS 753 YAMAHA</t>
  </si>
  <si>
    <t>821</t>
  </si>
  <si>
    <t>CLEFS 821 YAMAHA</t>
  </si>
  <si>
    <t>827</t>
  </si>
  <si>
    <t>CLEFS 827 YAMAHA</t>
  </si>
  <si>
    <t>830</t>
  </si>
  <si>
    <t>CLEFS 830 YAMAHA</t>
  </si>
  <si>
    <t>831</t>
  </si>
  <si>
    <t>CLEFS 831 YAMAHA</t>
  </si>
  <si>
    <t>832</t>
  </si>
  <si>
    <t>CLEFS 832 YAMAHA</t>
  </si>
  <si>
    <t>833</t>
  </si>
  <si>
    <t>CLEFS 833 YAMAHA</t>
  </si>
  <si>
    <t>841</t>
  </si>
  <si>
    <t>CLEFS 841 YAMAHA</t>
  </si>
  <si>
    <t>847</t>
  </si>
  <si>
    <t>CLEFS 847 YAMAHA</t>
  </si>
  <si>
    <t>850</t>
  </si>
  <si>
    <t>CLEFS 850 YAMAHA</t>
  </si>
  <si>
    <t>851</t>
  </si>
  <si>
    <t>CLEFS 851 YAMAHA</t>
  </si>
  <si>
    <t>852</t>
  </si>
  <si>
    <t>CLEFS 852 YAMAHA</t>
  </si>
  <si>
    <t>853</t>
  </si>
  <si>
    <t>CLEFS 853 YAMAHA</t>
  </si>
  <si>
    <t>688116340000</t>
  </si>
  <si>
    <t>CLIP POUR PISTON</t>
  </si>
  <si>
    <t>934103207500</t>
  </si>
  <si>
    <t>CLIPS</t>
  </si>
  <si>
    <t>9343047M0400</t>
  </si>
  <si>
    <t>6E5116340000</t>
  </si>
  <si>
    <t>90601-31402</t>
  </si>
  <si>
    <t>CLIPS YAMAHA</t>
  </si>
  <si>
    <t>REM3</t>
  </si>
  <si>
    <t>CLIQUET TREUIL 3N1 ANCIEN PK</t>
  </si>
  <si>
    <t>REM5</t>
  </si>
  <si>
    <t>CLIQUET TREUIL 5N1 / 7N1 PK</t>
  </si>
  <si>
    <t>REM16</t>
  </si>
  <si>
    <t>CLIQUET TREUIL 9 A 25N1. PK</t>
  </si>
  <si>
    <t>COCO</t>
  </si>
  <si>
    <t>COCONNAGE BATEAU</t>
  </si>
  <si>
    <t>CODEVAGNON</t>
  </si>
  <si>
    <t>CODE VAGNON</t>
  </si>
  <si>
    <t>35250436</t>
  </si>
  <si>
    <t>COFFRE DE MUR 395X155X105  BLANC</t>
  </si>
  <si>
    <t>PY600002</t>
  </si>
  <si>
    <t>COFFRET HAUTURIER</t>
  </si>
  <si>
    <t>28000630</t>
  </si>
  <si>
    <t>COINCEUR POLYAMIDE JUNIOR CL/203</t>
  </si>
  <si>
    <t>90387-07M05</t>
  </si>
  <si>
    <t>COLERRETTE</t>
  </si>
  <si>
    <t>90387-15004</t>
  </si>
  <si>
    <t>COLERRETTE YAMAHA</t>
  </si>
  <si>
    <t>F53417</t>
  </si>
  <si>
    <t>COLLE A BOIS</t>
  </si>
  <si>
    <t>SIX291IBLANC</t>
  </si>
  <si>
    <t>COLLE MASTIC MARINE PU MULTI-USAGE 70ML</t>
  </si>
  <si>
    <t>141162</t>
  </si>
  <si>
    <t>COLLE SUPER EPOXY</t>
  </si>
  <si>
    <t>BOKM140</t>
  </si>
  <si>
    <t>COLLE TRANSPRENE 113M 250ML</t>
  </si>
  <si>
    <t>BOKM125</t>
  </si>
  <si>
    <t>COLLE VINYCOL 1520 250ML</t>
  </si>
  <si>
    <t>BOKM130</t>
  </si>
  <si>
    <t>COLLE VINYCOL 1520 750ML</t>
  </si>
  <si>
    <t>90387-18M01</t>
  </si>
  <si>
    <t>COLLERETTE YAMAHA</t>
  </si>
  <si>
    <t>90387-06M26</t>
  </si>
  <si>
    <t>9046709M0500</t>
  </si>
  <si>
    <t>COLLIER</t>
  </si>
  <si>
    <t>90866110</t>
  </si>
  <si>
    <t>COLLIER COUDE POUR FIXATION BIMINI</t>
  </si>
  <si>
    <t>13000193</t>
  </si>
  <si>
    <t>COLLIER DE FIXATION ECHELLE 22MM</t>
  </si>
  <si>
    <t>13000194</t>
  </si>
  <si>
    <t>72200001</t>
  </si>
  <si>
    <t>COLLIER INOX 08-16</t>
  </si>
  <si>
    <t>72200151</t>
  </si>
  <si>
    <t>COLLIER NYLON 2,5x98 NOIR 100 UNITES</t>
  </si>
  <si>
    <t>72200152</t>
  </si>
  <si>
    <t>COLLIER NYLON 2,5x98 ROUGE 100 UNITES</t>
  </si>
  <si>
    <t>72200154</t>
  </si>
  <si>
    <t>COLLIER NYLON 2,5x98 VERT 100 UNITES</t>
  </si>
  <si>
    <t>40250797</t>
  </si>
  <si>
    <t>COLLIERS DE BATTERIE A PAPILLONS</t>
  </si>
  <si>
    <t>COM/VTE</t>
  </si>
  <si>
    <t>COM SUR VENTE</t>
  </si>
  <si>
    <t>146335</t>
  </si>
  <si>
    <t>COMBINAISON PEINTURE JETABLE - L -</t>
  </si>
  <si>
    <t>146337</t>
  </si>
  <si>
    <t>COMBINAISON PEINTURE JETABLE - XL -</t>
  </si>
  <si>
    <t>133034</t>
  </si>
  <si>
    <t>COMBINAISON PEINTURE TYVEK    L</t>
  </si>
  <si>
    <t>133013</t>
  </si>
  <si>
    <t>COMBINAISON PEINTURE TYVEK    XL</t>
  </si>
  <si>
    <t>133193</t>
  </si>
  <si>
    <t>COMBINAISON PEINTURE TYVEK    XXL</t>
  </si>
  <si>
    <t>133035</t>
  </si>
  <si>
    <t>COMBINAISON PEINTURE TYVEK   M</t>
  </si>
  <si>
    <t>147108</t>
  </si>
  <si>
    <t>COMBINAISON POUSSIERE JETABLE - XL -</t>
  </si>
  <si>
    <t>68R-48501-00</t>
  </si>
  <si>
    <t>COMMANDE A DISTANCE YAMAHA</t>
  </si>
  <si>
    <t>VETBPJE2</t>
  </si>
  <si>
    <t>Commande de propulseur d'Útrave avec joystick (avec temporisateur)</t>
  </si>
  <si>
    <t>6T3-8259F-00</t>
  </si>
  <si>
    <t>COMMUTATEUR YAMAHA</t>
  </si>
  <si>
    <t>13250035</t>
  </si>
  <si>
    <t>COMPAS GRIS PLAT COMET</t>
  </si>
  <si>
    <t>13250028</t>
  </si>
  <si>
    <t>COMPAS GRIS STELLA</t>
  </si>
  <si>
    <t>NA020950</t>
  </si>
  <si>
    <t>COMPAS RIVIERA COMET2  GRIS 50MM</t>
  </si>
  <si>
    <t>3593</t>
  </si>
  <si>
    <t>Complément bain de soleil arrière</t>
  </si>
  <si>
    <t>SUPPHIVERNAGE</t>
  </si>
  <si>
    <t>COMPLEMENT HIVERNAGE</t>
  </si>
  <si>
    <t>6YRW0035Y300</t>
  </si>
  <si>
    <t>COMPTE TOURS</t>
  </si>
  <si>
    <t>6Y8W0035E200</t>
  </si>
  <si>
    <t>COMPTE TOURS + SPEEDOMETRE/GESTIONNAIRE DE CARBURANT</t>
  </si>
  <si>
    <t>647-81325-91</t>
  </si>
  <si>
    <t>CONDENSATEUR 1 YAMAHA</t>
  </si>
  <si>
    <t>347-81325-91</t>
  </si>
  <si>
    <t>40250262</t>
  </si>
  <si>
    <t>CONEXION ALLUME CIGARE AVEC LED INDICATE</t>
  </si>
  <si>
    <t>000470</t>
  </si>
  <si>
    <t>CONNECTEUR MALE P17+FEM.10/16A</t>
  </si>
  <si>
    <t>90900481</t>
  </si>
  <si>
    <t>CONNECTEUR YAMAHA FEMALE</t>
  </si>
  <si>
    <t>6Y5-83728-00</t>
  </si>
  <si>
    <t>CONNEXION COMPLET</t>
  </si>
  <si>
    <t>40250128</t>
  </si>
  <si>
    <t>CONNEXION RAPIDE POUR BIMINI</t>
  </si>
  <si>
    <t>65000343</t>
  </si>
  <si>
    <t>CONSOLE DE RANGEMENT 190x108x23 MM</t>
  </si>
  <si>
    <t>65000340</t>
  </si>
  <si>
    <t>CONSOLE DE RANGEMENT 263x81x28 MM</t>
  </si>
  <si>
    <t>ROL327550</t>
  </si>
  <si>
    <t>CONTACTEUR 3 POSITIONS PLASTIQ</t>
  </si>
  <si>
    <t>MAXP100735</t>
  </si>
  <si>
    <t>CONTACTEUR A PIED INOX + COUV. (UNITAIRE)</t>
  </si>
  <si>
    <t>44250322</t>
  </si>
  <si>
    <t>CONTACTEUR DE POMPE DE CALE</t>
  </si>
  <si>
    <t>CONTACTEUR ISOLE 12V</t>
  </si>
  <si>
    <t>85320011</t>
  </si>
  <si>
    <t>CORDAGE POLYESTER 4MM BLANC</t>
  </si>
  <si>
    <t>85250034</t>
  </si>
  <si>
    <t>CORDAGE POLYESTER BLANC 10MM AU METRE</t>
  </si>
  <si>
    <t>85250035</t>
  </si>
  <si>
    <t>CORDAGE POLYESTER BLANC 12MM AU METRE</t>
  </si>
  <si>
    <t>85250036</t>
  </si>
  <si>
    <t>CORDAGE POLYESTER BLANC 14MM AU METRE</t>
  </si>
  <si>
    <t>20250321</t>
  </si>
  <si>
    <t>CORDE ESQUI A/ MANETTE PLASTIQUE</t>
  </si>
  <si>
    <t>02145904</t>
  </si>
  <si>
    <t>CORNE BRUME GAZ COMPLETE</t>
  </si>
  <si>
    <t>27744</t>
  </si>
  <si>
    <t>SE200900</t>
  </si>
  <si>
    <t>02145905</t>
  </si>
  <si>
    <t>CORNE DE BRUME 300MM</t>
  </si>
  <si>
    <t>2145905</t>
  </si>
  <si>
    <t>62Y244150000</t>
  </si>
  <si>
    <t>CORPS 4</t>
  </si>
  <si>
    <t>6H4-14980-00</t>
  </si>
  <si>
    <t>CORPS CUVE DE FLOTTEUR YAMAHA</t>
  </si>
  <si>
    <t>6EE-G4311-00</t>
  </si>
  <si>
    <t>CORPS DE POMPE YAMAHA</t>
  </si>
  <si>
    <t>61A-44311-01</t>
  </si>
  <si>
    <t>61A443110100</t>
  </si>
  <si>
    <t>63D-44311-00</t>
  </si>
  <si>
    <t>CORPS POMPE A EAU YAMAHA</t>
  </si>
  <si>
    <t>63D443110000</t>
  </si>
  <si>
    <t>67F443110100</t>
  </si>
  <si>
    <t>CORPS, POMPE A EAU</t>
  </si>
  <si>
    <t>663443110200</t>
  </si>
  <si>
    <t>688443110100</t>
  </si>
  <si>
    <t>64000224</t>
  </si>
  <si>
    <t>COSSE BATTERIE BLEU NEGATIF</t>
  </si>
  <si>
    <t>64000223</t>
  </si>
  <si>
    <t>COSSE BATTERIE ROUGE POSITIF</t>
  </si>
  <si>
    <t>23500014</t>
  </si>
  <si>
    <t>688-82575-02</t>
  </si>
  <si>
    <t>COUPE CIRCUIT COMPLET YAMAHA</t>
  </si>
  <si>
    <t>6G8-82575-01</t>
  </si>
  <si>
    <t>TREL5362558</t>
  </si>
  <si>
    <t>COUPE CIRCUIT OMC</t>
  </si>
  <si>
    <t>40250076</t>
  </si>
  <si>
    <t>COUPE-BATTERIE</t>
  </si>
  <si>
    <t>40250796</t>
  </si>
  <si>
    <t>COUPE-BATTERIE 2500W</t>
  </si>
  <si>
    <t>90890005</t>
  </si>
  <si>
    <t>COUPE-BATTERIE ETANCHE 12V</t>
  </si>
  <si>
    <t>67000220</t>
  </si>
  <si>
    <t>COUPE-BATTERIE HELLA 275 AMP</t>
  </si>
  <si>
    <t>44250025</t>
  </si>
  <si>
    <t>90803100</t>
  </si>
  <si>
    <t>COUPLEUR BATTERIE</t>
  </si>
  <si>
    <t>000642</t>
  </si>
  <si>
    <t>COUPLEUR BATTERIES 150A CONT.</t>
  </si>
  <si>
    <t>40250075</t>
  </si>
  <si>
    <t>COUPLEUR DE BATTERIE</t>
  </si>
  <si>
    <t>6G8462410000</t>
  </si>
  <si>
    <t>COURROIE</t>
  </si>
  <si>
    <t>6FP4624100</t>
  </si>
  <si>
    <t>COURROIE DISTRIBUTION</t>
  </si>
  <si>
    <t>6FM4624100</t>
  </si>
  <si>
    <t>6AWW4624000</t>
  </si>
  <si>
    <t>Courroie distribution Yamaha</t>
  </si>
  <si>
    <t>880566Q14</t>
  </si>
  <si>
    <t>COURROIE MAERCURY</t>
  </si>
  <si>
    <t>8M0026410</t>
  </si>
  <si>
    <t>8M0065179</t>
  </si>
  <si>
    <t>COURROIE MERCURY</t>
  </si>
  <si>
    <t>69143Q</t>
  </si>
  <si>
    <t>828507Q4</t>
  </si>
  <si>
    <t>65607Q</t>
  </si>
  <si>
    <t>895120</t>
  </si>
  <si>
    <t>804145</t>
  </si>
  <si>
    <t>862054Q</t>
  </si>
  <si>
    <t>8M0072670</t>
  </si>
  <si>
    <t>895120002</t>
  </si>
  <si>
    <t>831294</t>
  </si>
  <si>
    <t>895120001</t>
  </si>
  <si>
    <t>897574Q01</t>
  </si>
  <si>
    <t>865615Q06</t>
  </si>
  <si>
    <t>807755Q05</t>
  </si>
  <si>
    <t>8M0031641</t>
  </si>
  <si>
    <t>8828607Q4</t>
  </si>
  <si>
    <t>66M462410000</t>
  </si>
  <si>
    <t>COURROIE TRAPEZOIDAL</t>
  </si>
  <si>
    <t>6EK462410000</t>
  </si>
  <si>
    <t>60V462410000</t>
  </si>
  <si>
    <t>6P2462410200</t>
  </si>
  <si>
    <t>67F462410000</t>
  </si>
  <si>
    <t>65W462410000</t>
  </si>
  <si>
    <t>63P462410000</t>
  </si>
  <si>
    <t>69J462410000</t>
  </si>
  <si>
    <t>68F462410000</t>
  </si>
  <si>
    <t>6AH462410000</t>
  </si>
  <si>
    <t>68T462410000</t>
  </si>
  <si>
    <t>6C5462410000</t>
  </si>
  <si>
    <t>62Y462410000</t>
  </si>
  <si>
    <t>68F462411000</t>
  </si>
  <si>
    <t>90700162</t>
  </si>
  <si>
    <t>COUSSIN ROND 50x10Cm BLEU/NAVY</t>
  </si>
  <si>
    <t>90700156</t>
  </si>
  <si>
    <t>COUSSIN ROND GRIS KAPOK</t>
  </si>
  <si>
    <t>6G1-45362-09</t>
  </si>
  <si>
    <t>COUSSINET</t>
  </si>
  <si>
    <t>6L5-42537-00</t>
  </si>
  <si>
    <t>COUSSINET 3A YAMAHA</t>
  </si>
  <si>
    <t>90386-30M77</t>
  </si>
  <si>
    <t>COUSSINET 6H0 25J.30D YAMAHA</t>
  </si>
  <si>
    <t>90386-43M62</t>
  </si>
  <si>
    <t>COUSSINET YAMAHA</t>
  </si>
  <si>
    <t>90386-12069</t>
  </si>
  <si>
    <t>3253</t>
  </si>
  <si>
    <t>Coussins extérieurs de cockpit (ne pas utiliser en navigation)</t>
  </si>
  <si>
    <t>68F-82582-00</t>
  </si>
  <si>
    <t>COUVERCLE</t>
  </si>
  <si>
    <t>688-12413-00-1S</t>
  </si>
  <si>
    <t>COUVERCLE THERMOSTAT YAMAHA</t>
  </si>
  <si>
    <t>6G5-12413-00-1S</t>
  </si>
  <si>
    <t>689-44312-00-CA</t>
  </si>
  <si>
    <t>COUVERCLE YAMAHA</t>
  </si>
  <si>
    <t>6BXE3417001S</t>
  </si>
  <si>
    <t>COUVERCLE, FILTRE</t>
  </si>
  <si>
    <t>43250072</t>
  </si>
  <si>
    <t>CREPINE PASSE COQUE 3/8</t>
  </si>
  <si>
    <t>6G5-43144-00</t>
  </si>
  <si>
    <t>CROCHET YAMAHA</t>
  </si>
  <si>
    <t>050107</t>
  </si>
  <si>
    <t>CUBICOOL GRIS ANTHRACITE + APEROBIB</t>
  </si>
  <si>
    <t>9923F</t>
  </si>
  <si>
    <t>Cuisine coulissante avec cuvette, robinet, et réchaud 1 feu</t>
  </si>
  <si>
    <t>6H1-11111-01-1S</t>
  </si>
  <si>
    <t>CULASSE YAMAHA</t>
  </si>
  <si>
    <t>6E5443224100</t>
  </si>
  <si>
    <t>CUVETTE</t>
  </si>
  <si>
    <t>61A443220200</t>
  </si>
  <si>
    <t>676443220000</t>
  </si>
  <si>
    <t>67F443220000</t>
  </si>
  <si>
    <t>689-W4432-02</t>
  </si>
  <si>
    <t>CUVETTE COMPARTIMENT YAMAHA</t>
  </si>
  <si>
    <t>881539</t>
  </si>
  <si>
    <t>CUVETTE FILTRE CARBURANT MERCURY</t>
  </si>
  <si>
    <t>6824432200</t>
  </si>
  <si>
    <t>CUVETTE INOX</t>
  </si>
  <si>
    <t>6L54432200</t>
  </si>
  <si>
    <t>6G1-44322-00</t>
  </si>
  <si>
    <t>CUVETTE INOX POUR TURBINE YAMAHA</t>
  </si>
  <si>
    <t>6EE-G4322-00</t>
  </si>
  <si>
    <t>CUVETTE POMPE A EAU YAMAHA</t>
  </si>
  <si>
    <t>003597</t>
  </si>
  <si>
    <t>CYANOLIT FORMULE GEL BLISTER 2 x 3G</t>
  </si>
  <si>
    <t>20250900</t>
  </si>
  <si>
    <t>DAVIER INOX BASCULANT 357MM</t>
  </si>
  <si>
    <t>148802</t>
  </si>
  <si>
    <t>DECAPANT ANTIFOULING</t>
  </si>
  <si>
    <t>143822</t>
  </si>
  <si>
    <t>DECAPANT ANTIFOULING 3L</t>
  </si>
  <si>
    <t>148899</t>
  </si>
  <si>
    <t>DECK COATING ANTI SLIP light grey</t>
  </si>
  <si>
    <t>148898</t>
  </si>
  <si>
    <t>DECK COATING ANTI SLIP mid grey</t>
  </si>
  <si>
    <t>148901</t>
  </si>
  <si>
    <t>DECK COATING ANTI SLIP navy blue</t>
  </si>
  <si>
    <t>148900</t>
  </si>
  <si>
    <t>DECK COATING ANTI SLIP pale cream</t>
  </si>
  <si>
    <t>148897</t>
  </si>
  <si>
    <t>DECK COATING ANTI SLIP white</t>
  </si>
  <si>
    <t>000629</t>
  </si>
  <si>
    <t>DECLENCHEUR POMPE CALE 12V 15A MERCURE</t>
  </si>
  <si>
    <t>87250318</t>
  </si>
  <si>
    <t>DEFENSE ANNEAU BLANCHE 15x52Cm</t>
  </si>
  <si>
    <t>87250310</t>
  </si>
  <si>
    <t>DEFENSE CORDAGE CENTRAL 10x30Cm</t>
  </si>
  <si>
    <t>87250311</t>
  </si>
  <si>
    <t>DEFENSE CORDAGE CENTRAL 15x43Cm</t>
  </si>
  <si>
    <t>87250316</t>
  </si>
  <si>
    <t>DEFENSE ETRAVE GRAND MODELE</t>
  </si>
  <si>
    <t>87250304</t>
  </si>
  <si>
    <t>DEFENSE PLATE BLEU 510x200x50mm</t>
  </si>
  <si>
    <t>PLFMF44W/PR</t>
  </si>
  <si>
    <t>DEFENSE PONTON BLANCHE 940 x 85 mm X 2 pces</t>
  </si>
  <si>
    <t>87250315</t>
  </si>
  <si>
    <t>DEFENSE PROUE 35x34,5Cm</t>
  </si>
  <si>
    <t>NC16-750ML</t>
  </si>
  <si>
    <t>DEGRAISSANT CALE VAPO 750 ML</t>
  </si>
  <si>
    <t>NC02-750ML</t>
  </si>
  <si>
    <t>DEJAUNISSANT VAPO 750 ML</t>
  </si>
  <si>
    <t>004600</t>
  </si>
  <si>
    <t>DEMANILLEUR EN INOX</t>
  </si>
  <si>
    <t>DEMAT-5M</t>
  </si>
  <si>
    <t>DEMATAGE BATEAU</t>
  </si>
  <si>
    <t>DEMAT5MA6M50</t>
  </si>
  <si>
    <t>DEMAT+6M50</t>
  </si>
  <si>
    <t>98000207</t>
  </si>
  <si>
    <t>DEPART EAU 3/4'</t>
  </si>
  <si>
    <t>DVREM</t>
  </si>
  <si>
    <t>DEPOT VENTE REMORQUE</t>
  </si>
  <si>
    <t>RES</t>
  </si>
  <si>
    <t>DEVIS SOUS RESERVE D'AMPLIFICATION LORS DES TRAVAUX</t>
  </si>
  <si>
    <t>DR</t>
  </si>
  <si>
    <t>DEVIS SOUS RESERVE D'AMPLITUDE LORS DES TRAVAUX</t>
  </si>
  <si>
    <t>VAL</t>
  </si>
  <si>
    <t>DEVIS VALABLE 1 MOIS</t>
  </si>
  <si>
    <t>212120</t>
  </si>
  <si>
    <t>DIABOLO LONG 205 AXE DIAM 20</t>
  </si>
  <si>
    <t>212116</t>
  </si>
  <si>
    <t>DIABOLO LONG 205 DIAM 16</t>
  </si>
  <si>
    <t>689453310100</t>
  </si>
  <si>
    <t>DIABOLO YAMAHA</t>
  </si>
  <si>
    <t>141098</t>
  </si>
  <si>
    <t>DIAMOND VARNISH brillant</t>
  </si>
  <si>
    <t>6G8244110100</t>
  </si>
  <si>
    <t>DIAPHRAGM</t>
  </si>
  <si>
    <t>62Y244710000</t>
  </si>
  <si>
    <t>DIAPHRAGME</t>
  </si>
  <si>
    <t>6E0244710000</t>
  </si>
  <si>
    <t>6G8143680200</t>
  </si>
  <si>
    <t>DIAPHRAGME 1</t>
  </si>
  <si>
    <t>F50968</t>
  </si>
  <si>
    <t>DILUANT EPOXY</t>
  </si>
  <si>
    <t>F50965</t>
  </si>
  <si>
    <t>DILUANT LAQUE ET VERNIS</t>
  </si>
  <si>
    <t>141004</t>
  </si>
  <si>
    <t>DISQUE A PONCER GRAIN 120 BTE DE 100 PCS</t>
  </si>
  <si>
    <t>141007</t>
  </si>
  <si>
    <t>DISQUE A PONCER GRAIN 180 BTE DE 100 PCS</t>
  </si>
  <si>
    <t>141008</t>
  </si>
  <si>
    <t>DISQUE A PONCER GRAIN 220 BOITE DE 100</t>
  </si>
  <si>
    <t>141009</t>
  </si>
  <si>
    <t>DISQUE A PONCER GRAIN 240 BTE DE 100 PCS</t>
  </si>
  <si>
    <t>141011</t>
  </si>
  <si>
    <t>DISQUE A PONCER GRAIN 320 BTE DE 100 PCS</t>
  </si>
  <si>
    <t>141001</t>
  </si>
  <si>
    <t>DISQUE A PONCER GRAIN 60 BTE DE 50 PCS</t>
  </si>
  <si>
    <t>141015</t>
  </si>
  <si>
    <t>DISQUE A PONCER GRAIN 600 BTE DE 100 PCS</t>
  </si>
  <si>
    <t>141002</t>
  </si>
  <si>
    <t>DISQUE A PONCER GRAIN 80 BTE DE 50PCS</t>
  </si>
  <si>
    <t>137169</t>
  </si>
  <si>
    <t>DISQUE DE POLISSAGE</t>
  </si>
  <si>
    <t>142228</t>
  </si>
  <si>
    <t>DISQUE POLISSAGE PEAU DE MOUTON</t>
  </si>
  <si>
    <t>17616</t>
  </si>
  <si>
    <t>DOSEUR D'HUILE</t>
  </si>
  <si>
    <t>EAU</t>
  </si>
  <si>
    <t>DOUCHETTE</t>
  </si>
  <si>
    <t>31250235</t>
  </si>
  <si>
    <t>DOUCHETTE BLANCHE PATTE ASPERSION</t>
  </si>
  <si>
    <t>3301</t>
  </si>
  <si>
    <t>Douchette de pont eau sous pression réservoir 50 lt</t>
  </si>
  <si>
    <t>31250241</t>
  </si>
  <si>
    <t>DOUCHETTE LAITON CHROME</t>
  </si>
  <si>
    <t>90386-25M31</t>
  </si>
  <si>
    <t>DOUILLE</t>
  </si>
  <si>
    <t>626-45316-09</t>
  </si>
  <si>
    <t>DOUILLE ARBRE MOTEUR YAMAHA</t>
  </si>
  <si>
    <t>90386-33M56</t>
  </si>
  <si>
    <t>DOUILLE YAMAHA</t>
  </si>
  <si>
    <t>90386-10M16</t>
  </si>
  <si>
    <t>90386-07MA2</t>
  </si>
  <si>
    <t>90386-10M99</t>
  </si>
  <si>
    <t>90386-26M33</t>
  </si>
  <si>
    <t>90386-16M66</t>
  </si>
  <si>
    <t>90386-30M60</t>
  </si>
  <si>
    <t>6E0421290200</t>
  </si>
  <si>
    <t>DOUILLE, CAOUTCHOUC</t>
  </si>
  <si>
    <t>85300032</t>
  </si>
  <si>
    <t>Drisse blanc/vert diam 10mm au mètre</t>
  </si>
  <si>
    <t>85300055</t>
  </si>
  <si>
    <t>DRISSE FASTNET 14 MM</t>
  </si>
  <si>
    <t>85300031</t>
  </si>
  <si>
    <t>DRISSE SIDNEY 10MM BLANC/ROUGE AU METRE</t>
  </si>
  <si>
    <t>85300011</t>
  </si>
  <si>
    <t>DRISSE SIDNEY 6MM BLANC/ROUGE</t>
  </si>
  <si>
    <t>85300012</t>
  </si>
  <si>
    <t>DRISSE SIDNEY 6MM BLANC/VERT</t>
  </si>
  <si>
    <t>85300023</t>
  </si>
  <si>
    <t>DRISSE SIDNEY 8MM BLANC/JAUNE</t>
  </si>
  <si>
    <t>85300024</t>
  </si>
  <si>
    <t>DRISSE SIDNEY 8MM BLANC/NOIR</t>
  </si>
  <si>
    <t>85300021</t>
  </si>
  <si>
    <t>DRISSE SIDNEY 8MM BLANC/ROUGE</t>
  </si>
  <si>
    <t>141101</t>
  </si>
  <si>
    <t>DURA GLOSS VARNISH brillant</t>
  </si>
  <si>
    <t>141102</t>
  </si>
  <si>
    <t>141100</t>
  </si>
  <si>
    <t>DURA SATIN VARNISH satiné</t>
  </si>
  <si>
    <t>141099</t>
  </si>
  <si>
    <t>135022</t>
  </si>
  <si>
    <t>DURCISSEUR BPO</t>
  </si>
  <si>
    <t>154963</t>
  </si>
  <si>
    <t>DURCISSEUR CHP pour Gelcoat sans styrÞne</t>
  </si>
  <si>
    <t>134943</t>
  </si>
  <si>
    <t>DURCISSEUR PMEC</t>
  </si>
  <si>
    <t>146143</t>
  </si>
  <si>
    <t>125680</t>
  </si>
  <si>
    <t>90446-10M01</t>
  </si>
  <si>
    <t>DURITE</t>
  </si>
  <si>
    <t>6Y2243065600</t>
  </si>
  <si>
    <t>DURITE A ESSENCE 1</t>
  </si>
  <si>
    <t>6Y1243065500</t>
  </si>
  <si>
    <t>6L2-13416-00</t>
  </si>
  <si>
    <t>DURITE A HUILE YAMAHA</t>
  </si>
  <si>
    <t>GATM3225-10052</t>
  </si>
  <si>
    <t>DURITE CARBURANT DIAMETRE 6 ROULEAU DE 15 M</t>
  </si>
  <si>
    <t>GATM322510054</t>
  </si>
  <si>
    <t>DURITE DIAM 10</t>
  </si>
  <si>
    <t>GATM3225-10053</t>
  </si>
  <si>
    <t>DURITE DIAMETRE 8 ROULEAU 15 M</t>
  </si>
  <si>
    <t>90446-08M37</t>
  </si>
  <si>
    <t>DURITE YAMAHA</t>
  </si>
  <si>
    <t>67F-14349-30</t>
  </si>
  <si>
    <t>22400047</t>
  </si>
  <si>
    <t>ECHELLE EMERGENCE 3 MARCHES</t>
  </si>
  <si>
    <t>00000120</t>
  </si>
  <si>
    <t>ECOPE A MAIN 180x135x95mm</t>
  </si>
  <si>
    <t>SE280900</t>
  </si>
  <si>
    <t>ECOPE PLASTIQUE TRANSPARENT</t>
  </si>
  <si>
    <t>6Y8W0035D400</t>
  </si>
  <si>
    <t>ECRAN LCD 4.3 POUCES COULEUR</t>
  </si>
  <si>
    <t>6Y8W0035F100</t>
  </si>
  <si>
    <t>6Y9W00352700</t>
  </si>
  <si>
    <t>ECRAN LCD 5 POUCES COULEUR</t>
  </si>
  <si>
    <t>20250583</t>
  </si>
  <si>
    <t>ECROU A OEIL D.12</t>
  </si>
  <si>
    <t>20250581</t>
  </si>
  <si>
    <t>ECROU A OEIL D.8</t>
  </si>
  <si>
    <t>20250582</t>
  </si>
  <si>
    <t>ECROU A OEIL INOX DIAM 10MM</t>
  </si>
  <si>
    <t>20250580</t>
  </si>
  <si>
    <t>ECROU A OEIL INOX DIAM 6MM</t>
  </si>
  <si>
    <t>ECROU ENTIVOL MOTEUR YAMAHA</t>
  </si>
  <si>
    <t>90171-16011</t>
  </si>
  <si>
    <t>ECROU HELICE YAMAHA</t>
  </si>
  <si>
    <t>90171-18M04</t>
  </si>
  <si>
    <t>90183-02M03</t>
  </si>
  <si>
    <t>ECROU RESSORT YAMAHA</t>
  </si>
  <si>
    <t>9018302M0300</t>
  </si>
  <si>
    <t>90183-06902</t>
  </si>
  <si>
    <t>6T0-44583-00</t>
  </si>
  <si>
    <t>ECROU STERN DRIVE YAMAHA</t>
  </si>
  <si>
    <t>9531P-16700</t>
  </si>
  <si>
    <t>ECROU YAMAHA</t>
  </si>
  <si>
    <t>655245630000</t>
  </si>
  <si>
    <t>ELEMEMT,FILTRE.20C/2</t>
  </si>
  <si>
    <t>6F5245630000</t>
  </si>
  <si>
    <t>YMM2E2270100</t>
  </si>
  <si>
    <t>ELEMENT FILTRE S3227</t>
  </si>
  <si>
    <t>YMM2E3410100</t>
  </si>
  <si>
    <t>ELEMENT FILTRE S3232</t>
  </si>
  <si>
    <t>YMM2E1140000</t>
  </si>
  <si>
    <t>ELEMENT FILTRE S3240</t>
  </si>
  <si>
    <t>6P3245630000</t>
  </si>
  <si>
    <t>ELEMENT, FILTRE</t>
  </si>
  <si>
    <t>68V245630000</t>
  </si>
  <si>
    <t>6P2WS2450000</t>
  </si>
  <si>
    <t>6P3245630100</t>
  </si>
  <si>
    <t>68F245630000</t>
  </si>
  <si>
    <t>6R3245630000</t>
  </si>
  <si>
    <t>705245630000</t>
  </si>
  <si>
    <t>68F245631000</t>
  </si>
  <si>
    <t>6P2245630000</t>
  </si>
  <si>
    <t>61A245630000</t>
  </si>
  <si>
    <t>6TA245630000</t>
  </si>
  <si>
    <t>6P3WS24A0100</t>
  </si>
  <si>
    <t>6D8245630000</t>
  </si>
  <si>
    <t>61N245631000</t>
  </si>
  <si>
    <t>65L245630000</t>
  </si>
  <si>
    <t>6D8WS24A0000</t>
  </si>
  <si>
    <t>N51144510000</t>
  </si>
  <si>
    <t>ELEMENT, FILTRE A AI</t>
  </si>
  <si>
    <t>69J134400300</t>
  </si>
  <si>
    <t>ELEMENT, FILTRE A HU</t>
  </si>
  <si>
    <t>N26134400200</t>
  </si>
  <si>
    <t>N21134400000</t>
  </si>
  <si>
    <t>6G8134400000</t>
  </si>
  <si>
    <t>2MBE34400000</t>
  </si>
  <si>
    <t>5JW134400000</t>
  </si>
  <si>
    <t>68F134400000</t>
  </si>
  <si>
    <t>3FV134402000</t>
  </si>
  <si>
    <t>5GH134407000</t>
  </si>
  <si>
    <t>5GH134406000</t>
  </si>
  <si>
    <t>64000162</t>
  </si>
  <si>
    <t>EMBASE DE PRISE</t>
  </si>
  <si>
    <t>891645A01</t>
  </si>
  <si>
    <t>EMBOUT BOITIER MERCURY</t>
  </si>
  <si>
    <t>822212T</t>
  </si>
  <si>
    <t>877717</t>
  </si>
  <si>
    <t>82406</t>
  </si>
  <si>
    <t>6R32437700</t>
  </si>
  <si>
    <t>EMBOUT ESSENCE</t>
  </si>
  <si>
    <t>13563Q3</t>
  </si>
  <si>
    <t>EMBOUT ESSENCE DIAM 8 COTE MOTEUR MERCURY</t>
  </si>
  <si>
    <t>13563Q7</t>
  </si>
  <si>
    <t>EMBOUT ESSENCE DIAM 8 COTE NOURRICE MERCURY</t>
  </si>
  <si>
    <t>6E5-24305-06</t>
  </si>
  <si>
    <t>EMBOUT ESSENCE DIAM 8 FEMELLE YAMAHA</t>
  </si>
  <si>
    <t>MAL9-38014</t>
  </si>
  <si>
    <t>EMBOUT ESSENCE EVENRUDE</t>
  </si>
  <si>
    <t>6E5-24304-10</t>
  </si>
  <si>
    <t>EMBOUT ESSENCE MALE DIAM 8 YAMAHA</t>
  </si>
  <si>
    <t>6G1243050500</t>
  </si>
  <si>
    <t>EMBOUT ESSENCE YAMAHA</t>
  </si>
  <si>
    <t>90866101</t>
  </si>
  <si>
    <t>EMBOUT INOX POUR BIMINI 22MM</t>
  </si>
  <si>
    <t>90866115</t>
  </si>
  <si>
    <t>EMBOUT INOX POUR BIMINI 25MM</t>
  </si>
  <si>
    <t>BETM1916G-1/4</t>
  </si>
  <si>
    <t>EMBOUT RAPIDE PROFIL EUROPEEN</t>
  </si>
  <si>
    <t>20250171</t>
  </si>
  <si>
    <t>EMERILLONS MANILLE-MANILLE 10mm</t>
  </si>
  <si>
    <t>20250169</t>
  </si>
  <si>
    <t>EMERILLONS MANILLE-MANILLE 6mm</t>
  </si>
  <si>
    <t>VEM90424E</t>
  </si>
  <si>
    <t>EMETTEUR JAUGE + CARBURANT</t>
  </si>
  <si>
    <t>2737</t>
  </si>
  <si>
    <t>Emmagasineur de gennaker Facnor</t>
  </si>
  <si>
    <t>PEN</t>
  </si>
  <si>
    <t>EN CAS DE RETARD DE PAIEMENT, INDEMNITE FORFAITAIRE POUR FRAIS DE RECOUVREMENT :</t>
  </si>
  <si>
    <t>2334</t>
  </si>
  <si>
    <t>Enrouleur de génois Facnor</t>
  </si>
  <si>
    <t>2042</t>
  </si>
  <si>
    <t>6P3245600800</t>
  </si>
  <si>
    <t>ENS FILTRE</t>
  </si>
  <si>
    <t>68V245600100</t>
  </si>
  <si>
    <t>6D8245600000</t>
  </si>
  <si>
    <t>64J245600000</t>
  </si>
  <si>
    <t>6P3245602200</t>
  </si>
  <si>
    <t>64J245601000</t>
  </si>
  <si>
    <t>655245600000</t>
  </si>
  <si>
    <t>6P3245602100</t>
  </si>
  <si>
    <t>6P3245602000</t>
  </si>
  <si>
    <t>6P3245601100</t>
  </si>
  <si>
    <t>60H245600000</t>
  </si>
  <si>
    <t>6P3245600900</t>
  </si>
  <si>
    <t>6D8245600100</t>
  </si>
  <si>
    <t>6P3245600700</t>
  </si>
  <si>
    <t>6P3245600300</t>
  </si>
  <si>
    <t>655245600100</t>
  </si>
  <si>
    <t>68F245600000</t>
  </si>
  <si>
    <t>61N245600000</t>
  </si>
  <si>
    <t>6P3245600200</t>
  </si>
  <si>
    <t>6P3245600100</t>
  </si>
  <si>
    <t>6P3245600000</t>
  </si>
  <si>
    <t>655245606000</t>
  </si>
  <si>
    <t>61N245601000</t>
  </si>
  <si>
    <t>6P3245601000</t>
  </si>
  <si>
    <t>6EK245600000</t>
  </si>
  <si>
    <t>61A245600200</t>
  </si>
  <si>
    <t>6D8245600800</t>
  </si>
  <si>
    <t>6D8245600900</t>
  </si>
  <si>
    <t>6R3245600000</t>
  </si>
  <si>
    <t>61A245600400</t>
  </si>
  <si>
    <t>6E5245600000</t>
  </si>
  <si>
    <t>648245600300</t>
  </si>
  <si>
    <t>61A245600100</t>
  </si>
  <si>
    <t>60C245600000</t>
  </si>
  <si>
    <t>60C245600100</t>
  </si>
  <si>
    <t>65L245600000</t>
  </si>
  <si>
    <t>68F245601000</t>
  </si>
  <si>
    <t>68V245600000</t>
  </si>
  <si>
    <t>20250549</t>
  </si>
  <si>
    <t>ENTONNOIR ANTIROULIS</t>
  </si>
  <si>
    <t>24780</t>
  </si>
  <si>
    <t>001060</t>
  </si>
  <si>
    <t>ENTONNOIR FLEXIBLE ET FILTRE</t>
  </si>
  <si>
    <t>ANTIFENT6M51A7M50</t>
  </si>
  <si>
    <t>ENTRETIEN</t>
  </si>
  <si>
    <t>ANTIFENT4M51A5M99</t>
  </si>
  <si>
    <t>ANTIFENT-4M50</t>
  </si>
  <si>
    <t>ANTIFENT6MA6M50</t>
  </si>
  <si>
    <t>ENTF100A</t>
  </si>
  <si>
    <t>ENTRETIEN MOTEUR F100A</t>
  </si>
  <si>
    <t>ENTF100B</t>
  </si>
  <si>
    <t>ENTRETIEN MOTEUR F100B</t>
  </si>
  <si>
    <t>ENTF100D</t>
  </si>
  <si>
    <t>ENTRETIEN MOTEUR F100D</t>
  </si>
  <si>
    <t>ENTF115A</t>
  </si>
  <si>
    <t>ENTRETIEN MOTEUR F115A</t>
  </si>
  <si>
    <t>ENTF115B</t>
  </si>
  <si>
    <t>ENTRETIEN MOTEUR F115B</t>
  </si>
  <si>
    <t>ENTF130A</t>
  </si>
  <si>
    <t>ENTRETIEN MOTEUR F130A</t>
  </si>
  <si>
    <t>ENTF15/F20</t>
  </si>
  <si>
    <t>ENTRETIEN MOTEUR F15/F20</t>
  </si>
  <si>
    <t>ENTF150A</t>
  </si>
  <si>
    <t>ENTRETIEN MOTEUR F150A</t>
  </si>
  <si>
    <t>ENTF150D</t>
  </si>
  <si>
    <t>ENTRETIEN MOTEUR F150D</t>
  </si>
  <si>
    <t>ENTF175A</t>
  </si>
  <si>
    <t>ENTRETIEN MOTEUR F175</t>
  </si>
  <si>
    <t>ENTF2.5</t>
  </si>
  <si>
    <t>ENTRETIEN MOTEUR F2.5</t>
  </si>
  <si>
    <t>ENTF200F</t>
  </si>
  <si>
    <t>ENTRETIEN MOTEUR F200F</t>
  </si>
  <si>
    <t>ENTF25</t>
  </si>
  <si>
    <t>ENTRETIEN MOTEUR F25</t>
  </si>
  <si>
    <t>ENTF30/F40</t>
  </si>
  <si>
    <t>ENTRETIEN MOTEUR F30/F40</t>
  </si>
  <si>
    <t>ENTF4/F5/F6</t>
  </si>
  <si>
    <t>ENTRETIEN MOTEUR F4/F5/F6</t>
  </si>
  <si>
    <t>ENTF50/F60</t>
  </si>
  <si>
    <t>ENTRETIEN MOTEUR F50/F60</t>
  </si>
  <si>
    <t>REFF6</t>
  </si>
  <si>
    <t>ENTRETIEN MOTEUR F6</t>
  </si>
  <si>
    <t>ENTF70</t>
  </si>
  <si>
    <t>ENTRETIEN MOTEUR F70</t>
  </si>
  <si>
    <t>ENTF8/F9.9</t>
  </si>
  <si>
    <t>ENTRETIEN MOTEUR F8/F9.9</t>
  </si>
  <si>
    <t>ENTF80A</t>
  </si>
  <si>
    <t>ENTRETIEN MOTEUR F80A</t>
  </si>
  <si>
    <t>ENTF80B</t>
  </si>
  <si>
    <t>ENTRETIEN MOTEUR F80B</t>
  </si>
  <si>
    <t>61A455270000</t>
  </si>
  <si>
    <t>ENTRETOISE</t>
  </si>
  <si>
    <t>61A455380000</t>
  </si>
  <si>
    <t>63V-11445-00</t>
  </si>
  <si>
    <t>ENTRETOISE YAMAHA</t>
  </si>
  <si>
    <t>90387-05M00</t>
  </si>
  <si>
    <t>682-11445-00</t>
  </si>
  <si>
    <t>001334</t>
  </si>
  <si>
    <t>EPONGE GROS TRAVAUX</t>
  </si>
  <si>
    <t>149754</t>
  </si>
  <si>
    <t>EPOXY FIX MIX</t>
  </si>
  <si>
    <t>152587</t>
  </si>
  <si>
    <t>EPOXY LIGHTFILLER</t>
  </si>
  <si>
    <t>152588</t>
  </si>
  <si>
    <t>135287</t>
  </si>
  <si>
    <t>EPOXY SOLOMET ACIER</t>
  </si>
  <si>
    <t>150112</t>
  </si>
  <si>
    <t>EPOXY SOLOMET HT</t>
  </si>
  <si>
    <t>135288</t>
  </si>
  <si>
    <t>EPOXY SOLOMET MARINE</t>
  </si>
  <si>
    <t>EQUIPEMENT DE SECURITE LAC</t>
  </si>
  <si>
    <t>ESS</t>
  </si>
  <si>
    <t>ESSENCE</t>
  </si>
  <si>
    <t>6G8-44191-00</t>
  </si>
  <si>
    <t>ETIQUETTE EMBRAYAGE YAMAHA</t>
  </si>
  <si>
    <t>6G8-48531-50</t>
  </si>
  <si>
    <t>ETRIER 1 COMMANDE A DISTANCE YAMAHA</t>
  </si>
  <si>
    <t>6G1-43615-02</t>
  </si>
  <si>
    <t>ETRIER VEROUILLAGE</t>
  </si>
  <si>
    <t>6H4-43615-00</t>
  </si>
  <si>
    <t>ETRIER, VERROUILLAGE MARCHE AR YAMAHA</t>
  </si>
  <si>
    <t>35250393</t>
  </si>
  <si>
    <t>ETUI PVC</t>
  </si>
  <si>
    <t>6K18258A4000</t>
  </si>
  <si>
    <t>EXTENSION, FAISCEAU</t>
  </si>
  <si>
    <t>SEPS1-XN</t>
  </si>
  <si>
    <t>EXTINCTEUR POUDRE 1KG SANS MANO</t>
  </si>
  <si>
    <t>FAC.FOURNISSEUR</t>
  </si>
  <si>
    <t>663-45577-00-08</t>
  </si>
  <si>
    <t>FACTICE YAMAHA</t>
  </si>
  <si>
    <t>00304040</t>
  </si>
  <si>
    <t>FERLETTE 40 CM</t>
  </si>
  <si>
    <t>00304030</t>
  </si>
  <si>
    <t>FERLETTE A BOULE 300mm</t>
  </si>
  <si>
    <t>304030</t>
  </si>
  <si>
    <t>304050</t>
  </si>
  <si>
    <t>FERLETTE A BOULE 500mm</t>
  </si>
  <si>
    <t>00304050</t>
  </si>
  <si>
    <t>5028</t>
  </si>
  <si>
    <t>Fermeture intégrale / toiles de tour pour cabriolet</t>
  </si>
  <si>
    <t>5029</t>
  </si>
  <si>
    <t>BU080605</t>
  </si>
  <si>
    <t>BU080600</t>
  </si>
  <si>
    <t>FEU A RETOURNEMENT LED FLASH + SUPPORT</t>
  </si>
  <si>
    <t>93210012</t>
  </si>
  <si>
    <t>FEU BABORD BLANC</t>
  </si>
  <si>
    <t>002002</t>
  </si>
  <si>
    <t>FEU BABORD ROUGE</t>
  </si>
  <si>
    <t>694703</t>
  </si>
  <si>
    <t>FEU BLANC DE GABARIT CARRE</t>
  </si>
  <si>
    <t>000817</t>
  </si>
  <si>
    <t>FEU DE BROUILLARD ARRIERE</t>
  </si>
  <si>
    <t>694753</t>
  </si>
  <si>
    <t>FEU DE GABARIT DE COTE BLANC ROUGE</t>
  </si>
  <si>
    <t>40250150</t>
  </si>
  <si>
    <t>FEU DE TETE</t>
  </si>
  <si>
    <t>40250276</t>
  </si>
  <si>
    <t>FEU MINI BICOULEUR CARCASSE BLANCHE</t>
  </si>
  <si>
    <t>TWM2032</t>
  </si>
  <si>
    <t>FEU MINI DE HUNE 225DEG BLANC</t>
  </si>
  <si>
    <t>40250036</t>
  </si>
  <si>
    <t>FEU TELESCOPIQUE</t>
  </si>
  <si>
    <t>002001</t>
  </si>
  <si>
    <t>FEU TRIBORD VERT</t>
  </si>
  <si>
    <t>3592</t>
  </si>
  <si>
    <t>Feux de navigation</t>
  </si>
  <si>
    <t>NA100003</t>
  </si>
  <si>
    <t>FEUX DE NAVIGATION A PILE X 3</t>
  </si>
  <si>
    <t>40250300</t>
  </si>
  <si>
    <t>FEUX DE ROUTE A PILE</t>
  </si>
  <si>
    <t>64000163</t>
  </si>
  <si>
    <t>FICHE FEMELLE 30A</t>
  </si>
  <si>
    <t>64000076</t>
  </si>
  <si>
    <t>FICHE MALE BLEU CEE-17 16A</t>
  </si>
  <si>
    <t>6H1-82541-00</t>
  </si>
  <si>
    <t>FIL YAMAHA</t>
  </si>
  <si>
    <t>65000349</t>
  </si>
  <si>
    <t>FILET DE RANGEMENT 260x115x10 MM</t>
  </si>
  <si>
    <t>69J245020000</t>
  </si>
  <si>
    <t>FILTER, FUEL</t>
  </si>
  <si>
    <t>68F139150000</t>
  </si>
  <si>
    <t>FILTRE</t>
  </si>
  <si>
    <t>68V139150000</t>
  </si>
  <si>
    <t>6G8148270000</t>
  </si>
  <si>
    <t>3TJ145694000</t>
  </si>
  <si>
    <t>65L139050000</t>
  </si>
  <si>
    <t>65L139150000</t>
  </si>
  <si>
    <t>6EEF41670000</t>
  </si>
  <si>
    <t>66K139150000</t>
  </si>
  <si>
    <t>6BX241670000</t>
  </si>
  <si>
    <t>63P139150000</t>
  </si>
  <si>
    <t>6CB139150000</t>
  </si>
  <si>
    <t>6C5139150000</t>
  </si>
  <si>
    <t>6BG139150100</t>
  </si>
  <si>
    <t>6BG139150000</t>
  </si>
  <si>
    <t>66M148270000</t>
  </si>
  <si>
    <t>6YJ241670000</t>
  </si>
  <si>
    <t>6Y1241670000</t>
  </si>
  <si>
    <t>MAL9-37804</t>
  </si>
  <si>
    <t>6C5438160000</t>
  </si>
  <si>
    <t>FILTRE 1</t>
  </si>
  <si>
    <t>6EEF42510000</t>
  </si>
  <si>
    <t>69A438160000</t>
  </si>
  <si>
    <t>60V242510100</t>
  </si>
  <si>
    <t>6G5438160000</t>
  </si>
  <si>
    <t>6CJ438160000</t>
  </si>
  <si>
    <t>68T242510000</t>
  </si>
  <si>
    <t>67F438160000</t>
  </si>
  <si>
    <t>6L5242510000</t>
  </si>
  <si>
    <t>688242510000</t>
  </si>
  <si>
    <t>688242510100</t>
  </si>
  <si>
    <t>64E438160000</t>
  </si>
  <si>
    <t>65W242511000</t>
  </si>
  <si>
    <t>62Y438160000</t>
  </si>
  <si>
    <t>69J438160000</t>
  </si>
  <si>
    <t>6C5242510000</t>
  </si>
  <si>
    <t>67F242510200</t>
  </si>
  <si>
    <t>6H1438160000</t>
  </si>
  <si>
    <t>68T242510100</t>
  </si>
  <si>
    <t>63P438161000</t>
  </si>
  <si>
    <t>68F242510000</t>
  </si>
  <si>
    <t>60V242510000</t>
  </si>
  <si>
    <t>60V242511000</t>
  </si>
  <si>
    <t>68F242511000</t>
  </si>
  <si>
    <t>6E5438161000</t>
  </si>
  <si>
    <t>69A438160100</t>
  </si>
  <si>
    <t>CS3438160000</t>
  </si>
  <si>
    <t>646242510200</t>
  </si>
  <si>
    <t>FILTRE 1  (5CS)</t>
  </si>
  <si>
    <t>6C5438171000</t>
  </si>
  <si>
    <t>FILTRE 2</t>
  </si>
  <si>
    <t>6E5438171000</t>
  </si>
  <si>
    <t>6G5438170000</t>
  </si>
  <si>
    <t>6G8134210000</t>
  </si>
  <si>
    <t>66M134210000</t>
  </si>
  <si>
    <t>6AW438170000</t>
  </si>
  <si>
    <t>6C6438170000</t>
  </si>
  <si>
    <t>68T134210000</t>
  </si>
  <si>
    <t>6H1438170100</t>
  </si>
  <si>
    <t>64E438171100</t>
  </si>
  <si>
    <t>67F438170000</t>
  </si>
  <si>
    <t>64E438171000</t>
  </si>
  <si>
    <t>69J438170000</t>
  </si>
  <si>
    <t>64E438170000</t>
  </si>
  <si>
    <t>65W438170000</t>
  </si>
  <si>
    <t>68T134210100</t>
  </si>
  <si>
    <t>6TA144100000</t>
  </si>
  <si>
    <t>FILTRE A AIR</t>
  </si>
  <si>
    <t>N57144100000</t>
  </si>
  <si>
    <t>879172</t>
  </si>
  <si>
    <t>FILTRE A AIR CUMMINS 230CV ARVOR 250</t>
  </si>
  <si>
    <t>879172143</t>
  </si>
  <si>
    <t>FILTRE A AIR MERCRUISER CUMMINS QSD 2,0L EI 115</t>
  </si>
  <si>
    <t>893318T02</t>
  </si>
  <si>
    <t>FILTRE A AIR MERCURY</t>
  </si>
  <si>
    <t>896247</t>
  </si>
  <si>
    <t>8M0082911</t>
  </si>
  <si>
    <t>897575T02</t>
  </si>
  <si>
    <t>853333T</t>
  </si>
  <si>
    <t>3818541</t>
  </si>
  <si>
    <t>FILTRE A AIR VOLVO</t>
  </si>
  <si>
    <t>141224</t>
  </si>
  <si>
    <t>FILTRE A CHARBON - recharge par 2</t>
  </si>
  <si>
    <t>879172104</t>
  </si>
  <si>
    <t>FILTRE A GASOIL MERCRUISER CUMMINS QSD 2,0 L EI115</t>
  </si>
  <si>
    <t>MAL9-57801</t>
  </si>
  <si>
    <t>FILTRE A HUILE</t>
  </si>
  <si>
    <t>MAL9-57811</t>
  </si>
  <si>
    <t>FIM2H1269</t>
  </si>
  <si>
    <t>SIE18-7915-1</t>
  </si>
  <si>
    <t>896315</t>
  </si>
  <si>
    <t>FILTRE A HUILE CUMMINS ARVOR 250</t>
  </si>
  <si>
    <t>877767Q01</t>
  </si>
  <si>
    <t>FILTRE A HUILE L4 MERCURY</t>
  </si>
  <si>
    <t>877769Q01</t>
  </si>
  <si>
    <t>FILTRE A HUILE L6 MERCURY</t>
  </si>
  <si>
    <t>23957801</t>
  </si>
  <si>
    <t>FILTRE A HUILE MERCRUISER</t>
  </si>
  <si>
    <t>879312041</t>
  </si>
  <si>
    <t>FILTRE A HUILE MERCRUISER CUMMINS QSD 2,0L EI115</t>
  </si>
  <si>
    <t>822626Q05</t>
  </si>
  <si>
    <t>FILTRE A HUILE MERCURY</t>
  </si>
  <si>
    <t>866340Q03</t>
  </si>
  <si>
    <t>883702Q</t>
  </si>
  <si>
    <t>881126K01</t>
  </si>
  <si>
    <t>858004Q</t>
  </si>
  <si>
    <t>822626Q15</t>
  </si>
  <si>
    <t>8M0065103</t>
  </si>
  <si>
    <t>16595Q</t>
  </si>
  <si>
    <t>882687</t>
  </si>
  <si>
    <t>822626Q03</t>
  </si>
  <si>
    <t>802886Q</t>
  </si>
  <si>
    <t>895207</t>
  </si>
  <si>
    <t>87769Q01</t>
  </si>
  <si>
    <t>877761Q01</t>
  </si>
  <si>
    <t>21632901</t>
  </si>
  <si>
    <t>FILTRE A HUILE VOLVO</t>
  </si>
  <si>
    <t>3582732</t>
  </si>
  <si>
    <t>YU9091530002</t>
  </si>
  <si>
    <t>FILTRE A HUILE(STERN</t>
  </si>
  <si>
    <t>YD9091530002</t>
  </si>
  <si>
    <t>583333T</t>
  </si>
  <si>
    <t>FILTRE AIR MERCURY</t>
  </si>
  <si>
    <t>FIM2F1270</t>
  </si>
  <si>
    <t>Filtre carburant</t>
  </si>
  <si>
    <t>FIM2F710</t>
  </si>
  <si>
    <t>FIM2F891</t>
  </si>
  <si>
    <t>FIM2F360</t>
  </si>
  <si>
    <t>23937801</t>
  </si>
  <si>
    <t>FILTRE CARBURANT MALLORY</t>
  </si>
  <si>
    <t>18458Q4</t>
  </si>
  <si>
    <t>FILTRE CARBURANT MERCURY</t>
  </si>
  <si>
    <t>18458Q3</t>
  </si>
  <si>
    <t>816296Q03</t>
  </si>
  <si>
    <t>8M2018790</t>
  </si>
  <si>
    <t>898101093</t>
  </si>
  <si>
    <t>19486</t>
  </si>
  <si>
    <t>87946Q04</t>
  </si>
  <si>
    <t>87584T01</t>
  </si>
  <si>
    <t>16248</t>
  </si>
  <si>
    <t>FIM2F1261</t>
  </si>
  <si>
    <t>Filtre carburant.</t>
  </si>
  <si>
    <t>70250331</t>
  </si>
  <si>
    <t>FILTRE D.60</t>
  </si>
  <si>
    <t>43250724</t>
  </si>
  <si>
    <t>FILTRE DECANTEUR GO</t>
  </si>
  <si>
    <t>907944690500</t>
  </si>
  <si>
    <t>FILTRE DECANTEUR JUSQU'A 175CV</t>
  </si>
  <si>
    <t>907944690700</t>
  </si>
  <si>
    <t>FILTRE DECANTEUR JUSQU'A 350CV</t>
  </si>
  <si>
    <t>907944690900</t>
  </si>
  <si>
    <t>FILTRE DECANTEUR JUSQU'A 70 CV</t>
  </si>
  <si>
    <t>SIE18-7845</t>
  </si>
  <si>
    <t>FILTRE ESSENCE</t>
  </si>
  <si>
    <t>879885Q</t>
  </si>
  <si>
    <t>FILTRE ESSENCE MERCURY</t>
  </si>
  <si>
    <t>802893Q01</t>
  </si>
  <si>
    <t>866594Q01</t>
  </si>
  <si>
    <t>866171A01</t>
  </si>
  <si>
    <t>816296Q2</t>
  </si>
  <si>
    <t>8M0060041</t>
  </si>
  <si>
    <t>FILT30100</t>
  </si>
  <si>
    <t>FILTRE ESSENCE PM E/S5mm</t>
  </si>
  <si>
    <t>35833443</t>
  </si>
  <si>
    <t>FILTRE GAZOIL VOLVO</t>
  </si>
  <si>
    <t>FIM2H711</t>
  </si>
  <si>
    <t>Filtre huile</t>
  </si>
  <si>
    <t>FIM2H712</t>
  </si>
  <si>
    <t>FIM2H1002</t>
  </si>
  <si>
    <t>8M0046752</t>
  </si>
  <si>
    <t>FILTRE MERCURY</t>
  </si>
  <si>
    <t>61A134110000</t>
  </si>
  <si>
    <t>FILTRE POMPE A HUILE</t>
  </si>
  <si>
    <t>MAL9-37800</t>
  </si>
  <si>
    <t>FILTRE SEPARATEUR</t>
  </si>
  <si>
    <t>MAL9-37801</t>
  </si>
  <si>
    <t>YMM2W2270100</t>
  </si>
  <si>
    <t>FILTRE SEPARATEUR --</t>
  </si>
  <si>
    <t>YMM2W3410100</t>
  </si>
  <si>
    <t>FILTRE SEPARATEUR 15</t>
  </si>
  <si>
    <t>YMM2W1140000</t>
  </si>
  <si>
    <t>FILTRE SEPARATEUR 50</t>
  </si>
  <si>
    <t>23937804</t>
  </si>
  <si>
    <t>FILTRE SEPARATEUR POUR EFI</t>
  </si>
  <si>
    <t>RAC245R</t>
  </si>
  <si>
    <t>Filtre sÚparateur gasoil 245R sÚrie 200 - 170 L/h - 30Á</t>
  </si>
  <si>
    <t>RAC120A</t>
  </si>
  <si>
    <t>Filtre sÚparateur gasoil sÚrie 600 - 57 L/h - 30Á</t>
  </si>
  <si>
    <t>1651005Z40</t>
  </si>
  <si>
    <t>FILTRE SUZUKI</t>
  </si>
  <si>
    <t>1544099E010000</t>
  </si>
  <si>
    <t>1541087J300000</t>
  </si>
  <si>
    <t>1651061A310000</t>
  </si>
  <si>
    <t>3827069</t>
  </si>
  <si>
    <t>FILTRE VOLVO</t>
  </si>
  <si>
    <t>3517857</t>
  </si>
  <si>
    <t>3581078</t>
  </si>
  <si>
    <t>3840335</t>
  </si>
  <si>
    <t>471034</t>
  </si>
  <si>
    <t>3825133</t>
  </si>
  <si>
    <t>876069</t>
  </si>
  <si>
    <t>861014</t>
  </si>
  <si>
    <t>829913</t>
  </si>
  <si>
    <t>3862228</t>
  </si>
  <si>
    <t>835440</t>
  </si>
  <si>
    <t>876554</t>
  </si>
  <si>
    <t>21702999</t>
  </si>
  <si>
    <t>3840525</t>
  </si>
  <si>
    <t>3581760</t>
  </si>
  <si>
    <t>21492771</t>
  </si>
  <si>
    <t>3847644</t>
  </si>
  <si>
    <t>21718912</t>
  </si>
  <si>
    <t>22030852</t>
  </si>
  <si>
    <t>22030848</t>
  </si>
  <si>
    <t>63P134110000</t>
  </si>
  <si>
    <t>FILTRE, HUILE</t>
  </si>
  <si>
    <t>67F134110000</t>
  </si>
  <si>
    <t>6CB134110000</t>
  </si>
  <si>
    <t>6G8134110100</t>
  </si>
  <si>
    <t>5YPE34110000</t>
  </si>
  <si>
    <t>6U1134110100</t>
  </si>
  <si>
    <t>62Y134110000</t>
  </si>
  <si>
    <t>6AH134110000</t>
  </si>
  <si>
    <t>6G8134110000</t>
  </si>
  <si>
    <t>6AW134110000</t>
  </si>
  <si>
    <t>6E5134110000</t>
  </si>
  <si>
    <t>6J8134110000</t>
  </si>
  <si>
    <t>N1513411N000</t>
  </si>
  <si>
    <t>N23134110000</t>
  </si>
  <si>
    <t>6CJ134110000</t>
  </si>
  <si>
    <t>6CJ134111000</t>
  </si>
  <si>
    <t>6H1134110000</t>
  </si>
  <si>
    <t>3Y1134110000</t>
  </si>
  <si>
    <t>65W134110000</t>
  </si>
  <si>
    <t>51Y134110000</t>
  </si>
  <si>
    <t>MMMK6051</t>
  </si>
  <si>
    <t>FILTRES A1 6051E SAC DE 2 PK</t>
  </si>
  <si>
    <t>146542</t>
  </si>
  <si>
    <t>FINISH OIL 2</t>
  </si>
  <si>
    <t>62Y-14578-00</t>
  </si>
  <si>
    <t>FIXATION BIELETTE</t>
  </si>
  <si>
    <t>6614126202</t>
  </si>
  <si>
    <t>90210152</t>
  </si>
  <si>
    <t>FIXATION BIMINI S.S.</t>
  </si>
  <si>
    <t>007147</t>
  </si>
  <si>
    <t>Fixation porte-canne pour sÚrie Kettle</t>
  </si>
  <si>
    <t>20250806</t>
  </si>
  <si>
    <t>FIXATION TAUD PLASTIQUE NOIR</t>
  </si>
  <si>
    <t>89250133</t>
  </si>
  <si>
    <t>FLAMME ORANGE SPORT NAUTIQUE</t>
  </si>
  <si>
    <t>61A-45331-00-9S</t>
  </si>
  <si>
    <t>FLASQUE ROULEMENT YAMAHA</t>
  </si>
  <si>
    <t>6E7-45331-00-5B</t>
  </si>
  <si>
    <t>6J9-45332-00-CA</t>
  </si>
  <si>
    <t>688-45331-00-94</t>
  </si>
  <si>
    <t>6E74533100CA</t>
  </si>
  <si>
    <t>FLASQUE, ROULEMENT</t>
  </si>
  <si>
    <t>SIE18-2137</t>
  </si>
  <si>
    <t>FLEXIBLE DE TRIM</t>
  </si>
  <si>
    <t>SIE18-2136</t>
  </si>
  <si>
    <t>FLEXIBLE DE TRIM TRIBORD</t>
  </si>
  <si>
    <t>SIE18-2116</t>
  </si>
  <si>
    <t>FLEXIBLE VERIN ALPHA,BRAVO</t>
  </si>
  <si>
    <t>FANTIFENT4M51A5M99</t>
  </si>
  <si>
    <t>FORFAIT ANTIFOULING</t>
  </si>
  <si>
    <t>FANTIFENT6M51A7M50</t>
  </si>
  <si>
    <t>FANTIF16M51A7M50</t>
  </si>
  <si>
    <t>FANTIFENT6MA6M50</t>
  </si>
  <si>
    <t>FANTIF1-4M50</t>
  </si>
  <si>
    <t>FANTIF14M51A5M99A</t>
  </si>
  <si>
    <t>FANTIFENT-4M50</t>
  </si>
  <si>
    <t>FORF.ANT</t>
  </si>
  <si>
    <t>FANTIF16MA6M50</t>
  </si>
  <si>
    <t>FORF.ANT.DETAXE</t>
  </si>
  <si>
    <t>FORFAIT ANTIFOULING DETAXE</t>
  </si>
  <si>
    <t>FOR.DESH</t>
  </si>
  <si>
    <t>FORFAIT DESHIVERNAGE</t>
  </si>
  <si>
    <t>FORF.REV</t>
  </si>
  <si>
    <t>FORFAIT ENTRETIEN</t>
  </si>
  <si>
    <t>FORF.REV.DETAXE</t>
  </si>
  <si>
    <t>FORFAIT ENTRETIEN DETAXE</t>
  </si>
  <si>
    <t>FTHERMOSTATF100A</t>
  </si>
  <si>
    <t>FORFAIT ENTRETIEN THERMOSTAT F100A</t>
  </si>
  <si>
    <t>FTHERMOSTATF100B</t>
  </si>
  <si>
    <t>FORFAIT ENTRETIEN THERMOSTAT F100B</t>
  </si>
  <si>
    <t>FTHERMOSTATF100D</t>
  </si>
  <si>
    <t>FORFAIT ENTRETIEN THERMOSTAT F100D</t>
  </si>
  <si>
    <t>FTHERMOSTATF115A</t>
  </si>
  <si>
    <t>FORFAIT ENTRETIEN THERMOSTAT F115A</t>
  </si>
  <si>
    <t>FTHERMOSTATF115B</t>
  </si>
  <si>
    <t>FORFAIT ENTRETIEN THERMOSTAT F115B</t>
  </si>
  <si>
    <t>FTHERMOSTATF130A</t>
  </si>
  <si>
    <t>FORFAIT ENTRETIEN THERMOSTAT F130A</t>
  </si>
  <si>
    <t>FTHERMOSTATF150A</t>
  </si>
  <si>
    <t>FORFAIT ENTRETIEN THERMOSTAT F150A</t>
  </si>
  <si>
    <t>FTHERMOSTATF150D</t>
  </si>
  <si>
    <t>FORFAIT ENTRETIEN THERMOSTAT F150D</t>
  </si>
  <si>
    <t>FTHERMOSTATF175A</t>
  </si>
  <si>
    <t>FORFAIT ENTRETIEN THERMOSTAT F175A</t>
  </si>
  <si>
    <t>FTHERMOSTATF200F</t>
  </si>
  <si>
    <t>FORFAIT ENTRETIEN THERMOSTAT F200F</t>
  </si>
  <si>
    <t>FTHERMOSTATF80A</t>
  </si>
  <si>
    <t>FORFAIT ENTRETIEN THERMOSTAT F80A</t>
  </si>
  <si>
    <t>FORF.HIV</t>
  </si>
  <si>
    <t>FORFAIT HIVERNAGE</t>
  </si>
  <si>
    <t>FORFIMMAT+7M</t>
  </si>
  <si>
    <t>FORFAIT IMMATRICULATION BATEAU</t>
  </si>
  <si>
    <t>FORFIMMAT-7M</t>
  </si>
  <si>
    <t>FORFAIT MISE EN SERVICE MOTEUR</t>
  </si>
  <si>
    <t>FORFMONTAGEF80AF115</t>
  </si>
  <si>
    <t>FORFAIT MONTAGE MOTEUR NEUF</t>
  </si>
  <si>
    <t>FORFMONTAGEF130AF200</t>
  </si>
  <si>
    <t>FORFMONTF25AF70</t>
  </si>
  <si>
    <t>FDISTRIF100A</t>
  </si>
  <si>
    <t>FORFAIT REMPLACEMENT COURROIE DISTRIBUTION F100A</t>
  </si>
  <si>
    <t>FDISTRIF100B</t>
  </si>
  <si>
    <t>FORFAIT REMPLACEMENT COURROIE DISTRIBUTION F100B</t>
  </si>
  <si>
    <t>FDISTRIF100D</t>
  </si>
  <si>
    <t>FORFAIT REMPLACEMENT COURROIE DISTRIBUTION F100D</t>
  </si>
  <si>
    <t>FDISTRIF115A</t>
  </si>
  <si>
    <t>FORFAIT REMPLACEMENT COURROIE DISTRIBUTION F115A</t>
  </si>
  <si>
    <t>FDISTRIF115B</t>
  </si>
  <si>
    <t>FORFAIT REMPLACEMENT COURROIE DISTRIBUTION F115B</t>
  </si>
  <si>
    <t>FDISTRIF130A</t>
  </si>
  <si>
    <t>FORFAIT REMPLACEMENT COURROIE DISTRIBUTION F130A</t>
  </si>
  <si>
    <t>FDISTRIF15/F20</t>
  </si>
  <si>
    <t>FORFAIT REMPLACEMENT COURROIE DISTRIBUTION F15/F20</t>
  </si>
  <si>
    <t>FDISTRIF150A</t>
  </si>
  <si>
    <t>FORFAIT REMPLACEMENT COURROIE DISTRIBUTION F150A</t>
  </si>
  <si>
    <t>FDISTRIF150D</t>
  </si>
  <si>
    <t>FORFAIT REMPLACEMENT COURROIE DISTRIBUTION F150D</t>
  </si>
  <si>
    <t>FDISTRIF175A</t>
  </si>
  <si>
    <t>FORFAIT REMPLACEMENT COURROIE DISTRIBUTION F175A</t>
  </si>
  <si>
    <t>FDISTRIF200F</t>
  </si>
  <si>
    <t>FORFAIT REMPLACEMENT COURROIE DISTRIBUTION F200F</t>
  </si>
  <si>
    <t>FDISTRIF25</t>
  </si>
  <si>
    <t>FORFAIT REMPLACEMENT COURROIE DISTRIBUTION F25</t>
  </si>
  <si>
    <t>FDISTRIF30/F40</t>
  </si>
  <si>
    <t>FORFAIT REMPLACEMENT COURROIE DISTRIBUTION F30/F40</t>
  </si>
  <si>
    <t>FDISTRIF50/F60</t>
  </si>
  <si>
    <t>FORFAIT REMPLACEMENT COURROIE DISTRIBUTION F50/F60</t>
  </si>
  <si>
    <t>FDISTRIF70</t>
  </si>
  <si>
    <t>FORFAIT REMPLACEMENT COURROIE DISTRIBUTION F70</t>
  </si>
  <si>
    <t>FDISTRIF8/F9.9</t>
  </si>
  <si>
    <t>FORFAIT REMPLACEMENT COURROIE DISTRIBUTION F8/F9.9</t>
  </si>
  <si>
    <t>FDISTRIF80A</t>
  </si>
  <si>
    <t>FORFAIT REMPLACEMENT COURROIE DISTRIBUTION F80A</t>
  </si>
  <si>
    <t>FDISTRIF80B</t>
  </si>
  <si>
    <t>FORFAIT REMPLACEMENT COURROIE DISTRIBUTION F80B</t>
  </si>
  <si>
    <t>FTHERMOSTATF15/F20</t>
  </si>
  <si>
    <t>FORFAIT REMPLACEMENT THERMOSTAT F15/F20</t>
  </si>
  <si>
    <t>FTHERMOSTATF2.5</t>
  </si>
  <si>
    <t>FORFAIT REMPLACEMENT THERMOSTAT F2.5</t>
  </si>
  <si>
    <t>FTHERMOSTATF25</t>
  </si>
  <si>
    <t>FORFAIT REMPLACEMENT THERMOSTAT F25</t>
  </si>
  <si>
    <t>FTHERMOSTATF30/F40</t>
  </si>
  <si>
    <t>FORFAIT REMPLACEMENT THERMOSTAT F30/F40</t>
  </si>
  <si>
    <t>FTHERMOSTATF4/F5/F6</t>
  </si>
  <si>
    <t>FORFAIT REMPLACEMENT THERMOSTAT F4/F5/F6</t>
  </si>
  <si>
    <t>FTHERMOSTATF50/F60</t>
  </si>
  <si>
    <t>FORFAIT REMPLACEMENT THERMOSTAT F50/F60</t>
  </si>
  <si>
    <t>FTHERMOSTATF70</t>
  </si>
  <si>
    <t>FORFAIT REMPLACEMENT THERMOSTAT F70</t>
  </si>
  <si>
    <t>FTHERMOSTATF8/F9.9</t>
  </si>
  <si>
    <t>FORFAIT REMPLACEMENT THERMOSTAT F8/F9.9</t>
  </si>
  <si>
    <t>FTHERMOSTATF80B</t>
  </si>
  <si>
    <t>FORFAIT REMPLACEMENT THERMOSTAT F80B</t>
  </si>
  <si>
    <t>FTURBINEF100A</t>
  </si>
  <si>
    <t>FORFAIT REMPLACEMENT TURBINE F100A</t>
  </si>
  <si>
    <t>FTURBINEF100B</t>
  </si>
  <si>
    <t>FORFAIT REMPLACEMENT TURBINE F100B</t>
  </si>
  <si>
    <t>FTURBINEF100D</t>
  </si>
  <si>
    <t>FORFAIT REMPLACEMENT TURBINE F100D</t>
  </si>
  <si>
    <t>FTURBINEF115A</t>
  </si>
  <si>
    <t>FORFAIT REMPLACEMENT TURBINE F115A</t>
  </si>
  <si>
    <t>FTURBINEF115B</t>
  </si>
  <si>
    <t>FORFAIT REMPLACEMENT TURBINE F115B</t>
  </si>
  <si>
    <t>FTURBINEF130A</t>
  </si>
  <si>
    <t>FORFAIT REMPLACEMENT TURBINE F130A</t>
  </si>
  <si>
    <t>FTURBINEF15/F20</t>
  </si>
  <si>
    <t>FORFAIT REMPLACEMENT TURBINE F15/F20</t>
  </si>
  <si>
    <t>FTURBINEF150A</t>
  </si>
  <si>
    <t>FORFAIT REMPLACEMENT TURBINE F150A</t>
  </si>
  <si>
    <t>FTURBINEF150D</t>
  </si>
  <si>
    <t>FORFAIT REMPLACEMENT TURBINE F150D</t>
  </si>
  <si>
    <t>FTURBINEF175A</t>
  </si>
  <si>
    <t>FORFAIT REMPLACEMENT TURBINE F175A</t>
  </si>
  <si>
    <t>FTURBINEF2.5</t>
  </si>
  <si>
    <t>FORFAIT REMPLACEMENT TURBINE F2.5</t>
  </si>
  <si>
    <t>FTURBINEF200F</t>
  </si>
  <si>
    <t>FORFAIT REMPLACEMENT TURBINE F200F</t>
  </si>
  <si>
    <t>FTURBINEF25</t>
  </si>
  <si>
    <t>FORFAIT REMPLACEMENT TURBINE F25</t>
  </si>
  <si>
    <t>FTURBINEF30/F40</t>
  </si>
  <si>
    <t>FORFAIT REMPLACEMENT TURBINE F30/F40</t>
  </si>
  <si>
    <t>FTURBINEF4/F5/F6</t>
  </si>
  <si>
    <t>FORFAIT REMPLACEMENT TURBINE F4/F5/F6</t>
  </si>
  <si>
    <t>FTURBINEF50/F60</t>
  </si>
  <si>
    <t>FORFAIT REMPLACEMENT TURBINE F50/F60</t>
  </si>
  <si>
    <t>FTURBINEF70</t>
  </si>
  <si>
    <t>FORFAIT REMPLACEMENT TURBINE F70</t>
  </si>
  <si>
    <t>FTURBINEF8/F9.9</t>
  </si>
  <si>
    <t>FORFAIT REMPLACEMENT TURBINE F8/F9.9</t>
  </si>
  <si>
    <t>FTURBINEF80A</t>
  </si>
  <si>
    <t>FORFAIT REMPLACEMENT TURBINE F80A</t>
  </si>
  <si>
    <t>FTURBINEF80B</t>
  </si>
  <si>
    <t>FORFAIT REMPLACEMENT TURBINE F80B</t>
  </si>
  <si>
    <t>FORF.VID</t>
  </si>
  <si>
    <t>FORFAIT VIDANGE</t>
  </si>
  <si>
    <t>FVEMBASE10/90CV</t>
  </si>
  <si>
    <t>FORFAIT VIDANGE EMBASE DE 10CV A 90 CV</t>
  </si>
  <si>
    <t>FVEMBASE130ET+</t>
  </si>
  <si>
    <t>FORFAIT VIDANGE EMBASE DE 130CV ET +</t>
  </si>
  <si>
    <t>FVEMBASE2/9.9CV</t>
  </si>
  <si>
    <t>FORFAIT VIDANGE EMBASE DE 2CV A 9.9 CV</t>
  </si>
  <si>
    <t>FVEMBASE91/130</t>
  </si>
  <si>
    <t>FORFAIT VIDANGE EMBASE DE 91CV A 130CV</t>
  </si>
  <si>
    <t>FORMATION</t>
  </si>
  <si>
    <t>FRS.FAC</t>
  </si>
  <si>
    <t>FRAIS FACT SS TVA</t>
  </si>
  <si>
    <t>F.F</t>
  </si>
  <si>
    <t>FRAIS FACTURATION</t>
  </si>
  <si>
    <t>FR.FACT</t>
  </si>
  <si>
    <t>FRAIS FACTURATION - FRAIS RECYCLAGE - TRAITEMENT DECHET INDUSTRIEL</t>
  </si>
  <si>
    <t>7CN-E2118-00</t>
  </si>
  <si>
    <t>FRAISE SOUPAPE</t>
  </si>
  <si>
    <t>648-431-36-00</t>
  </si>
  <si>
    <t>FRICTION YAMAHA</t>
  </si>
  <si>
    <t>648-43136-00</t>
  </si>
  <si>
    <t>PY600011</t>
  </si>
  <si>
    <t>FUSEE PARACHUTE 4W</t>
  </si>
  <si>
    <t>000363</t>
  </si>
  <si>
    <t>FUSIBLE COUTEAU 100A</t>
  </si>
  <si>
    <t>000362</t>
  </si>
  <si>
    <t>FUSIBLE COUTEAU 80A</t>
  </si>
  <si>
    <t>12517</t>
  </si>
  <si>
    <t>GAFFE ALU 1,20 METRES</t>
  </si>
  <si>
    <t>35260011</t>
  </si>
  <si>
    <t>GAFFE ALU TEL. 120-210CM</t>
  </si>
  <si>
    <t>17400001</t>
  </si>
  <si>
    <t>GAFFE DE 120CM ALU</t>
  </si>
  <si>
    <t>17400004</t>
  </si>
  <si>
    <t>GAFFE EN ALU/CROC EN NYLON   1000MM D.30</t>
  </si>
  <si>
    <t>MARRIGHSBK25</t>
  </si>
  <si>
    <t>GAINE PASSAGE CABLE AU METRE</t>
  </si>
  <si>
    <t>000147</t>
  </si>
  <si>
    <t>GAINE THERMO D12,7 NR/AU METRE</t>
  </si>
  <si>
    <t>000139</t>
  </si>
  <si>
    <t>GAINE THERMO D9,5 JNE/AU METRE</t>
  </si>
  <si>
    <t>000138</t>
  </si>
  <si>
    <t>GAINE.THERMOD6,4 BLEU/AU METRE</t>
  </si>
  <si>
    <t>221216</t>
  </si>
  <si>
    <t>GALET STANDARD DIAM 120 AXE DIAM 16</t>
  </si>
  <si>
    <t>221220</t>
  </si>
  <si>
    <t>GALET STANDARD DIAM 120 AXE DIAM 20</t>
  </si>
  <si>
    <t>220816</t>
  </si>
  <si>
    <t>GALET STANDARD DIAM 80 MM AXE DIAM 16 MM</t>
  </si>
  <si>
    <t>220820</t>
  </si>
  <si>
    <t>GALET STANDARD DIAM 80 MM AXE DIAM 20MM</t>
  </si>
  <si>
    <t>141283</t>
  </si>
  <si>
    <t>GANT LATEX BOITE DE 100</t>
  </si>
  <si>
    <t>145133</t>
  </si>
  <si>
    <t>GANTS DE TRAVAIL - Taille 10</t>
  </si>
  <si>
    <t>145132</t>
  </si>
  <si>
    <t>GANTS DE TRAVAIL - Taille 9</t>
  </si>
  <si>
    <t>152006</t>
  </si>
  <si>
    <t>GANTS LATEX - L -</t>
  </si>
  <si>
    <t>152007</t>
  </si>
  <si>
    <t>GANTS LATEX - XL -</t>
  </si>
  <si>
    <t>3100</t>
  </si>
  <si>
    <t>Garniture de siège PVC  (l'une)</t>
  </si>
  <si>
    <t>6R3-12583-00</t>
  </si>
  <si>
    <t>GASKET HOSE JOINT YAMAHA</t>
  </si>
  <si>
    <t>6Y98A2D04000</t>
  </si>
  <si>
    <t>GATEWAY POUR RESEAU NMEA 2000</t>
  </si>
  <si>
    <t>KLAUMAGICGEL300</t>
  </si>
  <si>
    <t>GEL BI-COMPOSANT 2X150ML</t>
  </si>
  <si>
    <t>144527</t>
  </si>
  <si>
    <t>GEL COAT 25KG</t>
  </si>
  <si>
    <t>141121</t>
  </si>
  <si>
    <t>GEL COAT BLANC 250G AVEC DURCISSEUR</t>
  </si>
  <si>
    <t>149001</t>
  </si>
  <si>
    <t>GEL COAT SPATULABLE BLANC RAL 9016</t>
  </si>
  <si>
    <t>NC14-500ML</t>
  </si>
  <si>
    <t>GEL DEROUILLANT 500ML</t>
  </si>
  <si>
    <t>141123</t>
  </si>
  <si>
    <t>GELCOAT BLANC 1 KG AVEC DURCISSEUR</t>
  </si>
  <si>
    <t>3147</t>
  </si>
  <si>
    <t>Gel-coat de coque gris anthracite</t>
  </si>
  <si>
    <t>3530</t>
  </si>
  <si>
    <t>Gel-coat de coque gris Anthracite</t>
  </si>
  <si>
    <t>F41123</t>
  </si>
  <si>
    <t>GELCOAT DE FINITION BLANC</t>
  </si>
  <si>
    <t>F41121</t>
  </si>
  <si>
    <t>F41122</t>
  </si>
  <si>
    <t>119</t>
  </si>
  <si>
    <t>Gennaker 28 M2 bleu / blanc avec écoutes et poulies</t>
  </si>
  <si>
    <t>2747</t>
  </si>
  <si>
    <t>Gennaker bleu / blanc avec écoutes et poulies</t>
  </si>
  <si>
    <t>676149481900</t>
  </si>
  <si>
    <t>GICLEUR</t>
  </si>
  <si>
    <t>648143434000</t>
  </si>
  <si>
    <t>6H4149481100</t>
  </si>
  <si>
    <t>677143436800</t>
  </si>
  <si>
    <t>63D149470000</t>
  </si>
  <si>
    <t>GICLEUR DE STARTER</t>
  </si>
  <si>
    <t>63V149470000</t>
  </si>
  <si>
    <t>VDO246068042002</t>
  </si>
  <si>
    <t>GICLEUR SIMPLE BUSE PLASTIQUE</t>
  </si>
  <si>
    <t>6J81492F2500</t>
  </si>
  <si>
    <t>GICLEUR, AIR</t>
  </si>
  <si>
    <t>676149433000</t>
  </si>
  <si>
    <t>GICLEUR, PRINCIPAL</t>
  </si>
  <si>
    <t>63D149438100</t>
  </si>
  <si>
    <t>6J81492E5100</t>
  </si>
  <si>
    <t>GICLEUR,PRINCIPAL.(3</t>
  </si>
  <si>
    <t>6E7143422800</t>
  </si>
  <si>
    <t>GIGLEUR</t>
  </si>
  <si>
    <t>GI071601</t>
  </si>
  <si>
    <t>GILET CHOO 100N 10 + 20 KG</t>
  </si>
  <si>
    <t>GI071602</t>
  </si>
  <si>
    <t>GILET CHOO 100N 20 + 30 KG</t>
  </si>
  <si>
    <t>GI071603</t>
  </si>
  <si>
    <t>GILET CHOO 100N 30 + 40 KG</t>
  </si>
  <si>
    <t>GI071600</t>
  </si>
  <si>
    <t>GILET CHOO 100N 5/10KG</t>
  </si>
  <si>
    <t>GI081301</t>
  </si>
  <si>
    <t>GILET CHOOPRINT 100N 10 + 20 K</t>
  </si>
  <si>
    <t>90250498</t>
  </si>
  <si>
    <t>GILET GONFLABLE MARINE 150N ISO12402-3</t>
  </si>
  <si>
    <t>GI233302</t>
  </si>
  <si>
    <t>GILET RAPID PVC 40/60KG</t>
  </si>
  <si>
    <t>GI233303</t>
  </si>
  <si>
    <t>GILET RAPID PVC 60/90KG</t>
  </si>
  <si>
    <t>GI502333</t>
  </si>
  <si>
    <t>GILET SKIPPER 150N AUTO HARNAIS</t>
  </si>
  <si>
    <t>41250566</t>
  </si>
  <si>
    <t>GIROUETTE NYLON 160X100MM</t>
  </si>
  <si>
    <t>17116</t>
  </si>
  <si>
    <t>GIROUETTE TEMPEST</t>
  </si>
  <si>
    <t>97000001</t>
  </si>
  <si>
    <t>GIROUETTE WINDEX 15</t>
  </si>
  <si>
    <t>6T5-45376-00-00</t>
  </si>
  <si>
    <t>GIUDE TUBE D EAU STERN DRIVE YAMAHA</t>
  </si>
  <si>
    <t>3627</t>
  </si>
  <si>
    <t>Glacière électrique</t>
  </si>
  <si>
    <t>NC19-500ML</t>
  </si>
  <si>
    <t>GLASS CLEAN MOUSSE ACTIVE 500ML</t>
  </si>
  <si>
    <t>35260090</t>
  </si>
  <si>
    <t>GONFLEUR 3.6L</t>
  </si>
  <si>
    <t>35260028</t>
  </si>
  <si>
    <t>GONFLEUR ELECTRIQUE 12V/200L/MN</t>
  </si>
  <si>
    <t>914903003000</t>
  </si>
  <si>
    <t>GOUPILLE</t>
  </si>
  <si>
    <t>914904003000</t>
  </si>
  <si>
    <t>6E0456150000</t>
  </si>
  <si>
    <t>GOUPILLE DE CISAILLE</t>
  </si>
  <si>
    <t>916904004800</t>
  </si>
  <si>
    <t>GOUPILLE ELASTIQUE</t>
  </si>
  <si>
    <t>91690-40020</t>
  </si>
  <si>
    <t>GOUPILLE ELASTIQUE YAMAHA</t>
  </si>
  <si>
    <t>914903002000</t>
  </si>
  <si>
    <t>GOUPILLE FENDUE</t>
  </si>
  <si>
    <t>90249-10M31</t>
  </si>
  <si>
    <t>GOUPILLE YAMAHA</t>
  </si>
  <si>
    <t>90243-04M00</t>
  </si>
  <si>
    <t>902500501000</t>
  </si>
  <si>
    <t>GOUPILLE, DROITE</t>
  </si>
  <si>
    <t>902500500900</t>
  </si>
  <si>
    <t>145935</t>
  </si>
  <si>
    <t>GRATTOIR ANTIFOULING</t>
  </si>
  <si>
    <t>SNK665</t>
  </si>
  <si>
    <t>GRATTOIR BAHCO 65MM 2 MAINS</t>
  </si>
  <si>
    <t>421568</t>
  </si>
  <si>
    <t>GRENOUILLERE PACIFIC CRAFT</t>
  </si>
  <si>
    <t>6J8-45224-10</t>
  </si>
  <si>
    <t>GRILLE ENTREE D EAU YAMAHA</t>
  </si>
  <si>
    <t>6G1-45214-00</t>
  </si>
  <si>
    <t>6G1-45215-00</t>
  </si>
  <si>
    <t>GRILLE ENTREE EAU YAMAHA</t>
  </si>
  <si>
    <t>82250002</t>
  </si>
  <si>
    <t>GROUPE D'EAU SOUS PRESSION 12V-4.3LT/MIN</t>
  </si>
  <si>
    <t>62Y-11133-30</t>
  </si>
  <si>
    <t>GUIDE, SOUP D'ADM YAMAHA</t>
  </si>
  <si>
    <t>9969</t>
  </si>
  <si>
    <t>Guindeau électrique avec davier inox  basculant</t>
  </si>
  <si>
    <t>GUINDEAU PRO-SPORT 550G     150W-12V-6mm</t>
  </si>
  <si>
    <t>41250626</t>
  </si>
  <si>
    <t>HAMPE PAVILLON 40X14MM INOX PNEUM.</t>
  </si>
  <si>
    <t>144547</t>
  </si>
  <si>
    <t>HAND MASK 0.35 x 25 m</t>
  </si>
  <si>
    <t>144549</t>
  </si>
  <si>
    <t>HAND MASK 0.60 x 25 m</t>
  </si>
  <si>
    <t>144550</t>
  </si>
  <si>
    <t>HAND MASK 1.00 x 25 m</t>
  </si>
  <si>
    <t>144551</t>
  </si>
  <si>
    <t>HAND MASK 1.20 x 25 m</t>
  </si>
  <si>
    <t>144552</t>
  </si>
  <si>
    <t>HAND MASK 1.80 x 25 m</t>
  </si>
  <si>
    <t>146701</t>
  </si>
  <si>
    <t>HAND MASK 2.80 x 25 m</t>
  </si>
  <si>
    <t>144553</t>
  </si>
  <si>
    <t>HAND MASK 3.60 x 25 m</t>
  </si>
  <si>
    <t>6AU-Y301P-04</t>
  </si>
  <si>
    <t>HANDLE STEERING ASSY YAMAHA</t>
  </si>
  <si>
    <t>6L8-G3118-01</t>
  </si>
  <si>
    <t>HANDLE, TRANSOM CL YAMAHA</t>
  </si>
  <si>
    <t>154825</t>
  </si>
  <si>
    <t>HARD RACING  TecCel bleu foncé</t>
  </si>
  <si>
    <t>154824</t>
  </si>
  <si>
    <t>154822</t>
  </si>
  <si>
    <t>HARD RACING  TecCel noir</t>
  </si>
  <si>
    <t>151091</t>
  </si>
  <si>
    <t>HARD RACING TecCel  bleu marine - jusqu'à épuisement</t>
  </si>
  <si>
    <t>151090</t>
  </si>
  <si>
    <t>154829</t>
  </si>
  <si>
    <t>HARD RACING TecCel  vert</t>
  </si>
  <si>
    <t>154828</t>
  </si>
  <si>
    <t>150707</t>
  </si>
  <si>
    <t>HARD RACING TecCel blanc</t>
  </si>
  <si>
    <t>150706</t>
  </si>
  <si>
    <t>154826</t>
  </si>
  <si>
    <t>HARD RACING TecCel bleu ciel</t>
  </si>
  <si>
    <t>154827</t>
  </si>
  <si>
    <t>154820</t>
  </si>
  <si>
    <t>HARD RACING TecCel gris</t>
  </si>
  <si>
    <t>154821</t>
  </si>
  <si>
    <t>154823</t>
  </si>
  <si>
    <t>HARD RACING TecCel noir</t>
  </si>
  <si>
    <t>154830</t>
  </si>
  <si>
    <t>HARD RACING TecCel rouge</t>
  </si>
  <si>
    <t>154831</t>
  </si>
  <si>
    <t>65000052</t>
  </si>
  <si>
    <t>HAUT-PARLEURS ETANCHES ANTI-MAG 100W</t>
  </si>
  <si>
    <t>65000053</t>
  </si>
  <si>
    <t>HAUT-PARLEURS ETANCHES ANTI-MAG 120W</t>
  </si>
  <si>
    <t>6U4459440000</t>
  </si>
  <si>
    <t>HELICE</t>
  </si>
  <si>
    <t>646459440100</t>
  </si>
  <si>
    <t>663459760000</t>
  </si>
  <si>
    <t>663459760098</t>
  </si>
  <si>
    <t>697459720098</t>
  </si>
  <si>
    <t>6644594701EL</t>
  </si>
  <si>
    <t>6G8459470000</t>
  </si>
  <si>
    <t>664459470100</t>
  </si>
  <si>
    <t>6644594500EL</t>
  </si>
  <si>
    <t>664459450000</t>
  </si>
  <si>
    <t>69L459742000</t>
  </si>
  <si>
    <t>HELICE (ENS.)</t>
  </si>
  <si>
    <t>6R445978A000</t>
  </si>
  <si>
    <t>6L5459470000</t>
  </si>
  <si>
    <t>6L5459520000</t>
  </si>
  <si>
    <t>69W4594500EL</t>
  </si>
  <si>
    <t>6U4459420000</t>
  </si>
  <si>
    <t>697459700000</t>
  </si>
  <si>
    <t>69L459722000</t>
  </si>
  <si>
    <t>69W459450000</t>
  </si>
  <si>
    <t>69L459741000</t>
  </si>
  <si>
    <t>6R445974A000</t>
  </si>
  <si>
    <t>6R145976A000</t>
  </si>
  <si>
    <t>6R145978A000</t>
  </si>
  <si>
    <t>6R445970A100</t>
  </si>
  <si>
    <t>69L459761000</t>
  </si>
  <si>
    <t>69L459702000</t>
  </si>
  <si>
    <t>69L459762000</t>
  </si>
  <si>
    <t>6R445972A000</t>
  </si>
  <si>
    <t>69L459721000</t>
  </si>
  <si>
    <t>69W459430000</t>
  </si>
  <si>
    <t>69W4594300EL</t>
  </si>
  <si>
    <t>6L5459450000</t>
  </si>
  <si>
    <t>697459700098</t>
  </si>
  <si>
    <t>69G459430000</t>
  </si>
  <si>
    <t>69G4594100EL</t>
  </si>
  <si>
    <t>69G459410000</t>
  </si>
  <si>
    <t>6R145970A100</t>
  </si>
  <si>
    <t>69L459701000</t>
  </si>
  <si>
    <t>6R445976A000</t>
  </si>
  <si>
    <t>6R145974A000</t>
  </si>
  <si>
    <t>6R145972A000</t>
  </si>
  <si>
    <t>6L5459490000</t>
  </si>
  <si>
    <t>69G4594300EL</t>
  </si>
  <si>
    <t>6N4459700000</t>
  </si>
  <si>
    <t>6E0459490000</t>
  </si>
  <si>
    <t>6G5459430100</t>
  </si>
  <si>
    <t>6G5459450100</t>
  </si>
  <si>
    <t>6G5459470100</t>
  </si>
  <si>
    <t>6G5459490000</t>
  </si>
  <si>
    <t>6G5459520000</t>
  </si>
  <si>
    <t>6G5459700200</t>
  </si>
  <si>
    <t>6G5459720200</t>
  </si>
  <si>
    <t>6G5459740300</t>
  </si>
  <si>
    <t>6G8459410000</t>
  </si>
  <si>
    <t>6G8459430000</t>
  </si>
  <si>
    <t>6G8459450000</t>
  </si>
  <si>
    <t>6L6459700000</t>
  </si>
  <si>
    <t>6E5459410000</t>
  </si>
  <si>
    <t>6E0459470000</t>
  </si>
  <si>
    <t>6N7459700000</t>
  </si>
  <si>
    <t>6N7459320000</t>
  </si>
  <si>
    <t>6E0459410100</t>
  </si>
  <si>
    <t>6E0459410900</t>
  </si>
  <si>
    <t>6E0459430100</t>
  </si>
  <si>
    <t>6L6459300100</t>
  </si>
  <si>
    <t>6E0459450000</t>
  </si>
  <si>
    <t>6G5459780300</t>
  </si>
  <si>
    <t>6E0459520000</t>
  </si>
  <si>
    <t>6E0459540000</t>
  </si>
  <si>
    <t>6N7459300000</t>
  </si>
  <si>
    <t>6N4459720000</t>
  </si>
  <si>
    <t>6G5459760100</t>
  </si>
  <si>
    <t>6E5459430000</t>
  </si>
  <si>
    <t>6E0459430900</t>
  </si>
  <si>
    <t>6G5459320000</t>
  </si>
  <si>
    <t>6F2459450000</t>
  </si>
  <si>
    <t>6F8459420100</t>
  </si>
  <si>
    <t>6EK459490000</t>
  </si>
  <si>
    <t>6G1459410000</t>
  </si>
  <si>
    <t>6EK459470000</t>
  </si>
  <si>
    <t>6G1459430000</t>
  </si>
  <si>
    <t>6G1459470000</t>
  </si>
  <si>
    <t>6G1459520000</t>
  </si>
  <si>
    <t>6EK459450000</t>
  </si>
  <si>
    <t>6EK459430000</t>
  </si>
  <si>
    <t>6EK459410000</t>
  </si>
  <si>
    <t>6G1459540000</t>
  </si>
  <si>
    <t>6G1W45910100</t>
  </si>
  <si>
    <t>6G5459410000</t>
  </si>
  <si>
    <t>6E5459701000</t>
  </si>
  <si>
    <t>6E5459450100</t>
  </si>
  <si>
    <t>6E5459470000</t>
  </si>
  <si>
    <t>6E5459490000</t>
  </si>
  <si>
    <t>6E5459520000</t>
  </si>
  <si>
    <t>6E5459540000</t>
  </si>
  <si>
    <t>6G1W45920000</t>
  </si>
  <si>
    <t>6E5459580000</t>
  </si>
  <si>
    <t>6G5459300000</t>
  </si>
  <si>
    <t>6E5459721000</t>
  </si>
  <si>
    <t>6E5459741000</t>
  </si>
  <si>
    <t>6E5459761000</t>
  </si>
  <si>
    <t>6E5459781000</t>
  </si>
  <si>
    <t>6L6459720000</t>
  </si>
  <si>
    <t>6D1459701000</t>
  </si>
  <si>
    <t>6E5459560000</t>
  </si>
  <si>
    <t>69W459520000</t>
  </si>
  <si>
    <t>6AW459742000</t>
  </si>
  <si>
    <t>6AW459741100</t>
  </si>
  <si>
    <t>6AW459722000</t>
  </si>
  <si>
    <t>6AW459702000</t>
  </si>
  <si>
    <t>6H5459520000</t>
  </si>
  <si>
    <t>6H5459580000</t>
  </si>
  <si>
    <t>XEA459410000</t>
  </si>
  <si>
    <t>6N7459760000</t>
  </si>
  <si>
    <t>6J8W45910000</t>
  </si>
  <si>
    <t>6J945974B000</t>
  </si>
  <si>
    <t>6J9459761000</t>
  </si>
  <si>
    <t>6A1459430000</t>
  </si>
  <si>
    <t>69W4595800EL</t>
  </si>
  <si>
    <t>6N7459720000</t>
  </si>
  <si>
    <t>6K1459720100</t>
  </si>
  <si>
    <t>6U4459570098</t>
  </si>
  <si>
    <t>6U4459590098</t>
  </si>
  <si>
    <t>6U4459610098</t>
  </si>
  <si>
    <t>6N7459780000</t>
  </si>
  <si>
    <t>6K1459780200</t>
  </si>
  <si>
    <t>69W459580000</t>
  </si>
  <si>
    <t>6K1459740200</t>
  </si>
  <si>
    <t>69W4595200EL</t>
  </si>
  <si>
    <t>6K1459700100</t>
  </si>
  <si>
    <t>6K1459470000</t>
  </si>
  <si>
    <t>6K1459450000</t>
  </si>
  <si>
    <t>69W459470000</t>
  </si>
  <si>
    <t>69W4594700EL</t>
  </si>
  <si>
    <t>6AW459782000</t>
  </si>
  <si>
    <t>6K1459760000</t>
  </si>
  <si>
    <t>6CF459701000</t>
  </si>
  <si>
    <t>6AW459762000</t>
  </si>
  <si>
    <t>6CE459721000</t>
  </si>
  <si>
    <t>6CE459740000</t>
  </si>
  <si>
    <t>6CE459760000</t>
  </si>
  <si>
    <t>6CE459780000</t>
  </si>
  <si>
    <t>6CE459320000</t>
  </si>
  <si>
    <t>6CF459320000</t>
  </si>
  <si>
    <t>6CE459300000</t>
  </si>
  <si>
    <t>6CF459721000</t>
  </si>
  <si>
    <t>6CF459740000</t>
  </si>
  <si>
    <t>6CF459760000</t>
  </si>
  <si>
    <t>6CF459780000</t>
  </si>
  <si>
    <t>6D0459721000</t>
  </si>
  <si>
    <t>6U4459530000</t>
  </si>
  <si>
    <t>6CF459300000</t>
  </si>
  <si>
    <t>6AX459760000</t>
  </si>
  <si>
    <t>6D1459721000</t>
  </si>
  <si>
    <t>6AX459700000</t>
  </si>
  <si>
    <t>6AX459701000</t>
  </si>
  <si>
    <t>6AX459702000</t>
  </si>
  <si>
    <t>6AX459721000</t>
  </si>
  <si>
    <t>6CE459701000</t>
  </si>
  <si>
    <t>6AX459742000</t>
  </si>
  <si>
    <t>6H5459450000</t>
  </si>
  <si>
    <t>6AX459762000</t>
  </si>
  <si>
    <t>6AX459780000</t>
  </si>
  <si>
    <t>6AX459781000</t>
  </si>
  <si>
    <t>6AX459782000</t>
  </si>
  <si>
    <t>6H5459430000</t>
  </si>
  <si>
    <t>6N7459740000</t>
  </si>
  <si>
    <t>6AX459722000</t>
  </si>
  <si>
    <t>676459456200</t>
  </si>
  <si>
    <t>6764595201EL</t>
  </si>
  <si>
    <t>6764594101EL</t>
  </si>
  <si>
    <t>676459416200</t>
  </si>
  <si>
    <t>6764594162EL</t>
  </si>
  <si>
    <t>6764594301EL</t>
  </si>
  <si>
    <t>676459436200</t>
  </si>
  <si>
    <t>66K45972B000</t>
  </si>
  <si>
    <t>6764594501EL</t>
  </si>
  <si>
    <t>66K45970B000</t>
  </si>
  <si>
    <t>6764594562EL</t>
  </si>
  <si>
    <t>6764594701EL</t>
  </si>
  <si>
    <t>676459476200</t>
  </si>
  <si>
    <t>6764594762EL</t>
  </si>
  <si>
    <t>6764594901EL</t>
  </si>
  <si>
    <t>688459740198</t>
  </si>
  <si>
    <t>6764594362EL</t>
  </si>
  <si>
    <t>664459520000</t>
  </si>
  <si>
    <t>663459780098</t>
  </si>
  <si>
    <t>664459410100</t>
  </si>
  <si>
    <t>6644594101EL</t>
  </si>
  <si>
    <t>664459430100</t>
  </si>
  <si>
    <t>6644594301EL</t>
  </si>
  <si>
    <t>664459490036</t>
  </si>
  <si>
    <t>66K45974B000</t>
  </si>
  <si>
    <t>6644594902EL</t>
  </si>
  <si>
    <t>676459526200</t>
  </si>
  <si>
    <t>6644595400EL</t>
  </si>
  <si>
    <t>6644595401EL</t>
  </si>
  <si>
    <t>664459700000</t>
  </si>
  <si>
    <t>664459700098</t>
  </si>
  <si>
    <t>664459720000</t>
  </si>
  <si>
    <t>664459720098</t>
  </si>
  <si>
    <t>664459490200</t>
  </si>
  <si>
    <t>688459326000</t>
  </si>
  <si>
    <t>6764594962EL</t>
  </si>
  <si>
    <t>683W459200EL</t>
  </si>
  <si>
    <t>683W459201EL</t>
  </si>
  <si>
    <t>683W45920200</t>
  </si>
  <si>
    <t>683W459202EL</t>
  </si>
  <si>
    <t>688459300198</t>
  </si>
  <si>
    <t>683W45910200</t>
  </si>
  <si>
    <t>688459300298</t>
  </si>
  <si>
    <t>683W459101EL</t>
  </si>
  <si>
    <t>688459326098</t>
  </si>
  <si>
    <t>688459700300</t>
  </si>
  <si>
    <t>688459700398</t>
  </si>
  <si>
    <t>688459720198</t>
  </si>
  <si>
    <t>688459720200</t>
  </si>
  <si>
    <t>688459720298</t>
  </si>
  <si>
    <t>688459300200</t>
  </si>
  <si>
    <t>6834594500EL</t>
  </si>
  <si>
    <t>6764595262EL</t>
  </si>
  <si>
    <t>676459566100</t>
  </si>
  <si>
    <t>6764595661EL</t>
  </si>
  <si>
    <t>683459410000</t>
  </si>
  <si>
    <t>6834594100EL</t>
  </si>
  <si>
    <t>683459430000</t>
  </si>
  <si>
    <t>683W459102EL</t>
  </si>
  <si>
    <t>683459450000</t>
  </si>
  <si>
    <t>663459746000</t>
  </si>
  <si>
    <t>683459470000</t>
  </si>
  <si>
    <t>6834594700EL</t>
  </si>
  <si>
    <t>683459490000</t>
  </si>
  <si>
    <t>6834594900EL</t>
  </si>
  <si>
    <t>683459520000</t>
  </si>
  <si>
    <t>6834595200EL</t>
  </si>
  <si>
    <t>6834594300EL</t>
  </si>
  <si>
    <t>650459416000</t>
  </si>
  <si>
    <t>663459780000</t>
  </si>
  <si>
    <t>646459420100</t>
  </si>
  <si>
    <t>647459410000</t>
  </si>
  <si>
    <t>647459430000</t>
  </si>
  <si>
    <t>647459470000</t>
  </si>
  <si>
    <t>648459260100</t>
  </si>
  <si>
    <t>63V459521000</t>
  </si>
  <si>
    <t>648459436100</t>
  </si>
  <si>
    <t>63V459470000</t>
  </si>
  <si>
    <t>650459456000</t>
  </si>
  <si>
    <t>651459476000</t>
  </si>
  <si>
    <t>654459410100</t>
  </si>
  <si>
    <t>654459430100</t>
  </si>
  <si>
    <t>655459430000</t>
  </si>
  <si>
    <t>655459450000</t>
  </si>
  <si>
    <t>648459416100</t>
  </si>
  <si>
    <t>624459430100</t>
  </si>
  <si>
    <t>6164594100EL</t>
  </si>
  <si>
    <t>61A459720000</t>
  </si>
  <si>
    <t>61A459740000</t>
  </si>
  <si>
    <t>61A459780000</t>
  </si>
  <si>
    <t>61B459720000</t>
  </si>
  <si>
    <t>61B459740000</t>
  </si>
  <si>
    <t>644459410100</t>
  </si>
  <si>
    <t>61B459780098</t>
  </si>
  <si>
    <t>6554594701EL</t>
  </si>
  <si>
    <t>626459496000</t>
  </si>
  <si>
    <t>62C459410000</t>
  </si>
  <si>
    <t>63D459410000</t>
  </si>
  <si>
    <t>63V459411000</t>
  </si>
  <si>
    <t>63V459431000</t>
  </si>
  <si>
    <t>63V459451000</t>
  </si>
  <si>
    <t>61B459780000</t>
  </si>
  <si>
    <t>663459706098</t>
  </si>
  <si>
    <t>6634595202EL</t>
  </si>
  <si>
    <t>663459540100</t>
  </si>
  <si>
    <t>6634595401EL</t>
  </si>
  <si>
    <t>663459560100</t>
  </si>
  <si>
    <t>6634595601EL</t>
  </si>
  <si>
    <t>663459580100</t>
  </si>
  <si>
    <t>6554594500EL</t>
  </si>
  <si>
    <t>663459706000</t>
  </si>
  <si>
    <t>663459490100</t>
  </si>
  <si>
    <t>663459726000</t>
  </si>
  <si>
    <t>663459726098</t>
  </si>
  <si>
    <t>663459740200</t>
  </si>
  <si>
    <t>663459740298</t>
  </si>
  <si>
    <t>6634597402EL</t>
  </si>
  <si>
    <t>664459540100</t>
  </si>
  <si>
    <t>6634595801EL</t>
  </si>
  <si>
    <t>663459410100</t>
  </si>
  <si>
    <t>663459746098</t>
  </si>
  <si>
    <t>655459490000</t>
  </si>
  <si>
    <t>6554594900EL</t>
  </si>
  <si>
    <t>656459436100</t>
  </si>
  <si>
    <t>6564594361EL</t>
  </si>
  <si>
    <t>663459300000</t>
  </si>
  <si>
    <t>663459520200</t>
  </si>
  <si>
    <t>6634593000EL</t>
  </si>
  <si>
    <t>6634594901EL</t>
  </si>
  <si>
    <t>6634594101EL</t>
  </si>
  <si>
    <t>663459430200</t>
  </si>
  <si>
    <t>6634594302EL</t>
  </si>
  <si>
    <t>6634594303EL</t>
  </si>
  <si>
    <t>6634594502EL</t>
  </si>
  <si>
    <t>6634594702EL</t>
  </si>
  <si>
    <t>655459470100</t>
  </si>
  <si>
    <t>663459300098</t>
  </si>
  <si>
    <t>68G459741000</t>
  </si>
  <si>
    <t>68G459701000</t>
  </si>
  <si>
    <t>68F459760000</t>
  </si>
  <si>
    <t>68V4594300EL</t>
  </si>
  <si>
    <t>68V459430000</t>
  </si>
  <si>
    <t>68G459720000</t>
  </si>
  <si>
    <t>688459786098</t>
  </si>
  <si>
    <t>68G459740000</t>
  </si>
  <si>
    <t>68G459301000</t>
  </si>
  <si>
    <t>68G459761000</t>
  </si>
  <si>
    <t>68G459781000</t>
  </si>
  <si>
    <t>68S459410000</t>
  </si>
  <si>
    <t>68S4594100EL</t>
  </si>
  <si>
    <t>68U459410000</t>
  </si>
  <si>
    <t>68U4594100EL</t>
  </si>
  <si>
    <t>68G459721000</t>
  </si>
  <si>
    <t>688459786000</t>
  </si>
  <si>
    <t>688459740298</t>
  </si>
  <si>
    <t>688459760100</t>
  </si>
  <si>
    <t>68F459301000</t>
  </si>
  <si>
    <t>688459760198</t>
  </si>
  <si>
    <t>68F459321000</t>
  </si>
  <si>
    <t>6L5459430000</t>
  </si>
  <si>
    <t>68F459701000</t>
  </si>
  <si>
    <t>68F459721000</t>
  </si>
  <si>
    <t>68F459741000</t>
  </si>
  <si>
    <t>688459740200</t>
  </si>
  <si>
    <t>6644595200EL</t>
  </si>
  <si>
    <t>68F459761000</t>
  </si>
  <si>
    <t>68F459781000</t>
  </si>
  <si>
    <t>69W4594700</t>
  </si>
  <si>
    <t>HELICE 11G ALUMINIUM</t>
  </si>
  <si>
    <t>688-45932-60</t>
  </si>
  <si>
    <t>HELICE 14K INOX NOIRE YAMAHA</t>
  </si>
  <si>
    <t>6G5-454974-03</t>
  </si>
  <si>
    <t>HELICE 19M INOX NOIR YAMAHA</t>
  </si>
  <si>
    <t>6G5-45974-03-00</t>
  </si>
  <si>
    <t>68S-45941-00</t>
  </si>
  <si>
    <t>HELICE ALU BLANCHE FORTE POUSSEE 11K YAMAHA</t>
  </si>
  <si>
    <t>683-45952-00</t>
  </si>
  <si>
    <t>HELICE ALUMINIUM YAMAHA</t>
  </si>
  <si>
    <t>YMF459720000</t>
  </si>
  <si>
    <t>HELICE INOX 19</t>
  </si>
  <si>
    <t>YMF459700000</t>
  </si>
  <si>
    <t>HELICE INOX 21</t>
  </si>
  <si>
    <t>663-45941-01</t>
  </si>
  <si>
    <t>HELICE YAMAHA</t>
  </si>
  <si>
    <t>6E5-45947-00</t>
  </si>
  <si>
    <t>6E5-45947-00-00</t>
  </si>
  <si>
    <t>HELICE YAMAHA 15K ALU</t>
  </si>
  <si>
    <t>152672</t>
  </si>
  <si>
    <t>HEMPADUR blanc</t>
  </si>
  <si>
    <t>147848</t>
  </si>
  <si>
    <t>150119</t>
  </si>
  <si>
    <t>HEMPADUR gris</t>
  </si>
  <si>
    <t>152673</t>
  </si>
  <si>
    <t>HEUREMAN</t>
  </si>
  <si>
    <t>Heure manutention sav</t>
  </si>
  <si>
    <t>HEUREMECA</t>
  </si>
  <si>
    <t>Heure mecanique sav</t>
  </si>
  <si>
    <t>HEUREMONTAGE</t>
  </si>
  <si>
    <t>Heure montage sav</t>
  </si>
  <si>
    <t>HEUREPOLY</t>
  </si>
  <si>
    <t>Heure polyester sav</t>
  </si>
  <si>
    <t>150637</t>
  </si>
  <si>
    <t>HIGH BUILD EPOXY FILLER</t>
  </si>
  <si>
    <t>141722</t>
  </si>
  <si>
    <t>HIGH PROTECT crème</t>
  </si>
  <si>
    <t>141723</t>
  </si>
  <si>
    <t>127360</t>
  </si>
  <si>
    <t>HIGH PROTECT gris</t>
  </si>
  <si>
    <t>126393</t>
  </si>
  <si>
    <t>62512453</t>
  </si>
  <si>
    <t>HORAMETRE VLN 12/24 52mm</t>
  </si>
  <si>
    <t>009011</t>
  </si>
  <si>
    <t>HOUSSE BATEAU MODELE B</t>
  </si>
  <si>
    <t>009012</t>
  </si>
  <si>
    <t>HOUSSE BATEAU MODELE C</t>
  </si>
  <si>
    <t>MAR-MTRCV-F2-01</t>
  </si>
  <si>
    <t>HOUSSE CAPOT MOTEUR F200F YAMAHA</t>
  </si>
  <si>
    <t>3808</t>
  </si>
  <si>
    <t>Housse de protection siège baquet</t>
  </si>
  <si>
    <t>90250261</t>
  </si>
  <si>
    <t>HOUSSE GRIS SIEGE 56x61x61Cm</t>
  </si>
  <si>
    <t>87250374</t>
  </si>
  <si>
    <t>HOUSSE PVC BATEAU 430/450</t>
  </si>
  <si>
    <t>HEMBASE</t>
  </si>
  <si>
    <t>HUILE D'EMBASE AU LITRE</t>
  </si>
  <si>
    <t>YMD-73010-0T-A3</t>
  </si>
  <si>
    <t>HUILE EMBASE 250ML YAMAHA</t>
  </si>
  <si>
    <t>15W40</t>
  </si>
  <si>
    <t>HUILE MOTEUR AU LITRE</t>
  </si>
  <si>
    <t>858084QE1</t>
  </si>
  <si>
    <t>HUILE SAE 25W-50 VERADO</t>
  </si>
  <si>
    <t>IMMAT+7M</t>
  </si>
  <si>
    <t>IMMATRICULATION BATEAU + TABLEAU DE BORD + NOM DE BAPTEME</t>
  </si>
  <si>
    <t>IMMAT-7M</t>
  </si>
  <si>
    <t>6Y8-W0035-J0</t>
  </si>
  <si>
    <t>IMMOBILIZER YAMAHA</t>
  </si>
  <si>
    <t>64D-83672-00</t>
  </si>
  <si>
    <t>INCLINER RACCORD YAMAHA</t>
  </si>
  <si>
    <t>IND</t>
  </si>
  <si>
    <t>INDEMNITE FORFAITAIRE POUR FRAIS DE RECOUVREMENT : 40 EUROS</t>
  </si>
  <si>
    <t>6D8-13761-00</t>
  </si>
  <si>
    <t>INJECTEUR YAMAHA</t>
  </si>
  <si>
    <t>SIETG40320</t>
  </si>
  <si>
    <t>INTER A BASCULE ON-OFF-ON</t>
  </si>
  <si>
    <t>000669</t>
  </si>
  <si>
    <t>INTER ETANCHE 20A ON-OFF</t>
  </si>
  <si>
    <t>000653</t>
  </si>
  <si>
    <t>INTER ETANCHE 20A ON-OFF-ON</t>
  </si>
  <si>
    <t>000667</t>
  </si>
  <si>
    <t>INTER.LEVIER ETAN.MOM-OFF-MOM</t>
  </si>
  <si>
    <t>INTERRUOTEUR A BASCULE PROTEGE</t>
  </si>
  <si>
    <t>65300099</t>
  </si>
  <si>
    <t>INTERRUPTEUR ON/OFF 12V ROUGE UNIPOLAIRE</t>
  </si>
  <si>
    <t>65300114</t>
  </si>
  <si>
    <t>INTERRUPTEUR ON/OFF/ON 12V ROUGE UNIPOL</t>
  </si>
  <si>
    <t>40250374</t>
  </si>
  <si>
    <t>INTERRUPTEUR TERMIQUE A/REARME SUPERF. 5</t>
  </si>
  <si>
    <t>704-82563-41</t>
  </si>
  <si>
    <t>INTERRUPTEUR TRIM BOITIER 704 YAMAHA</t>
  </si>
  <si>
    <t>652143970000</t>
  </si>
  <si>
    <t>J0INT TORIQUE</t>
  </si>
  <si>
    <t>67F143970000</t>
  </si>
  <si>
    <t>90810639</t>
  </si>
  <si>
    <t>JAMBE DE FORCE</t>
  </si>
  <si>
    <t>35250201</t>
  </si>
  <si>
    <t>JERRYCAN ESSENCE 10L 28X15X32CM</t>
  </si>
  <si>
    <t>35250202</t>
  </si>
  <si>
    <t>JERRYCAN ESSENCE 20L 38X16X44CM</t>
  </si>
  <si>
    <t>ANO431</t>
  </si>
  <si>
    <t>JEU ANODE EMBOUT VERIN MERC PM</t>
  </si>
  <si>
    <t>3626</t>
  </si>
  <si>
    <t>Jeu de 2 rideaux intérieurs baie vitrée</t>
  </si>
  <si>
    <t>44250413</t>
  </si>
  <si>
    <t>JEU DE 3 CADENAS ANSE INOX 30MM</t>
  </si>
  <si>
    <t>PY600005</t>
  </si>
  <si>
    <t>JEU DE 3 FEUX A MAIN</t>
  </si>
  <si>
    <t>FUSEEX3</t>
  </si>
  <si>
    <t>JEU DE 3 FUSEES DE DETRESSE</t>
  </si>
  <si>
    <t>44250415</t>
  </si>
  <si>
    <t>JEU DE 5 CADENAS ANSE INOX 30MM</t>
  </si>
  <si>
    <t>135289</t>
  </si>
  <si>
    <t>JEU DE 6 SPATULES</t>
  </si>
  <si>
    <t>BETM96BP/SC9</t>
  </si>
  <si>
    <t>JEU DE 9 CLES SUPPORT PLASTIQ.</t>
  </si>
  <si>
    <t>689-81857-11</t>
  </si>
  <si>
    <t>JEU DE BUTTE PIGNON DEMARR.25D YAMAHA</t>
  </si>
  <si>
    <t>2013</t>
  </si>
  <si>
    <t>Jeu de matelas bain de soleil avant</t>
  </si>
  <si>
    <t>3252</t>
  </si>
  <si>
    <t>Jeu de rideaux extérieurs</t>
  </si>
  <si>
    <t>6G514416A1</t>
  </si>
  <si>
    <t>JOINT</t>
  </si>
  <si>
    <t>6E5143980000</t>
  </si>
  <si>
    <t>6G541112A1</t>
  </si>
  <si>
    <t>655143980000</t>
  </si>
  <si>
    <t>67644324A1</t>
  </si>
  <si>
    <t>6G81364500</t>
  </si>
  <si>
    <t>62Y4113401</t>
  </si>
  <si>
    <t>67D11181A0</t>
  </si>
  <si>
    <t>68DE1193A0</t>
  </si>
  <si>
    <t>68DE2414A0</t>
  </si>
  <si>
    <t>6J84111400</t>
  </si>
  <si>
    <t>6U04511300</t>
  </si>
  <si>
    <t>6H441114A0</t>
  </si>
  <si>
    <t>677244350000</t>
  </si>
  <si>
    <t>6G514483A1</t>
  </si>
  <si>
    <t>6G511193A0</t>
  </si>
  <si>
    <t>6E545113A0</t>
  </si>
  <si>
    <t>68DG5113A0</t>
  </si>
  <si>
    <t>6J81119300</t>
  </si>
  <si>
    <t>6EK1135100</t>
  </si>
  <si>
    <t>6EK1118100</t>
  </si>
  <si>
    <t>69W1531200</t>
  </si>
  <si>
    <t>67F41133A0</t>
  </si>
  <si>
    <t>67C1118101</t>
  </si>
  <si>
    <t>68241112A1</t>
  </si>
  <si>
    <t>6G811351A0</t>
  </si>
  <si>
    <t>6T01241400</t>
  </si>
  <si>
    <t>6J845114A1</t>
  </si>
  <si>
    <t>68941114A0</t>
  </si>
  <si>
    <t>68941112A0</t>
  </si>
  <si>
    <t>67641112A0</t>
  </si>
  <si>
    <t>67C1135600</t>
  </si>
  <si>
    <t>6G145113A1</t>
  </si>
  <si>
    <t>JA91545100</t>
  </si>
  <si>
    <t>64813645A0</t>
  </si>
  <si>
    <t>6G84111202</t>
  </si>
  <si>
    <t>67F143980000</t>
  </si>
  <si>
    <t>6G81531201</t>
  </si>
  <si>
    <t>6H345114A1</t>
  </si>
  <si>
    <t>63P41133A0</t>
  </si>
  <si>
    <t>6P21131B00</t>
  </si>
  <si>
    <t>65W4111400</t>
  </si>
  <si>
    <t>62Y1135600</t>
  </si>
  <si>
    <t>68241133A0</t>
  </si>
  <si>
    <t>63V41133A1</t>
  </si>
  <si>
    <t>6J81362100</t>
  </si>
  <si>
    <t>6H41498400</t>
  </si>
  <si>
    <t>9321033MH200</t>
  </si>
  <si>
    <t>67741112A0</t>
  </si>
  <si>
    <t>6G845113A0</t>
  </si>
  <si>
    <t>6H31445701</t>
  </si>
  <si>
    <t>62Y1347500</t>
  </si>
  <si>
    <t>69W1118101</t>
  </si>
  <si>
    <t>63P1118100</t>
  </si>
  <si>
    <t>63P1135103</t>
  </si>
  <si>
    <t>9321029198</t>
  </si>
  <si>
    <t>1143394411</t>
  </si>
  <si>
    <t>3854942</t>
  </si>
  <si>
    <t>67D145360000</t>
  </si>
  <si>
    <t>68845114A1</t>
  </si>
  <si>
    <t>6L513621A2</t>
  </si>
  <si>
    <t>68245113A1</t>
  </si>
  <si>
    <t>3891362201</t>
  </si>
  <si>
    <t>9043014M0900</t>
  </si>
  <si>
    <t>904301422800</t>
  </si>
  <si>
    <t>904301411500</t>
  </si>
  <si>
    <t>9043010M1100</t>
  </si>
  <si>
    <t>904300800300</t>
  </si>
  <si>
    <t>9043006M0300</t>
  </si>
  <si>
    <t>904300500200</t>
  </si>
  <si>
    <t>6H1438120000</t>
  </si>
  <si>
    <t>902021116100</t>
  </si>
  <si>
    <t>932106427200</t>
  </si>
  <si>
    <t>904300820900</t>
  </si>
  <si>
    <t>6EE-E3645-00</t>
  </si>
  <si>
    <t>65441133A0</t>
  </si>
  <si>
    <t>6J81498400</t>
  </si>
  <si>
    <t>6E511381A2</t>
  </si>
  <si>
    <t>6L241133A1</t>
  </si>
  <si>
    <t>27-43047</t>
  </si>
  <si>
    <t>62Y2445200</t>
  </si>
  <si>
    <t>65W1494800</t>
  </si>
  <si>
    <t>6E011193B0</t>
  </si>
  <si>
    <t>6G141133A0</t>
  </si>
  <si>
    <t>68814198A2</t>
  </si>
  <si>
    <t>6E513621A1</t>
  </si>
  <si>
    <t>6E013621A2</t>
  </si>
  <si>
    <t>65441134A0</t>
  </si>
  <si>
    <t>6H41419801</t>
  </si>
  <si>
    <t>6222443100</t>
  </si>
  <si>
    <t>6541438400</t>
  </si>
  <si>
    <t>6541364500</t>
  </si>
  <si>
    <t>26-43035</t>
  </si>
  <si>
    <t>6542452201</t>
  </si>
  <si>
    <t>68944324A0</t>
  </si>
  <si>
    <t>67714198A0</t>
  </si>
  <si>
    <t>68213621A0</t>
  </si>
  <si>
    <t>26-43036</t>
  </si>
  <si>
    <t>6E014138A0</t>
  </si>
  <si>
    <t>6G813329A0</t>
  </si>
  <si>
    <t>65024431A0</t>
  </si>
  <si>
    <t>68844324A000</t>
  </si>
  <si>
    <t>66344324A000</t>
  </si>
  <si>
    <t>94996A2</t>
  </si>
  <si>
    <t>803897Q1</t>
  </si>
  <si>
    <t>F658803</t>
  </si>
  <si>
    <t>F438747</t>
  </si>
  <si>
    <t>857005A1</t>
  </si>
  <si>
    <t>6P3245640000</t>
  </si>
  <si>
    <t>63D4431200</t>
  </si>
  <si>
    <t>3853283</t>
  </si>
  <si>
    <t>3863090</t>
  </si>
  <si>
    <t>68656</t>
  </si>
  <si>
    <t>35862</t>
  </si>
  <si>
    <t>805215</t>
  </si>
  <si>
    <t>6H41362101</t>
  </si>
  <si>
    <t>6E51119301</t>
  </si>
  <si>
    <t>6J811181A0</t>
  </si>
  <si>
    <t>61N11181A0</t>
  </si>
  <si>
    <t>68911181A0</t>
  </si>
  <si>
    <t>6H411193A1</t>
  </si>
  <si>
    <t>68811193A1</t>
  </si>
  <si>
    <t>6T01243500</t>
  </si>
  <si>
    <t>6H413621A1</t>
  </si>
  <si>
    <t>6H415369A1</t>
  </si>
  <si>
    <t>6H1438221000</t>
  </si>
  <si>
    <t>JOINT (60FE(T)</t>
  </si>
  <si>
    <t>JA9-52541-00</t>
  </si>
  <si>
    <t>JOINT 1 YAMAHA</t>
  </si>
  <si>
    <t>6G1244320000</t>
  </si>
  <si>
    <t>JOINT 2 DE POMPE A E</t>
  </si>
  <si>
    <t>90430-06M03</t>
  </si>
  <si>
    <t>JOINT ANODE BLOC YAMAHA</t>
  </si>
  <si>
    <t>90430-05002</t>
  </si>
  <si>
    <t>93210-13M63</t>
  </si>
  <si>
    <t>9321013M6300</t>
  </si>
  <si>
    <t>90430-14115</t>
  </si>
  <si>
    <t>93210-19758</t>
  </si>
  <si>
    <t>654141990000</t>
  </si>
  <si>
    <t>JOINT CARBURATEUR</t>
  </si>
  <si>
    <t>6J8-13414-00</t>
  </si>
  <si>
    <t>JOINT COUVERCLE DE FILTRE YAMAHA</t>
  </si>
  <si>
    <t>688-11193-A1</t>
  </si>
  <si>
    <t>JOINT COUVERCLE YAMAHA</t>
  </si>
  <si>
    <t>655-12414-A1</t>
  </si>
  <si>
    <t>6L2-14384-00</t>
  </si>
  <si>
    <t>JOINT CUVE DE FLOTTEUR YAMAHA</t>
  </si>
  <si>
    <t>6E7443660000</t>
  </si>
  <si>
    <t>JOINT D EAU II</t>
  </si>
  <si>
    <t>SIE18-0680</t>
  </si>
  <si>
    <t>JOINT DE COLLECTEUR</t>
  </si>
  <si>
    <t>67F-11181-03</t>
  </si>
  <si>
    <t>JOINT DE CULASSE YAMAHA</t>
  </si>
  <si>
    <t>688-11181-A2</t>
  </si>
  <si>
    <t>62Y1438430</t>
  </si>
  <si>
    <t>JOINT DE CUVE</t>
  </si>
  <si>
    <t>67F-41138-00</t>
  </si>
  <si>
    <t>JOINT DE GROUPE 1 YAMAHA</t>
  </si>
  <si>
    <t>67F-85753-00</t>
  </si>
  <si>
    <t>JOINT DE PERCEPTION YAMAHA</t>
  </si>
  <si>
    <t>663-45123-00</t>
  </si>
  <si>
    <t>JOINT DE POT DE DETENTE YAMAHA</t>
  </si>
  <si>
    <t>68V-15312-00</t>
  </si>
  <si>
    <t>JOINT DE VENTILATEUR D'HUILE YAMAHA</t>
  </si>
  <si>
    <t>955974</t>
  </si>
  <si>
    <t>JOINT EMBASE</t>
  </si>
  <si>
    <t>311598</t>
  </si>
  <si>
    <t>19183Q02</t>
  </si>
  <si>
    <t>93101-216-00</t>
  </si>
  <si>
    <t>91301-ZW4-003</t>
  </si>
  <si>
    <t>90507-921</t>
  </si>
  <si>
    <t>09280-13005</t>
  </si>
  <si>
    <t>955981</t>
  </si>
  <si>
    <t>8M0082880</t>
  </si>
  <si>
    <t>JOINT EMBASE MERCURY</t>
  </si>
  <si>
    <t>191833</t>
  </si>
  <si>
    <t>830749</t>
  </si>
  <si>
    <t>09168-10034</t>
  </si>
  <si>
    <t>JOINT EMBASE SUZUKI</t>
  </si>
  <si>
    <t>90430-08020</t>
  </si>
  <si>
    <t>JOINT EMBASE YAMAHA</t>
  </si>
  <si>
    <t>62Y-42716-00</t>
  </si>
  <si>
    <t>JOINT EN CAOUTCHOUC 1 YAMAHA</t>
  </si>
  <si>
    <t>6E5-42716-00</t>
  </si>
  <si>
    <t>6J8-42716-00</t>
  </si>
  <si>
    <t>JOINT EN CAOUTCHOUC YAMAHA</t>
  </si>
  <si>
    <t>6E5244350000</t>
  </si>
  <si>
    <t>JOINT II</t>
  </si>
  <si>
    <t>68V1376600</t>
  </si>
  <si>
    <t>JOINT INJECTEUR</t>
  </si>
  <si>
    <t>682-11525-00</t>
  </si>
  <si>
    <t>JOINT LABYRINTHE YAMAHA</t>
  </si>
  <si>
    <t>93210-50582</t>
  </si>
  <si>
    <t>JOINT MOTEUR TRIM F50 YAMAHA</t>
  </si>
  <si>
    <t>001591</t>
  </si>
  <si>
    <t>JOINT MOUSSE ADH.LG:5M lg:10mm EP:5MM</t>
  </si>
  <si>
    <t>001592</t>
  </si>
  <si>
    <t>JOINT MOUSSE ADH.LG:5M lg:10mmEP:10MM</t>
  </si>
  <si>
    <t>001594</t>
  </si>
  <si>
    <t>JOINT MOUSSE ADH.LG:5M lg:20mm EP:10MM</t>
  </si>
  <si>
    <t>001593</t>
  </si>
  <si>
    <t>JOINT MOUSSE ADH.LG:5M lg:20mm EP:5MM</t>
  </si>
  <si>
    <t>001596</t>
  </si>
  <si>
    <t>JOINT MOUSSE ADH.LG:5M lg:30mm EP:10MM</t>
  </si>
  <si>
    <t>001595</t>
  </si>
  <si>
    <t>JOINT MOUSSE ADH.LG:5M lg:30mm EP:5MM</t>
  </si>
  <si>
    <t>6L2-41134-00</t>
  </si>
  <si>
    <t>JOINT PIPE D ECHAPPEMENT YAMAHA</t>
  </si>
  <si>
    <t>67F-41134-A0</t>
  </si>
  <si>
    <t>JOINT PIPE D4ECHAPPEMENT YAMAHA</t>
  </si>
  <si>
    <t>67F-41133-A1</t>
  </si>
  <si>
    <t>JOINT PIPE DECHAPPEMENT YAMAHA</t>
  </si>
  <si>
    <t>6G1-44315-A0</t>
  </si>
  <si>
    <t>JOINT POMPE A EAU YAMAHA</t>
  </si>
  <si>
    <t>6G12443101</t>
  </si>
  <si>
    <t>JOINT POMPE A ESSENCE</t>
  </si>
  <si>
    <t>6G12447100</t>
  </si>
  <si>
    <t>6G12443200</t>
  </si>
  <si>
    <t>68V-45123-00</t>
  </si>
  <si>
    <t>JOINT POT DE DETENTE YAMAHA</t>
  </si>
  <si>
    <t>6E5-45123-00</t>
  </si>
  <si>
    <t>688-45123-00</t>
  </si>
  <si>
    <t>67C-45123-00</t>
  </si>
  <si>
    <t>51Y-12119-00</t>
  </si>
  <si>
    <t>JOINT QUEUE DE SOUPAPE YAMAMA</t>
  </si>
  <si>
    <t>9310113M1100</t>
  </si>
  <si>
    <t>JOINT SPI</t>
  </si>
  <si>
    <t>931011705400</t>
  </si>
  <si>
    <t>931012206700</t>
  </si>
  <si>
    <t>9311023M0000</t>
  </si>
  <si>
    <t>9310230M2200</t>
  </si>
  <si>
    <t>9310218M2100</t>
  </si>
  <si>
    <t>9310116M3600</t>
  </si>
  <si>
    <t>JOINT SPI (6A8) (20C</t>
  </si>
  <si>
    <t>93101200480000</t>
  </si>
  <si>
    <t>JOINT SPY</t>
  </si>
  <si>
    <t>9310110M1400</t>
  </si>
  <si>
    <t>9310111M44</t>
  </si>
  <si>
    <t>9310112M2600</t>
  </si>
  <si>
    <t>9310225M1100</t>
  </si>
  <si>
    <t>9310125M5500</t>
  </si>
  <si>
    <t>931021420900</t>
  </si>
  <si>
    <t>9310230M0500</t>
  </si>
  <si>
    <t>9310236M2400</t>
  </si>
  <si>
    <t>9310125M3500</t>
  </si>
  <si>
    <t>9310235M3000</t>
  </si>
  <si>
    <t>93101252400</t>
  </si>
  <si>
    <t>931023635100</t>
  </si>
  <si>
    <t>93106090140000</t>
  </si>
  <si>
    <t>931022048400</t>
  </si>
  <si>
    <t>9310420M0200</t>
  </si>
  <si>
    <t>9310248M6000</t>
  </si>
  <si>
    <t>9310125M0300</t>
  </si>
  <si>
    <t>9310120M2900</t>
  </si>
  <si>
    <t>JOINT SPY (6J1) (3A)</t>
  </si>
  <si>
    <t>6G8-15379-00</t>
  </si>
  <si>
    <t>JOINT SPY CARTER MOTEUR YAMAHA</t>
  </si>
  <si>
    <t>688-12412-00</t>
  </si>
  <si>
    <t>JOINT THERMOSTAT</t>
  </si>
  <si>
    <t>18291ZV5010</t>
  </si>
  <si>
    <t>JOINT THERMOSTAT HONDA</t>
  </si>
  <si>
    <t>19351ZV4610</t>
  </si>
  <si>
    <t>19351ZV50000</t>
  </si>
  <si>
    <t>824853</t>
  </si>
  <si>
    <t>JOINT THERMOSTAT MERCURY</t>
  </si>
  <si>
    <t>30224</t>
  </si>
  <si>
    <t>853702005</t>
  </si>
  <si>
    <t>8071341</t>
  </si>
  <si>
    <t>806871</t>
  </si>
  <si>
    <t>8128672</t>
  </si>
  <si>
    <t>53045Q01</t>
  </si>
  <si>
    <t>8146801</t>
  </si>
  <si>
    <t>62386001</t>
  </si>
  <si>
    <t>64872</t>
  </si>
  <si>
    <t>887978</t>
  </si>
  <si>
    <t>14318005</t>
  </si>
  <si>
    <t>65848</t>
  </si>
  <si>
    <t>88907003</t>
  </si>
  <si>
    <t>33179Q02</t>
  </si>
  <si>
    <t>YSC10231500C</t>
  </si>
  <si>
    <t>JOINT TORIQUE</t>
  </si>
  <si>
    <t>9321008M6000</t>
  </si>
  <si>
    <t>67F143982000</t>
  </si>
  <si>
    <t>932101416700</t>
  </si>
  <si>
    <t>9321037M6700</t>
  </si>
  <si>
    <t>67C145620000</t>
  </si>
  <si>
    <t>93210-10M74</t>
  </si>
  <si>
    <t>932101279000</t>
  </si>
  <si>
    <t>932100935000</t>
  </si>
  <si>
    <t>932101451500</t>
  </si>
  <si>
    <t>932102624000</t>
  </si>
  <si>
    <t>93210299400</t>
  </si>
  <si>
    <t>932100610000</t>
  </si>
  <si>
    <t>932100919200</t>
  </si>
  <si>
    <t>67F438610000</t>
  </si>
  <si>
    <t>67F143981000</t>
  </si>
  <si>
    <t>9321086M3800</t>
  </si>
  <si>
    <t>9321048MG800</t>
  </si>
  <si>
    <t>932103273800</t>
  </si>
  <si>
    <t>9321034MJ600</t>
  </si>
  <si>
    <t>6H14389H1000</t>
  </si>
  <si>
    <t>6E5438650000</t>
  </si>
  <si>
    <t>67F143983000</t>
  </si>
  <si>
    <t>9321031MJ500</t>
  </si>
  <si>
    <t>9321012M6200</t>
  </si>
  <si>
    <t>9321054M5400</t>
  </si>
  <si>
    <t>9321019M8200</t>
  </si>
  <si>
    <t>9321011M5900</t>
  </si>
  <si>
    <t>932107477500</t>
  </si>
  <si>
    <t>654141980000</t>
  </si>
  <si>
    <t>9321097M5500</t>
  </si>
  <si>
    <t>932104516100</t>
  </si>
  <si>
    <t>9321033M8500</t>
  </si>
  <si>
    <t>93210-53679</t>
  </si>
  <si>
    <t>9321059MG700</t>
  </si>
  <si>
    <t>932101839700</t>
  </si>
  <si>
    <t>6H1438611000</t>
  </si>
  <si>
    <t>932101627500</t>
  </si>
  <si>
    <t>6G5438610000</t>
  </si>
  <si>
    <t>93210-06ME6</t>
  </si>
  <si>
    <t>9321068N5000</t>
  </si>
  <si>
    <t>932101900100</t>
  </si>
  <si>
    <t>6H1438610000</t>
  </si>
  <si>
    <t>67F438960000</t>
  </si>
  <si>
    <t>6C5143970000</t>
  </si>
  <si>
    <t>9321041MJ200</t>
  </si>
  <si>
    <t>61A245640000</t>
  </si>
  <si>
    <t>9321085M9700</t>
  </si>
  <si>
    <t>9321162M2400</t>
  </si>
  <si>
    <t>9321057M0900</t>
  </si>
  <si>
    <t>6H1438670000</t>
  </si>
  <si>
    <t>932104470400</t>
  </si>
  <si>
    <t>932101832200</t>
  </si>
  <si>
    <t>9321022M9300</t>
  </si>
  <si>
    <t>6H1438660000</t>
  </si>
  <si>
    <t>6TA5111K0000</t>
  </si>
  <si>
    <t>67C145610000</t>
  </si>
  <si>
    <t>932102423500</t>
  </si>
  <si>
    <t>932104604400</t>
  </si>
  <si>
    <t>932101145300</t>
  </si>
  <si>
    <t>655245640000</t>
  </si>
  <si>
    <t>67F124120000</t>
  </si>
  <si>
    <t>932104104200</t>
  </si>
  <si>
    <t>9321060M9900</t>
  </si>
  <si>
    <t>682443670000</t>
  </si>
  <si>
    <t>932103281700</t>
  </si>
  <si>
    <t>62Y244520000</t>
  </si>
  <si>
    <t>932102919800</t>
  </si>
  <si>
    <t>9321037M2500</t>
  </si>
  <si>
    <t>6Y1243290000</t>
  </si>
  <si>
    <t>68V1410B0000</t>
  </si>
  <si>
    <t>695144760000</t>
  </si>
  <si>
    <t>1HV141470000</t>
  </si>
  <si>
    <t>YSG3835333G0</t>
  </si>
  <si>
    <t>67F438620000</t>
  </si>
  <si>
    <t>932102965000</t>
  </si>
  <si>
    <t>932119500100</t>
  </si>
  <si>
    <t>1J2143980000</t>
  </si>
  <si>
    <t>932100423000</t>
  </si>
  <si>
    <t>676453140000</t>
  </si>
  <si>
    <t>67D149840000</t>
  </si>
  <si>
    <t>932101009600</t>
  </si>
  <si>
    <t>932101677200</t>
  </si>
  <si>
    <t>902010331300</t>
  </si>
  <si>
    <t>62X438650000</t>
  </si>
  <si>
    <t>61A-24564-00</t>
  </si>
  <si>
    <t>JOINT TORIQUE YAMAHA</t>
  </si>
  <si>
    <t>6G5-43864-00</t>
  </si>
  <si>
    <t>93210-86M36</t>
  </si>
  <si>
    <t>93210-59MG7</t>
  </si>
  <si>
    <t>93210554A9</t>
  </si>
  <si>
    <t>JOINT TRIM</t>
  </si>
  <si>
    <t>67F-45113-00</t>
  </si>
  <si>
    <t>JOINT TUBE D'ARBRE YAMAHA</t>
  </si>
  <si>
    <t>90480101300</t>
  </si>
  <si>
    <t>JOINT TUBE DE MONTEE D'EAU</t>
  </si>
  <si>
    <t>682443660000</t>
  </si>
  <si>
    <t>JOINT TUBE D'EAU 2</t>
  </si>
  <si>
    <t>683-44365-01</t>
  </si>
  <si>
    <t>JOINT TUBE EAU YAMAHA</t>
  </si>
  <si>
    <t>63V-44365-10</t>
  </si>
  <si>
    <t>90430140900</t>
  </si>
  <si>
    <t>JOINT VIDANGE BLOC MOTEUR</t>
  </si>
  <si>
    <t>8M0007119</t>
  </si>
  <si>
    <t>JOINT VIDANGE HUILE</t>
  </si>
  <si>
    <t>888593</t>
  </si>
  <si>
    <t>JOINT VIDANGE HUILE MERCURU</t>
  </si>
  <si>
    <t>828816</t>
  </si>
  <si>
    <t>JOINT VIDANGE HUILE MERCURY</t>
  </si>
  <si>
    <t>8035161</t>
  </si>
  <si>
    <t>8886586</t>
  </si>
  <si>
    <t>895146</t>
  </si>
  <si>
    <t>663-42133-01</t>
  </si>
  <si>
    <t>JOINT YAMAHA</t>
  </si>
  <si>
    <t>9321060MA300</t>
  </si>
  <si>
    <t>67F-45127-00</t>
  </si>
  <si>
    <t>9321012MG900</t>
  </si>
  <si>
    <t>689-44324-A0</t>
  </si>
  <si>
    <t>67C113510100</t>
  </si>
  <si>
    <t>67F-13338-00</t>
  </si>
  <si>
    <t>64E-43822-00</t>
  </si>
  <si>
    <t>688-41133-00</t>
  </si>
  <si>
    <t>90430-12072</t>
  </si>
  <si>
    <t>62Y-45127-00</t>
  </si>
  <si>
    <t>64E-4384J-00</t>
  </si>
  <si>
    <t>688-41112-A0</t>
  </si>
  <si>
    <t>688-41114-A0</t>
  </si>
  <si>
    <t>68345315A000</t>
  </si>
  <si>
    <t>JOINT, BOITIER D'HEL</t>
  </si>
  <si>
    <t>6E5244340200</t>
  </si>
  <si>
    <t>JOINT, CORPS</t>
  </si>
  <si>
    <t>677244340200</t>
  </si>
  <si>
    <t>677244350200</t>
  </si>
  <si>
    <t>JOINT, CORPS 2</t>
  </si>
  <si>
    <t>67D12414A000</t>
  </si>
  <si>
    <t>JOINT, COUVERCLE</t>
  </si>
  <si>
    <t>60RE2414A000</t>
  </si>
  <si>
    <t>63P124140000</t>
  </si>
  <si>
    <t>62Y124140000</t>
  </si>
  <si>
    <t>6AH124140000</t>
  </si>
  <si>
    <t>67F134150000</t>
  </si>
  <si>
    <t>JOINT, FILTRE A HUIL</t>
  </si>
  <si>
    <t>6L2-11515-00</t>
  </si>
  <si>
    <t>JOINT, LABYRINTHE 1 YAMAHA</t>
  </si>
  <si>
    <t>62Y411330000</t>
  </si>
  <si>
    <t>JOINT, PIPE D'ECHAPP</t>
  </si>
  <si>
    <t>663443160000</t>
  </si>
  <si>
    <t>JOINT, POMPE A EAU</t>
  </si>
  <si>
    <t>6CJ443150000</t>
  </si>
  <si>
    <t>6E544315A000</t>
  </si>
  <si>
    <t>68844315A000</t>
  </si>
  <si>
    <t>66344316A000</t>
  </si>
  <si>
    <t>68244315A000</t>
  </si>
  <si>
    <t>63D443160000</t>
  </si>
  <si>
    <t>6EEG43150000</t>
  </si>
  <si>
    <t>67944316A000</t>
  </si>
  <si>
    <t>68844316A000</t>
  </si>
  <si>
    <t>67644315A100</t>
  </si>
  <si>
    <t>682443650000</t>
  </si>
  <si>
    <t>JOINT, TUBE D'EAU</t>
  </si>
  <si>
    <t>663443660000</t>
  </si>
  <si>
    <t>664443660100</t>
  </si>
  <si>
    <t>6E5443650000</t>
  </si>
  <si>
    <t>647443660000</t>
  </si>
  <si>
    <t>626443650100</t>
  </si>
  <si>
    <t>6E0443660000</t>
  </si>
  <si>
    <t>6G813646A000</t>
  </si>
  <si>
    <t>JOINT, TUBULURE 2</t>
  </si>
  <si>
    <t>904681800800</t>
  </si>
  <si>
    <t>JONC</t>
  </si>
  <si>
    <t>7FK-15743-00-00</t>
  </si>
  <si>
    <t>JONC DE CLIQUET YLM453S YAMAHA</t>
  </si>
  <si>
    <t>20250184</t>
  </si>
  <si>
    <t>JONCTION D'ANCRE INOX EMERILLON 8MM</t>
  </si>
  <si>
    <t>3203</t>
  </si>
  <si>
    <t>Joues de côté pour le cabriolet</t>
  </si>
  <si>
    <t>KITA</t>
  </si>
  <si>
    <t>KIT A YAMAHA</t>
  </si>
  <si>
    <t>6X4421029100</t>
  </si>
  <si>
    <t>KIT ACCESSOIRES BARRE FRANCHE YAMAHA</t>
  </si>
  <si>
    <t>AMARRES</t>
  </si>
  <si>
    <t>KIT AMARRES x 2</t>
  </si>
  <si>
    <t>888761Q03</t>
  </si>
  <si>
    <t>KIT ANODE MERCRUISER</t>
  </si>
  <si>
    <t>888758Q02</t>
  </si>
  <si>
    <t>888755Q03</t>
  </si>
  <si>
    <t>888761Q04</t>
  </si>
  <si>
    <t>KIT ANODE MERCURY</t>
  </si>
  <si>
    <t>152169</t>
  </si>
  <si>
    <t>KIT ANODE pour BTQ 110 et BTQ 125 ALU</t>
  </si>
  <si>
    <t>98000198</t>
  </si>
  <si>
    <t>KIT AQUA JET WASH DOWN PUMP 12V</t>
  </si>
  <si>
    <t>KITB</t>
  </si>
  <si>
    <t>KIT B YAMAHA</t>
  </si>
  <si>
    <t>KITC</t>
  </si>
  <si>
    <t>KIT C YAMAHA</t>
  </si>
  <si>
    <t>KITD</t>
  </si>
  <si>
    <t>KIT D YAMAHA</t>
  </si>
  <si>
    <t>007196</t>
  </si>
  <si>
    <t>Kit de 4 ustensiles avec housse</t>
  </si>
  <si>
    <t>009818</t>
  </si>
  <si>
    <t>KIT DE FIXATION DEFENSE PONTON</t>
  </si>
  <si>
    <t>SIE18-2649</t>
  </si>
  <si>
    <t>KIT DE JOINTS DE VERIN</t>
  </si>
  <si>
    <t>VDO10246001018</t>
  </si>
  <si>
    <t>KIT DE MONTAGE LAVE-GLACE 12V</t>
  </si>
  <si>
    <t>10250055</t>
  </si>
  <si>
    <t>KIT DE NETTOYAGE</t>
  </si>
  <si>
    <t>55250135</t>
  </si>
  <si>
    <t>KIT DE POMPE</t>
  </si>
  <si>
    <t>63DW00780A00</t>
  </si>
  <si>
    <t>KIT DE REPARATION DE</t>
  </si>
  <si>
    <t>67FW00780000</t>
  </si>
  <si>
    <t>66TW00780000</t>
  </si>
  <si>
    <t>6N6W00780200</t>
  </si>
  <si>
    <t>61AW0078A300</t>
  </si>
  <si>
    <t>6L2W00780000</t>
  </si>
  <si>
    <t>655W0078B000</t>
  </si>
  <si>
    <t>68VW00780000</t>
  </si>
  <si>
    <t>18250288</t>
  </si>
  <si>
    <t>KIT DE REPARATION PNEUMATIQUE PVC 75ml G</t>
  </si>
  <si>
    <t>18250287</t>
  </si>
  <si>
    <t>KIT DE REPARATION PNEUMATIQUE PVC 75ml N</t>
  </si>
  <si>
    <t>677-W0093-04</t>
  </si>
  <si>
    <t>KIT DE REPARATION YAMAHA</t>
  </si>
  <si>
    <t>2309</t>
  </si>
  <si>
    <t>Kit douchette réservoir 50 lt</t>
  </si>
  <si>
    <t>KITE</t>
  </si>
  <si>
    <t>KIT E YAMAHA</t>
  </si>
  <si>
    <t>KIT EQUIPEMENT DE SECURITE</t>
  </si>
  <si>
    <t>KB0850</t>
  </si>
  <si>
    <t>KIT ETRAVE FINE</t>
  </si>
  <si>
    <t>KITF</t>
  </si>
  <si>
    <t>KIT F YAMAHA</t>
  </si>
  <si>
    <t>05063</t>
  </si>
  <si>
    <t>KIT FEU LED MAGNETIQUE</t>
  </si>
  <si>
    <t>KITG</t>
  </si>
  <si>
    <t>KIT G YAMAHA</t>
  </si>
  <si>
    <t>KIT GUINDEAU V700 G 12V 320W 6mm</t>
  </si>
  <si>
    <t>KITH</t>
  </si>
  <si>
    <t>KIT H YAMAHA</t>
  </si>
  <si>
    <t>KITI</t>
  </si>
  <si>
    <t>KIT I YAMAHA</t>
  </si>
  <si>
    <t>68V1410B00</t>
  </si>
  <si>
    <t>KIT INJECTEUR YAM F115</t>
  </si>
  <si>
    <t>SIE18-2613</t>
  </si>
  <si>
    <t>KIT JOINTS EMBASE</t>
  </si>
  <si>
    <t>696-W0093-02</t>
  </si>
  <si>
    <t>KIT KOINT CARBURATEUR</t>
  </si>
  <si>
    <t>KITL</t>
  </si>
  <si>
    <t>KIT L YAMAHA</t>
  </si>
  <si>
    <t>VDO10246001015</t>
  </si>
  <si>
    <t>KIT LAVE-GLACES RES. 6L 12V</t>
  </si>
  <si>
    <t>KITM</t>
  </si>
  <si>
    <t>KIT M YAMAHA</t>
  </si>
  <si>
    <t>5Y1-1490A-00</t>
  </si>
  <si>
    <t>KIT MEMBRANE</t>
  </si>
  <si>
    <t>MR510007</t>
  </si>
  <si>
    <t>KIT MOUILLAGE : 10M CHAINE DIAM 6 / 30M BOUT DIAM 10 / MANILLE / ANCRE 7KG</t>
  </si>
  <si>
    <t>MR510005</t>
  </si>
  <si>
    <t>KIT MOUILLAGE : 5M CHAINE DIAM6 / MANILLE / 15M BOUT DIAM 8 / ANCRE 5KG</t>
  </si>
  <si>
    <t>KITMOUILLAGEGUINDEAU</t>
  </si>
  <si>
    <t>KITP</t>
  </si>
  <si>
    <t>KIT P YAMAHA</t>
  </si>
  <si>
    <t>SMA1857</t>
  </si>
  <si>
    <t>KIT PEINT.YAMAHA GRIS METAL 94</t>
  </si>
  <si>
    <t>SMA4703</t>
  </si>
  <si>
    <t>KIT PEINT.YANMAR GRIS METAL 87</t>
  </si>
  <si>
    <t>879312032</t>
  </si>
  <si>
    <t>KIT POMPE A EAU CUMMINS ARVOR 215</t>
  </si>
  <si>
    <t>YMDGL4PMP100</t>
  </si>
  <si>
    <t>KIT PPE+EMBOUT HUILE</t>
  </si>
  <si>
    <t>141081</t>
  </si>
  <si>
    <t>KIT REP  MARINE</t>
  </si>
  <si>
    <t>154238</t>
  </si>
  <si>
    <t>KIT REP GEL COAT BLANC RAL 9001</t>
  </si>
  <si>
    <t>154237</t>
  </si>
  <si>
    <t>KIT REP GEL COAT BLANC RAL 9010</t>
  </si>
  <si>
    <t>125992</t>
  </si>
  <si>
    <t>KIT REP GELCOAT BLANC 190 g RAL 9010</t>
  </si>
  <si>
    <t>149528</t>
  </si>
  <si>
    <t>KIT REPARATION EPOXY UNIVERSEL</t>
  </si>
  <si>
    <t>CER6284</t>
  </si>
  <si>
    <t>KIT REPARATION SEMI-RIGIDE NEO</t>
  </si>
  <si>
    <t>CER6283</t>
  </si>
  <si>
    <t>KIT REPARATION SEMI-RIGIDE PVC</t>
  </si>
  <si>
    <t>EK8220</t>
  </si>
  <si>
    <t>KIT ROULEMENT RSA 2x30206 + 2X30204 + 2xJOINT TC4262 + 2x GOUPILLES</t>
  </si>
  <si>
    <t>EK8225</t>
  </si>
  <si>
    <t>KIT ROULEMENT RSA 2x30206 + 2x30207 + 2 JOINTS REF TC42728 + 2 GOUPILLES</t>
  </si>
  <si>
    <t>35250563</t>
  </si>
  <si>
    <t>KIT SANGLE POUR RESERVOIR</t>
  </si>
  <si>
    <t>KIT SONDEUR</t>
  </si>
  <si>
    <t>KIT SONDEUR / GPS</t>
  </si>
  <si>
    <t>803099T1</t>
  </si>
  <si>
    <t>KIT SOUFLET MERCUISER</t>
  </si>
  <si>
    <t>NACSX9510-80</t>
  </si>
  <si>
    <t>KIT SX PLUS TABS VERIN 36KG</t>
  </si>
  <si>
    <t>SWD09959K</t>
  </si>
  <si>
    <t>KIT TURBINE</t>
  </si>
  <si>
    <t>8M0100526</t>
  </si>
  <si>
    <t>KIT TURBINE MERCURY</t>
  </si>
  <si>
    <t>85089Q4</t>
  </si>
  <si>
    <t>96148Q8</t>
  </si>
  <si>
    <t>43024A7</t>
  </si>
  <si>
    <t>817275A1</t>
  </si>
  <si>
    <t>43024A09</t>
  </si>
  <si>
    <t>89984Q5</t>
  </si>
  <si>
    <t>KIT VHF</t>
  </si>
  <si>
    <t>MRC13204322</t>
  </si>
  <si>
    <t>KLAXON 1 TROMPE INOX 12V L470</t>
  </si>
  <si>
    <t>40250249</t>
  </si>
  <si>
    <t>KLAXON ANCASTRE</t>
  </si>
  <si>
    <t>37006511</t>
  </si>
  <si>
    <t>KLAXON ESCARGOT INOX</t>
  </si>
  <si>
    <t>SNK451</t>
  </si>
  <si>
    <t>LAME POUR SANDVIK 65MM</t>
  </si>
  <si>
    <t>SNK449</t>
  </si>
  <si>
    <t>LAME RECHANGE SANDVIK 25MM</t>
  </si>
  <si>
    <t>145936</t>
  </si>
  <si>
    <t>LAMES GRATTOIR ANTIFOULING</t>
  </si>
  <si>
    <t>65100151</t>
  </si>
  <si>
    <t>LAMPE BAY15D 12V 10W 25X68MM</t>
  </si>
  <si>
    <t>93219108</t>
  </si>
  <si>
    <t>LAMPE FESTOON V8,5 12V 10W</t>
  </si>
  <si>
    <t>50250233</t>
  </si>
  <si>
    <t>LAMPE FRONTALE</t>
  </si>
  <si>
    <t>65100008</t>
  </si>
  <si>
    <t>LAMPE HALOGENE E-10 1.5V/0.3W</t>
  </si>
  <si>
    <t>SE400919</t>
  </si>
  <si>
    <t>LAMPE TORCHE ETANCHE 2 PILES</t>
  </si>
  <si>
    <t>6G1819411000</t>
  </si>
  <si>
    <t>LANCEUR RELAIS (ENS.</t>
  </si>
  <si>
    <t>F50961</t>
  </si>
  <si>
    <t>LAQUE MARINE Blanc 10001</t>
  </si>
  <si>
    <t>F50964</t>
  </si>
  <si>
    <t>LAQUE MARINE bleu 31810</t>
  </si>
  <si>
    <t>F51055</t>
  </si>
  <si>
    <t>LAQUE MARINE bleu 32800</t>
  </si>
  <si>
    <t>F51056</t>
  </si>
  <si>
    <t>LAQUE MARINE bleu 34660</t>
  </si>
  <si>
    <t>F50962</t>
  </si>
  <si>
    <t>LAQUE MARINE crÚme 22210</t>
  </si>
  <si>
    <t>F50963</t>
  </si>
  <si>
    <t>LAQUE MARINE gris 19500</t>
  </si>
  <si>
    <t>F51057</t>
  </si>
  <si>
    <t>LAQUE MARINE noir 19990</t>
  </si>
  <si>
    <t>F51058</t>
  </si>
  <si>
    <t>LAQUE MARINE rouge 50800</t>
  </si>
  <si>
    <t>F51059</t>
  </si>
  <si>
    <t>LAQUE MARINE vert 40900</t>
  </si>
  <si>
    <t>2355</t>
  </si>
  <si>
    <t>Lazy-bag pour grand-voile lattée</t>
  </si>
  <si>
    <t>2748</t>
  </si>
  <si>
    <t>663-43616-02</t>
  </si>
  <si>
    <t>LEVER YAMAHA</t>
  </si>
  <si>
    <t>6L5-41252-00</t>
  </si>
  <si>
    <t>LEVIER 1 YAMAHA</t>
  </si>
  <si>
    <t>689-42138-00</t>
  </si>
  <si>
    <t>LEVIER ACCELERATION YAMAHA</t>
  </si>
  <si>
    <t>6L2-42154-01</t>
  </si>
  <si>
    <t>LEVIER D ACCELERATION YAMAHA</t>
  </si>
  <si>
    <t>65W-43630-11</t>
  </si>
  <si>
    <t>LEVIER D INCLINAISON YAMAHA</t>
  </si>
  <si>
    <t>648-48534-50-EJ</t>
  </si>
  <si>
    <t>LEVIER D'ACCELERATION YAMAHA</t>
  </si>
  <si>
    <t>67F-43631-00</t>
  </si>
  <si>
    <t>LEVIER INCLINAISON YAMAHA</t>
  </si>
  <si>
    <t>6L2-42816-00</t>
  </si>
  <si>
    <t>LEVIER PRESSE YAMAHA</t>
  </si>
  <si>
    <t>6T0-46383-00-33</t>
  </si>
  <si>
    <t>LEVIER STERN</t>
  </si>
  <si>
    <t>6T0-46382-00-33</t>
  </si>
  <si>
    <t>6L2-44121-00</t>
  </si>
  <si>
    <t>LEVIER TIGE D INVERSION YAMAHA</t>
  </si>
  <si>
    <t>688-43181-04</t>
  </si>
  <si>
    <t>LEVIER VERROUILLAGE RELEVAGE YAMAHA</t>
  </si>
  <si>
    <t>6E0-24575-01</t>
  </si>
  <si>
    <t>LEVIER YAMAHA</t>
  </si>
  <si>
    <t>6K7-14573-00</t>
  </si>
  <si>
    <t>141719</t>
  </si>
  <si>
    <t>LIGHT PRIMER blanc</t>
  </si>
  <si>
    <t>126626</t>
  </si>
  <si>
    <t>126627</t>
  </si>
  <si>
    <t>144864</t>
  </si>
  <si>
    <t>LIGHT PRIMER gris</t>
  </si>
  <si>
    <t>144072</t>
  </si>
  <si>
    <t>147780</t>
  </si>
  <si>
    <t>148722</t>
  </si>
  <si>
    <t>LIGHT PRIMER spray</t>
  </si>
  <si>
    <t>6Y1-24306-55</t>
  </si>
  <si>
    <t>LIGNE ESSENCE DIAM 6 COMPLETE YAMAHA</t>
  </si>
  <si>
    <t>LOC.BATEAU</t>
  </si>
  <si>
    <t>LOCATION BATEAU</t>
  </si>
  <si>
    <t>LOCATION</t>
  </si>
  <si>
    <t>LOCATION MOTEUR</t>
  </si>
  <si>
    <t>6G1-15396-02-5B</t>
  </si>
  <si>
    <t>LOGEMENT DE JOINT SPY YAMAHA</t>
  </si>
  <si>
    <t>002637</t>
  </si>
  <si>
    <t>LOT 5 CADENAS INOX MEME CLEFS</t>
  </si>
  <si>
    <t>16323</t>
  </si>
  <si>
    <t>LOT DE 9 PINOCHES</t>
  </si>
  <si>
    <t>7JU-51130-00</t>
  </si>
  <si>
    <t>MACHANICAL SEALT</t>
  </si>
  <si>
    <t>20250555</t>
  </si>
  <si>
    <t>MAILLON INOX</t>
  </si>
  <si>
    <t>00111110</t>
  </si>
  <si>
    <t>MAIN COURANTE 25 CM INOX</t>
  </si>
  <si>
    <t>00111112</t>
  </si>
  <si>
    <t>MAIN COURANTE 50 CM INOX</t>
  </si>
  <si>
    <t>20250382</t>
  </si>
  <si>
    <t>MAIN COURANTE INOX 12</t>
  </si>
  <si>
    <t>20250384</t>
  </si>
  <si>
    <t>MAIN COURANTE INOX 24</t>
  </si>
  <si>
    <t>22500004</t>
  </si>
  <si>
    <t>MAIN COURANTE INOX 400mm</t>
  </si>
  <si>
    <t>MO.DETAXEE</t>
  </si>
  <si>
    <t>MAIN D'OEUVRE DETAXEE</t>
  </si>
  <si>
    <t>MO.HT</t>
  </si>
  <si>
    <t>MAIN D'OEUVRE HAUTE TECHNOLOGIE</t>
  </si>
  <si>
    <t>MAIN D'OEUVRE MECANIQUE</t>
  </si>
  <si>
    <t>28000349</t>
  </si>
  <si>
    <t>MALE BASE LOXX 34,2mm (10u)</t>
  </si>
  <si>
    <t>143529</t>
  </si>
  <si>
    <t>MANCHON LAQUEUR MOHAIR 100 mm</t>
  </si>
  <si>
    <t>141603</t>
  </si>
  <si>
    <t>MANCHON LAQUEUR MOUSSE 100 mm</t>
  </si>
  <si>
    <t>147932</t>
  </si>
  <si>
    <t>MANCHON MOUSSE 100 mm</t>
  </si>
  <si>
    <t>137560</t>
  </si>
  <si>
    <t>MANCHON PATTE DE LAPIN RAYE JAUNE</t>
  </si>
  <si>
    <t>148186</t>
  </si>
  <si>
    <t>146583</t>
  </si>
  <si>
    <t>150297</t>
  </si>
  <si>
    <t>MANCHON PATTE DE LAPIN RAYE VERT</t>
  </si>
  <si>
    <t>151330</t>
  </si>
  <si>
    <t>MANCHON RAYE VERT CLIP</t>
  </si>
  <si>
    <t>6E0-45318-01</t>
  </si>
  <si>
    <t>MANCHON YAMAHA</t>
  </si>
  <si>
    <t>20250507</t>
  </si>
  <si>
    <t>MANILLE DROITE 16MM GALVA</t>
  </si>
  <si>
    <t>20250125</t>
  </si>
  <si>
    <t>MANILLE DROITE DIAM 12MM INOX</t>
  </si>
  <si>
    <t>20250126</t>
  </si>
  <si>
    <t>MANILLE DROITE DIAM 14MM INOX</t>
  </si>
  <si>
    <t>20250504</t>
  </si>
  <si>
    <t>MANILLE DROITE GALVA 10mm</t>
  </si>
  <si>
    <t>20250505</t>
  </si>
  <si>
    <t>MANILLE DROITE GALVA 12 mm</t>
  </si>
  <si>
    <t>20250506</t>
  </si>
  <si>
    <t>MANILLE DROITE GALVA 14mm</t>
  </si>
  <si>
    <t>20250502</t>
  </si>
  <si>
    <t>MANILLE DROITE GALVA 6mm</t>
  </si>
  <si>
    <t>20250503</t>
  </si>
  <si>
    <t>MANILLE DROITE GALVA 8mm</t>
  </si>
  <si>
    <t>20250124</t>
  </si>
  <si>
    <t>MANILLE DROITE INOX 10mm</t>
  </si>
  <si>
    <t>20250120</t>
  </si>
  <si>
    <t>MANILLE DROITE INOX 4mm</t>
  </si>
  <si>
    <t>20250121</t>
  </si>
  <si>
    <t>MANILLE DROITE INOX 5mm</t>
  </si>
  <si>
    <t>20250122</t>
  </si>
  <si>
    <t>MANILLE DROITE INOX 6mm</t>
  </si>
  <si>
    <t>20250123</t>
  </si>
  <si>
    <t>MANILLE DROITE INOX 8mm</t>
  </si>
  <si>
    <t>20250519</t>
  </si>
  <si>
    <t>MANILLE LYRE 16MM GALVA</t>
  </si>
  <si>
    <t>20250138</t>
  </si>
  <si>
    <t>MANILLE LYRE DIAM 12MM INOX</t>
  </si>
  <si>
    <t>20250139</t>
  </si>
  <si>
    <t>MANILLE LYRE DIAM 14MM INOX</t>
  </si>
  <si>
    <t>20250516</t>
  </si>
  <si>
    <t>MANILLE LYRE GALVA 10mm</t>
  </si>
  <si>
    <t>20250517</t>
  </si>
  <si>
    <t>MANILLE LYRE GALVA 12mm</t>
  </si>
  <si>
    <t>20250518</t>
  </si>
  <si>
    <t>MANILLE LYRE GALVA 14mm</t>
  </si>
  <si>
    <t>20250514</t>
  </si>
  <si>
    <t>MANILLE LYRE GALVA 6mm</t>
  </si>
  <si>
    <t>20250515</t>
  </si>
  <si>
    <t>MANILLE LYRE GALVA 8mm</t>
  </si>
  <si>
    <t>55177</t>
  </si>
  <si>
    <t>MANILLE LYRE GALVA DIAM 6MM</t>
  </si>
  <si>
    <t>20250137</t>
  </si>
  <si>
    <t>MANILLE LYRE INOX 10mm</t>
  </si>
  <si>
    <t>20250133</t>
  </si>
  <si>
    <t>MANILLE LYRE INOX 4mm</t>
  </si>
  <si>
    <t>20250134</t>
  </si>
  <si>
    <t>MANILLE LYRE INOX 5mm</t>
  </si>
  <si>
    <t>20250135</t>
  </si>
  <si>
    <t>MANILLE LYRE INOX 6mm</t>
  </si>
  <si>
    <t>20250136</t>
  </si>
  <si>
    <t>MANILLE LYRE INOX 8mm (2u)</t>
  </si>
  <si>
    <t>REM1225</t>
  </si>
  <si>
    <t>MANIVELLE POUR TREUIL 12-25</t>
  </si>
  <si>
    <t>979300</t>
  </si>
  <si>
    <t>MANIVELLE REMORQUE</t>
  </si>
  <si>
    <t>MANUTENTION</t>
  </si>
  <si>
    <t>MAN.DETAXE</t>
  </si>
  <si>
    <t>MANUTENTION DETAXEE</t>
  </si>
  <si>
    <t>MANUTMSV</t>
  </si>
  <si>
    <t>MANUTENTION MSV</t>
  </si>
  <si>
    <t>MANANTIF-4M50</t>
  </si>
  <si>
    <t>MANUTENTION SUR PARC</t>
  </si>
  <si>
    <t>MANANTIF1-4M50</t>
  </si>
  <si>
    <t>MANANTIF14M51A5M99</t>
  </si>
  <si>
    <t>MANANTIF16MA6M50</t>
  </si>
  <si>
    <t>MANANTIF4M51A5M99</t>
  </si>
  <si>
    <t>MANANTIF6M51A7M50</t>
  </si>
  <si>
    <t>MANANTIF6MA6M50</t>
  </si>
  <si>
    <t>MANANTIF16M51A7M50</t>
  </si>
  <si>
    <t>148240</t>
  </si>
  <si>
    <t>MASKING PAPER TOP  1200 mm x 400 m</t>
  </si>
  <si>
    <t>148519</t>
  </si>
  <si>
    <t>MASKING PAPER TOP  1400 mm x 400 m</t>
  </si>
  <si>
    <t>148236</t>
  </si>
  <si>
    <t>MASKING PAPER TOP  200 mm x 400 m</t>
  </si>
  <si>
    <t>148237</t>
  </si>
  <si>
    <t>MASKING PAPER TOP  450 mm x 400 m</t>
  </si>
  <si>
    <t>148238</t>
  </si>
  <si>
    <t>MASKING PAPER TOP  700 mm x 400 m</t>
  </si>
  <si>
    <t>148239</t>
  </si>
  <si>
    <t>MASKING PAPER TOP  900 mm x 400 m</t>
  </si>
  <si>
    <t>141145</t>
  </si>
  <si>
    <t>MASQUE A PEINTURE  avec Filtre - L -</t>
  </si>
  <si>
    <t>141143</t>
  </si>
  <si>
    <t>MASQUE A PEINTURE avec Filtre - M -</t>
  </si>
  <si>
    <t>140951</t>
  </si>
  <si>
    <t>MASQUE A POUSSIERES jetables</t>
  </si>
  <si>
    <t>140952</t>
  </si>
  <si>
    <t>MASQUE A POUSSIERES jetables - valve</t>
  </si>
  <si>
    <t>MMMK6800</t>
  </si>
  <si>
    <t>MASQUE COMPLET SERIE 6000</t>
  </si>
  <si>
    <t>146830</t>
  </si>
  <si>
    <t>MASTIC AEROSOL</t>
  </si>
  <si>
    <t>143787</t>
  </si>
  <si>
    <t>MASTIC DE REMPLISSAGE KK-PLAST</t>
  </si>
  <si>
    <t>F41160</t>
  </si>
  <si>
    <t>MASTIC EPOXY</t>
  </si>
  <si>
    <t>148618</t>
  </si>
  <si>
    <t>MASTIC EPOXY ARME</t>
  </si>
  <si>
    <t>148619</t>
  </si>
  <si>
    <t>147875</t>
  </si>
  <si>
    <t>MASTIC EPOXY CARTOUCHE</t>
  </si>
  <si>
    <t>126714</t>
  </si>
  <si>
    <t>MASTIC EPOXY UNIVERSEL gris clair</t>
  </si>
  <si>
    <t>SIXBLB291I</t>
  </si>
  <si>
    <t>MASTIC PU BLISTER 100 BLANC</t>
  </si>
  <si>
    <t>SIXBLN291I</t>
  </si>
  <si>
    <t>MASTIC PU BLISTER 291 NOIR</t>
  </si>
  <si>
    <t>SIXCB291I</t>
  </si>
  <si>
    <t>MASTIC PU CART 300ML BLAN</t>
  </si>
  <si>
    <t>SIXCN291I</t>
  </si>
  <si>
    <t>MASTIC PU CART 310 NOIR</t>
  </si>
  <si>
    <t>F24289</t>
  </si>
  <si>
    <t>MASTIC SOUS LIGNE DE FLOTTAISON</t>
  </si>
  <si>
    <t>F24316</t>
  </si>
  <si>
    <t>F24290</t>
  </si>
  <si>
    <t>F41083</t>
  </si>
  <si>
    <t>MASTIC SUR LIGNE DE FLOTTAISON</t>
  </si>
  <si>
    <t>F37182</t>
  </si>
  <si>
    <t>153403</t>
  </si>
  <si>
    <t>137182</t>
  </si>
  <si>
    <t>MASTIC SUR LIGNE DE FLOTTAISON 250 G AVEC DURC</t>
  </si>
  <si>
    <t>9999</t>
  </si>
  <si>
    <t>Mat de ski réglable</t>
  </si>
  <si>
    <t>37250857</t>
  </si>
  <si>
    <t>MAT SKI ALU</t>
  </si>
  <si>
    <t>MAT5MA6M50</t>
  </si>
  <si>
    <t>MATAGE BATEAU</t>
  </si>
  <si>
    <t>MAT-5M</t>
  </si>
  <si>
    <t>MAT+6M50</t>
  </si>
  <si>
    <t>3760</t>
  </si>
  <si>
    <t>Matelas bain de soleil avant</t>
  </si>
  <si>
    <t>3406</t>
  </si>
  <si>
    <t>Matelas bain de soleil avant complet</t>
  </si>
  <si>
    <t>MAT.</t>
  </si>
  <si>
    <t>MATERIEL MAGASIN</t>
  </si>
  <si>
    <t>90819155</t>
  </si>
  <si>
    <t>MEGAPHONE GRAND 375MM AVEC SIRENE</t>
  </si>
  <si>
    <t>6E5244710000</t>
  </si>
  <si>
    <t>MEMBRANE</t>
  </si>
  <si>
    <t>6G12441100</t>
  </si>
  <si>
    <t>66244710100</t>
  </si>
  <si>
    <t>MEMBRANE POMPE ESSENCE</t>
  </si>
  <si>
    <t>677244110000</t>
  </si>
  <si>
    <t>001746</t>
  </si>
  <si>
    <t>METRE DE CABLE 7X1mm2 GRIS BNA</t>
  </si>
  <si>
    <t>151094</t>
  </si>
  <si>
    <t>MILLE NCT  gris</t>
  </si>
  <si>
    <t>154842</t>
  </si>
  <si>
    <t>154843</t>
  </si>
  <si>
    <t>151161</t>
  </si>
  <si>
    <t>MILLE NCT bleu ciel</t>
  </si>
  <si>
    <t>154849</t>
  </si>
  <si>
    <t>154848</t>
  </si>
  <si>
    <t>154846</t>
  </si>
  <si>
    <t>MILLE NCT bleu foncé</t>
  </si>
  <si>
    <t>154847</t>
  </si>
  <si>
    <t>151097</t>
  </si>
  <si>
    <t>154844</t>
  </si>
  <si>
    <t>MILLE NCT noir</t>
  </si>
  <si>
    <t>151095</t>
  </si>
  <si>
    <t>154845</t>
  </si>
  <si>
    <t>154850</t>
  </si>
  <si>
    <t>MILLE NCT rouge</t>
  </si>
  <si>
    <t>154851</t>
  </si>
  <si>
    <t>151124</t>
  </si>
  <si>
    <t>151093</t>
  </si>
  <si>
    <t>MILLE NCT WHITE blanc</t>
  </si>
  <si>
    <t>149872</t>
  </si>
  <si>
    <t>149871</t>
  </si>
  <si>
    <t>002031</t>
  </si>
  <si>
    <t>MINI FEU BAB.ROUGE POLY.BLANC</t>
  </si>
  <si>
    <t>002033</t>
  </si>
  <si>
    <t>MINI FEU POUPE POLY.BLANC</t>
  </si>
  <si>
    <t>002032</t>
  </si>
  <si>
    <t>MINI FEU TETE MAT POLY.BLANC</t>
  </si>
  <si>
    <t>002030</t>
  </si>
  <si>
    <t>MINI FEU TRIB.VERT POLY.BLANC</t>
  </si>
  <si>
    <t>050015</t>
  </si>
  <si>
    <t>MINI FUSIBLES ENFICHABLES 20A</t>
  </si>
  <si>
    <t>MAL+7M50</t>
  </si>
  <si>
    <t>MISE A L'EAU</t>
  </si>
  <si>
    <t>MAL+7M50MTS</t>
  </si>
  <si>
    <t>MAL-5M</t>
  </si>
  <si>
    <t>MAL5MA6M50</t>
  </si>
  <si>
    <t>MAL5MA6M50MTS</t>
  </si>
  <si>
    <t>MAL6M51A7M50MTS</t>
  </si>
  <si>
    <t>MAL6M51A7M50</t>
  </si>
  <si>
    <t>MAL-5MTS</t>
  </si>
  <si>
    <t>MOMONTAGE</t>
  </si>
  <si>
    <t>MOMONTDETAX</t>
  </si>
  <si>
    <t>MO MONTAGE DETAXE</t>
  </si>
  <si>
    <t>MO.MONTEXPORT</t>
  </si>
  <si>
    <t>MO MONTAGE EXPORT</t>
  </si>
  <si>
    <t>MSVDETAX</t>
  </si>
  <si>
    <t>MO MSV DETAXE</t>
  </si>
  <si>
    <t>MOMSV</t>
  </si>
  <si>
    <t>MO MSV MECA</t>
  </si>
  <si>
    <t>MOMSVMONTAGE</t>
  </si>
  <si>
    <t>MO MSV MONTAGE</t>
  </si>
  <si>
    <t>MOMSVPOLY</t>
  </si>
  <si>
    <t>MO MSV POLYESTER</t>
  </si>
  <si>
    <t>MOPOLYESTER</t>
  </si>
  <si>
    <t>MO POLYESTER</t>
  </si>
  <si>
    <t>MO.POLY.DETAXE</t>
  </si>
  <si>
    <t>MO POLYESTER DETAXEE</t>
  </si>
  <si>
    <t>000474</t>
  </si>
  <si>
    <t>MONOBLOC MALE P17 + FEM.10/16A</t>
  </si>
  <si>
    <t>6E04436600</t>
  </si>
  <si>
    <t>MONTEE D'EAU</t>
  </si>
  <si>
    <t>137562</t>
  </si>
  <si>
    <t>MONTURE A CLIP pour 100 mm</t>
  </si>
  <si>
    <t>23918207</t>
  </si>
  <si>
    <t>MOTEUR DE TRIM</t>
  </si>
  <si>
    <t>23918401</t>
  </si>
  <si>
    <t>MOTEUR DE TRIM YAMAHA</t>
  </si>
  <si>
    <t>23918407</t>
  </si>
  <si>
    <t>MOTEUR DE TRIM YAMAHA    6H1-43880-02-00</t>
  </si>
  <si>
    <t>MOTDEMO</t>
  </si>
  <si>
    <t>Moteur Démo</t>
  </si>
  <si>
    <t>MOTDV</t>
  </si>
  <si>
    <t>MOTEUR DV</t>
  </si>
  <si>
    <t>MOTEXPORT</t>
  </si>
  <si>
    <t>MOTEUR EXPORT</t>
  </si>
  <si>
    <t>MOTEURNEUF</t>
  </si>
  <si>
    <t>MOTEUR NEUF</t>
  </si>
  <si>
    <t>MOT.DETAXE</t>
  </si>
  <si>
    <t>MOTEUR NEUF DETAXE</t>
  </si>
  <si>
    <t>MOTPRO</t>
  </si>
  <si>
    <t>MOTEUR NEUF PROFESSIONNEL</t>
  </si>
  <si>
    <t>MOT.OCC</t>
  </si>
  <si>
    <t>MOTEUR OCCASION</t>
  </si>
  <si>
    <t>ROCA533011</t>
  </si>
  <si>
    <t>MOTEUR W12 12V D.13.8MM EP16MM</t>
  </si>
  <si>
    <t>60E-14623-00</t>
  </si>
  <si>
    <t>MOTO</t>
  </si>
  <si>
    <t>60E-14642-00</t>
  </si>
  <si>
    <t>MOTO YAMAHA</t>
  </si>
  <si>
    <t>20250308</t>
  </si>
  <si>
    <t>MOUSQUETON GRAND MODELE</t>
  </si>
  <si>
    <t>90803906</t>
  </si>
  <si>
    <t>MOUSQUETON HARNAIS 6MM</t>
  </si>
  <si>
    <t>20250306</t>
  </si>
  <si>
    <t>MOUSQUETON INOX 316 10X100 SANS OEIL</t>
  </si>
  <si>
    <t>20250309</t>
  </si>
  <si>
    <t>MOUSQUETON INOX 316 13X160 SANS OEIL</t>
  </si>
  <si>
    <t>20250313</t>
  </si>
  <si>
    <t>MOUSQUETON INOX 316 7X70 A OEIL</t>
  </si>
  <si>
    <t>20250314</t>
  </si>
  <si>
    <t>MOUSQUETON INOX 316 8X80 A OEIL</t>
  </si>
  <si>
    <t>20250304</t>
  </si>
  <si>
    <t>MOUSQUETON INOX 316 8X80 SANS OEIL</t>
  </si>
  <si>
    <t>20250312</t>
  </si>
  <si>
    <t>MOUSQUETON INOX DIAM 6MM</t>
  </si>
  <si>
    <t>20250310</t>
  </si>
  <si>
    <t>MOUSQUETON INOX OEIL</t>
  </si>
  <si>
    <t>20250050</t>
  </si>
  <si>
    <t>MOUSQUETON INOX SANS OEIL 10mm KONG</t>
  </si>
  <si>
    <t>000575</t>
  </si>
  <si>
    <t>MOUSSE ISOLANTE ADHESIVE NOIRE</t>
  </si>
  <si>
    <t>YMFRBX203000</t>
  </si>
  <si>
    <t>MOYEU RUBEX HELICES</t>
  </si>
  <si>
    <t>141714</t>
  </si>
  <si>
    <t>MULTI COAT blanc</t>
  </si>
  <si>
    <t>141713</t>
  </si>
  <si>
    <t>141718</t>
  </si>
  <si>
    <t>MULTI COAT bleu navy</t>
  </si>
  <si>
    <t>141717</t>
  </si>
  <si>
    <t>141715</t>
  </si>
  <si>
    <t>MULTI COAT gris clair</t>
  </si>
  <si>
    <t>141716</t>
  </si>
  <si>
    <t>150261</t>
  </si>
  <si>
    <t>MULTI COAT Pale Cream</t>
  </si>
  <si>
    <t>148896</t>
  </si>
  <si>
    <t>MULTI COAT stone grey</t>
  </si>
  <si>
    <t>148893</t>
  </si>
  <si>
    <t>MULTI COAT stone grey      jusqu'à épuisement du stock</t>
  </si>
  <si>
    <t>6YR-W0035-Y3</t>
  </si>
  <si>
    <t>MULTI FONCTION YAMAHA</t>
  </si>
  <si>
    <t>145489</t>
  </si>
  <si>
    <t>MULTI MIX POT 0.75 l</t>
  </si>
  <si>
    <t>145490</t>
  </si>
  <si>
    <t>MULTI MIX POT 1.4 l</t>
  </si>
  <si>
    <t>001005</t>
  </si>
  <si>
    <t>MULTI-OUTILS INOX 25 EN 1+POCH</t>
  </si>
  <si>
    <t>44250447</t>
  </si>
  <si>
    <t>NABLE ESSENCE   D.50</t>
  </si>
  <si>
    <t>41250150</t>
  </si>
  <si>
    <t>NABLE INOX FUEL 50MM ROUGE</t>
  </si>
  <si>
    <t>16689</t>
  </si>
  <si>
    <t>NABLE PLASTIQUE COMPLET PLASTIMO</t>
  </si>
  <si>
    <t>65100139</t>
  </si>
  <si>
    <t>NAVETTE LED 12V-1W</t>
  </si>
  <si>
    <t>65100615</t>
  </si>
  <si>
    <t>NAVETTE LED BLANCHE 12V 14X42MM 4W</t>
  </si>
  <si>
    <t>65100356</t>
  </si>
  <si>
    <t>NAVETTE PLAFONNIER 12V/10W 10X42 6411</t>
  </si>
  <si>
    <t>65100357</t>
  </si>
  <si>
    <t>NAVETTE PLAFONNIER 12V/15W 15X42 6451</t>
  </si>
  <si>
    <t>65100359</t>
  </si>
  <si>
    <t>NAVETTE PLAFONNIER 24V/5W  10X42 6424</t>
  </si>
  <si>
    <t>NC03-750ML</t>
  </si>
  <si>
    <t>NETTOYANT PARE BATTAGE VAPO 750ML</t>
  </si>
  <si>
    <t>NC09-001</t>
  </si>
  <si>
    <t>NETTOYANT PROFESSIONNEL UNIVERSEL 1L</t>
  </si>
  <si>
    <t>NC07-750ML</t>
  </si>
  <si>
    <t>NETTOYANT SEMI RIGIDE VAPO 750ML</t>
  </si>
  <si>
    <t>146537</t>
  </si>
  <si>
    <t>NETTOYANT TECK</t>
  </si>
  <si>
    <t>8M0057252</t>
  </si>
  <si>
    <t>NOURRICE 12 L MERCURY</t>
  </si>
  <si>
    <t>6YL-24201-05</t>
  </si>
  <si>
    <t>NOURRICE 12 LITRES AVEC JAUGE YAMAHA</t>
  </si>
  <si>
    <t>8M0057255</t>
  </si>
  <si>
    <t>NOURRICE 24 L MERCURY</t>
  </si>
  <si>
    <t>6YK-24201-03-00</t>
  </si>
  <si>
    <t>NOURRICE 25 LITRES AVEC JAUGE YAMAHA</t>
  </si>
  <si>
    <t>35250108</t>
  </si>
  <si>
    <t>NOURRICE ESSENCE 12L 40X28X17CM</t>
  </si>
  <si>
    <t>35250107</t>
  </si>
  <si>
    <t>NOURRICE ESSENCE 23L 46X34X23CM</t>
  </si>
  <si>
    <t>150460</t>
  </si>
  <si>
    <t>OCEAN GLOSS bordeaux red</t>
  </si>
  <si>
    <t>148908</t>
  </si>
  <si>
    <t>OCEAN GLOSS cobalt blue</t>
  </si>
  <si>
    <t>148907</t>
  </si>
  <si>
    <t>OCEAN GLOSS cream</t>
  </si>
  <si>
    <t>148909</t>
  </si>
  <si>
    <t>OCEAN GLOSS flag blue</t>
  </si>
  <si>
    <t>151130</t>
  </si>
  <si>
    <t>OCEAN GLOSS Gris métal SILVER</t>
  </si>
  <si>
    <t>148902</t>
  </si>
  <si>
    <t>OCEAN GLOSS matterhorn white</t>
  </si>
  <si>
    <t>148905</t>
  </si>
  <si>
    <t>OCEAN GLOSS off white</t>
  </si>
  <si>
    <t>149933</t>
  </si>
  <si>
    <t>OCEAN GLOSS polar white</t>
  </si>
  <si>
    <t>148903</t>
  </si>
  <si>
    <t>OCEAN GLOSS pure white</t>
  </si>
  <si>
    <t>148904</t>
  </si>
  <si>
    <t>148910</t>
  </si>
  <si>
    <t>OCEAN GLOSS radiant red</t>
  </si>
  <si>
    <t>148906</t>
  </si>
  <si>
    <t>OCEAN GLOSS smoke grey</t>
  </si>
  <si>
    <t>151129</t>
  </si>
  <si>
    <t>OCEAN GLOSS Vernis transparent</t>
  </si>
  <si>
    <t>050072</t>
  </si>
  <si>
    <t>OUTIL INOX MULTIFONCTION</t>
  </si>
  <si>
    <t>9983</t>
  </si>
  <si>
    <t>PACK SPORT</t>
  </si>
  <si>
    <t>9979</t>
  </si>
  <si>
    <t>ANO432</t>
  </si>
  <si>
    <t>PAIREANODE SUPPORT EMBASE MERC</t>
  </si>
  <si>
    <t>146851</t>
  </si>
  <si>
    <t>PAPIER A PONCER A L'EAU GRAIN 1000</t>
  </si>
  <si>
    <t>BICPPB</t>
  </si>
  <si>
    <t>PAPIER BLANC PART2</t>
  </si>
  <si>
    <t>90821025</t>
  </si>
  <si>
    <t>PAPILLON FIXATION M6</t>
  </si>
  <si>
    <t>35302</t>
  </si>
  <si>
    <t>PARE BATTAGE GONFL 15x60 + CORDAGE</t>
  </si>
  <si>
    <t>46653</t>
  </si>
  <si>
    <t>PARE BATTAGE GONG 13x50 + CORD</t>
  </si>
  <si>
    <t>14518</t>
  </si>
  <si>
    <t>PARE BATTAGE PLAT</t>
  </si>
  <si>
    <t>87250144</t>
  </si>
  <si>
    <t>PARE BATTAGE POLYFORM G4 NOIR</t>
  </si>
  <si>
    <t>ENTVEHI</t>
  </si>
  <si>
    <t>PARTICIPATION ENTRETIEN VEHICULES</t>
  </si>
  <si>
    <t>43251015</t>
  </si>
  <si>
    <t>PASSE COQUE</t>
  </si>
  <si>
    <t>01732202</t>
  </si>
  <si>
    <t>PASSE COQUE PLASTIQUE 3/4</t>
  </si>
  <si>
    <t>MARTHRUTRSM2</t>
  </si>
  <si>
    <t>PASSE COQUE PLASTIQUE GAINE YAMAHA</t>
  </si>
  <si>
    <t>668-48351-51</t>
  </si>
  <si>
    <t>PASSE FIL</t>
  </si>
  <si>
    <t>68T1257200</t>
  </si>
  <si>
    <t>676-42726-00</t>
  </si>
  <si>
    <t>PASSE FIL 3 YAMAHA</t>
  </si>
  <si>
    <t>688-42726-10</t>
  </si>
  <si>
    <t>90480-10M13</t>
  </si>
  <si>
    <t>PASSE FIL 6E0 YAMAHA</t>
  </si>
  <si>
    <t>682-42727-00</t>
  </si>
  <si>
    <t>PASSE FIL YAMAHA</t>
  </si>
  <si>
    <t>90480-20M05</t>
  </si>
  <si>
    <t>62Y-42727-00</t>
  </si>
  <si>
    <t>62Y-42725-00</t>
  </si>
  <si>
    <t>62Y-42725-30</t>
  </si>
  <si>
    <t>90480-12M11</t>
  </si>
  <si>
    <t>66M113280000</t>
  </si>
  <si>
    <t>PASSE-FIL</t>
  </si>
  <si>
    <t>67F113280000</t>
  </si>
  <si>
    <t>62Y113280000</t>
  </si>
  <si>
    <t>90480-10M23</t>
  </si>
  <si>
    <t>PASSE-FIL (225A) YAMAHA</t>
  </si>
  <si>
    <t>90250486</t>
  </si>
  <si>
    <t>PASTILLE RECHANGE UML</t>
  </si>
  <si>
    <t>1HX-12168-00</t>
  </si>
  <si>
    <t>PASTILLE REGLAGE YAMAHA</t>
  </si>
  <si>
    <t>F25602</t>
  </si>
  <si>
    <t>PATE A POLIR</t>
  </si>
  <si>
    <t>125602</t>
  </si>
  <si>
    <t>PATE A POLIR 200G</t>
  </si>
  <si>
    <t>125603</t>
  </si>
  <si>
    <t>PATE A POLIR 500 G</t>
  </si>
  <si>
    <t>125038</t>
  </si>
  <si>
    <t>PATE COLORANTE POLYESTER BEIGE 1015</t>
  </si>
  <si>
    <t>125117</t>
  </si>
  <si>
    <t>PATE COLORANTE POLYESTER BLANC 9001</t>
  </si>
  <si>
    <t>125023</t>
  </si>
  <si>
    <t>PATE COLORANTE POLYESTER BLANC 9010</t>
  </si>
  <si>
    <t>125073</t>
  </si>
  <si>
    <t>PATE COLORANTE POLYESTER BLEU 5012</t>
  </si>
  <si>
    <t>125122</t>
  </si>
  <si>
    <t>PATE COLORANTE POLYESTER BLEU MER</t>
  </si>
  <si>
    <t>125109</t>
  </si>
  <si>
    <t>PATE COLORANTE POLYESTER BRUN 8004</t>
  </si>
  <si>
    <t>125113</t>
  </si>
  <si>
    <t>PATE COLORANTE POLYESTER BRUN 8015</t>
  </si>
  <si>
    <t>125095</t>
  </si>
  <si>
    <t>PATE COLORANTE POLYESTER GRIS 7001</t>
  </si>
  <si>
    <t>125042</t>
  </si>
  <si>
    <t>PATE COLORANTE POLYESTER JAUNE 1021</t>
  </si>
  <si>
    <t>125027</t>
  </si>
  <si>
    <t>PATE COLORANTE POLYESTER NOIR 9005</t>
  </si>
  <si>
    <t>125047</t>
  </si>
  <si>
    <t>PATE COLORANTE POLYESTER ORANGE 2000</t>
  </si>
  <si>
    <t>125051</t>
  </si>
  <si>
    <t>PATE COLORANTE POLYESTER ORANGE 2002</t>
  </si>
  <si>
    <t>125060</t>
  </si>
  <si>
    <t>PATE COLORANTE POLYESTER POURPRE 3004</t>
  </si>
  <si>
    <t>125055</t>
  </si>
  <si>
    <t>PATE COLORANTE POLYESTER ROUGE 3000</t>
  </si>
  <si>
    <t>125127</t>
  </si>
  <si>
    <t>PATE COLORANTE POLYESTER TURQUOISE</t>
  </si>
  <si>
    <t>125081</t>
  </si>
  <si>
    <t>PATE COLORANTE POLYESTER VERT 6005</t>
  </si>
  <si>
    <t>125085</t>
  </si>
  <si>
    <t>PATE COLORANTE POLYESTER VERT 6011</t>
  </si>
  <si>
    <t>125104</t>
  </si>
  <si>
    <t>PATE COLORANTE POYESTER GRIS 7035</t>
  </si>
  <si>
    <t>148598</t>
  </si>
  <si>
    <t>PATE COLORANTE PU BLANC</t>
  </si>
  <si>
    <t>148602</t>
  </si>
  <si>
    <t>PATE COLORANTE PU BLEU</t>
  </si>
  <si>
    <t>148601</t>
  </si>
  <si>
    <t>PATE COLORANTE PU JAUNE</t>
  </si>
  <si>
    <t>148599</t>
  </si>
  <si>
    <t>PATE COLORANTE PU NOIR</t>
  </si>
  <si>
    <t>148600</t>
  </si>
  <si>
    <t>PATE COLORANTE PU ROUGE</t>
  </si>
  <si>
    <t>148603</t>
  </si>
  <si>
    <t>PATE COLORANTE PU VERT</t>
  </si>
  <si>
    <t>F41125</t>
  </si>
  <si>
    <t>PATE POLYESTER ARMEE</t>
  </si>
  <si>
    <t>F37185</t>
  </si>
  <si>
    <t>F37184</t>
  </si>
  <si>
    <t>141125</t>
  </si>
  <si>
    <t>PATE POLYESTER ARMEE AVEC DURCISSEUR 400 G</t>
  </si>
  <si>
    <t>143791</t>
  </si>
  <si>
    <t>PATE POLYESTER ARMEE V11</t>
  </si>
  <si>
    <t>230121</t>
  </si>
  <si>
    <t>PATIN BLANC CARRE 120x120</t>
  </si>
  <si>
    <t>230303</t>
  </si>
  <si>
    <t>PATIN RECTANGLE BLANC 300x120</t>
  </si>
  <si>
    <t>89250069</t>
  </si>
  <si>
    <t>PAVILLON FRANÃAIS 30X20</t>
  </si>
  <si>
    <t>FL200030</t>
  </si>
  <si>
    <t>PAVILLON NATIONAL 30*45 CM</t>
  </si>
  <si>
    <t>P.OCC</t>
  </si>
  <si>
    <t>PD OCCASION</t>
  </si>
  <si>
    <t>PD.REM</t>
  </si>
  <si>
    <t>PD REMORQUE</t>
  </si>
  <si>
    <t>PD.DETAXEE</t>
  </si>
  <si>
    <t>PD. DETAXEE</t>
  </si>
  <si>
    <t>LEGM98023</t>
  </si>
  <si>
    <t>P-E PLASTIQUE COMPLET D10/12</t>
  </si>
  <si>
    <t>LEGM98024</t>
  </si>
  <si>
    <t>P-E PLASTIQUE COMPLET D12/14</t>
  </si>
  <si>
    <t>LEGM98025</t>
  </si>
  <si>
    <t>P-E PLASTIQUE COMPLET D14/18</t>
  </si>
  <si>
    <t>LEGM98021</t>
  </si>
  <si>
    <t>P-E PLASTIQUE COMPLET D6/8</t>
  </si>
  <si>
    <t>LEGM98022</t>
  </si>
  <si>
    <t>P-E PLASTIQUE COMPLET D8/10</t>
  </si>
  <si>
    <t>148595</t>
  </si>
  <si>
    <t>PEIGNE EPAISSEUR DE FILM DE PEINTURE</t>
  </si>
  <si>
    <t>PFF80AF200</t>
  </si>
  <si>
    <t>PETITE FOURNITURES</t>
  </si>
  <si>
    <t>PFF60ET-</t>
  </si>
  <si>
    <t>PETITE FOURNITURES : GRAISSE/WD40/CHIFFON/ETC...</t>
  </si>
  <si>
    <t>P.F</t>
  </si>
  <si>
    <t>PETITES FOURNITURES</t>
  </si>
  <si>
    <t>PFANTIF-4M50</t>
  </si>
  <si>
    <t>PFANTIF6MA6M50</t>
  </si>
  <si>
    <t>PFANTIF1-4M50</t>
  </si>
  <si>
    <t>PFANTIF4M51A5M99</t>
  </si>
  <si>
    <t>PFANTIF16MA6M50</t>
  </si>
  <si>
    <t>PFANTIF16M51A7M50</t>
  </si>
  <si>
    <t>PFANTIF14M51A5M99</t>
  </si>
  <si>
    <t>PFANTIF6M51A7M50</t>
  </si>
  <si>
    <t>P.FDEXTAXE</t>
  </si>
  <si>
    <t>PETITES FOURNITURES DETAXEE</t>
  </si>
  <si>
    <t>PD.EXPORT</t>
  </si>
  <si>
    <t>PIECE DETACHEES EXPORT</t>
  </si>
  <si>
    <t>93317-322V0</t>
  </si>
  <si>
    <t>PIECE YAMAHA</t>
  </si>
  <si>
    <t>PD</t>
  </si>
  <si>
    <t>PIECES DETACHEES</t>
  </si>
  <si>
    <t>90700120</t>
  </si>
  <si>
    <t>PIED DE TABLE ALUMINIUM</t>
  </si>
  <si>
    <t>90700197</t>
  </si>
  <si>
    <t>PIED DE TABLE EXTRACTIBLE 700MM BASE 160</t>
  </si>
  <si>
    <t>52000501</t>
  </si>
  <si>
    <t>PILE AA 1,5V/4UNI.</t>
  </si>
  <si>
    <t>52000512</t>
  </si>
  <si>
    <t>PILE BOUTON CR2032 3V</t>
  </si>
  <si>
    <t>52000505</t>
  </si>
  <si>
    <t>PILE F22 9V /1UNI.</t>
  </si>
  <si>
    <t>52000503</t>
  </si>
  <si>
    <t>PILES D 1,5/2UNI.</t>
  </si>
  <si>
    <t>143526</t>
  </si>
  <si>
    <t>PINCEAU A LAQUER N¦ 20</t>
  </si>
  <si>
    <t>143527</t>
  </si>
  <si>
    <t>PINCEAU A LAQUER N¦ 30</t>
  </si>
  <si>
    <t>143528</t>
  </si>
  <si>
    <t>PINCEAU A LAQUER N¦ 40</t>
  </si>
  <si>
    <t>125490</t>
  </si>
  <si>
    <t>PINCEAU GEL COAT</t>
  </si>
  <si>
    <t>141368</t>
  </si>
  <si>
    <t>PINCEAU MOUSSE 25 mm</t>
  </si>
  <si>
    <t>141369</t>
  </si>
  <si>
    <t>PINCEAU MOUSSE 50 mm</t>
  </si>
  <si>
    <t>141370</t>
  </si>
  <si>
    <t>PINCEAU MOUSSE 75 mm</t>
  </si>
  <si>
    <t>135286</t>
  </si>
  <si>
    <t>PINCEAU PLAT QUEUE DE MORUE N¦20</t>
  </si>
  <si>
    <t>134955</t>
  </si>
  <si>
    <t>PINCEAU PLAT QUEUE DE MORUE N¦30</t>
  </si>
  <si>
    <t>134956</t>
  </si>
  <si>
    <t>PINCEAU PLAT QUEUE DE MORUE N¦40</t>
  </si>
  <si>
    <t>134996</t>
  </si>
  <si>
    <t>PINCEAU PLAT QUEUE DE MORUE N¦50</t>
  </si>
  <si>
    <t>143532</t>
  </si>
  <si>
    <t>PINCEAU PLAT QUEUE DE MORUE N¦70</t>
  </si>
  <si>
    <t>150812</t>
  </si>
  <si>
    <t>PINCEAU RADIATEUR</t>
  </si>
  <si>
    <t>146810</t>
  </si>
  <si>
    <t>PINCEAU RECHAMPIR N¦2</t>
  </si>
  <si>
    <t>146811</t>
  </si>
  <si>
    <t>PINCEAU RECHAMPIR N¦4</t>
  </si>
  <si>
    <t>146812</t>
  </si>
  <si>
    <t>PINCEAU RECHAMPIR N¦6</t>
  </si>
  <si>
    <t>6G8157270000</t>
  </si>
  <si>
    <t>PION 1</t>
  </si>
  <si>
    <t>141968</t>
  </si>
  <si>
    <t>PIPETTES DOSEUSES</t>
  </si>
  <si>
    <t>152241</t>
  </si>
  <si>
    <t>PISTOLET FLEXIO W 585 SPRAY malette</t>
  </si>
  <si>
    <t>64E-43820-03</t>
  </si>
  <si>
    <t>PISTON AUXILLIAIRE YAMAHA</t>
  </si>
  <si>
    <t>62X-43841-00</t>
  </si>
  <si>
    <t>PISTON YAMAHA</t>
  </si>
  <si>
    <t>20250207</t>
  </si>
  <si>
    <t>PITON A OEIL INOX 10mm</t>
  </si>
  <si>
    <t>20250208</t>
  </si>
  <si>
    <t>PITON A OEIL INOX 12mm</t>
  </si>
  <si>
    <t>20250206</t>
  </si>
  <si>
    <t>PITON A OEIL INOX 8mm</t>
  </si>
  <si>
    <t>20250205</t>
  </si>
  <si>
    <t>PITON OEIL DIAM 6MM</t>
  </si>
  <si>
    <t>6G8-41111-02-9M</t>
  </si>
  <si>
    <t>PLAQUE ECHAPPEMENT YAMAHA</t>
  </si>
  <si>
    <t>6G1443230000</t>
  </si>
  <si>
    <t>PLAQUE EXT</t>
  </si>
  <si>
    <t>655443230100</t>
  </si>
  <si>
    <t>PLAQUE EXTERIEUR</t>
  </si>
  <si>
    <t>68V-44323-00</t>
  </si>
  <si>
    <t>PLAQUE EXTERIEUR YAMAHA</t>
  </si>
  <si>
    <t>689-44323-03</t>
  </si>
  <si>
    <t>63D443230000</t>
  </si>
  <si>
    <t>PLAQUE EXTERIEURE</t>
  </si>
  <si>
    <t>67F443230000</t>
  </si>
  <si>
    <t>682443230000</t>
  </si>
  <si>
    <t>6L5443230000</t>
  </si>
  <si>
    <t>PLAQUE EXTERIEURE (3</t>
  </si>
  <si>
    <t>6E0-42528-03</t>
  </si>
  <si>
    <t>PLAQUE FRICTION YAMAHA</t>
  </si>
  <si>
    <t>63P-42643-01</t>
  </si>
  <si>
    <t>PLAQUE PRESSE YAMAHA</t>
  </si>
  <si>
    <t>6G1443280000</t>
  </si>
  <si>
    <t>PLAQUETTE</t>
  </si>
  <si>
    <t>6L5443280000</t>
  </si>
  <si>
    <t>PLAQUETTE (3A)</t>
  </si>
  <si>
    <t>6A1-43113-01</t>
  </si>
  <si>
    <t>PLAQUETTE PRESSE</t>
  </si>
  <si>
    <t>6AH-44554-00</t>
  </si>
  <si>
    <t>PLAQUETTE YAMAHA</t>
  </si>
  <si>
    <t>6U0-8272J-00</t>
  </si>
  <si>
    <t>PLATEAU YAMAHA</t>
  </si>
  <si>
    <t>MR410130</t>
  </si>
  <si>
    <t>PLATE-FORME 130CM</t>
  </si>
  <si>
    <t>MR410150</t>
  </si>
  <si>
    <t>PLATE-FORME 150 CM</t>
  </si>
  <si>
    <t>40250908</t>
  </si>
  <si>
    <t>PLATEFORME TEAK 3 MARCHES 270x210mm</t>
  </si>
  <si>
    <t>41250577</t>
  </si>
  <si>
    <t>PLATINE 90¦ BASE RONDE INOX 25MM</t>
  </si>
  <si>
    <t>704-82570-12-00</t>
  </si>
  <si>
    <t>PLATINE CONTACTEUR A CLEF 704 YAMAHA</t>
  </si>
  <si>
    <t>704825701200</t>
  </si>
  <si>
    <t>6X6825703300</t>
  </si>
  <si>
    <t>PLATINE CONTACTEUR A CLEFS + COUPE CIRCUIT TYPE 6X6</t>
  </si>
  <si>
    <t>PLATINE CONTACTEUR A CLEFS + COUPE CIRCUIT TYPE 704</t>
  </si>
  <si>
    <t>64D825702200</t>
  </si>
  <si>
    <t>PLATINE CONTACTEUR A CLEFS TYPE 6X3</t>
  </si>
  <si>
    <t>90700026</t>
  </si>
  <si>
    <t>PLATINE REGLABLE (POUR TUBE 73MM)</t>
  </si>
  <si>
    <t>656-15748-00</t>
  </si>
  <si>
    <t>PLONGEUR BOUTE DE DEMARRAGE YAMAHA</t>
  </si>
  <si>
    <t>65W-14371-00</t>
  </si>
  <si>
    <t>PLONGEUR STARTER YAMAHA</t>
  </si>
  <si>
    <t>9925F</t>
  </si>
  <si>
    <t>Plus-value siège baquet bolster  : l'unité</t>
  </si>
  <si>
    <t>6L5-W0001-A2</t>
  </si>
  <si>
    <t>POCHETTE DE JOINT YAMAHA</t>
  </si>
  <si>
    <t>002247</t>
  </si>
  <si>
    <t>POCHETTE ETANCHE POUR VHF</t>
  </si>
  <si>
    <t>152676</t>
  </si>
  <si>
    <t>POIGNEE PISTOLET PREVAL</t>
  </si>
  <si>
    <t>696145900000</t>
  </si>
  <si>
    <t>POINTEAU</t>
  </si>
  <si>
    <t>648143901400</t>
  </si>
  <si>
    <t>67D145460000</t>
  </si>
  <si>
    <t>6C51454600</t>
  </si>
  <si>
    <t>61J143900000</t>
  </si>
  <si>
    <t>NC13-001</t>
  </si>
  <si>
    <t>POLISH PRO CUT 1L</t>
  </si>
  <si>
    <t>NC13-500ML</t>
  </si>
  <si>
    <t>POLISH PRO CUT 500ML</t>
  </si>
  <si>
    <t>149681</t>
  </si>
  <si>
    <t>POLISHING BACK PAD MINI</t>
  </si>
  <si>
    <t>149682</t>
  </si>
  <si>
    <t>POLISHING PAD FOAM MINI</t>
  </si>
  <si>
    <t>149683</t>
  </si>
  <si>
    <t>POLISHING PAD LAMBSWOOL MINI</t>
  </si>
  <si>
    <t>152735</t>
  </si>
  <si>
    <t>POLYGLOSS blanc 55530 10231 - 750 ML</t>
  </si>
  <si>
    <t>152736</t>
  </si>
  <si>
    <t>POLYGLOSS blanc 55530 10381 - 750 ML</t>
  </si>
  <si>
    <t>152739</t>
  </si>
  <si>
    <t>POLYGLOSS cobalt blue 55530  34161- 750 ML</t>
  </si>
  <si>
    <t>152737</t>
  </si>
  <si>
    <t>POLYGLOSS cream 55530 21401 - 750 ML</t>
  </si>
  <si>
    <t>152738</t>
  </si>
  <si>
    <t>POLYGLOSS noir 55530 19990 - 750 ML</t>
  </si>
  <si>
    <t>152740</t>
  </si>
  <si>
    <t>POLYGLOSS radiant red 55530  54121- 750 ML</t>
  </si>
  <si>
    <t>SIE18-3575</t>
  </si>
  <si>
    <t>POMPE BRASSAGE</t>
  </si>
  <si>
    <t>55250010</t>
  </si>
  <si>
    <t>POMPE CENTRIFUGE EN LIGNE</t>
  </si>
  <si>
    <t>6Y2243605200</t>
  </si>
  <si>
    <t>POMPE D'AMORCAGE</t>
  </si>
  <si>
    <t>44250172</t>
  </si>
  <si>
    <t>POMPE DE CALE 12V</t>
  </si>
  <si>
    <t>44250308</t>
  </si>
  <si>
    <t>POMPE DE CALE 500  GPH 12V</t>
  </si>
  <si>
    <t>90890006</t>
  </si>
  <si>
    <t>POMPE DE CALE AUTO 12V 2270 L/H</t>
  </si>
  <si>
    <t>90890007</t>
  </si>
  <si>
    <t>POMPE DE CALE AUTO 12V 2850 L/H</t>
  </si>
  <si>
    <t>90804505</t>
  </si>
  <si>
    <t>POMPE DE CALE AUTOMATIQUE SAHARA</t>
  </si>
  <si>
    <t>55250012</t>
  </si>
  <si>
    <t>POMPE DE CALE MANUELLE 470MM</t>
  </si>
  <si>
    <t>JAB23680-4003</t>
  </si>
  <si>
    <t>POMPE DE CALE WATER PUPPY 2000 - 12V</t>
  </si>
  <si>
    <t>001620</t>
  </si>
  <si>
    <t>POMPE DE TRANSFERT 10L/MIN</t>
  </si>
  <si>
    <t>MT220830</t>
  </si>
  <si>
    <t>POMPE DE TRANSFERT 30L/MIN</t>
  </si>
  <si>
    <t>899106T01</t>
  </si>
  <si>
    <t>POMPE ESSENCE MERCURY</t>
  </si>
  <si>
    <t>682-24421-00</t>
  </si>
  <si>
    <t>POMPE VALVE YAMAHA</t>
  </si>
  <si>
    <t>SAEFV9665</t>
  </si>
  <si>
    <t>POMPE VIDANGE HUILE 6.5LITRES</t>
  </si>
  <si>
    <t>20233225</t>
  </si>
  <si>
    <t>PONTET INOX FORGE 5</t>
  </si>
  <si>
    <t>20233226</t>
  </si>
  <si>
    <t>PONTET INOX FORGE 6</t>
  </si>
  <si>
    <t>20233228</t>
  </si>
  <si>
    <t>PONTET INOX FORGE 8</t>
  </si>
  <si>
    <t>20250620</t>
  </si>
  <si>
    <t>PONTET PLAT INOX H:14</t>
  </si>
  <si>
    <t>20250621</t>
  </si>
  <si>
    <t>PONTET PLAT INOX H:18</t>
  </si>
  <si>
    <t>PORTDETAXE</t>
  </si>
  <si>
    <t>PORT DETAXE</t>
  </si>
  <si>
    <t>PORT.H.T.</t>
  </si>
  <si>
    <t>PORT SUR PIECES H.T.</t>
  </si>
  <si>
    <t>PORT.TTC</t>
  </si>
  <si>
    <t>PORT TTC</t>
  </si>
  <si>
    <t>000384</t>
  </si>
  <si>
    <t>PORTE FUS VOLANT 5x20 1 a 10A</t>
  </si>
  <si>
    <t>682821501000</t>
  </si>
  <si>
    <t>000385</t>
  </si>
  <si>
    <t>PORTE FUSIBLE/FUS ENFICHABLES</t>
  </si>
  <si>
    <t>35250437</t>
  </si>
  <si>
    <t>PORTE GOBELET BLANC</t>
  </si>
  <si>
    <t>40250314</t>
  </si>
  <si>
    <t>PORTE GOBELET PLASTIQUE NOIR</t>
  </si>
  <si>
    <t>9921</t>
  </si>
  <si>
    <t>Porte mat</t>
  </si>
  <si>
    <t>9922F</t>
  </si>
  <si>
    <t>001446</t>
  </si>
  <si>
    <t>PORTE-CLE 2 BOULES LIEGE</t>
  </si>
  <si>
    <t>40250365</t>
  </si>
  <si>
    <t>PORTE-CLES LIEGE 2 BOULES</t>
  </si>
  <si>
    <t>L29901360BK</t>
  </si>
  <si>
    <t>POULIE REENVOI T/3 NOIRE</t>
  </si>
  <si>
    <t>28000134</t>
  </si>
  <si>
    <t>POULIE S/ROULEM. 16mm FIXATION PONT</t>
  </si>
  <si>
    <t>28000005</t>
  </si>
  <si>
    <t>POULIE SIMPLE A EMERILLON 17 INOX</t>
  </si>
  <si>
    <t>MAL</t>
  </si>
  <si>
    <t>POUR LA MISE A L'EAU  PREVENIR 3 SEMAINES AVANT</t>
  </si>
  <si>
    <t>A</t>
  </si>
  <si>
    <t>POUR LA PROTECTION DE VOTRE CARENE - PENSEZ A PREVOIR UN ANTIFOULING</t>
  </si>
  <si>
    <t>STOCK</t>
  </si>
  <si>
    <t>POUR LE STOCKAGE DE VOTRE MOTEUR PENSER A LE BAISSER AXE RENTRE ET DE DEBRANCHER</t>
  </si>
  <si>
    <t>65300112</t>
  </si>
  <si>
    <t>POUSSOIR ON/OFF 12V ROUGE UNIPOLAIRE</t>
  </si>
  <si>
    <t>65300115</t>
  </si>
  <si>
    <t>POUSSOIR ON/OFF/ON 12V ROUGE UNIPOLAIRE</t>
  </si>
  <si>
    <t>MMMK5911</t>
  </si>
  <si>
    <t>PRE-FILTRES MASQUE SAC DE 2 PK</t>
  </si>
  <si>
    <t>ACCANTIF14M51A5M99</t>
  </si>
  <si>
    <t>PRIMAIRE + ANTIFOULING</t>
  </si>
  <si>
    <t>ACCANTIF1-4M50</t>
  </si>
  <si>
    <t>ACCANTIF16MA6M50</t>
  </si>
  <si>
    <t>ACCANTIF16M51A7M50</t>
  </si>
  <si>
    <t>137160</t>
  </si>
  <si>
    <t>PRIMAIRE D'ACCROCHAGE G4</t>
  </si>
  <si>
    <t>143324</t>
  </si>
  <si>
    <t>F50969</t>
  </si>
  <si>
    <t>PRIMAIRE EPOXY</t>
  </si>
  <si>
    <t>F50966</t>
  </si>
  <si>
    <t>PRIMAIRE LAQUE MARINE</t>
  </si>
  <si>
    <t>141727</t>
  </si>
  <si>
    <t>PRIMER UNDERCOAT gris</t>
  </si>
  <si>
    <t>141726</t>
  </si>
  <si>
    <t>6T0-8259F-00</t>
  </si>
  <si>
    <t>PRISE</t>
  </si>
  <si>
    <t>44250056</t>
  </si>
  <si>
    <t>PRISE D'AIR RESERVOIR ESSENCE 30</t>
  </si>
  <si>
    <t>44250041</t>
  </si>
  <si>
    <t>PRISE DE PONT 3A 2PLOTS</t>
  </si>
  <si>
    <t>44250042</t>
  </si>
  <si>
    <t>PRISE DE PONT 3A 3PLOTS</t>
  </si>
  <si>
    <t>65000617</t>
  </si>
  <si>
    <t>PRISE DE PONT ETANCHE 3PLOTS</t>
  </si>
  <si>
    <t>000685</t>
  </si>
  <si>
    <t>Prise femelle en plastique + cabochon</t>
  </si>
  <si>
    <t>30304115</t>
  </si>
  <si>
    <t>PRISE REMORQUE 7 PLOTS</t>
  </si>
  <si>
    <t>05078</t>
  </si>
  <si>
    <t>PRISE REMORQUE MALE 13 BROCHES</t>
  </si>
  <si>
    <t>PDB2</t>
  </si>
  <si>
    <t>PRIX DEPART USINE / LES PIECES NE SERONT NI REPRISES NI ECHANGEES</t>
  </si>
  <si>
    <t>PFHIVERNAGE</t>
  </si>
  <si>
    <t>PRODUIT HIVERNAGE</t>
  </si>
  <si>
    <t>145560</t>
  </si>
  <si>
    <t>PROFILLER vert clair</t>
  </si>
  <si>
    <t>40250548</t>
  </si>
  <si>
    <t>PROJECTEUR LED 12V 60W REMOTE</t>
  </si>
  <si>
    <t>000812</t>
  </si>
  <si>
    <t>PROLONG.ABS 7 PLOTS FEMELLE  V</t>
  </si>
  <si>
    <t>143776</t>
  </si>
  <si>
    <t>PROP PRIMER gris mat - jusqu'à épuisement du stock</t>
  </si>
  <si>
    <t>143777</t>
  </si>
  <si>
    <t>PROP-AF NCT gris penta</t>
  </si>
  <si>
    <t>143778</t>
  </si>
  <si>
    <t>PROP-AF noir</t>
  </si>
  <si>
    <t>VETBOW3512D</t>
  </si>
  <si>
    <t>PROPULSEUR D?ETRAVE, 35 KGF. 12 V, DIAME</t>
  </si>
  <si>
    <t>50M-14355-00</t>
  </si>
  <si>
    <t>PUITS D AGUILLE YAMAHA</t>
  </si>
  <si>
    <t>66M143410000</t>
  </si>
  <si>
    <t>PUITS D'AIGUILLE</t>
  </si>
  <si>
    <t>WD444000PROMO</t>
  </si>
  <si>
    <t>PULVERISATEUR WD4 - PROMO 1 BIDON 5L ACHETE 1 PULVE GRATUIT</t>
  </si>
  <si>
    <t>SIE18-8088</t>
  </si>
  <si>
    <t>RACCORD</t>
  </si>
  <si>
    <t>SIE18-8074</t>
  </si>
  <si>
    <t>SIE18-8089</t>
  </si>
  <si>
    <t>SIE18-8109</t>
  </si>
  <si>
    <t>RACCORD 3/8 8MM</t>
  </si>
  <si>
    <t>43250241</t>
  </si>
  <si>
    <t>RACCORD 3/8 X 15</t>
  </si>
  <si>
    <t>SIE18-8042</t>
  </si>
  <si>
    <t>RACCORD ANNELE - LAITON</t>
  </si>
  <si>
    <t>43250878</t>
  </si>
  <si>
    <t>RACCORD BRONCE RESERVOIR HONDA</t>
  </si>
  <si>
    <t>6G8-44391-10</t>
  </si>
  <si>
    <t>RACCORD D ESSENCE YAMAHA</t>
  </si>
  <si>
    <t>6R3-12582-00</t>
  </si>
  <si>
    <t>RACCORD DE TUYAU 1</t>
  </si>
  <si>
    <t>23938033</t>
  </si>
  <si>
    <t>RACCORD RESERVOIR MERCURY</t>
  </si>
  <si>
    <t>BETM1917M-1/4</t>
  </si>
  <si>
    <t>RACCORD UNIV. BILLES + MANCHON</t>
  </si>
  <si>
    <t>688-83667-00</t>
  </si>
  <si>
    <t>RACCORD YAMAHA</t>
  </si>
  <si>
    <t>6E5453780000</t>
  </si>
  <si>
    <t>RACCORD,TUYAU.(30D)</t>
  </si>
  <si>
    <t>LR01104</t>
  </si>
  <si>
    <t>RADEAU 4W -24H 4P SAC</t>
  </si>
  <si>
    <t>LR02204</t>
  </si>
  <si>
    <t>RADEAU COTIER 4W 4P CONT</t>
  </si>
  <si>
    <t>LR02104</t>
  </si>
  <si>
    <t>RADEAU COTIER 4W 4P SAC</t>
  </si>
  <si>
    <t>LR02206</t>
  </si>
  <si>
    <t>RADEAU COTIER 4W 6P CONT</t>
  </si>
  <si>
    <t>LR02106</t>
  </si>
  <si>
    <t>RADEAU COTIER 4W 6P SAC</t>
  </si>
  <si>
    <t>001837</t>
  </si>
  <si>
    <t>RADIATEUR BAIN HUILE 220V 600W L30xl38xH14</t>
  </si>
  <si>
    <t>62000345</t>
  </si>
  <si>
    <t>RADIO CLARION CZ202E CD MP3 WAW</t>
  </si>
  <si>
    <t>3565</t>
  </si>
  <si>
    <t>Radio mp3 Blue Tooth et  2 HP et prise 12 volts</t>
  </si>
  <si>
    <t>65000055</t>
  </si>
  <si>
    <t>RADIO MP3 WATERPROOF ARGENT COLEUR</t>
  </si>
  <si>
    <t>682-84381-00</t>
  </si>
  <si>
    <t>RALLONGE 2 FILS YAMAHA</t>
  </si>
  <si>
    <t>65000424</t>
  </si>
  <si>
    <t>RALLONGE CABLE AM/FM 5MT</t>
  </si>
  <si>
    <t>RALLONGE DE QUAI 15M / PRISE MALE</t>
  </si>
  <si>
    <t>64000166</t>
  </si>
  <si>
    <t>RALLONGE DE QUAI 15MTS</t>
  </si>
  <si>
    <t>000838</t>
  </si>
  <si>
    <t>RAMPE DE SIGNALISATION GALVA</t>
  </si>
  <si>
    <t>000834</t>
  </si>
  <si>
    <t>RAMPE TELESCOPIQUE REGLABLE</t>
  </si>
  <si>
    <t>40250662</t>
  </si>
  <si>
    <t>REA DE DAVIER 68MM</t>
  </si>
  <si>
    <t>31250928</t>
  </si>
  <si>
    <t>RECHANGE DOUCHETTE</t>
  </si>
  <si>
    <t>27745</t>
  </si>
  <si>
    <t>RECHARGE DE CORNE DE BRUME</t>
  </si>
  <si>
    <t>94300030</t>
  </si>
  <si>
    <t>RECHAUD PORTABLE 330x270x110</t>
  </si>
  <si>
    <t>125506</t>
  </si>
  <si>
    <t>RECIPIENT POLYETHYLENE</t>
  </si>
  <si>
    <t>6D3819600000</t>
  </si>
  <si>
    <t>REDRESSEUR REGULATEU</t>
  </si>
  <si>
    <t>68T-81960-00</t>
  </si>
  <si>
    <t>REDRESSEUR REGULATEUR CPLT YAMAHA</t>
  </si>
  <si>
    <t>137168</t>
  </si>
  <si>
    <t>REFINISH N¦1 CUTTING CREME</t>
  </si>
  <si>
    <t>143875</t>
  </si>
  <si>
    <t>149686</t>
  </si>
  <si>
    <t>REFINISH PREMIUM GLOSS</t>
  </si>
  <si>
    <t>152434</t>
  </si>
  <si>
    <t>REFINISH SHINE &amp; GLOSS</t>
  </si>
  <si>
    <t>90251163</t>
  </si>
  <si>
    <t>REFLECTEUR RADAR TUBULAIRE MOTEUR</t>
  </si>
  <si>
    <t>5025</t>
  </si>
  <si>
    <t>Réfrigérateur49 Litres 12 V dans meuble intérieur</t>
  </si>
  <si>
    <t>60E-81950-00</t>
  </si>
  <si>
    <t>RELAI PRINCIPALE YAMAHA</t>
  </si>
  <si>
    <t>60E819500000</t>
  </si>
  <si>
    <t>68V-8194A-00</t>
  </si>
  <si>
    <t>Relai Yamaha</t>
  </si>
  <si>
    <t>68F-8195A-00</t>
  </si>
  <si>
    <t>68F8195A0000</t>
  </si>
  <si>
    <t>RELAIS COMPLET</t>
  </si>
  <si>
    <t>61A819410000</t>
  </si>
  <si>
    <t>RELAIS STARTER (ENS)</t>
  </si>
  <si>
    <t>REM.DETAX</t>
  </si>
  <si>
    <t>REMORQUE NEUVE DETAXEE</t>
  </si>
  <si>
    <t>REM.OCC.</t>
  </si>
  <si>
    <t>REMORQUE OCCASION</t>
  </si>
  <si>
    <t>152634</t>
  </si>
  <si>
    <t>RENOVATEUR ALLIAGE</t>
  </si>
  <si>
    <t>L29139103</t>
  </si>
  <si>
    <t>RENVOI MULTIFONCT. 40MM (3 REAS)</t>
  </si>
  <si>
    <t>REP</t>
  </si>
  <si>
    <t>REPARATION EFFECTUEE SOUS RESERVE D'ESSAIS EN DYNAMIQUE</t>
  </si>
  <si>
    <t>40250808</t>
  </si>
  <si>
    <t>REPARTITEUR 3 BATTERIE</t>
  </si>
  <si>
    <t>REP.BAT</t>
  </si>
  <si>
    <t>REPRISE BATEAU</t>
  </si>
  <si>
    <t>REP.MOT.</t>
  </si>
  <si>
    <t>REPRISE MOTEUR</t>
  </si>
  <si>
    <t>REP.REM</t>
  </si>
  <si>
    <t>REPRISE REMORQUE</t>
  </si>
  <si>
    <t>6YK-24201-03-0Q</t>
  </si>
  <si>
    <t>RESERVOIR A ESSENCE YAMAHA</t>
  </si>
  <si>
    <t>6A1-24110-01</t>
  </si>
  <si>
    <t>F41497</t>
  </si>
  <si>
    <t>RESINE DE STRATIFICATION</t>
  </si>
  <si>
    <t>F41117</t>
  </si>
  <si>
    <t>141117</t>
  </si>
  <si>
    <t>RESINE DE STRATIFICATION 1KG AVEC DURCISSEUR</t>
  </si>
  <si>
    <t>141497</t>
  </si>
  <si>
    <t>RESINE DE STRATIFICATION 500 G AVEC DURCISSEUR</t>
  </si>
  <si>
    <t>151247</t>
  </si>
  <si>
    <t>RESINE DE STRATIFICATION ISO</t>
  </si>
  <si>
    <t>151248</t>
  </si>
  <si>
    <t>147541</t>
  </si>
  <si>
    <t>RESINE EPOXY BK</t>
  </si>
  <si>
    <t>137181</t>
  </si>
  <si>
    <t>6H1-43872-10</t>
  </si>
  <si>
    <t>RESORT</t>
  </si>
  <si>
    <t>90502-10M06</t>
  </si>
  <si>
    <t>RESORT CONIQUE</t>
  </si>
  <si>
    <t>6BX145560000</t>
  </si>
  <si>
    <t>RESSORT</t>
  </si>
  <si>
    <t>6AW438750000</t>
  </si>
  <si>
    <t>6E0157050000</t>
  </si>
  <si>
    <t>62X4386K00</t>
  </si>
  <si>
    <t>9050810M1500</t>
  </si>
  <si>
    <t>90501-16M65</t>
  </si>
  <si>
    <t>RESSORT COMPRESSION YAMAHA</t>
  </si>
  <si>
    <t>90501-16M11</t>
  </si>
  <si>
    <t>90502-08M05</t>
  </si>
  <si>
    <t>RESSORT CONIQUE YAMAHA</t>
  </si>
  <si>
    <t>682157050000</t>
  </si>
  <si>
    <t>RESSORT DE CLIQUET</t>
  </si>
  <si>
    <t>676157050000</t>
  </si>
  <si>
    <t>677157050200</t>
  </si>
  <si>
    <t>JA9157130200</t>
  </si>
  <si>
    <t>RESSORT DE DEMARREUR</t>
  </si>
  <si>
    <t>66T157130000</t>
  </si>
  <si>
    <t>6H41570500</t>
  </si>
  <si>
    <t>RESSORT DE LANCEUR</t>
  </si>
  <si>
    <t>6E5-24423-00</t>
  </si>
  <si>
    <t>RESSORT DIAPHRAGME YAMAHA</t>
  </si>
  <si>
    <t>648-24423-00</t>
  </si>
  <si>
    <t>44250470</t>
  </si>
  <si>
    <t>RESSORT D'OUVERTURE 260MM</t>
  </si>
  <si>
    <t>7FK-15715-00</t>
  </si>
  <si>
    <t>RESSORT LANCEUR YLM446 YAMAHA</t>
  </si>
  <si>
    <t>JA9-52627-00</t>
  </si>
  <si>
    <t>RESSORT LEVIER YAMAHA</t>
  </si>
  <si>
    <t>65W-14335-00</t>
  </si>
  <si>
    <t>RESSORT PLONGEUR YAMAHA</t>
  </si>
  <si>
    <t>90508-12M28</t>
  </si>
  <si>
    <t>RESSORT TORSION YAMAHA</t>
  </si>
  <si>
    <t>9050812M2800</t>
  </si>
  <si>
    <t>90508-14M17</t>
  </si>
  <si>
    <t>RESSORT YAMAHA</t>
  </si>
  <si>
    <t>6H1-43872-00</t>
  </si>
  <si>
    <t>90501-10227</t>
  </si>
  <si>
    <t>90508-10M16</t>
  </si>
  <si>
    <t>679-14555-00</t>
  </si>
  <si>
    <t>90508-10M15</t>
  </si>
  <si>
    <t>90506-23M11</t>
  </si>
  <si>
    <t>RESSORT, TENSION (6L2) YAMAHA</t>
  </si>
  <si>
    <t>RESSORT, TORSION</t>
  </si>
  <si>
    <t>9050812M2900</t>
  </si>
  <si>
    <t>144069</t>
  </si>
  <si>
    <t>REVETEMENT ANTIDERAPANT BLANC 9001</t>
  </si>
  <si>
    <t>141730</t>
  </si>
  <si>
    <t>REVETEMENT ANTIDERAPANT GRIS 7035</t>
  </si>
  <si>
    <t>20250021</t>
  </si>
  <si>
    <t>RIDOIR INOX 5mm</t>
  </si>
  <si>
    <t>20250022</t>
  </si>
  <si>
    <t>RIDOIR INOX 6mm (2u)</t>
  </si>
  <si>
    <t>20250023</t>
  </si>
  <si>
    <t>RIDOIR INOX 8mm</t>
  </si>
  <si>
    <t>44250484</t>
  </si>
  <si>
    <t>RINCE MOTEUR UNIVERSEL A280</t>
  </si>
  <si>
    <t>VIXRITP0412-50</t>
  </si>
  <si>
    <t>Rivet tout inox 04x12mm</t>
  </si>
  <si>
    <t>VIXRITP0416-50</t>
  </si>
  <si>
    <t>Rivet tout inox 04x16mm</t>
  </si>
  <si>
    <t>VIXRITP0512-50</t>
  </si>
  <si>
    <t>Rivet tout inox 05x12mm</t>
  </si>
  <si>
    <t>VIXRITP0516-50</t>
  </si>
  <si>
    <t>Rivet tout inox 05x16mm</t>
  </si>
  <si>
    <t>90266-04M05</t>
  </si>
  <si>
    <t>RIVET YAMAHA</t>
  </si>
  <si>
    <t>VIXRALAC0412-100</t>
  </si>
  <si>
    <t>Rivets alu/acier 04x12mm</t>
  </si>
  <si>
    <t>VIXRALAC0416-100</t>
  </si>
  <si>
    <t>Rivets alu/acier 04x16mm</t>
  </si>
  <si>
    <t>VIXRALAC0512-100</t>
  </si>
  <si>
    <t>Rivets alu/acier 05x12mm</t>
  </si>
  <si>
    <t>VIXRALAC0516-100</t>
  </si>
  <si>
    <t>Rivets alu/acier 05x16mm</t>
  </si>
  <si>
    <t>VIXRALAC0520-100</t>
  </si>
  <si>
    <t>Rivets alu/acier 05x20mm</t>
  </si>
  <si>
    <t>VIXRALAL0530-100</t>
  </si>
  <si>
    <t>Rivets tout alu. 05x30mm</t>
  </si>
  <si>
    <t>OTA200015</t>
  </si>
  <si>
    <t>ROBINET BATTERIE E191</t>
  </si>
  <si>
    <t>SAELAFI3000</t>
  </si>
  <si>
    <t>ROND. FREIN INOX /ARB. D30</t>
  </si>
  <si>
    <t>90201-22M01</t>
  </si>
  <si>
    <t>RONDELLE</t>
  </si>
  <si>
    <t>90206-22M19</t>
  </si>
  <si>
    <t>YSC10220600C</t>
  </si>
  <si>
    <t>9299R1660000</t>
  </si>
  <si>
    <t>902061205200</t>
  </si>
  <si>
    <t>9020120M0000</t>
  </si>
  <si>
    <t>62Y121160000</t>
  </si>
  <si>
    <t>9020121M7500</t>
  </si>
  <si>
    <t>61N455870014</t>
  </si>
  <si>
    <t>929901820000</t>
  </si>
  <si>
    <t>90170122800</t>
  </si>
  <si>
    <t>929901260000</t>
  </si>
  <si>
    <t>902012156700</t>
  </si>
  <si>
    <t>9020612M1600</t>
  </si>
  <si>
    <t>YSC10220500C00</t>
  </si>
  <si>
    <t>902011942700</t>
  </si>
  <si>
    <t>9020635M2000</t>
  </si>
  <si>
    <t>9020113M5000</t>
  </si>
  <si>
    <t>9020620M1400</t>
  </si>
  <si>
    <t>9020123M0100</t>
  </si>
  <si>
    <t>9020113M0500</t>
  </si>
  <si>
    <t>953801270000</t>
  </si>
  <si>
    <t>9020117M0000</t>
  </si>
  <si>
    <t>929901620000</t>
  </si>
  <si>
    <t>902012041700</t>
  </si>
  <si>
    <t>6L5459870100</t>
  </si>
  <si>
    <t>66VR13481000</t>
  </si>
  <si>
    <t>90201278T000</t>
  </si>
  <si>
    <t>62Y-11557-00</t>
  </si>
  <si>
    <t>RONDELLE 1 YAMAHA</t>
  </si>
  <si>
    <t>648-43114-01</t>
  </si>
  <si>
    <t>RONDELLE D'APPUI YAMAHA</t>
  </si>
  <si>
    <t>170114</t>
  </si>
  <si>
    <t>RONDELLE D'ARRET DIAM 14</t>
  </si>
  <si>
    <t>170116</t>
  </si>
  <si>
    <t>RONDELLE D'ARRET DIAM 16</t>
  </si>
  <si>
    <t>170118</t>
  </si>
  <si>
    <t>RONDELLE D'ARRET DIAM 18</t>
  </si>
  <si>
    <t>170120</t>
  </si>
  <si>
    <t>RONDELLE D'ARRET DIAM 20</t>
  </si>
  <si>
    <t>6G5-45576-10</t>
  </si>
  <si>
    <t>RONDELLE DE CALAGE YAMAHA</t>
  </si>
  <si>
    <t>90202-12M16</t>
  </si>
  <si>
    <t>RONDELLE PLATE YAMAHA</t>
  </si>
  <si>
    <t>92990-06600</t>
  </si>
  <si>
    <t>676-44188-00</t>
  </si>
  <si>
    <t>RONDELLE YAMAHA</t>
  </si>
  <si>
    <t>90202-35M24</t>
  </si>
  <si>
    <t>6TA-12456-00</t>
  </si>
  <si>
    <t>902010881800</t>
  </si>
  <si>
    <t>RONDELLE, PLATE</t>
  </si>
  <si>
    <t>6T5-45895-00</t>
  </si>
  <si>
    <t>ROTOR INT. STERN DRIVE YAMAHA</t>
  </si>
  <si>
    <t>13145054</t>
  </si>
  <si>
    <t>ROTULE CABLE IL04</t>
  </si>
  <si>
    <t>125477</t>
  </si>
  <si>
    <t>ROULEAU EBULLEUR FLEXIBLE PM</t>
  </si>
  <si>
    <t>125480</t>
  </si>
  <si>
    <t>ROULEAU EBULLEUR N¦0</t>
  </si>
  <si>
    <t>125479</t>
  </si>
  <si>
    <t>ROULEAU EBULLEUR N¦1</t>
  </si>
  <si>
    <t>125482</t>
  </si>
  <si>
    <t>ROULEAU EBULLEUR N¦2</t>
  </si>
  <si>
    <t>125496</t>
  </si>
  <si>
    <t>ROULEAU ENDUCTEUR 120 mm</t>
  </si>
  <si>
    <t>125502</t>
  </si>
  <si>
    <t>ROULEAU ENDUCTEUR 180 mm</t>
  </si>
  <si>
    <t>125501</t>
  </si>
  <si>
    <t>143531</t>
  </si>
  <si>
    <t>ROULEAU LAQUEUR MOHAIR 100 mm</t>
  </si>
  <si>
    <t>125499</t>
  </si>
  <si>
    <t>ROULEAU PATTE DE LAPIN RAYE JAUNE</t>
  </si>
  <si>
    <t>93306205U2</t>
  </si>
  <si>
    <t>ROULEMENT</t>
  </si>
  <si>
    <t>30204</t>
  </si>
  <si>
    <t>ROULEMENT 30204</t>
  </si>
  <si>
    <t>30206</t>
  </si>
  <si>
    <t>ROULEMENT 30206</t>
  </si>
  <si>
    <t>93306-205A2</t>
  </si>
  <si>
    <t>ROULEMENT YAMAHA</t>
  </si>
  <si>
    <t>93332-00092</t>
  </si>
  <si>
    <t>93332-00005</t>
  </si>
  <si>
    <t>93332-00001</t>
  </si>
  <si>
    <t>93315-52563</t>
  </si>
  <si>
    <t>93306-205U6</t>
  </si>
  <si>
    <t>93306-00612</t>
  </si>
  <si>
    <t>93306-210U0</t>
  </si>
  <si>
    <t>650-81321-10</t>
  </si>
  <si>
    <t>RUPTEUR YAMAHA</t>
  </si>
  <si>
    <t>SE704700</t>
  </si>
  <si>
    <t>SAC ARMEMENT VIDE 4W</t>
  </si>
  <si>
    <t>000787</t>
  </si>
  <si>
    <t>SANGLE 2T.2 PARTIES L10M l35mm</t>
  </si>
  <si>
    <t>000785</t>
  </si>
  <si>
    <t>SANGLE 4T.2 PARTIES L10M l50mm</t>
  </si>
  <si>
    <t>00033</t>
  </si>
  <si>
    <t>SANGLE CLIQUET 5M</t>
  </si>
  <si>
    <t>00034</t>
  </si>
  <si>
    <t>SANGLE CLIQUET 8M</t>
  </si>
  <si>
    <t>007958</t>
  </si>
  <si>
    <t>SANGLE CLIQUET INOX 304 L.5M  l.25</t>
  </si>
  <si>
    <t>000795</t>
  </si>
  <si>
    <t>SANGLE CLIQUET L:7M  l:25mm</t>
  </si>
  <si>
    <t>REM873</t>
  </si>
  <si>
    <t>SANGLE DE TREUIL  7.50MT</t>
  </si>
  <si>
    <t>000873</t>
  </si>
  <si>
    <t>SANGLE TRACTION NOIRE LG:7,5M</t>
  </si>
  <si>
    <t>40250852</t>
  </si>
  <si>
    <t>SAUTERELLE A CADENAS INOX 105x50mm</t>
  </si>
  <si>
    <t>001145</t>
  </si>
  <si>
    <t>SCIE METAUX POIGNEE ALU BI MATIERE JETECH</t>
  </si>
  <si>
    <t>67F-4382G-00</t>
  </si>
  <si>
    <t>SCREW, VALVE SEAT YAMAHA</t>
  </si>
  <si>
    <t>64E438980000</t>
  </si>
  <si>
    <t>SEAL ,DUST 2</t>
  </si>
  <si>
    <t>133163</t>
  </si>
  <si>
    <t>SEATECH VARNISH satiné</t>
  </si>
  <si>
    <t>35250199</t>
  </si>
  <si>
    <t>SEAU EN PVC RENFORCE</t>
  </si>
  <si>
    <t>65W-43871-00</t>
  </si>
  <si>
    <t>SEGMENT YAMAHA</t>
  </si>
  <si>
    <t>40250816</t>
  </si>
  <si>
    <t>SERRURE B2 MARINE</t>
  </si>
  <si>
    <t>40250813</t>
  </si>
  <si>
    <t>NC01-001</t>
  </si>
  <si>
    <t>SHAMPOING AUTOSECHANT 1L</t>
  </si>
  <si>
    <t>90700207</t>
  </si>
  <si>
    <t>SIEGE AVEC COUSSIN 520X420MM</t>
  </si>
  <si>
    <t>90700211</t>
  </si>
  <si>
    <t>SIEGE BLANC SEUL</t>
  </si>
  <si>
    <t>67F-43808-00</t>
  </si>
  <si>
    <t>SIEGE VALVE COMP. 1 YAMAHA</t>
  </si>
  <si>
    <t>67F-43851-00</t>
  </si>
  <si>
    <t>SIEGE YAMAHA</t>
  </si>
  <si>
    <t>140090</t>
  </si>
  <si>
    <t>SIKA 291 BLANC 70ML RECHARGE NEW (C24)</t>
  </si>
  <si>
    <t>140070</t>
  </si>
  <si>
    <t>SIKA 291 NOIR 300ML PU (C12)</t>
  </si>
  <si>
    <t>140190</t>
  </si>
  <si>
    <t>SIKA 291 NOIR 70ML RECHARGE NEW (C24)</t>
  </si>
  <si>
    <t>664-44514-00-94</t>
  </si>
  <si>
    <t>SILENT BLOC SUPERIEUR LATERALE YAMAHA</t>
  </si>
  <si>
    <t>151128</t>
  </si>
  <si>
    <t>SILIC ONE  Antifouling  59151 Rouge</t>
  </si>
  <si>
    <t>151099</t>
  </si>
  <si>
    <t>SILIC ONE  Antifouling 19990 Noir</t>
  </si>
  <si>
    <t>154095</t>
  </si>
  <si>
    <t>SILIC ONE  Antifouling 30390 Bleu</t>
  </si>
  <si>
    <t>154096</t>
  </si>
  <si>
    <t>SILIC ONE PROPELLER KIT</t>
  </si>
  <si>
    <t>151127</t>
  </si>
  <si>
    <t>SILIC ONE TIECOAT 23410 jaune</t>
  </si>
  <si>
    <t>154094</t>
  </si>
  <si>
    <t>SILIC SEAL</t>
  </si>
  <si>
    <t>154171</t>
  </si>
  <si>
    <t>152433</t>
  </si>
  <si>
    <t>SILICONE &amp; WAX REMOVER</t>
  </si>
  <si>
    <t>135715</t>
  </si>
  <si>
    <t>SILVER TAPE toile 50 mm x 50 m</t>
  </si>
  <si>
    <t>133827</t>
  </si>
  <si>
    <t>SLIM TAPE  18 mm x 50 m</t>
  </si>
  <si>
    <t>150079</t>
  </si>
  <si>
    <t>SLIM TAPE  30 mm x 50 m</t>
  </si>
  <si>
    <t>150080</t>
  </si>
  <si>
    <t>SLIM TAPE  50 mm x 50 m</t>
  </si>
  <si>
    <t>SP-MAX4TA</t>
  </si>
  <si>
    <t>SONDEUR PIRANHA MAX 4 SONDE TABLEAU ARRIERE 2D</t>
  </si>
  <si>
    <t>H5G2-CDITA</t>
  </si>
  <si>
    <t>SONDEUR/GPS HELIX 5 G2 DOWN IMAGING SONDE TABLEAU ARRIERE</t>
  </si>
  <si>
    <t>H5G2-CSITA</t>
  </si>
  <si>
    <t>SONDEUR/GPS HELIX 5 G2 SIDE IMAGING SONDE TABLEAU ARRIERE</t>
  </si>
  <si>
    <t>H5G2-CHDTA</t>
  </si>
  <si>
    <t>SONDEUR/GPS HELIX 5 G2 SONDE TABLEAU ARRIERE 2D</t>
  </si>
  <si>
    <t>H7G2-CHDTA</t>
  </si>
  <si>
    <t>SONDEUR/GPS HELIX 7 G2 SONDE TABLEAU ARRIERE 2D</t>
  </si>
  <si>
    <t>43251018</t>
  </si>
  <si>
    <t>SORTIE DE COQUE PLS BLANC 38MM</t>
  </si>
  <si>
    <t>SD6M51A7M50</t>
  </si>
  <si>
    <t>SORTIE D'EAU</t>
  </si>
  <si>
    <t>SD-5MTS</t>
  </si>
  <si>
    <t>SD5MA6M50MTS</t>
  </si>
  <si>
    <t>SD6M51A7M50MTS</t>
  </si>
  <si>
    <t>SD-5M</t>
  </si>
  <si>
    <t>SD+7M50MTS</t>
  </si>
  <si>
    <t>SD+7M50</t>
  </si>
  <si>
    <t>SD5MA6M50</t>
  </si>
  <si>
    <t>SAEEP303</t>
  </si>
  <si>
    <t>SORTIE D'ECHAPMT MER 34765A1</t>
  </si>
  <si>
    <t>135023</t>
  </si>
  <si>
    <t>SOUDURE A FROID</t>
  </si>
  <si>
    <t>PRB100</t>
  </si>
  <si>
    <t>SOUFFLET 3 DIAMETRES</t>
  </si>
  <si>
    <t>PRB50</t>
  </si>
  <si>
    <t>SOUFFLET A CROISILLON</t>
  </si>
  <si>
    <t>6T4-48392-00</t>
  </si>
  <si>
    <t>SOUFFLET CABLE STERN DRIVE</t>
  </si>
  <si>
    <t>65Z143730100</t>
  </si>
  <si>
    <t>SOUFFLET CARBURATEUR</t>
  </si>
  <si>
    <t>SAEBW180</t>
  </si>
  <si>
    <t>SOUFFLET CARDAN VOLVO 3854127</t>
  </si>
  <si>
    <t>13250160</t>
  </si>
  <si>
    <t>SOUFFLET DE CABLE DE DIRECTION</t>
  </si>
  <si>
    <t>CER6818G</t>
  </si>
  <si>
    <t>SOUFFLET DE PASSAGE GRIS</t>
  </si>
  <si>
    <t>CER6818N</t>
  </si>
  <si>
    <t>SOUFFLET DE PASSAGE NOIR</t>
  </si>
  <si>
    <t>SIE18-2768</t>
  </si>
  <si>
    <t>SOUFFLET EMBASE</t>
  </si>
  <si>
    <t>74639Q02</t>
  </si>
  <si>
    <t>SOUFFLET MERCURY</t>
  </si>
  <si>
    <t>816431A1</t>
  </si>
  <si>
    <t>18654A1</t>
  </si>
  <si>
    <t>13250055</t>
  </si>
  <si>
    <t>3850426</t>
  </si>
  <si>
    <t>SOUFFLET VOLVO</t>
  </si>
  <si>
    <t>3841481</t>
  </si>
  <si>
    <t>682441470000</t>
  </si>
  <si>
    <t>SOUFFLET, TIGE D'INV</t>
  </si>
  <si>
    <t>KST515.1902</t>
  </si>
  <si>
    <t>SOUFFLETTE PLASTIQUE</t>
  </si>
  <si>
    <t>688-12416-00</t>
  </si>
  <si>
    <t>SOUPAPE DE CONTROLE YAMAHA</t>
  </si>
  <si>
    <t>60H-12416-00</t>
  </si>
  <si>
    <t>SOUPAPE DE CONTROLEUR PRESS YAMAHA</t>
  </si>
  <si>
    <t>62Y-24421-01</t>
  </si>
  <si>
    <t>SOUPAPE RETENUE YAMAHA</t>
  </si>
  <si>
    <t>6G8244210000</t>
  </si>
  <si>
    <t>SOUPAPE, RETENUE</t>
  </si>
  <si>
    <t>6A4143940000</t>
  </si>
  <si>
    <t>SOUPAPE, VIDANGE</t>
  </si>
  <si>
    <t>64D143940000</t>
  </si>
  <si>
    <t>ST</t>
  </si>
  <si>
    <t>SOUS TRAITANCE</t>
  </si>
  <si>
    <t>STDETAXE</t>
  </si>
  <si>
    <t>SOUS TRAITANCE DETAXE</t>
  </si>
  <si>
    <t>146961</t>
  </si>
  <si>
    <t>SPATULES EN POLYPROPYLENE</t>
  </si>
  <si>
    <t>003318</t>
  </si>
  <si>
    <t>Speed Grip Noir 300 mm x 1,40M</t>
  </si>
  <si>
    <t>003320</t>
  </si>
  <si>
    <t>Speed Grip Noir 600 mm x 1,40M</t>
  </si>
  <si>
    <t>2050</t>
  </si>
  <si>
    <t>Spinnaker (asymétrique ou radial au choix) avec écoutes et poulies</t>
  </si>
  <si>
    <t>147</t>
  </si>
  <si>
    <t>Spinnaker 35 m2 asymétrique (ou radial au choix) avec écoute, bras et poulies</t>
  </si>
  <si>
    <t>152674</t>
  </si>
  <si>
    <t>SPRAYER COMPLET GODET VERRE PREVAL</t>
  </si>
  <si>
    <t>YMF-110-WYN-004</t>
  </si>
  <si>
    <t>STABILISAN CARBURANT YAMAHA</t>
  </si>
  <si>
    <t>YMF110WYN004</t>
  </si>
  <si>
    <t>STABILISANT</t>
  </si>
  <si>
    <t>STAB</t>
  </si>
  <si>
    <t>STABILISANT POUR CARBURANT</t>
  </si>
  <si>
    <t>GARDI</t>
  </si>
  <si>
    <t>STATIONNEMENT</t>
  </si>
  <si>
    <t>126421</t>
  </si>
  <si>
    <t>SUPER VERNIS G8 (Útiquette PAINT)</t>
  </si>
  <si>
    <t>141176</t>
  </si>
  <si>
    <t>SUPER VERNIS MARIN G8 SATURATEUR D'HUMIDITE ANTI UV 1L</t>
  </si>
  <si>
    <t>141873</t>
  </si>
  <si>
    <t>SUPER VERNIS MARINE G8 SATURATEUR HUMIDITE ET RESISTE AUX UV 500 ML</t>
  </si>
  <si>
    <t>6J8149950000</t>
  </si>
  <si>
    <t>SUPPORT</t>
  </si>
  <si>
    <t>67F1499800</t>
  </si>
  <si>
    <t>20250204</t>
  </si>
  <si>
    <t>SUPPORT BIMINI INOX VIS</t>
  </si>
  <si>
    <t>90250201</t>
  </si>
  <si>
    <t>SUPPORT DE BIMINI PVC</t>
  </si>
  <si>
    <t>65W-14497-01</t>
  </si>
  <si>
    <t>SUPPORT DE BOISSEAU YAMAHA</t>
  </si>
  <si>
    <t>37660</t>
  </si>
  <si>
    <t>SUPPORT DE CANNES ORIENTABLE MULTI FIXATION</t>
  </si>
  <si>
    <t>938012</t>
  </si>
  <si>
    <t>SUPPORT DE GAFFE PLASTIQUE D.15</t>
  </si>
  <si>
    <t>00938012</t>
  </si>
  <si>
    <t>938013</t>
  </si>
  <si>
    <t>SUPPORT DE GAFFE PLASTIQUE D.20</t>
  </si>
  <si>
    <t>00938013</t>
  </si>
  <si>
    <t>41250623</t>
  </si>
  <si>
    <t>SUPPORT DE HAMPE 75MM DROIT PNEUM.</t>
  </si>
  <si>
    <t>6G5-82152-00</t>
  </si>
  <si>
    <t>SUPPORT FUSIBLE YAMAHA</t>
  </si>
  <si>
    <t>BU500102</t>
  </si>
  <si>
    <t>SUPPORT INOX EN T FEU + BOUEE</t>
  </si>
  <si>
    <t>BU500101</t>
  </si>
  <si>
    <t>SUPPORT INOX F.A.C ET COURONNE</t>
  </si>
  <si>
    <t>43250888</t>
  </si>
  <si>
    <t>SUPPORT INOX PARE-BATTAGE</t>
  </si>
  <si>
    <t>65300033</t>
  </si>
  <si>
    <t>SUPPORT MONTAGE DU TABLEAU</t>
  </si>
  <si>
    <t>65300031</t>
  </si>
  <si>
    <t>SUPPORT MONTAGE FINAL DU TABLEAU</t>
  </si>
  <si>
    <t>65300032</t>
  </si>
  <si>
    <t>SUPPORT MONTAGE INTERM.DU TABLEAU</t>
  </si>
  <si>
    <t>23400221</t>
  </si>
  <si>
    <t>SUPPORT MOTEUR REGLABLE INOX 7CV</t>
  </si>
  <si>
    <t>50250326</t>
  </si>
  <si>
    <t>SUPPORT PAPIER MURAL</t>
  </si>
  <si>
    <t>43250881</t>
  </si>
  <si>
    <t>SUPPORT TUYAU 15mm NOIRE</t>
  </si>
  <si>
    <t>43250882</t>
  </si>
  <si>
    <t>SUPPORT TUYAU 25mmNOIRE</t>
  </si>
  <si>
    <t>43250883</t>
  </si>
  <si>
    <t>SUPPORT TUYAU 30mm NOIRE</t>
  </si>
  <si>
    <t>40250602</t>
  </si>
  <si>
    <t>SUPPORT VERRE BLANC</t>
  </si>
  <si>
    <t>6TA-1245F-00</t>
  </si>
  <si>
    <t>SUPPORT YAMAHA</t>
  </si>
  <si>
    <t>64D-82581-00</t>
  </si>
  <si>
    <t>SUPPORT, COLLIER DE CORDON YAMAHA</t>
  </si>
  <si>
    <t>N60245660000</t>
  </si>
  <si>
    <t>SUPPORT, FILTRE</t>
  </si>
  <si>
    <t>146338</t>
  </si>
  <si>
    <t>SUR CHAUSSURES</t>
  </si>
  <si>
    <t>PFMONTAGE</t>
  </si>
  <si>
    <t>SYKAFLEX/VISSERIE/RIZZLAN/ETC...</t>
  </si>
  <si>
    <t>9924F</t>
  </si>
  <si>
    <t>Table de cockpit amovible</t>
  </si>
  <si>
    <t>5017</t>
  </si>
  <si>
    <t>Table de picnic amovible</t>
  </si>
  <si>
    <t>001770</t>
  </si>
  <si>
    <t>TABLEAU ALIMENTATION 230V 3Kw</t>
  </si>
  <si>
    <t>40250173</t>
  </si>
  <si>
    <t>TABLEAU ELECTRIQUE 4 FUSIBLES BLANC</t>
  </si>
  <si>
    <t>64000178</t>
  </si>
  <si>
    <t>TABLEAU INTERRUPTEUR 3 FUSIBLES</t>
  </si>
  <si>
    <t>50250024</t>
  </si>
  <si>
    <t>TABOURET BAR IMNASA</t>
  </si>
  <si>
    <t>143</t>
  </si>
  <si>
    <t>Tangon avec pantoire</t>
  </si>
  <si>
    <t>2070</t>
  </si>
  <si>
    <t>28000041</t>
  </si>
  <si>
    <t>TAQUET COINCEUR</t>
  </si>
  <si>
    <t>28000040</t>
  </si>
  <si>
    <t>90866398</t>
  </si>
  <si>
    <t>TAQUET INOX 125MM</t>
  </si>
  <si>
    <t>90866010</t>
  </si>
  <si>
    <t>TAQUET INOX 200MM</t>
  </si>
  <si>
    <t>40250558</t>
  </si>
  <si>
    <t>TAQUET INOX 254mm</t>
  </si>
  <si>
    <t>90800350</t>
  </si>
  <si>
    <t>TAQUET INOX B2 MARINE 20 CM</t>
  </si>
  <si>
    <t>90800351</t>
  </si>
  <si>
    <t>TAQUET INOX B2 MARINE 25CM</t>
  </si>
  <si>
    <t>40250320</t>
  </si>
  <si>
    <t>TAQUET NOIR EN NYLON 130 mm</t>
  </si>
  <si>
    <t>40250321</t>
  </si>
  <si>
    <t>TAQUET NOIR EN NYLON 165 mm</t>
  </si>
  <si>
    <t>40250322</t>
  </si>
  <si>
    <t>TAQUET NOIR EN NYLON 200 mm</t>
  </si>
  <si>
    <t>43390</t>
  </si>
  <si>
    <t>TAQUET PLASTIQUE 18 CM</t>
  </si>
  <si>
    <t>3219</t>
  </si>
  <si>
    <t>Taud de console</t>
  </si>
  <si>
    <t>2265</t>
  </si>
  <si>
    <t>2233</t>
  </si>
  <si>
    <t>2353</t>
  </si>
  <si>
    <t>Taud de console de marque NV</t>
  </si>
  <si>
    <t>9606</t>
  </si>
  <si>
    <t>Taud de mouillage</t>
  </si>
  <si>
    <t>2257</t>
  </si>
  <si>
    <t>2335</t>
  </si>
  <si>
    <t>2135</t>
  </si>
  <si>
    <t>2507</t>
  </si>
  <si>
    <t>Taud de mouillage de marque NV</t>
  </si>
  <si>
    <t>2354</t>
  </si>
  <si>
    <t>Taud de soleil</t>
  </si>
  <si>
    <t>5026</t>
  </si>
  <si>
    <t>Taud de soleil  ( avec arceau alu)</t>
  </si>
  <si>
    <t>FRANC.</t>
  </si>
  <si>
    <t>TAXE FRANCISATION</t>
  </si>
  <si>
    <t>NC17-001</t>
  </si>
  <si>
    <t>TEAK STEP 1 1L</t>
  </si>
  <si>
    <t>NC18-001</t>
  </si>
  <si>
    <t>TEAK STEP 2 1L</t>
  </si>
  <si>
    <t>63P115900100</t>
  </si>
  <si>
    <t>TENDEUR (ENS.)</t>
  </si>
  <si>
    <t>67F115900000</t>
  </si>
  <si>
    <t>TEST</t>
  </si>
  <si>
    <t>Test</t>
  </si>
  <si>
    <t>000846</t>
  </si>
  <si>
    <t>TETE ATTELAGE 750KG TIMON 50mm</t>
  </si>
  <si>
    <t>MAL9-38017</t>
  </si>
  <si>
    <t>TETINE DIAM 6 FILETAGE 1/4 MALE</t>
  </si>
  <si>
    <t>MAL9-38016</t>
  </si>
  <si>
    <t>TETINE DIAM 8 FILETAGE 1/4 MALE</t>
  </si>
  <si>
    <t>902500602300</t>
  </si>
  <si>
    <t>TETON (663)(40H)</t>
  </si>
  <si>
    <t>6H7124110100</t>
  </si>
  <si>
    <t>THERMOSTAT</t>
  </si>
  <si>
    <t>60V124110000</t>
  </si>
  <si>
    <t>6D9124110000</t>
  </si>
  <si>
    <t>6DA124110000</t>
  </si>
  <si>
    <t>688835910000</t>
  </si>
  <si>
    <t>655124118100</t>
  </si>
  <si>
    <t>648124110100</t>
  </si>
  <si>
    <t>6E5124113000</t>
  </si>
  <si>
    <t>6AW124110000</t>
  </si>
  <si>
    <t>6E5124110200</t>
  </si>
  <si>
    <t>6AH124110000</t>
  </si>
  <si>
    <t>688124111100</t>
  </si>
  <si>
    <t>6F5124110300</t>
  </si>
  <si>
    <t>N18124110000</t>
  </si>
  <si>
    <t>6FP124110000</t>
  </si>
  <si>
    <t>67F124110100</t>
  </si>
  <si>
    <t>6H3124111100</t>
  </si>
  <si>
    <t>69M124110100</t>
  </si>
  <si>
    <t>6CE124110000</t>
  </si>
  <si>
    <t>6EK124110000</t>
  </si>
  <si>
    <t>66M124110100</t>
  </si>
  <si>
    <t>656124110100</t>
  </si>
  <si>
    <t>19300ZW9003</t>
  </si>
  <si>
    <t>THERMOSTAT HONDA</t>
  </si>
  <si>
    <t>833072004</t>
  </si>
  <si>
    <t>THERMOSTAT MERCURY</t>
  </si>
  <si>
    <t>880640508</t>
  </si>
  <si>
    <t>804540</t>
  </si>
  <si>
    <t>855676002</t>
  </si>
  <si>
    <t>14586</t>
  </si>
  <si>
    <t>864493</t>
  </si>
  <si>
    <t>825212T02</t>
  </si>
  <si>
    <t>833072003</t>
  </si>
  <si>
    <t>855676A1</t>
  </si>
  <si>
    <t>892864T04</t>
  </si>
  <si>
    <t>892864T06</t>
  </si>
  <si>
    <t>8556761</t>
  </si>
  <si>
    <t>1767093962</t>
  </si>
  <si>
    <t>THERMOSTAT SUZUKI</t>
  </si>
  <si>
    <t>17670944020000</t>
  </si>
  <si>
    <t>3831426</t>
  </si>
  <si>
    <t>THERMOSTAT VOLVO</t>
  </si>
  <si>
    <t>3587597</t>
  </si>
  <si>
    <t>3853799</t>
  </si>
  <si>
    <t>8149182</t>
  </si>
  <si>
    <t>6H7-12411-01</t>
  </si>
  <si>
    <t>THERMOSTAT YAMAHA</t>
  </si>
  <si>
    <t>148723</t>
  </si>
  <si>
    <t>THINNER n° 1 diluant peintures mono composant</t>
  </si>
  <si>
    <t>126530</t>
  </si>
  <si>
    <t>THINNER n° 2 diluant lent p. SUPREME GLOSS + Diamond Varnish</t>
  </si>
  <si>
    <t>126709</t>
  </si>
  <si>
    <t>THINNER n° 3 diluant antifouling</t>
  </si>
  <si>
    <t>126719</t>
  </si>
  <si>
    <t>THINNER n° 3 diluant antifouling  - sur commande -</t>
  </si>
  <si>
    <t>126711</t>
  </si>
  <si>
    <t>THINNER n° 5 diluant primaire époxy</t>
  </si>
  <si>
    <t>126717</t>
  </si>
  <si>
    <t>THINNER n° 5 diluant primaire époxy   - sur commande -</t>
  </si>
  <si>
    <t>126529</t>
  </si>
  <si>
    <t>THINNER n° 6 diluant polyuréthanne bi composant pistolet</t>
  </si>
  <si>
    <t>148911</t>
  </si>
  <si>
    <t>THINNER n° 7 diluant standard pour Ocean Gloss</t>
  </si>
  <si>
    <t>148912</t>
  </si>
  <si>
    <t>THINNER n° 8 diluant lent pour Ocean Gloss</t>
  </si>
  <si>
    <t>6L54252901</t>
  </si>
  <si>
    <t>TIGE BLOCAGE</t>
  </si>
  <si>
    <t>6894316000</t>
  </si>
  <si>
    <t>TIGE BLOCAGE DE RELEVAGE</t>
  </si>
  <si>
    <t>90866120</t>
  </si>
  <si>
    <t>TIGE POUR BASE</t>
  </si>
  <si>
    <t>5027</t>
  </si>
  <si>
    <t>Toiles de tour</t>
  </si>
  <si>
    <t>9600</t>
  </si>
  <si>
    <t>Toiles de tour pour fermeture intégrale de marque NV Equipement</t>
  </si>
  <si>
    <t>294</t>
  </si>
  <si>
    <t>Tourmentin</t>
  </si>
  <si>
    <t>3176</t>
  </si>
  <si>
    <t>TRANSPORT</t>
  </si>
  <si>
    <t>TRANSPORT BATEAUX</t>
  </si>
  <si>
    <t>35250427</t>
  </si>
  <si>
    <t>TRAPPE ACCES 600x350 BLANCHE A/CLE</t>
  </si>
  <si>
    <t>35251033</t>
  </si>
  <si>
    <t>TRAPPE DE VISITE BLANCHE 200mm</t>
  </si>
  <si>
    <t>35251027</t>
  </si>
  <si>
    <t>TRAPPE DE VISITE PLS BLANC 102MM</t>
  </si>
  <si>
    <t>35251031</t>
  </si>
  <si>
    <t>TRAPPE DE VISITE PLS BLANC 125MM</t>
  </si>
  <si>
    <t>35251029</t>
  </si>
  <si>
    <t>TRAPPE DE VISITE PLS BLANC 152MM</t>
  </si>
  <si>
    <t>HOL191883</t>
  </si>
  <si>
    <t>TRESSE</t>
  </si>
  <si>
    <t>SAELAT8678</t>
  </si>
  <si>
    <t>TRESSE AU TEFLON D08</t>
  </si>
  <si>
    <t>40250599</t>
  </si>
  <si>
    <t>TREUIL AVEC SANGLE 727 Kg</t>
  </si>
  <si>
    <t>40250600</t>
  </si>
  <si>
    <t>TREUIL AVEC SANGLE 900 Kg</t>
  </si>
  <si>
    <t>T1600</t>
  </si>
  <si>
    <t>TREUIL ELECTRIQUE 1600KGS AVEC CORDE</t>
  </si>
  <si>
    <t>REM9.N.1</t>
  </si>
  <si>
    <t>TREUIL MANUEL 900-1000 KG</t>
  </si>
  <si>
    <t>31640T07</t>
  </si>
  <si>
    <t>TRIM TAB MERCURY</t>
  </si>
  <si>
    <t>6884121701</t>
  </si>
  <si>
    <t>TRINGLE</t>
  </si>
  <si>
    <t>90250092</t>
  </si>
  <si>
    <t>TROUSSE DE PREMIERS SECOURS -6 MILES</t>
  </si>
  <si>
    <t>664-44361-00</t>
  </si>
  <si>
    <t>TUBE D EAU YAMAHA</t>
  </si>
  <si>
    <t>683-44368-01</t>
  </si>
  <si>
    <t>6E8143410000</t>
  </si>
  <si>
    <t>TUBE D EMULSION</t>
  </si>
  <si>
    <t>65100372</t>
  </si>
  <si>
    <t>TUBE FLUORESCENT 8W I.D. 288MM</t>
  </si>
  <si>
    <t>VETBP150G10</t>
  </si>
  <si>
    <t>Tube poly ? 150x1000mm</t>
  </si>
  <si>
    <t>VETBP150G15</t>
  </si>
  <si>
    <t>Tube poly ? 150x1500mm</t>
  </si>
  <si>
    <t>TFX064480</t>
  </si>
  <si>
    <t>TUBE SUPPORT MORSE</t>
  </si>
  <si>
    <t>6L5443520000</t>
  </si>
  <si>
    <t>TURBINE</t>
  </si>
  <si>
    <t>6L2443520000</t>
  </si>
  <si>
    <t>6E5443520100</t>
  </si>
  <si>
    <t>689443520200</t>
  </si>
  <si>
    <t>68T443520000</t>
  </si>
  <si>
    <t>6E0443520000</t>
  </si>
  <si>
    <t>688443520300</t>
  </si>
  <si>
    <t>6G0443520000</t>
  </si>
  <si>
    <t>6G1443520000</t>
  </si>
  <si>
    <t>63V443520100</t>
  </si>
  <si>
    <t>6F5443520000</t>
  </si>
  <si>
    <t>6CE443520000</t>
  </si>
  <si>
    <t>6AW443520000</t>
  </si>
  <si>
    <t>655443520900</t>
  </si>
  <si>
    <t>682443520300</t>
  </si>
  <si>
    <t>6H3443520000</t>
  </si>
  <si>
    <t>646443520100</t>
  </si>
  <si>
    <t>662443520100</t>
  </si>
  <si>
    <t>6H4443520200</t>
  </si>
  <si>
    <t>999990085300</t>
  </si>
  <si>
    <t>67F443520000</t>
  </si>
  <si>
    <t>879312025</t>
  </si>
  <si>
    <t>TURBINE CUMMINS ARVOR 215</t>
  </si>
  <si>
    <t>19210ZW1303</t>
  </si>
  <si>
    <t>TURBINE HONDA</t>
  </si>
  <si>
    <t>19210ZV7003</t>
  </si>
  <si>
    <t>19210ZV4651</t>
  </si>
  <si>
    <t>19210ZV4013</t>
  </si>
  <si>
    <t>19210ZV5003</t>
  </si>
  <si>
    <t>19210881A02</t>
  </si>
  <si>
    <t>89983T</t>
  </si>
  <si>
    <t>TURBINE MERCURY</t>
  </si>
  <si>
    <t>42038Q02</t>
  </si>
  <si>
    <t>19453T</t>
  </si>
  <si>
    <t>816814T</t>
  </si>
  <si>
    <t>161542</t>
  </si>
  <si>
    <t>8037481</t>
  </si>
  <si>
    <t>862232A2</t>
  </si>
  <si>
    <t>8508910</t>
  </si>
  <si>
    <t>803748</t>
  </si>
  <si>
    <t>43026Q02</t>
  </si>
  <si>
    <t>161541</t>
  </si>
  <si>
    <t>161543</t>
  </si>
  <si>
    <t>84027T</t>
  </si>
  <si>
    <t>89984T3</t>
  </si>
  <si>
    <t>89984T4</t>
  </si>
  <si>
    <t>59362Q01</t>
  </si>
  <si>
    <t>96305M</t>
  </si>
  <si>
    <t>35260035</t>
  </si>
  <si>
    <t>TURBINE POMPE A EAU</t>
  </si>
  <si>
    <t>1746193J000000</t>
  </si>
  <si>
    <t>TURBINE SUZUKI</t>
  </si>
  <si>
    <t>17461947010000</t>
  </si>
  <si>
    <t>17461963120000</t>
  </si>
  <si>
    <t>1746198500000</t>
  </si>
  <si>
    <t>17400947010000</t>
  </si>
  <si>
    <t>875808</t>
  </si>
  <si>
    <t>TURBINE VOLVO</t>
  </si>
  <si>
    <t>875583</t>
  </si>
  <si>
    <t>3841697</t>
  </si>
  <si>
    <t>3854286</t>
  </si>
  <si>
    <t>877061</t>
  </si>
  <si>
    <t>875736</t>
  </si>
  <si>
    <t>3588475</t>
  </si>
  <si>
    <t>000847</t>
  </si>
  <si>
    <t>TÛte d'attelage 750kg timon carrÚ 60mm</t>
  </si>
  <si>
    <t>HTS007-51</t>
  </si>
  <si>
    <t>Tuyau carburant ° 51 mm ISO7840</t>
  </si>
  <si>
    <t>17400120</t>
  </si>
  <si>
    <t>TUYAU CARBURANT 8MM/BOBINE 40MTS</t>
  </si>
  <si>
    <t>68D-G4360-00</t>
  </si>
  <si>
    <t>TUYAU DEAU</t>
  </si>
  <si>
    <t>VETSLANG50</t>
  </si>
  <si>
    <t>TUYAU ECHAPPEMENT 50MM</t>
  </si>
  <si>
    <t>10250022</t>
  </si>
  <si>
    <t>TUYAU EXTENSIBLE BLEU RENFORCE 15m</t>
  </si>
  <si>
    <t>002103</t>
  </si>
  <si>
    <t>TUYAU PLAT 20m/CASS.COMPACTE</t>
  </si>
  <si>
    <t>90813281</t>
  </si>
  <si>
    <t>TUYAU TRASVASEMENT SHAKER</t>
  </si>
  <si>
    <t>TVA</t>
  </si>
  <si>
    <t>141724</t>
  </si>
  <si>
    <t>UNDERWATER PRIMER gris</t>
  </si>
  <si>
    <t>141725</t>
  </si>
  <si>
    <t>143796</t>
  </si>
  <si>
    <t>UPS MASTIC FEW</t>
  </si>
  <si>
    <t>YEA729/30/2.5</t>
  </si>
  <si>
    <t>VCTAR 2 INTERNATINAL NOIR 2.5L</t>
  </si>
  <si>
    <t>REM</t>
  </si>
  <si>
    <t>VENTE REM NEUVE</t>
  </si>
  <si>
    <t>REM.DETAXEE</t>
  </si>
  <si>
    <t>VENTE REMORQUE DETAXEE</t>
  </si>
  <si>
    <t>REM.EXPORT</t>
  </si>
  <si>
    <t>VENTE REMORQUE EXPORT</t>
  </si>
  <si>
    <t>F50960</t>
  </si>
  <si>
    <t>VERNIS MARIN Brillant</t>
  </si>
  <si>
    <t>137159</t>
  </si>
  <si>
    <t>VERNIS POLYESTER NAUTIC jusqu'Ó Úpuisem.</t>
  </si>
  <si>
    <t>RT550-BT</t>
  </si>
  <si>
    <t>VHF RT550 BLUETOOTH NAVICOM</t>
  </si>
  <si>
    <t>VID.EMBASE</t>
  </si>
  <si>
    <t>VIDANGE EMBASE MOTEUR &lt; 15 CV</t>
  </si>
  <si>
    <t>VID.EMB</t>
  </si>
  <si>
    <t>VIDANGE EMBASE MOTEUR &gt; 15 CV</t>
  </si>
  <si>
    <t>985800400600</t>
  </si>
  <si>
    <t>VIS</t>
  </si>
  <si>
    <t>6G5-43821-01</t>
  </si>
  <si>
    <t>985800401200</t>
  </si>
  <si>
    <t>9778060625</t>
  </si>
  <si>
    <t>90159-06M14</t>
  </si>
  <si>
    <t>VIS AVEC RONDELLE YAMAHA</t>
  </si>
  <si>
    <t>VIXVAT0560-25</t>
  </si>
  <si>
    <t>VIS BOIS AGGLO TF TORX 05X60</t>
  </si>
  <si>
    <t>700525</t>
  </si>
  <si>
    <t>VIS HUBLOT ALU  4 X 10</t>
  </si>
  <si>
    <t>700526</t>
  </si>
  <si>
    <t>VIS HUBLOT ALU 4 X 12</t>
  </si>
  <si>
    <t>700527</t>
  </si>
  <si>
    <t>VIS HUBLOT ALU 4 X 16</t>
  </si>
  <si>
    <t>VIXVMTOC0620-25</t>
  </si>
  <si>
    <t>VIS METAUX TC TORX 6X20</t>
  </si>
  <si>
    <t>288-14124-00</t>
  </si>
  <si>
    <t>VIS REGLAGE DE CABLE YAMAHA</t>
  </si>
  <si>
    <t>SAELAVI825</t>
  </si>
  <si>
    <t>VIS TFHC A2 DIN7991 8X25 PK</t>
  </si>
  <si>
    <t>VIXVTF5532-25</t>
  </si>
  <si>
    <t>Vis tole Pozi TF 5.5x32</t>
  </si>
  <si>
    <t>VIXVTF5538-25</t>
  </si>
  <si>
    <t>Vis tole Pozi TF 5.5x38</t>
  </si>
  <si>
    <t>6884534100</t>
  </si>
  <si>
    <t>VIS VIDANGE EMBASE</t>
  </si>
  <si>
    <t>64E-43821-03</t>
  </si>
  <si>
    <t>VIS YAMAHA</t>
  </si>
  <si>
    <t>9011908M1400</t>
  </si>
  <si>
    <t>VISSERIE YAMAHA</t>
  </si>
  <si>
    <t>9011905M3100</t>
  </si>
  <si>
    <t>970750802500</t>
  </si>
  <si>
    <t>9015706M0400</t>
  </si>
  <si>
    <t>970950604500</t>
  </si>
  <si>
    <t>950211002500</t>
  </si>
  <si>
    <t>5JZ283540000</t>
  </si>
  <si>
    <t>973900501600</t>
  </si>
  <si>
    <t>970950807000</t>
  </si>
  <si>
    <t>973950805500</t>
  </si>
  <si>
    <t>970800804500</t>
  </si>
  <si>
    <t>973950804000</t>
  </si>
  <si>
    <t>90340080400</t>
  </si>
  <si>
    <t>978850603000</t>
  </si>
  <si>
    <t>970751004000</t>
  </si>
  <si>
    <t>977044001400</t>
  </si>
  <si>
    <t>67F142160000</t>
  </si>
  <si>
    <t>973950805000</t>
  </si>
  <si>
    <t>978850501600</t>
  </si>
  <si>
    <t>9016703M0200</t>
  </si>
  <si>
    <t>9024304M0100</t>
  </si>
  <si>
    <t>901230804600</t>
  </si>
  <si>
    <t>973950807000</t>
  </si>
  <si>
    <t>970950805000</t>
  </si>
  <si>
    <t>978850501200</t>
  </si>
  <si>
    <t>90101065600</t>
  </si>
  <si>
    <t>978850600800</t>
  </si>
  <si>
    <t>970800805500</t>
  </si>
  <si>
    <t>973950604000</t>
  </si>
  <si>
    <t>978850601600</t>
  </si>
  <si>
    <t>970950805500</t>
  </si>
  <si>
    <t>65W818260000</t>
  </si>
  <si>
    <t>61Q143830100</t>
  </si>
  <si>
    <t>970950601600</t>
  </si>
  <si>
    <t>90109068200</t>
  </si>
  <si>
    <t>REM.DV</t>
  </si>
  <si>
    <t>VTE REMORQUE DV</t>
  </si>
  <si>
    <t>141305</t>
  </si>
  <si>
    <t>WASH &amp; WAX</t>
  </si>
  <si>
    <t>68DWG0780000</t>
  </si>
  <si>
    <t>WATER POMP</t>
  </si>
  <si>
    <t>2051</t>
  </si>
  <si>
    <t>WC chimique</t>
  </si>
  <si>
    <t>70250357</t>
  </si>
  <si>
    <t>WC CHIMIQUE 11L</t>
  </si>
  <si>
    <t>000571</t>
  </si>
  <si>
    <t>WD 40. 200ML BOMBE x1 (C36)</t>
  </si>
  <si>
    <t>000573</t>
  </si>
  <si>
    <t>WD 40. 5L BIDON x1</t>
  </si>
  <si>
    <t>WD4405000</t>
  </si>
  <si>
    <t>WD40 BIDON 5L</t>
  </si>
  <si>
    <t>FTURBF30/F40</t>
  </si>
  <si>
    <t>YAMAHA</t>
  </si>
  <si>
    <t>FTURBF115A</t>
  </si>
  <si>
    <t>FTHERMOF30/F40</t>
  </si>
  <si>
    <t>FTURBF4/F5/F6</t>
  </si>
  <si>
    <t>FTURBF25</t>
  </si>
  <si>
    <t>FTURBF2.5</t>
  </si>
  <si>
    <t>FTURBF175A</t>
  </si>
  <si>
    <t>FTURBF150D</t>
  </si>
  <si>
    <t>FTURBF150A</t>
  </si>
  <si>
    <t>FTURBF15/F20</t>
  </si>
  <si>
    <t>FTURBF70</t>
  </si>
  <si>
    <t>FTURBF115B</t>
  </si>
  <si>
    <t>FTURBF8/F9.9</t>
  </si>
  <si>
    <t>FTURBF100D</t>
  </si>
  <si>
    <t>FTURBF100B</t>
  </si>
  <si>
    <t>FTURBF100A</t>
  </si>
  <si>
    <t>FTHERMOF80B</t>
  </si>
  <si>
    <t>FTHERMOF80A</t>
  </si>
  <si>
    <t>FTHERMOF8/F9.9</t>
  </si>
  <si>
    <t>FTHERMOF70</t>
  </si>
  <si>
    <t>FTHERMOF50/F60</t>
  </si>
  <si>
    <t>FTHERMOF4/F5/F6</t>
  </si>
  <si>
    <t>FTURBF130A</t>
  </si>
  <si>
    <t>62Y-13131-01</t>
  </si>
  <si>
    <t>REVF80B</t>
  </si>
  <si>
    <t>REVF80A</t>
  </si>
  <si>
    <t>REVF8/F9.9</t>
  </si>
  <si>
    <t>REVF70</t>
  </si>
  <si>
    <t>REVF50/F60</t>
  </si>
  <si>
    <t>REVF4/F5/F6</t>
  </si>
  <si>
    <t>REVF30/F40</t>
  </si>
  <si>
    <t>REVF25</t>
  </si>
  <si>
    <t>FTURBF50/F60</t>
  </si>
  <si>
    <t>REVF2.5</t>
  </si>
  <si>
    <t>REVF175A</t>
  </si>
  <si>
    <t>REVF150D</t>
  </si>
  <si>
    <t>REVF150A</t>
  </si>
  <si>
    <t>REVF15/F20</t>
  </si>
  <si>
    <t>REVF130A</t>
  </si>
  <si>
    <t>REVF115B</t>
  </si>
  <si>
    <t>REVF115A</t>
  </si>
  <si>
    <t>REVF100D</t>
  </si>
  <si>
    <t>FTURBF80B</t>
  </si>
  <si>
    <t>FTURBF80A</t>
  </si>
  <si>
    <t>FTURBF200F</t>
  </si>
  <si>
    <t>FTHERMOF25</t>
  </si>
  <si>
    <t>FDISTRIBF8/F9.9</t>
  </si>
  <si>
    <t>FDISTRIBF70</t>
  </si>
  <si>
    <t>FDISTRIBF50/F60</t>
  </si>
  <si>
    <t>FDISTRIBF25</t>
  </si>
  <si>
    <t>FDISTRIBF100D</t>
  </si>
  <si>
    <t>FDISTRIBF100B</t>
  </si>
  <si>
    <t>FDISTRIBF80A</t>
  </si>
  <si>
    <t>REVF200F</t>
  </si>
  <si>
    <t>FDISTRIBF30/F40</t>
  </si>
  <si>
    <t>FDISTRIBF175A</t>
  </si>
  <si>
    <t>FDISTRIBF150D</t>
  </si>
  <si>
    <t>FDISTRIBF150</t>
  </si>
  <si>
    <t>FDISTRIBF15/F20</t>
  </si>
  <si>
    <t>FDISTRIBF130A</t>
  </si>
  <si>
    <t>FDISTRIBF115B</t>
  </si>
  <si>
    <t>FDISTRIBF115A</t>
  </si>
  <si>
    <t>COMPLHIVERNAGE</t>
  </si>
  <si>
    <t>REVF100B</t>
  </si>
  <si>
    <t>FDISTRIBF200A</t>
  </si>
  <si>
    <t>REVF100A</t>
  </si>
  <si>
    <t>FDISTRIBF80B</t>
  </si>
  <si>
    <t>REFF2.5</t>
  </si>
  <si>
    <t>FTHERMOF175A</t>
  </si>
  <si>
    <t>FTHERMOF2.5</t>
  </si>
  <si>
    <t>FDISTRIBF100A</t>
  </si>
  <si>
    <t>FTHERMOF15/F20</t>
  </si>
  <si>
    <t>FTHERMOF150A</t>
  </si>
  <si>
    <t>FTHERMOF130A</t>
  </si>
  <si>
    <t>FTHERMOF115B</t>
  </si>
  <si>
    <t>FTHERMOF200F</t>
  </si>
  <si>
    <t>FTHERMOF115A</t>
  </si>
  <si>
    <t>FTHERMOF100D</t>
  </si>
  <si>
    <t>FTHERMOF100B</t>
  </si>
  <si>
    <t>FTHERMOF100A</t>
  </si>
  <si>
    <t>FTHERMOF150D</t>
  </si>
  <si>
    <t>F100FETL</t>
  </si>
  <si>
    <t>YAMAHA F100FETL EFI</t>
  </si>
  <si>
    <t>F100FETX</t>
  </si>
  <si>
    <t>YAMAHA F100FETX-EFI</t>
  </si>
  <si>
    <t>F115BETL</t>
  </si>
  <si>
    <t>YAMAHA F115BETL EFI</t>
  </si>
  <si>
    <t>F115BETX</t>
  </si>
  <si>
    <t>YAMAHA F115BETX EFI</t>
  </si>
  <si>
    <t>F130AETL</t>
  </si>
  <si>
    <t>YAMAHA F130AETL EFI</t>
  </si>
  <si>
    <t>F130AETX</t>
  </si>
  <si>
    <t>YAMAHA F130AETX EFI</t>
  </si>
  <si>
    <t>F150DETL</t>
  </si>
  <si>
    <t>YAMAHA F150DETL EFI</t>
  </si>
  <si>
    <t>F150DETX</t>
  </si>
  <si>
    <t>YAMAHA F150DETX EFI</t>
  </si>
  <si>
    <t>F150GETL</t>
  </si>
  <si>
    <t>YAMAHA F150GETL EFI</t>
  </si>
  <si>
    <t>F150GETX</t>
  </si>
  <si>
    <t>YAMAHA F150GETX EFI</t>
  </si>
  <si>
    <t>YAMAHA F15CEHL</t>
  </si>
  <si>
    <t>YAMAHA F15CEL</t>
  </si>
  <si>
    <t>YAMAHA F15CEPL</t>
  </si>
  <si>
    <t>YAMAHA F15CES</t>
  </si>
  <si>
    <t>YAMAHA F15CMHL</t>
  </si>
  <si>
    <t>YAMAHA F15CMHS</t>
  </si>
  <si>
    <t>F175AETL</t>
  </si>
  <si>
    <t>YAMAHA F175AETL EFI</t>
  </si>
  <si>
    <t>F175AETX</t>
  </si>
  <si>
    <t>YAMAHA F175AETX EFI</t>
  </si>
  <si>
    <t>F175CETL</t>
  </si>
  <si>
    <t>YAMAHA F175CETL EFI</t>
  </si>
  <si>
    <t>F175CETX</t>
  </si>
  <si>
    <t>YAMAHA F175CETX EFI</t>
  </si>
  <si>
    <t>F2.5BMHL</t>
  </si>
  <si>
    <t>YAMAHA F2,5BMHL</t>
  </si>
  <si>
    <t>F2.5BMHS</t>
  </si>
  <si>
    <t>YAMAHA F2,5BMHS</t>
  </si>
  <si>
    <t>F200CETX</t>
  </si>
  <si>
    <t>YAMAHA F200CETX EFI</t>
  </si>
  <si>
    <t>F200FETL</t>
  </si>
  <si>
    <t>YAMAHA F200FETL EFI</t>
  </si>
  <si>
    <t>F200FETX</t>
  </si>
  <si>
    <t>YAMAHA F200FETX EFI</t>
  </si>
  <si>
    <t>F200GETL</t>
  </si>
  <si>
    <t>YAMAHA F200GETL EFI</t>
  </si>
  <si>
    <t>F200GETX</t>
  </si>
  <si>
    <t>YAMAHA F200GETX EFI</t>
  </si>
  <si>
    <t>YAMAHA F20BEL</t>
  </si>
  <si>
    <t>YAMAHA F20BEPL</t>
  </si>
  <si>
    <t>YAMAHA F20BEPS</t>
  </si>
  <si>
    <t>YAMAHA F20BES</t>
  </si>
  <si>
    <t>YAMAHA F20BMHL</t>
  </si>
  <si>
    <t>YAMAHA F20BMHS</t>
  </si>
  <si>
    <t>F225BETX</t>
  </si>
  <si>
    <t>YAMAHA F225BETX EFI</t>
  </si>
  <si>
    <t>F225FETU</t>
  </si>
  <si>
    <t>YAMAHA F225FETU EFI</t>
  </si>
  <si>
    <t>F225FETX</t>
  </si>
  <si>
    <t>YAMAHA F225FETX EFI</t>
  </si>
  <si>
    <t>F250DETU</t>
  </si>
  <si>
    <t>YAMAHA F250DETU EFI</t>
  </si>
  <si>
    <t>F250DETX</t>
  </si>
  <si>
    <t>YAMAHA F250DETX EFI</t>
  </si>
  <si>
    <t>YAMAHA F25DEL</t>
  </si>
  <si>
    <t>YAMAHA F25DES</t>
  </si>
  <si>
    <t>YAMAHA F25DETL</t>
  </si>
  <si>
    <t>YAMAHA F25DMHL</t>
  </si>
  <si>
    <t>YAMAHA F25DMHS</t>
  </si>
  <si>
    <t>F25GEL</t>
  </si>
  <si>
    <t>YAMAHA F25GEL EFI</t>
  </si>
  <si>
    <t>F25GES</t>
  </si>
  <si>
    <t>YAMAHA F25GES EFI</t>
  </si>
  <si>
    <t>F25GETL</t>
  </si>
  <si>
    <t>YAMAHA F25GETL EFI</t>
  </si>
  <si>
    <t>F25GMHL</t>
  </si>
  <si>
    <t>YAMAHA F25GMHL EFI</t>
  </si>
  <si>
    <t>F25GMHS</t>
  </si>
  <si>
    <t>YAMAHA F25GMHS EFI</t>
  </si>
  <si>
    <t>F25GWHL</t>
  </si>
  <si>
    <t>YAMAHA F25GWHL EFI</t>
  </si>
  <si>
    <t>F25GWHS</t>
  </si>
  <si>
    <t>YAMAHA F25GWHS EFI</t>
  </si>
  <si>
    <t>F300BETU</t>
  </si>
  <si>
    <t>YAMAHA F300BETU EFI</t>
  </si>
  <si>
    <t>F300BETX</t>
  </si>
  <si>
    <t>YAMAHA F300BETX EFI</t>
  </si>
  <si>
    <t>F30BEHDL</t>
  </si>
  <si>
    <t>YAMAHA F30BEHDL EFI</t>
  </si>
  <si>
    <t>F30BETL</t>
  </si>
  <si>
    <t>YAMAHA F30BETL EFI</t>
  </si>
  <si>
    <t>F30BETS</t>
  </si>
  <si>
    <t>YAMAHA F30BETS EFI</t>
  </si>
  <si>
    <t>F350AETU</t>
  </si>
  <si>
    <t>YAMAHA F350AETU EFI</t>
  </si>
  <si>
    <t>F350AETX</t>
  </si>
  <si>
    <t>YAMAHA F350AETX EFI</t>
  </si>
  <si>
    <t>F40FEHDL</t>
  </si>
  <si>
    <t>YAMAHA F40FEHDL EFI</t>
  </si>
  <si>
    <t>F40FEHDS</t>
  </si>
  <si>
    <t>YAMAHA F40FEHDS EFI</t>
  </si>
  <si>
    <t>F40FETL</t>
  </si>
  <si>
    <t>YAMAHA F40FETL EFI</t>
  </si>
  <si>
    <t>F40FETS</t>
  </si>
  <si>
    <t>YAMAHA F40FETS EFI</t>
  </si>
  <si>
    <t>YAMAHA F4BMHL</t>
  </si>
  <si>
    <t>YAMAHA F4BMHS</t>
  </si>
  <si>
    <t>F50HETL</t>
  </si>
  <si>
    <t>YAMAHA F50HETL EFI</t>
  </si>
  <si>
    <t>YAMAHA F5AMHL</t>
  </si>
  <si>
    <t>YAMAHA F5AMHS</t>
  </si>
  <si>
    <t>F60FETL</t>
  </si>
  <si>
    <t>YAMAHA F60FETL EFI</t>
  </si>
  <si>
    <t>YAMAHA F6CMHL</t>
  </si>
  <si>
    <t>YAMAHA F6CMHS</t>
  </si>
  <si>
    <t>F70AETL</t>
  </si>
  <si>
    <t>YAMAHA F70AETL EFI</t>
  </si>
  <si>
    <t>F80DETL</t>
  </si>
  <si>
    <t>YAMAHA F80DETL EFI</t>
  </si>
  <si>
    <t>YAMAHA F8FMHL</t>
  </si>
  <si>
    <t>YAMAHA F8FMHS</t>
  </si>
  <si>
    <t>YAMAHA F9.9JEL</t>
  </si>
  <si>
    <t>YAMAHA F9.9JES</t>
  </si>
  <si>
    <t>YAMAHA F9.9JMHL</t>
  </si>
  <si>
    <t>YAMAHA F9.9JMHS</t>
  </si>
  <si>
    <t>FL115BETX</t>
  </si>
  <si>
    <t>YAMAHA FL115BETX EFI</t>
  </si>
  <si>
    <t>FL150DETL</t>
  </si>
  <si>
    <t>YAMAHA FL150DETL EFI</t>
  </si>
  <si>
    <t>FL150DETX</t>
  </si>
  <si>
    <t>YAMAHA FL150DETX EFI</t>
  </si>
  <si>
    <t>FL150GETX</t>
  </si>
  <si>
    <t>YAMAHA FL150GETX EFI</t>
  </si>
  <si>
    <t>FL175CETX</t>
  </si>
  <si>
    <t>YAMAHA FL175CETX EFI</t>
  </si>
  <si>
    <t>FL200FETX</t>
  </si>
  <si>
    <t>YAMAHA FL200FETX EFI</t>
  </si>
  <si>
    <t>FL200GETX</t>
  </si>
  <si>
    <t>YAMAHA FL200GETX EFI</t>
  </si>
  <si>
    <t>FL225FETX</t>
  </si>
  <si>
    <t>YAMAHA FL225FETX EFI</t>
  </si>
  <si>
    <t>FL250DETU</t>
  </si>
  <si>
    <t>YAMAHA FL250DETU EFI</t>
  </si>
  <si>
    <t>FL250DETX</t>
  </si>
  <si>
    <t>YAMAHA FL250DETX EFI</t>
  </si>
  <si>
    <t>FL300BETU</t>
  </si>
  <si>
    <t>YAMAHA FL300BETU EFI</t>
  </si>
  <si>
    <t>FL300BETX</t>
  </si>
  <si>
    <t>YAMAHA FL300BETX EFI</t>
  </si>
  <si>
    <t>FL350AETU</t>
  </si>
  <si>
    <t>YAMAHA FL350AETU EFI</t>
  </si>
  <si>
    <t>FL350AETX</t>
  </si>
  <si>
    <t>YAMAHA FL350AETX EFI</t>
  </si>
  <si>
    <t>YAMAHA FT25FETL</t>
  </si>
  <si>
    <t>FT50JETL</t>
  </si>
  <si>
    <t>YAMAHA FT50JETL EFI</t>
  </si>
  <si>
    <t>FT60GETL</t>
  </si>
  <si>
    <t>YAMAHA FT60GETL EFI</t>
  </si>
  <si>
    <t>FT60GETX</t>
  </si>
  <si>
    <t>YAMAHA FT60GETX EFI</t>
  </si>
  <si>
    <t>YAMAHA FT8GEL</t>
  </si>
  <si>
    <t>YAMAHA FT8GEX</t>
  </si>
  <si>
    <t>YAMAHA FT8GMHL</t>
  </si>
  <si>
    <t>YAMAHA FT8GMHX</t>
  </si>
  <si>
    <t>FT9.9LEPL</t>
  </si>
  <si>
    <t>YAMAHA FT9,9LEPL</t>
  </si>
  <si>
    <t>YAMAHA FT9.9LEL</t>
  </si>
  <si>
    <t>YAMAHA FT9.9LEX</t>
  </si>
  <si>
    <t>YAMAHA FT9.9LMHL</t>
  </si>
  <si>
    <t>YAMAHA FT9.9LMHX</t>
  </si>
  <si>
    <t>F50967</t>
  </si>
  <si>
    <t>YC PRIMAIRE ANTIFOULING  ML 750</t>
  </si>
  <si>
    <t>Prix base HT</t>
  </si>
  <si>
    <t>TEST2</t>
  </si>
  <si>
    <t>Testekmjk</t>
  </si>
</sst>
</file>

<file path=xl/styles.xml><?xml version="1.0" encoding="utf-8"?>
<styleSheet xmlns="http://schemas.openxmlformats.org/spreadsheetml/2006/main">
  <numFmts count="3">
    <numFmt numFmtId="164" formatCode="#,##0\ &quot;€&quot;;[Red]#,##0\ &quot;€&quot;"/>
    <numFmt numFmtId="165" formatCode="#,##0\ &quot;€&quot;"/>
    <numFmt numFmtId="166" formatCode="_-* #\ ##0.00_ \€_-;\-* #\ ##0.00_ \€_-;_-* &quot;-&quot;??_ \€_-;_-@_-"/>
  </numFmts>
  <fonts count="8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FF0000"/>
      <name val="Tahoma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2060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2">
    <xf numFmtId="0" fontId="0" fillId="0" borderId="0" xfId="0"/>
    <xf numFmtId="0" fontId="4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Border="1"/>
    <xf numFmtId="49" fontId="4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0" fillId="0" borderId="0" xfId="0" applyNumberFormat="1" applyBorder="1"/>
    <xf numFmtId="49" fontId="0" fillId="0" borderId="0" xfId="0" applyNumberFormat="1"/>
    <xf numFmtId="164" fontId="2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49" fontId="0" fillId="2" borderId="0" xfId="0" applyNumberFormat="1" applyFill="1"/>
    <xf numFmtId="0" fontId="0" fillId="2" borderId="0" xfId="0" applyFill="1"/>
    <xf numFmtId="1" fontId="0" fillId="2" borderId="0" xfId="0" applyNumberFormat="1" applyFill="1"/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</cellXfs>
  <cellStyles count="4">
    <cellStyle name="Euro" xfId="2"/>
    <cellStyle name="Normal" xfId="0" builtinId="0"/>
    <cellStyle name="Normal 2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630242</xdr:colOff>
      <xdr:row>2</xdr:row>
      <xdr:rowOff>15709</xdr:rowOff>
    </xdr:from>
    <xdr:ext cx="726191" cy="1309507"/>
    <xdr:pic>
      <xdr:nvPicPr>
        <xdr:cNvPr id="2" name="Image 1" descr="CHARGEUR.png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522344">
          <a:off x="5926142" y="686269"/>
          <a:ext cx="726191" cy="1309507"/>
        </a:xfrm>
        <a:prstGeom prst="rect">
          <a:avLst/>
        </a:prstGeom>
      </xdr:spPr>
    </xdr:pic>
    <xdr:clientData/>
  </xdr:oneCellAnchor>
  <xdr:oneCellAnchor>
    <xdr:from>
      <xdr:col>8</xdr:col>
      <xdr:colOff>687097</xdr:colOff>
      <xdr:row>2</xdr:row>
      <xdr:rowOff>182258</xdr:rowOff>
    </xdr:from>
    <xdr:ext cx="630010" cy="777704"/>
    <xdr:pic>
      <xdr:nvPicPr>
        <xdr:cNvPr id="3" name="Image 2" descr="PRISE.png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9896090">
          <a:off x="6775477" y="852818"/>
          <a:ext cx="630010" cy="777704"/>
        </a:xfrm>
        <a:prstGeom prst="rect">
          <a:avLst/>
        </a:prstGeom>
      </xdr:spPr>
    </xdr:pic>
    <xdr:clientData/>
  </xdr:oneCellAnchor>
  <xdr:oneCellAnchor>
    <xdr:from>
      <xdr:col>7</xdr:col>
      <xdr:colOff>487949</xdr:colOff>
      <xdr:row>10</xdr:row>
      <xdr:rowOff>125556</xdr:rowOff>
    </xdr:from>
    <xdr:ext cx="732847" cy="739506"/>
    <xdr:pic>
      <xdr:nvPicPr>
        <xdr:cNvPr id="4" name="Image 3" descr="RALLONGE.png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rot="20536579">
          <a:off x="5783849" y="3607896"/>
          <a:ext cx="732847" cy="739506"/>
        </a:xfrm>
        <a:prstGeom prst="rect">
          <a:avLst/>
        </a:prstGeom>
      </xdr:spPr>
    </xdr:pic>
    <xdr:clientData/>
  </xdr:oneCellAnchor>
  <xdr:oneCellAnchor>
    <xdr:from>
      <xdr:col>8</xdr:col>
      <xdr:colOff>753003</xdr:colOff>
      <xdr:row>10</xdr:row>
      <xdr:rowOff>152404</xdr:rowOff>
    </xdr:from>
    <xdr:ext cx="628592" cy="579145"/>
    <xdr:pic>
      <xdr:nvPicPr>
        <xdr:cNvPr id="5" name="Image 4" descr="fiche-male-ip44-230v-2-prises-terre-16a-bals.jp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 rot="1786049">
          <a:off x="6841383" y="3634744"/>
          <a:ext cx="628592" cy="579145"/>
        </a:xfrm>
        <a:prstGeom prst="rect">
          <a:avLst/>
        </a:prstGeom>
      </xdr:spPr>
    </xdr:pic>
    <xdr:clientData/>
  </xdr:oneCellAnchor>
  <xdr:oneCellAnchor>
    <xdr:from>
      <xdr:col>7</xdr:col>
      <xdr:colOff>171451</xdr:colOff>
      <xdr:row>21</xdr:row>
      <xdr:rowOff>144780</xdr:rowOff>
    </xdr:from>
    <xdr:ext cx="883721" cy="822458"/>
    <xdr:pic>
      <xdr:nvPicPr>
        <xdr:cNvPr id="6" name="Image 5" descr="bac-batterie-bateaux-32172-383145.jpg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rot="20891027">
          <a:off x="5467351" y="6271260"/>
          <a:ext cx="883721" cy="822458"/>
        </a:xfrm>
        <a:prstGeom prst="rect">
          <a:avLst/>
        </a:prstGeom>
      </xdr:spPr>
    </xdr:pic>
    <xdr:clientData/>
  </xdr:oneCellAnchor>
  <xdr:oneCellAnchor>
    <xdr:from>
      <xdr:col>7</xdr:col>
      <xdr:colOff>401514</xdr:colOff>
      <xdr:row>17</xdr:row>
      <xdr:rowOff>102829</xdr:rowOff>
    </xdr:from>
    <xdr:ext cx="678317" cy="667606"/>
    <xdr:pic>
      <xdr:nvPicPr>
        <xdr:cNvPr id="7" name="Image 6" descr="L50021.jpg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 rot="20133537">
          <a:off x="5697414" y="5177749"/>
          <a:ext cx="678317" cy="667606"/>
        </a:xfrm>
        <a:prstGeom prst="rect">
          <a:avLst/>
        </a:prstGeom>
      </xdr:spPr>
    </xdr:pic>
    <xdr:clientData/>
  </xdr:oneCellAnchor>
  <xdr:oneCellAnchor>
    <xdr:from>
      <xdr:col>8</xdr:col>
      <xdr:colOff>329564</xdr:colOff>
      <xdr:row>19</xdr:row>
      <xdr:rowOff>11429</xdr:rowOff>
    </xdr:from>
    <xdr:ext cx="1341357" cy="932312"/>
    <xdr:pic>
      <xdr:nvPicPr>
        <xdr:cNvPr id="8" name="Image 7" descr="batteries_Energy_Boat.jpg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 rot="1715197">
          <a:off x="6417944" y="5680709"/>
          <a:ext cx="1341357" cy="93231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BATEAU%20NEUF\TARIFS%20COMPLET%20TTE%20MARQUE\2018\TARIF%20PACKS%20YAM%20TTE%20MARQUE%202018-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472 SD"/>
      <sheetName val="BASE 472 OPEN"/>
      <sheetName val="BASE 472 CRUISER"/>
      <sheetName val="PROPO 472 OPEN"/>
      <sheetName val="PROPO 472 CRUISER"/>
      <sheetName val="PROPO 472 SD"/>
      <sheetName val="BASE 522 OPEN PROMO"/>
      <sheetName val="PROPO 522 OPEN PROMO"/>
      <sheetName val="BASE 522 OPEN"/>
      <sheetName val="PROPO 522 OPEN"/>
      <sheetName val="BASE 522 CRUISER"/>
      <sheetName val="PROPO 522 CRUISER"/>
      <sheetName val="PROPO 722 TC"/>
      <sheetName val="BASE 722 TC"/>
      <sheetName val="BASE 672 SD"/>
      <sheetName val="BASE 672 OPEN FISH"/>
      <sheetName val="BASE 672 OPEN PREM"/>
      <sheetName val="BASE 652 CRUISER"/>
      <sheetName val="BASE 552 OPEN"/>
      <sheetName val="BASE 572 CRUISER"/>
      <sheetName val="BASE 572 OPEN ESS"/>
      <sheetName val="BASE 532 TC"/>
      <sheetName val="BASE 572 OPEN"/>
      <sheetName val="BASE 552 SD"/>
      <sheetName val="BASE 652 OPEN"/>
      <sheetName val="BASE 652 OPEN PG"/>
      <sheetName val="BASE 552 OPEN PROMO"/>
      <sheetName val="BASE 752 CR"/>
      <sheetName val="BASE DJINN 7"/>
      <sheetName val="PROPO DJINN 7"/>
      <sheetName val="KIT VOILIER"/>
      <sheetName val="PROPO BLUE DJINN"/>
      <sheetName val="BASE BLUE DJINN"/>
      <sheetName val="PROPO 752 CR"/>
      <sheetName val="PROPO 672 SD"/>
      <sheetName val="PROPO 672 OPEN FISH"/>
      <sheetName val="PROPO 672 OPEN PREM"/>
      <sheetName val="PROPO 652 CRUISER"/>
      <sheetName val="PROPO 652 OPEN PG"/>
      <sheetName val="PROPO 652 OPEN"/>
      <sheetName val="PROPO 572 CRUISER"/>
      <sheetName val="PROPO 572 OPEN ESS"/>
      <sheetName val="PROPO 572 OPEN"/>
      <sheetName val="PROPO 552 SD"/>
      <sheetName val="PROPO 552 OPEN"/>
      <sheetName val="PROPO 532 TC"/>
      <sheetName val="PROPO 522 SD"/>
      <sheetName val="BASE 522 SD"/>
      <sheetName val="MAIN D'OEUVRE+ PA REM"/>
      <sheetName val="PROPO 552 OPEN PROMO"/>
      <sheetName val="PACK YAMAHA"/>
      <sheetName val="TARIF PUBLIC B2"/>
      <sheetName val="PACKAGE MECANOREM "/>
      <sheetName val="CALCUL PACK B2"/>
      <sheetName val="PACK B2 2018-2"/>
      <sheetName val="PRUX PUB GM"/>
      <sheetName val="PACK GM YAMAHA"/>
      <sheetName val="CALCUL GM"/>
      <sheetName val="PRIX PUB PARKER"/>
      <sheetName val="CALCUL PARKER"/>
      <sheetName val="FEUILLE RECAP MARGE"/>
      <sheetName val="PACK PARKER 2018-2"/>
    </sheetNames>
    <sheetDataSet>
      <sheetData sheetId="0">
        <row r="9">
          <cell r="A9" t="str">
            <v>F20BEPL</v>
          </cell>
        </row>
        <row r="10">
          <cell r="A10" t="str">
            <v>F30BETL EFI</v>
          </cell>
        </row>
        <row r="11">
          <cell r="A11" t="str">
            <v>F40FETL EFI</v>
          </cell>
        </row>
        <row r="12">
          <cell r="A12" t="str">
            <v>F50HETL EFI</v>
          </cell>
        </row>
        <row r="16">
          <cell r="A16" t="str">
            <v>Plus-value siège baquet bolster (l'unité)</v>
          </cell>
        </row>
        <row r="17">
          <cell r="A17" t="str">
            <v>Garniture de siège PVC (l'unité)</v>
          </cell>
        </row>
        <row r="18">
          <cell r="A18" t="str">
            <v>Assise arrière + dossier</v>
          </cell>
        </row>
        <row r="19">
          <cell r="A19" t="str">
            <v>Bain de soleil avant</v>
          </cell>
        </row>
        <row r="20">
          <cell r="A20" t="str">
            <v>Matelas de cabine</v>
          </cell>
        </row>
        <row r="21">
          <cell r="A21" t="str">
            <v>Table de cockpit</v>
          </cell>
        </row>
        <row r="22">
          <cell r="A22" t="str">
            <v>Panneau de pont</v>
          </cell>
        </row>
        <row r="23">
          <cell r="A23" t="str">
            <v>Gel coat gris antracite</v>
          </cell>
        </row>
        <row r="24">
          <cell r="A24" t="str">
            <v>Bimini arceaux alu + supports + housse</v>
          </cell>
        </row>
        <row r="25">
          <cell r="A25" t="str">
            <v>WC chimique</v>
          </cell>
        </row>
        <row r="29">
          <cell r="A29" t="str">
            <v>VX 75 Réglée (PTAC 750 KG / CU 530 KG)</v>
          </cell>
        </row>
        <row r="33">
          <cell r="B33">
            <v>650</v>
          </cell>
        </row>
      </sheetData>
      <sheetData sheetId="1">
        <row r="9">
          <cell r="A9" t="str">
            <v>F20BEPL</v>
          </cell>
        </row>
        <row r="10">
          <cell r="A10" t="str">
            <v>F30BETL EFI</v>
          </cell>
        </row>
        <row r="11">
          <cell r="A11" t="str">
            <v>F40FETL EFI</v>
          </cell>
        </row>
        <row r="12">
          <cell r="A12" t="str">
            <v>F50HETL EFI</v>
          </cell>
        </row>
        <row r="16">
          <cell r="A16" t="str">
            <v>Jeu de matelas bain de soleil avant complet</v>
          </cell>
        </row>
        <row r="17">
          <cell r="A17" t="str">
            <v>Table de picnic</v>
          </cell>
        </row>
        <row r="18">
          <cell r="A18" t="str">
            <v>Davienr inox</v>
          </cell>
        </row>
        <row r="19">
          <cell r="A19" t="str">
            <v>Jeu de matelas extérieur sur assises</v>
          </cell>
        </row>
        <row r="20">
          <cell r="A20" t="str">
            <v>Dossier arrière sur rembarde inox avec coussin</v>
          </cell>
        </row>
        <row r="21">
          <cell r="A21" t="str">
            <v>Gel coat gris antracite</v>
          </cell>
        </row>
        <row r="22">
          <cell r="A22" t="str">
            <v>Bimini arceaux alu de marque NV avec support et housse</v>
          </cell>
        </row>
        <row r="26">
          <cell r="A26" t="str">
            <v>VX 75 Réglée (PTAC 750 KG / CU 530 KG)</v>
          </cell>
        </row>
        <row r="30">
          <cell r="B30">
            <v>650</v>
          </cell>
        </row>
      </sheetData>
      <sheetData sheetId="2">
        <row r="9">
          <cell r="A9" t="str">
            <v>F20BEPL</v>
          </cell>
        </row>
        <row r="10">
          <cell r="A10" t="str">
            <v>F30BETL EFI</v>
          </cell>
        </row>
        <row r="11">
          <cell r="A11" t="str">
            <v>F40FETL EFI</v>
          </cell>
        </row>
        <row r="12">
          <cell r="A12" t="str">
            <v>F50HETL EFI</v>
          </cell>
        </row>
        <row r="16">
          <cell r="A16" t="str">
            <v>Jeu de matelas de cabine</v>
          </cell>
        </row>
        <row r="17">
          <cell r="A17" t="str">
            <v>Panneau de pont ouvrant</v>
          </cell>
        </row>
        <row r="18">
          <cell r="A18" t="str">
            <v>Table de picnic</v>
          </cell>
        </row>
        <row r="19">
          <cell r="A19" t="str">
            <v>WC chimique</v>
          </cell>
        </row>
        <row r="20">
          <cell r="A20" t="str">
            <v>Davier inox</v>
          </cell>
        </row>
        <row r="21">
          <cell r="A21" t="str">
            <v>Jeu de matelas extérieur sur assises</v>
          </cell>
        </row>
        <row r="22">
          <cell r="A22" t="str">
            <v>Dossier arrière sur rembarde avec coussin</v>
          </cell>
        </row>
        <row r="23">
          <cell r="A23" t="str">
            <v>Gel coat gris antracite</v>
          </cell>
        </row>
        <row r="24">
          <cell r="A24" t="str">
            <v>Bimini arceau alu + supports + housse</v>
          </cell>
        </row>
        <row r="28">
          <cell r="A28" t="str">
            <v>VX 75 Réglée (PTAC 750 KG / CU 530 KG)</v>
          </cell>
        </row>
        <row r="32">
          <cell r="B32">
            <v>650</v>
          </cell>
        </row>
      </sheetData>
      <sheetData sheetId="3"/>
      <sheetData sheetId="4"/>
      <sheetData sheetId="5"/>
      <sheetData sheetId="6">
        <row r="9">
          <cell r="A9" t="str">
            <v>F50HETL EFI</v>
          </cell>
        </row>
        <row r="10">
          <cell r="A10" t="str">
            <v>F70AETL EFI</v>
          </cell>
        </row>
        <row r="14">
          <cell r="A14" t="str">
            <v>Bain de soleil avant</v>
          </cell>
        </row>
        <row r="15">
          <cell r="A15" t="str">
            <v>Taud de mouillage</v>
          </cell>
        </row>
        <row r="16">
          <cell r="A16" t="str">
            <v>Taud de console</v>
          </cell>
        </row>
        <row r="17">
          <cell r="A17" t="str">
            <v>Table de picnic</v>
          </cell>
        </row>
        <row r="18">
          <cell r="A18" t="str">
            <v>Bimini arceaux alu + support + housse</v>
          </cell>
        </row>
        <row r="19">
          <cell r="A19" t="str">
            <v>Gel coat gris "antracite"</v>
          </cell>
        </row>
        <row r="20">
          <cell r="A20" t="str">
            <v>Housse de protection siège baquet (x1)</v>
          </cell>
        </row>
        <row r="21">
          <cell r="A21" t="str">
            <v>Feux de navigation</v>
          </cell>
        </row>
      </sheetData>
      <sheetData sheetId="7"/>
      <sheetData sheetId="8">
        <row r="9">
          <cell r="A9" t="str">
            <v>F40FETL EFI</v>
          </cell>
        </row>
        <row r="10">
          <cell r="A10" t="str">
            <v>F50HETL EFI</v>
          </cell>
        </row>
        <row r="11">
          <cell r="A11" t="str">
            <v>F60FETL EFI</v>
          </cell>
        </row>
        <row r="12">
          <cell r="A12" t="str">
            <v>F70AETL EFI</v>
          </cell>
        </row>
        <row r="16">
          <cell r="A16" t="str">
            <v>Bain de soleil avant</v>
          </cell>
        </row>
        <row r="17">
          <cell r="A17" t="str">
            <v>Taud de mouillage</v>
          </cell>
        </row>
        <row r="18">
          <cell r="A18" t="str">
            <v>Taud de console</v>
          </cell>
        </row>
        <row r="19">
          <cell r="A19" t="str">
            <v>Table de picnic</v>
          </cell>
        </row>
        <row r="20">
          <cell r="A20" t="str">
            <v>Bimini arceaux alu + support + housse</v>
          </cell>
        </row>
        <row r="21">
          <cell r="A21" t="str">
            <v>Gel coat gris "antracite"</v>
          </cell>
        </row>
        <row r="22">
          <cell r="A22" t="str">
            <v>Housse de protection siège baquet (x1)</v>
          </cell>
        </row>
        <row r="23">
          <cell r="A23" t="str">
            <v>Feux de navigation</v>
          </cell>
        </row>
        <row r="27">
          <cell r="A27" t="str">
            <v>VX 11 F Réglée (PTAC 1100 KG / CU 805 KG)</v>
          </cell>
        </row>
        <row r="31">
          <cell r="B31">
            <v>650</v>
          </cell>
        </row>
      </sheetData>
      <sheetData sheetId="9"/>
      <sheetData sheetId="10">
        <row r="9">
          <cell r="A9" t="str">
            <v>F40FETL EFI</v>
          </cell>
        </row>
        <row r="10">
          <cell r="A10" t="str">
            <v>F50HETL EFI</v>
          </cell>
        </row>
        <row r="11">
          <cell r="A11" t="str">
            <v>F60FETL EFI</v>
          </cell>
        </row>
        <row r="12">
          <cell r="A12" t="str">
            <v>F70AETL EFI</v>
          </cell>
        </row>
        <row r="16">
          <cell r="A16" t="str">
            <v>Cabriolet 2 arceaux</v>
          </cell>
        </row>
        <row r="17">
          <cell r="A17" t="str">
            <v>Joue de côté pour le cabriolet</v>
          </cell>
        </row>
        <row r="18">
          <cell r="A18" t="str">
            <v>Taud de mouillage</v>
          </cell>
        </row>
        <row r="19">
          <cell r="A19" t="str">
            <v>WC chimique</v>
          </cell>
        </row>
        <row r="20">
          <cell r="A20" t="str">
            <v>Panneau de pont ouvrant</v>
          </cell>
        </row>
        <row r="21">
          <cell r="A21" t="str">
            <v>Bimini arceaux alu + housse + support arrière</v>
          </cell>
        </row>
        <row r="22">
          <cell r="A22" t="str">
            <v>Gel coat gris antracite</v>
          </cell>
        </row>
        <row r="23">
          <cell r="A23" t="str">
            <v>Table de picnic</v>
          </cell>
        </row>
        <row r="24">
          <cell r="A24" t="str">
            <v>Housse de protection siège baquet (x1)</v>
          </cell>
        </row>
        <row r="25">
          <cell r="A25" t="str">
            <v>Feux de navigation</v>
          </cell>
        </row>
        <row r="29">
          <cell r="A29" t="str">
            <v>VX 11 F Réglée (PTAC 1100 KG / CU 805 KG)</v>
          </cell>
        </row>
        <row r="33">
          <cell r="B33">
            <v>650</v>
          </cell>
        </row>
      </sheetData>
      <sheetData sheetId="11"/>
      <sheetData sheetId="12"/>
      <sheetData sheetId="13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5">
          <cell r="A15" t="str">
            <v>Réfrigérateur 49L 12V</v>
          </cell>
        </row>
        <row r="16">
          <cell r="A16" t="str">
            <v>Glacière électrique</v>
          </cell>
        </row>
        <row r="17">
          <cell r="A17" t="str">
            <v>Bain de soleil avant</v>
          </cell>
        </row>
        <row r="18">
          <cell r="A18" t="str">
            <v>Gel coat gris "antracite"</v>
          </cell>
        </row>
        <row r="19">
          <cell r="A19" t="str">
            <v>Taud de soleil arecau alu</v>
          </cell>
        </row>
        <row r="20">
          <cell r="A20" t="str">
            <v>Toiles de tour</v>
          </cell>
        </row>
        <row r="21">
          <cell r="A21" t="str">
            <v>Jeu de rideaux extérieur</v>
          </cell>
        </row>
        <row r="22">
          <cell r="A22" t="str">
            <v>Jeu de rideaux intérieur baie vitrée</v>
          </cell>
        </row>
        <row r="26">
          <cell r="A26" t="str">
            <v xml:space="preserve">VX 25 F Réglée (PTAC 2500 KG / CU 1910 KG) </v>
          </cell>
        </row>
        <row r="30">
          <cell r="B30">
            <v>850</v>
          </cell>
        </row>
      </sheetData>
      <sheetData sheetId="14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Bain de soleil avant</v>
          </cell>
        </row>
        <row r="18">
          <cell r="A18" t="str">
            <v>Guindeau électrique avec davier basculant</v>
          </cell>
        </row>
        <row r="19">
          <cell r="A19" t="str">
            <v>Glacière électrique</v>
          </cell>
        </row>
        <row r="20">
          <cell r="A20" t="str">
            <v>Gel coat gris "antracite"</v>
          </cell>
        </row>
        <row r="21">
          <cell r="A21" t="str">
            <v>Cabriolet maxi arceau onox avec joues</v>
          </cell>
        </row>
        <row r="22">
          <cell r="A22" t="str">
            <v>Fermeture intégrales/toiles de tour pour cabriolet</v>
          </cell>
        </row>
        <row r="23">
          <cell r="A23" t="str">
            <v>Housse de protection pour siège (l'unité)</v>
          </cell>
        </row>
        <row r="24">
          <cell r="A24" t="str">
            <v>Bimini arceaux inox + support + housse</v>
          </cell>
        </row>
        <row r="28">
          <cell r="A28" t="str">
            <v>VX 20 F Réglée (PTAC 2000 KG / CU 1430 KG) - 130 CV</v>
          </cell>
        </row>
        <row r="29">
          <cell r="A29" t="str">
            <v>VX 22 F Réglée (PTAC 2200 KG / CU 1630 KG) + 131 CV</v>
          </cell>
        </row>
        <row r="33">
          <cell r="B33">
            <v>850</v>
          </cell>
        </row>
      </sheetData>
      <sheetData sheetId="15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Plus value siège Bolster (l'unité)</v>
          </cell>
        </row>
        <row r="18">
          <cell r="A18" t="str">
            <v>Matelas arrière avec dossier</v>
          </cell>
        </row>
        <row r="19">
          <cell r="A19" t="str">
            <v>Banquette latérale avec coussin (l'unité)</v>
          </cell>
        </row>
        <row r="20">
          <cell r="A20" t="str">
            <v>Guindeau électrique avec davier basculant</v>
          </cell>
        </row>
        <row r="21">
          <cell r="A21" t="str">
            <v>Bain de soleil avant</v>
          </cell>
        </row>
        <row r="22">
          <cell r="A22" t="str">
            <v>Douchette de pon réservoir 50L</v>
          </cell>
        </row>
        <row r="23">
          <cell r="A23" t="str">
            <v>Table de cockpit</v>
          </cell>
        </row>
        <row r="24">
          <cell r="A24" t="str">
            <v>Wc chimique</v>
          </cell>
        </row>
        <row r="25">
          <cell r="A25" t="str">
            <v>Matelas intérieur</v>
          </cell>
        </row>
        <row r="26">
          <cell r="A26" t="str">
            <v>Glacière électrique</v>
          </cell>
        </row>
        <row r="27">
          <cell r="A27" t="str">
            <v>Gel coat gris "antracite"</v>
          </cell>
        </row>
        <row r="28">
          <cell r="A28" t="str">
            <v>Bimini arceaux inox + support + housse</v>
          </cell>
        </row>
        <row r="29">
          <cell r="A29" t="str">
            <v>Taud de console</v>
          </cell>
        </row>
        <row r="30">
          <cell r="A30" t="str">
            <v>Plus value Dark line (sellerue noir/blanche/bimini noir)</v>
          </cell>
        </row>
        <row r="31">
          <cell r="A31" t="str">
            <v>Housse de protection pour siège (l'unité)</v>
          </cell>
        </row>
        <row r="35">
          <cell r="A35" t="str">
            <v>VX 20 F Réglée (PTAC 2000 KG / CU 1430 KG) - 130 CV</v>
          </cell>
        </row>
        <row r="36">
          <cell r="A36" t="str">
            <v>VX 22 F Réglée (PTAC 2200 KG / CU 1630 KG) + 131 CV</v>
          </cell>
        </row>
        <row r="40">
          <cell r="B40">
            <v>850</v>
          </cell>
        </row>
      </sheetData>
      <sheetData sheetId="16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Guindeau électrique avec davier basculant</v>
          </cell>
        </row>
        <row r="18">
          <cell r="A18" t="str">
            <v>Matelas intérieur</v>
          </cell>
        </row>
        <row r="19">
          <cell r="A19" t="str">
            <v>Glacière électrique</v>
          </cell>
        </row>
        <row r="20">
          <cell r="A20" t="str">
            <v>Gel coat gris "antracite"</v>
          </cell>
        </row>
        <row r="21">
          <cell r="A21" t="str">
            <v>WC chimique</v>
          </cell>
        </row>
        <row r="22">
          <cell r="A22" t="str">
            <v>Bimini arceaux inox + support + housse</v>
          </cell>
        </row>
        <row r="23">
          <cell r="A23" t="str">
            <v>Taud de console</v>
          </cell>
        </row>
        <row r="24">
          <cell r="A24" t="str">
            <v>Plus value Dark line (sellerue noir/blanche/bimini noir)</v>
          </cell>
        </row>
        <row r="25">
          <cell r="A25" t="str">
            <v>Housse de protection pour siège (l'unité)</v>
          </cell>
        </row>
        <row r="29">
          <cell r="A29" t="str">
            <v>VX 20 F Réglée (PTAC 2000 KG / CU 1430 KG) - 130 CV</v>
          </cell>
        </row>
        <row r="30">
          <cell r="A30" t="str">
            <v>VX 22 F Réglée (PTAC 2200 KG / CU 1630 KG) + 131 CV</v>
          </cell>
        </row>
        <row r="34">
          <cell r="B34">
            <v>850</v>
          </cell>
        </row>
      </sheetData>
      <sheetData sheetId="17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Gel coat gris "antracite"</v>
          </cell>
        </row>
        <row r="18">
          <cell r="A18" t="str">
            <v>Housse de protection pour siège (l'unité)</v>
          </cell>
        </row>
        <row r="22">
          <cell r="A22" t="str">
            <v>VX 20 F Réglée (PTAC 2000 KG / CU 1430 KG) - 130 CV</v>
          </cell>
        </row>
        <row r="23">
          <cell r="A23" t="str">
            <v>VX 22 F Réglée (PTAC 2200 KG / CU 1630 KG) + 131 CV</v>
          </cell>
        </row>
        <row r="27">
          <cell r="B27">
            <v>850</v>
          </cell>
        </row>
      </sheetData>
      <sheetData sheetId="18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bain de soleil avant</v>
          </cell>
        </row>
        <row r="17">
          <cell r="A17" t="str">
            <v>Table de cockpit</v>
          </cell>
        </row>
        <row r="18">
          <cell r="A18" t="str">
            <v>Feux de navigation</v>
          </cell>
        </row>
        <row r="19">
          <cell r="A19" t="str">
            <v>Taud de console</v>
          </cell>
        </row>
        <row r="20">
          <cell r="A20" t="str">
            <v>Bimini arceaux alu + support + housse</v>
          </cell>
        </row>
        <row r="21">
          <cell r="A21" t="str">
            <v>Gel coat gris "antracite"</v>
          </cell>
        </row>
        <row r="22">
          <cell r="A22" t="str">
            <v>Wc chimique</v>
          </cell>
        </row>
        <row r="23">
          <cell r="A23" t="str">
            <v>Housse de protection pour siège (l'unité)</v>
          </cell>
        </row>
        <row r="27">
          <cell r="A27" t="str">
            <v>VX 15 F Réglée (PTAC 1500 KG / CU 1110 KG)</v>
          </cell>
        </row>
        <row r="31">
          <cell r="B31">
            <v>650</v>
          </cell>
        </row>
        <row r="32">
          <cell r="B32">
            <v>850</v>
          </cell>
        </row>
      </sheetData>
      <sheetData sheetId="19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Bain de soleil avant</v>
          </cell>
        </row>
        <row r="17">
          <cell r="A17" t="str">
            <v>Cabriolet maxi arceau inox</v>
          </cell>
        </row>
        <row r="18">
          <cell r="A18" t="str">
            <v>Toiles de tour pour fermeture intégrales</v>
          </cell>
        </row>
        <row r="19">
          <cell r="A19" t="str">
            <v>Bimini arceaux alu + support + housse</v>
          </cell>
        </row>
        <row r="20">
          <cell r="A20" t="str">
            <v>Guindeau électrique avec davier basculant</v>
          </cell>
        </row>
        <row r="21">
          <cell r="A21" t="str">
            <v>Radio MP3 Bluetooth + 2 HP + Prise 12V</v>
          </cell>
        </row>
        <row r="22">
          <cell r="A22" t="str">
            <v>Gel coat gris "antracite"</v>
          </cell>
        </row>
        <row r="23">
          <cell r="A23" t="str">
            <v>Housse de protection pour siège (l'unité)</v>
          </cell>
        </row>
        <row r="27">
          <cell r="A27" t="str">
            <v>VX 15 F Réglée (PTAC 1500 KG / CU 1110 KG)</v>
          </cell>
        </row>
        <row r="31">
          <cell r="B31">
            <v>650</v>
          </cell>
        </row>
        <row r="32">
          <cell r="B32">
            <v>850</v>
          </cell>
        </row>
      </sheetData>
      <sheetData sheetId="20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intérieur</v>
          </cell>
        </row>
        <row r="17">
          <cell r="A17" t="str">
            <v>Taud de mouillage</v>
          </cell>
        </row>
        <row r="18">
          <cell r="A18" t="str">
            <v>Guindeau électrique avec davier basculant</v>
          </cell>
        </row>
        <row r="19">
          <cell r="A19" t="str">
            <v>Radio MP3 Bluetooth + 2 HP + Prise 12V</v>
          </cell>
        </row>
        <row r="20">
          <cell r="A20" t="str">
            <v>Bimini arceaux alu + support + housse</v>
          </cell>
        </row>
        <row r="21">
          <cell r="A21" t="str">
            <v>Gel coat gris "antracite"</v>
          </cell>
        </row>
        <row r="22">
          <cell r="A22" t="str">
            <v>Housse de protection pour siège (l'unité)</v>
          </cell>
        </row>
        <row r="23">
          <cell r="A23" t="str">
            <v>Feux de navigation</v>
          </cell>
        </row>
        <row r="27">
          <cell r="A27" t="str">
            <v>VX 15 F Réglée (PTAC 1500 KG / CU 1110 KG)</v>
          </cell>
        </row>
        <row r="31">
          <cell r="B31">
            <v>650</v>
          </cell>
        </row>
        <row r="32">
          <cell r="B32">
            <v>850</v>
          </cell>
        </row>
      </sheetData>
      <sheetData sheetId="21">
        <row r="9">
          <cell r="A9" t="str">
            <v>F30BETL EFI</v>
          </cell>
        </row>
        <row r="10">
          <cell r="A10" t="str">
            <v>F40FETL EFI</v>
          </cell>
        </row>
        <row r="11">
          <cell r="A11" t="str">
            <v>F50HETL EFI</v>
          </cell>
        </row>
        <row r="15">
          <cell r="A15" t="str">
            <v>Fermeture de timonerie toile PVC</v>
          </cell>
        </row>
        <row r="16">
          <cell r="A16" t="str">
            <v>Panneau ouvrant en toiture</v>
          </cell>
        </row>
        <row r="17">
          <cell r="A17" t="str">
            <v>Bain de soleil arrière</v>
          </cell>
        </row>
        <row r="18">
          <cell r="A18" t="str">
            <v>Table de cockpit</v>
          </cell>
        </row>
        <row r="19">
          <cell r="A19" t="str">
            <v>Gel coat gris antracite</v>
          </cell>
        </row>
        <row r="20">
          <cell r="A20" t="str">
            <v>WC chimique</v>
          </cell>
        </row>
        <row r="21">
          <cell r="A21" t="str">
            <v>Essuie glace électrique</v>
          </cell>
        </row>
        <row r="25">
          <cell r="A25" t="str">
            <v>VX 11 F Réglée (PTAC 1100 KG / CU 805 KG)</v>
          </cell>
        </row>
        <row r="29">
          <cell r="B29">
            <v>650</v>
          </cell>
        </row>
      </sheetData>
      <sheetData sheetId="22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bain de soleil avant</v>
          </cell>
        </row>
        <row r="17">
          <cell r="A17" t="str">
            <v>Matelas intérieur</v>
          </cell>
        </row>
        <row r="18">
          <cell r="A18" t="str">
            <v>Table de picnic</v>
          </cell>
        </row>
        <row r="19">
          <cell r="A19" t="str">
            <v>Taud de mouillage</v>
          </cell>
        </row>
        <row r="20">
          <cell r="A20" t="str">
            <v>Taud de console</v>
          </cell>
        </row>
        <row r="21">
          <cell r="A21" t="str">
            <v>Douchette de pont réservoir 50L</v>
          </cell>
        </row>
        <row r="22">
          <cell r="A22" t="str">
            <v>Guindeau électrique avec davier basculant</v>
          </cell>
        </row>
        <row r="23">
          <cell r="A23" t="str">
            <v>Radio MP3 Bluetooth + 2 HP + Prise 12V</v>
          </cell>
        </row>
        <row r="24">
          <cell r="A24" t="str">
            <v>Bimini arceaux alu + support + housse</v>
          </cell>
        </row>
        <row r="25">
          <cell r="A25" t="str">
            <v>Gel coat gris "antracite"</v>
          </cell>
        </row>
        <row r="26">
          <cell r="A26" t="str">
            <v>Housse de protection pour siège (l'unité)</v>
          </cell>
        </row>
        <row r="27">
          <cell r="A27" t="str">
            <v>Feux de navigation</v>
          </cell>
        </row>
        <row r="31">
          <cell r="A31" t="str">
            <v>VX 15 F Réglée (PTAC 1500 KG / CU 1110 KG)</v>
          </cell>
        </row>
        <row r="35">
          <cell r="B35">
            <v>650</v>
          </cell>
        </row>
        <row r="36">
          <cell r="B36">
            <v>850</v>
          </cell>
        </row>
      </sheetData>
      <sheetData sheetId="23">
        <row r="9">
          <cell r="A9" t="str">
            <v>F70AETL EFI</v>
          </cell>
        </row>
        <row r="10">
          <cell r="A10" t="str">
            <v>F80DETL EFI</v>
          </cell>
        </row>
        <row r="11">
          <cell r="A11" t="str">
            <v>F100FETL EFI</v>
          </cell>
        </row>
        <row r="12">
          <cell r="A12" t="str">
            <v>F115BETL EFI</v>
          </cell>
        </row>
        <row r="16">
          <cell r="A16" t="str">
            <v>Matelas bain de soleil avant</v>
          </cell>
        </row>
        <row r="17">
          <cell r="A17" t="str">
            <v>Table de cockpit</v>
          </cell>
        </row>
        <row r="18">
          <cell r="A18" t="str">
            <v>Bimini arceaux alu + support + housse</v>
          </cell>
        </row>
        <row r="19">
          <cell r="A19" t="str">
            <v>Gel coat gris "antracite"</v>
          </cell>
        </row>
        <row r="20">
          <cell r="A20" t="str">
            <v>Wc chimique</v>
          </cell>
        </row>
        <row r="21">
          <cell r="A21" t="str">
            <v>Housse de protection pour siège (l'unité)</v>
          </cell>
        </row>
        <row r="25">
          <cell r="A25" t="str">
            <v>VX 15 F Réglée (PTAC 1500 KG / CU 1110 KG)</v>
          </cell>
        </row>
        <row r="29">
          <cell r="B29">
            <v>650</v>
          </cell>
        </row>
        <row r="30">
          <cell r="B30">
            <v>850</v>
          </cell>
        </row>
      </sheetData>
      <sheetData sheetId="24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Gel coat gris "antracite"</v>
          </cell>
        </row>
        <row r="18">
          <cell r="A18" t="str">
            <v>Guindeau électrique avec davier basculant</v>
          </cell>
        </row>
        <row r="19">
          <cell r="A19" t="str">
            <v>Bain de soleil avant</v>
          </cell>
        </row>
        <row r="20">
          <cell r="A20" t="str">
            <v>Bain de soleil arrière</v>
          </cell>
        </row>
        <row r="21">
          <cell r="A21" t="str">
            <v>Matelas intérieur</v>
          </cell>
        </row>
        <row r="22">
          <cell r="A22" t="str">
            <v>Douchette de pont réservoir 50L</v>
          </cell>
        </row>
        <row r="23">
          <cell r="A23" t="str">
            <v>Table de cockpit</v>
          </cell>
        </row>
        <row r="24">
          <cell r="A24" t="str">
            <v>WC chimique</v>
          </cell>
        </row>
        <row r="25">
          <cell r="A25" t="str">
            <v>Bimini arceaux inox + support + housse</v>
          </cell>
        </row>
        <row r="26">
          <cell r="A26" t="str">
            <v>Taud de mouillage</v>
          </cell>
        </row>
        <row r="27">
          <cell r="A27" t="str">
            <v>Taud de console</v>
          </cell>
        </row>
        <row r="28">
          <cell r="A28" t="str">
            <v>Housse de protection pour siège (l'unité)</v>
          </cell>
        </row>
        <row r="29">
          <cell r="A29" t="str">
            <v>Pack Confort (matelas intér/douchette/évier/Wc chimique)</v>
          </cell>
        </row>
        <row r="30">
          <cell r="A30" t="str">
            <v>Pack Soleil (bain de soleil avant et arrière/table)</v>
          </cell>
        </row>
        <row r="34">
          <cell r="A34" t="str">
            <v>VX 20 F Réglée (PTAC 2000 KG / CU 1430 KG) - 130 CV</v>
          </cell>
        </row>
        <row r="35">
          <cell r="A35" t="str">
            <v>VX 22 F Réglée (PTAC 2200 KG / CU 1630 KG) + 131 CV</v>
          </cell>
        </row>
        <row r="39">
          <cell r="B39">
            <v>850</v>
          </cell>
        </row>
      </sheetData>
      <sheetData sheetId="25">
        <row r="9">
          <cell r="A9" t="str">
            <v>F115BETL EFI</v>
          </cell>
        </row>
        <row r="10">
          <cell r="A10" t="str">
            <v>F130AETL EFI</v>
          </cell>
        </row>
        <row r="11">
          <cell r="A11" t="str">
            <v>F150DETL EFI</v>
          </cell>
        </row>
        <row r="12">
          <cell r="A12" t="str">
            <v xml:space="preserve">F175AETL EFI </v>
          </cell>
        </row>
        <row r="13">
          <cell r="A13" t="str">
            <v>F200FETL EFI</v>
          </cell>
        </row>
        <row r="17">
          <cell r="A17" t="str">
            <v>Gel coat gris "antracite"</v>
          </cell>
        </row>
        <row r="18">
          <cell r="A18" t="str">
            <v>Guindeau électrique avec davier basculant</v>
          </cell>
        </row>
        <row r="19">
          <cell r="A19" t="str">
            <v>Matelas intérieur</v>
          </cell>
        </row>
        <row r="20">
          <cell r="A20" t="str">
            <v>Douchette de pont réservoir 50L</v>
          </cell>
        </row>
        <row r="21">
          <cell r="A21" t="str">
            <v>WC chimique</v>
          </cell>
        </row>
        <row r="22">
          <cell r="A22" t="str">
            <v>Bimini arceaux inox + support + housse</v>
          </cell>
        </row>
        <row r="23">
          <cell r="A23" t="str">
            <v>Taud de mouillage</v>
          </cell>
        </row>
        <row r="24">
          <cell r="A24" t="str">
            <v>Taud de console</v>
          </cell>
        </row>
        <row r="25">
          <cell r="A25" t="str">
            <v>Housse de protection pour siège (l'unité)</v>
          </cell>
        </row>
        <row r="26">
          <cell r="A26" t="str">
            <v>Pack Confort (matelas intér/douchette/évier/Wc chimique)</v>
          </cell>
        </row>
        <row r="27">
          <cell r="A27" t="str">
            <v>Pack Soleil (bain de soleil avant et arrière/table)</v>
          </cell>
        </row>
        <row r="31">
          <cell r="A31" t="str">
            <v>VX 20 F Réglée (PTAC 2000 KG / CU 1430 KG) - 130 CV</v>
          </cell>
        </row>
        <row r="32">
          <cell r="A32" t="str">
            <v>VX 22 F Réglée (PTAC 2200 KG / CU 1630 KG) + 131 CV</v>
          </cell>
        </row>
        <row r="36">
          <cell r="B36">
            <v>850</v>
          </cell>
        </row>
      </sheetData>
      <sheetData sheetId="26">
        <row r="9">
          <cell r="A9" t="str">
            <v>F70AETL EFI</v>
          </cell>
        </row>
        <row r="10">
          <cell r="A10" t="str">
            <v>F100FETL EFI</v>
          </cell>
        </row>
        <row r="30">
          <cell r="B30">
            <v>650</v>
          </cell>
        </row>
        <row r="31">
          <cell r="B31">
            <v>850</v>
          </cell>
        </row>
      </sheetData>
      <sheetData sheetId="27">
        <row r="9">
          <cell r="A9" t="str">
            <v>F130AETL EFI</v>
          </cell>
        </row>
        <row r="10">
          <cell r="A10" t="str">
            <v>F150DETL EFI</v>
          </cell>
        </row>
        <row r="11">
          <cell r="A11" t="str">
            <v xml:space="preserve">F175AETL EFI </v>
          </cell>
        </row>
        <row r="12">
          <cell r="A12" t="str">
            <v>F200FETL EFI</v>
          </cell>
        </row>
        <row r="16">
          <cell r="A16" t="str">
            <v>Gel coat gris "antracite"</v>
          </cell>
        </row>
        <row r="17">
          <cell r="A17" t="str">
            <v>Réfrigérateur 49 L 12V</v>
          </cell>
        </row>
        <row r="18">
          <cell r="A18" t="str">
            <v>Glacière électrique</v>
          </cell>
        </row>
        <row r="19">
          <cell r="A19" t="str">
            <v>Cabriolet maxi arceau inox avec joues</v>
          </cell>
        </row>
        <row r="20">
          <cell r="A20" t="str">
            <v>Fermeture intégrales/toiles de tour pour cabriolet</v>
          </cell>
        </row>
        <row r="21">
          <cell r="A21" t="str">
            <v>Bimini arceaux inox + support + housse</v>
          </cell>
        </row>
        <row r="22">
          <cell r="A22" t="str">
            <v>Housse de protection pour siège (l'unité)</v>
          </cell>
        </row>
        <row r="26">
          <cell r="A26" t="str">
            <v xml:space="preserve">VX 25 F Réglée (PTAC 2500 KG / CU 1910 KG) </v>
          </cell>
        </row>
        <row r="30">
          <cell r="B30">
            <v>850</v>
          </cell>
        </row>
      </sheetData>
      <sheetData sheetId="28">
        <row r="3">
          <cell r="A3" t="str">
            <v>DJINN 7 CONFORT</v>
          </cell>
        </row>
        <row r="4">
          <cell r="A4" t="str">
            <v>DJINN 7 +</v>
          </cell>
        </row>
        <row r="9">
          <cell r="A9" t="str">
            <v>F4BMHL</v>
          </cell>
        </row>
        <row r="10">
          <cell r="A10" t="str">
            <v>F6CMHL</v>
          </cell>
        </row>
        <row r="11">
          <cell r="A11" t="str">
            <v>F8FMHL</v>
          </cell>
        </row>
        <row r="15">
          <cell r="A15" t="str">
            <v>PACK SPORT (D7 Confort) avec Bout dehors + Gennaker</v>
          </cell>
        </row>
        <row r="16">
          <cell r="A16" t="str">
            <v>Gel coat gris "antracite"</v>
          </cell>
        </row>
        <row r="17">
          <cell r="A17" t="str">
            <v>Table de cockpit</v>
          </cell>
        </row>
        <row r="18">
          <cell r="A18" t="str">
            <v>Porte mat</v>
          </cell>
        </row>
        <row r="19">
          <cell r="A19" t="str">
            <v>Capote de descente</v>
          </cell>
        </row>
        <row r="20">
          <cell r="A20" t="str">
            <v>Taud de soleil</v>
          </cell>
        </row>
        <row r="21">
          <cell r="A21" t="str">
            <v>Coussins extérieur de cockpit</v>
          </cell>
        </row>
        <row r="22">
          <cell r="A22" t="str">
            <v>Glacière électrique</v>
          </cell>
        </row>
        <row r="23">
          <cell r="A23" t="str">
            <v>Lazy bag pour grand voile lattée</v>
          </cell>
        </row>
        <row r="24">
          <cell r="A24" t="str">
            <v>Enrouleur de génois Facnor</v>
          </cell>
        </row>
        <row r="25">
          <cell r="A25" t="str">
            <v>Emmagasineur de gennaker Facnor</v>
          </cell>
        </row>
        <row r="26">
          <cell r="A26" t="str">
            <v>Bout-dehors amovible</v>
          </cell>
        </row>
        <row r="27">
          <cell r="A27" t="str">
            <v>Plus-value grand voile à corne "performance"</v>
          </cell>
        </row>
        <row r="28">
          <cell r="A28" t="str">
            <v>Gennaker 28m² bleu/blanc avec écoutes et poulies</v>
          </cell>
        </row>
        <row r="29">
          <cell r="A29" t="str">
            <v>Spinnaker 35m² (asymétrique ou radial au choix) avec écoutes et poulies</v>
          </cell>
        </row>
        <row r="30">
          <cell r="A30" t="str">
            <v>Tangon avec pantoire</v>
          </cell>
        </row>
        <row r="31">
          <cell r="A31" t="str">
            <v>Chaussette à spi complète</v>
          </cell>
        </row>
        <row r="32">
          <cell r="A32" t="str">
            <v>Tourmentin</v>
          </cell>
        </row>
        <row r="35">
          <cell r="A35" t="str">
            <v>Kit préparation</v>
          </cell>
        </row>
        <row r="36">
          <cell r="A36" t="str">
            <v>Kit antifouling première application</v>
          </cell>
        </row>
        <row r="37">
          <cell r="A37" t="str">
            <v>Kit électricité</v>
          </cell>
        </row>
        <row r="38">
          <cell r="A38" t="str">
            <v>Kit girouette anémomètre</v>
          </cell>
        </row>
        <row r="39">
          <cell r="A39" t="str">
            <v>Kit sondeur</v>
          </cell>
        </row>
        <row r="40">
          <cell r="A40" t="str">
            <v>Kit pilot automatique</v>
          </cell>
        </row>
        <row r="41">
          <cell r="A41" t="str">
            <v xml:space="preserve">Kit girouette  mécanique </v>
          </cell>
        </row>
        <row r="42">
          <cell r="A42" t="str">
            <v>Kit recharge pour moteur YAMAHA</v>
          </cell>
        </row>
        <row r="43">
          <cell r="A43" t="str">
            <v>Kit commande a distance pour moteur YAMAHA</v>
          </cell>
        </row>
        <row r="44">
          <cell r="A44" t="str">
            <v>Kit matage</v>
          </cell>
        </row>
        <row r="48">
          <cell r="A48" t="str">
            <v xml:space="preserve">VX 22 F Réglée (PTAC 2200 KG / CU 1630 KG) </v>
          </cell>
        </row>
      </sheetData>
      <sheetData sheetId="29"/>
      <sheetData sheetId="30"/>
      <sheetData sheetId="31"/>
      <sheetData sheetId="32">
        <row r="3">
          <cell r="A3" t="str">
            <v xml:space="preserve"> BLUE DJINN CONFORT</v>
          </cell>
        </row>
        <row r="4">
          <cell r="A4" t="str">
            <v xml:space="preserve"> BLUE DJINN +</v>
          </cell>
        </row>
        <row r="9">
          <cell r="A9" t="str">
            <v>F4BMHL</v>
          </cell>
        </row>
        <row r="10">
          <cell r="A10" t="str">
            <v>F6CMHL</v>
          </cell>
        </row>
        <row r="11">
          <cell r="A11" t="str">
            <v>F8FMHL</v>
          </cell>
        </row>
        <row r="15">
          <cell r="A15" t="str">
            <v>PACK SPORT (BJ Confort) avec Bout dehors + Gennaker</v>
          </cell>
        </row>
        <row r="16">
          <cell r="A16" t="str">
            <v>Gel coat gris "antracite"</v>
          </cell>
        </row>
        <row r="17">
          <cell r="A17" t="str">
            <v>Cuisine coulissante avec cuvette/robinet/réchaud</v>
          </cell>
        </row>
        <row r="18">
          <cell r="A18" t="str">
            <v>Table de cockpit</v>
          </cell>
        </row>
        <row r="19">
          <cell r="A19" t="str">
            <v>Wc chimique</v>
          </cell>
        </row>
        <row r="20">
          <cell r="A20" t="str">
            <v>Porte mat</v>
          </cell>
        </row>
        <row r="21">
          <cell r="A21" t="str">
            <v>Capote de descente</v>
          </cell>
        </row>
        <row r="22">
          <cell r="A22" t="str">
            <v>Taud de soleil</v>
          </cell>
        </row>
        <row r="23">
          <cell r="A23" t="str">
            <v>Coussins extérieur de cockpit</v>
          </cell>
        </row>
        <row r="24">
          <cell r="A24" t="str">
            <v>Glacière électrique</v>
          </cell>
        </row>
        <row r="25">
          <cell r="A25" t="str">
            <v>Lazy bag pour grand voile lattée</v>
          </cell>
        </row>
        <row r="26">
          <cell r="A26" t="str">
            <v>Enrouleur de génois Facnor</v>
          </cell>
        </row>
        <row r="27">
          <cell r="A27" t="str">
            <v>Gennaker bleu/blanc avec écoutes et poulies</v>
          </cell>
        </row>
        <row r="28">
          <cell r="A28" t="str">
            <v>Emmagasineur de gennaker Facnor</v>
          </cell>
        </row>
        <row r="29">
          <cell r="A29" t="str">
            <v>Bout-dehors amovible</v>
          </cell>
        </row>
        <row r="30">
          <cell r="A30" t="str">
            <v>Plus-value grand voile à corne "performance"</v>
          </cell>
        </row>
        <row r="31">
          <cell r="A31" t="str">
            <v>Spinnaker (asymétrique ou radial au choix) avec écoutes et poulies</v>
          </cell>
        </row>
        <row r="32">
          <cell r="A32" t="str">
            <v>Tangon avec pantoire</v>
          </cell>
        </row>
        <row r="33">
          <cell r="A33" t="str">
            <v>Chaussette à spi complète</v>
          </cell>
        </row>
        <row r="34">
          <cell r="A34" t="str">
            <v>Tourmentin</v>
          </cell>
        </row>
        <row r="37">
          <cell r="A37" t="str">
            <v>Kit préparation</v>
          </cell>
        </row>
        <row r="38">
          <cell r="A38" t="str">
            <v>Kit antifouling première application</v>
          </cell>
        </row>
        <row r="39">
          <cell r="A39" t="str">
            <v>Kit électricité</v>
          </cell>
        </row>
        <row r="40">
          <cell r="A40" t="str">
            <v>Kit tableau électrique</v>
          </cell>
        </row>
        <row r="41">
          <cell r="A41" t="str">
            <v>Kit girouette anémomètre</v>
          </cell>
        </row>
        <row r="42">
          <cell r="A42" t="str">
            <v>Kit sondeur</v>
          </cell>
        </row>
        <row r="43">
          <cell r="A43" t="str">
            <v>Kit pilot automatique</v>
          </cell>
        </row>
        <row r="44">
          <cell r="A44" t="str">
            <v xml:space="preserve">Kit girouette  mécanique </v>
          </cell>
        </row>
        <row r="45">
          <cell r="A45" t="str">
            <v>Kit recharge pour moteur YAMAHA</v>
          </cell>
        </row>
        <row r="46">
          <cell r="A46" t="str">
            <v>Kit commande a distance pour moteur YAMAHA</v>
          </cell>
        </row>
        <row r="47">
          <cell r="A47" t="str">
            <v>Kit matage</v>
          </cell>
        </row>
        <row r="51">
          <cell r="A51" t="str">
            <v xml:space="preserve">VX 15 F Réglée (PTAC 1500 KG / CU 1110 KG) 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9">
          <cell r="A9" t="str">
            <v>F40FETL EFI</v>
          </cell>
        </row>
        <row r="10">
          <cell r="A10" t="str">
            <v>F50HETL EFI</v>
          </cell>
        </row>
        <row r="11">
          <cell r="A11" t="str">
            <v>F60FETL EFI</v>
          </cell>
        </row>
        <row r="12">
          <cell r="A12" t="str">
            <v>F70AETL EFI</v>
          </cell>
        </row>
        <row r="16">
          <cell r="A16" t="str">
            <v>Bain de soleil avant</v>
          </cell>
        </row>
        <row r="17">
          <cell r="A17" t="str">
            <v>Taud de mouillage</v>
          </cell>
        </row>
        <row r="18">
          <cell r="A18" t="str">
            <v>Taud de console</v>
          </cell>
        </row>
        <row r="19">
          <cell r="A19" t="str">
            <v>Bimini arceaux inox + housse + support arrière</v>
          </cell>
        </row>
        <row r="20">
          <cell r="A20" t="str">
            <v>Gel coat gris antracite</v>
          </cell>
        </row>
        <row r="21">
          <cell r="A21" t="str">
            <v>Table de picnic</v>
          </cell>
        </row>
        <row r="22">
          <cell r="A22" t="str">
            <v>Housse de protection siège baquet (x1)</v>
          </cell>
        </row>
        <row r="23">
          <cell r="A23" t="str">
            <v>Feux de navigation</v>
          </cell>
        </row>
        <row r="27">
          <cell r="A27" t="str">
            <v>VX 11 F Réglée (PTAC 1100 KG / CU 805 KG)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K7" sqref="K7"/>
    </sheetView>
  </sheetViews>
  <sheetFormatPr baseColWidth="10" defaultRowHeight="15"/>
  <cols>
    <col min="1" max="1" width="18.42578125" customWidth="1"/>
    <col min="3" max="4" width="11.5703125" customWidth="1"/>
    <col min="5" max="5" width="12.5703125" customWidth="1"/>
    <col min="6" max="6" width="12.5703125" style="29" customWidth="1"/>
  </cols>
  <sheetData>
    <row r="1" spans="1:7" ht="19.5">
      <c r="A1" s="39" t="s">
        <v>34</v>
      </c>
      <c r="B1" s="39"/>
      <c r="C1" s="39"/>
      <c r="D1" s="39"/>
      <c r="E1" s="39"/>
      <c r="F1" s="39"/>
      <c r="G1" s="39"/>
    </row>
    <row r="2" spans="1:7" ht="93.75">
      <c r="A2" s="31" t="s">
        <v>0</v>
      </c>
      <c r="B2" s="32" t="s">
        <v>12</v>
      </c>
      <c r="C2" s="1" t="s">
        <v>11</v>
      </c>
      <c r="D2" s="10" t="s">
        <v>10</v>
      </c>
      <c r="E2" s="1" t="s">
        <v>9</v>
      </c>
      <c r="F2" s="24" t="s">
        <v>44</v>
      </c>
      <c r="G2" s="22" t="s">
        <v>45</v>
      </c>
    </row>
    <row r="3" spans="1:7" ht="18.75">
      <c r="A3" s="33" t="s">
        <v>16</v>
      </c>
      <c r="B3" s="34">
        <v>65399010</v>
      </c>
      <c r="C3" s="41">
        <f ca="1">VLOOKUP(TEXT(B3,"0"),INDIRECT("'ARTICLE GESTION'!A:E"),4,0)</f>
        <v>159</v>
      </c>
      <c r="D3" s="6" t="b">
        <f ca="1">INDIRECT("'ARTICLE GESTION'!E908")=VLOOKUP(TEXT(B3,"0"),INDIRECT("'ARTICLE GESTION'!A:E"),4,0)</f>
        <v>0</v>
      </c>
      <c r="E3" s="5">
        <f ca="1">D3*1.2</f>
        <v>0</v>
      </c>
      <c r="F3" s="25" t="s">
        <v>41</v>
      </c>
      <c r="G3" s="5">
        <f ca="1">E3-(E3*F3)</f>
        <v>0</v>
      </c>
    </row>
    <row r="4" spans="1:7" ht="18.75">
      <c r="A4" s="33" t="s">
        <v>15</v>
      </c>
      <c r="B4" s="34">
        <v>64000162</v>
      </c>
      <c r="C4" s="41">
        <f ca="1">VLOOKUP(TEXT(B4,"0"),INDIRECT("'ARTICLE GESTION'!A:E"),4,0)</f>
        <v>23</v>
      </c>
      <c r="D4" s="6" t="b">
        <f ca="1">INDIRECT("'ARTICLE GESTION'!E909")=VLOOKUP(TEXT(B4,"0"),INDIRECT("'ARTICLE GESTION'!A:E"),4,0)</f>
        <v>0</v>
      </c>
      <c r="E4" s="5">
        <f ca="1">D4*1.2</f>
        <v>0</v>
      </c>
      <c r="F4" s="25" t="s">
        <v>41</v>
      </c>
      <c r="G4" s="5">
        <f ca="1">E4-(E4*F4)</f>
        <v>0</v>
      </c>
    </row>
    <row r="5" spans="1:7" ht="45">
      <c r="A5" s="35" t="s">
        <v>5</v>
      </c>
      <c r="B5" s="34"/>
      <c r="C5" s="4" t="str">
        <f ca="1">INDIRECT("'ARTICLE GESTION'!D814")</f>
        <v/>
      </c>
      <c r="D5" s="6">
        <f ca="1">INDIRECT("'ARTICLE GESTION'!E814")</f>
        <v>42.64</v>
      </c>
      <c r="E5" s="5">
        <f ca="1">D5*1.2</f>
        <v>51.167999999999999</v>
      </c>
      <c r="F5" s="25" t="s">
        <v>41</v>
      </c>
      <c r="G5" s="5">
        <f ca="1">E5-(E5*F5)</f>
        <v>40.934399999999997</v>
      </c>
    </row>
    <row r="6" spans="1:7" ht="18.75">
      <c r="A6" s="33" t="s">
        <v>4</v>
      </c>
      <c r="B6" s="34">
        <v>5</v>
      </c>
      <c r="C6" s="4" t="e">
        <f>B6*#REF!</f>
        <v>#REF!</v>
      </c>
      <c r="D6" s="6" t="e">
        <f>C6</f>
        <v>#REF!</v>
      </c>
      <c r="E6" s="5" t="e">
        <f>D6*1.2</f>
        <v>#REF!</v>
      </c>
      <c r="F6" s="25" t="s">
        <v>42</v>
      </c>
      <c r="G6" s="5" t="e">
        <f>E6-(E6*F6)</f>
        <v>#REF!</v>
      </c>
    </row>
    <row r="7" spans="1:7" ht="21">
      <c r="A7" s="3"/>
      <c r="B7" s="3"/>
      <c r="C7" s="4" t="e">
        <f ca="1">SUM(C3:C6)</f>
        <v>#REF!</v>
      </c>
      <c r="D7" s="3"/>
      <c r="E7" s="2" t="e">
        <f ca="1">SUM(E3:E6)</f>
        <v>#REF!</v>
      </c>
      <c r="F7" s="26"/>
      <c r="G7" s="2" t="e">
        <f ca="1">SUM(G3:G6)</f>
        <v>#REF!</v>
      </c>
    </row>
    <row r="9" spans="1:7" ht="19.5">
      <c r="A9" s="40" t="s">
        <v>35</v>
      </c>
      <c r="B9" s="40"/>
      <c r="C9" s="40"/>
      <c r="D9" s="40"/>
      <c r="E9" s="40"/>
      <c r="F9" s="40"/>
      <c r="G9" s="40"/>
    </row>
    <row r="11" spans="1:7" ht="93.75">
      <c r="A11" s="1" t="s">
        <v>0</v>
      </c>
      <c r="B11" s="11" t="s">
        <v>12</v>
      </c>
      <c r="C11" s="1" t="s">
        <v>11</v>
      </c>
      <c r="D11" s="10" t="s">
        <v>10</v>
      </c>
      <c r="E11" s="19" t="s">
        <v>9</v>
      </c>
      <c r="F11" s="26" t="s">
        <v>44</v>
      </c>
      <c r="G11" s="22" t="s">
        <v>45</v>
      </c>
    </row>
    <row r="12" spans="1:7" ht="21">
      <c r="A12" s="8" t="s">
        <v>14</v>
      </c>
      <c r="B12" s="7">
        <v>64000166</v>
      </c>
      <c r="C12" s="13" t="e">
        <f ca="1">VLOOKUP(B12,INDIRECT("'ARTICLE GESTION'!A:E"),4,0)</f>
        <v>#N/A</v>
      </c>
      <c r="D12" s="17" t="e">
        <f ca="1">VLOOKUP(B12,INDIRECT("'ARTICLE GESTION'!A:E"),4,0)</f>
        <v>#N/A</v>
      </c>
      <c r="E12" s="12" t="e">
        <f ca="1">D12*1.2</f>
        <v>#N/A</v>
      </c>
      <c r="F12" s="26" t="s">
        <v>41</v>
      </c>
      <c r="G12" s="20" t="e">
        <f ca="1">E12-(E12*F12)</f>
        <v>#N/A</v>
      </c>
    </row>
    <row r="13" spans="1:7" ht="21">
      <c r="A13" s="18" t="s">
        <v>13</v>
      </c>
      <c r="B13" s="7">
        <v>64000076</v>
      </c>
      <c r="C13" s="13" t="e">
        <f ca="1">VLOOKUP(B13,INDIRECT("'ARTICLE GESTION'!A:E"),4,0)</f>
        <v>#N/A</v>
      </c>
      <c r="D13" s="17" t="e">
        <f ca="1">VLOOKUP(B13,INDIRECT("'ARTICLE GESTION'!A:E"),4,0)</f>
        <v>#N/A</v>
      </c>
      <c r="E13" s="12" t="e">
        <f ca="1">D13*1.2</f>
        <v>#N/A</v>
      </c>
      <c r="F13" s="26" t="s">
        <v>41</v>
      </c>
      <c r="G13" s="20" t="e">
        <f ca="1">E13-(E13*F13)</f>
        <v>#N/A</v>
      </c>
    </row>
    <row r="14" spans="1:7" ht="21">
      <c r="A14" s="16" t="s">
        <v>4</v>
      </c>
      <c r="B14" s="15">
        <v>1</v>
      </c>
      <c r="C14" s="13" t="e">
        <f>B14*#REF!</f>
        <v>#REF!</v>
      </c>
      <c r="D14" s="14" t="e">
        <f>C14</f>
        <v>#REF!</v>
      </c>
      <c r="E14" s="12" t="e">
        <f>D14*1.2</f>
        <v>#REF!</v>
      </c>
      <c r="F14" s="26" t="s">
        <v>43</v>
      </c>
      <c r="G14" s="20" t="e">
        <f>E14-(E14*F14)</f>
        <v>#REF!</v>
      </c>
    </row>
    <row r="15" spans="1:7" ht="21">
      <c r="C15" s="13" t="e">
        <f ca="1">SUM(C12:C14)</f>
        <v>#N/A</v>
      </c>
      <c r="E15" s="12" t="e">
        <f ca="1">SUM(E12:E14)</f>
        <v>#N/A</v>
      </c>
      <c r="F15" s="26"/>
      <c r="G15" s="21" t="e">
        <f ca="1">SUM(G12:G14)</f>
        <v>#N/A</v>
      </c>
    </row>
    <row r="17" spans="1:11" ht="19.5">
      <c r="A17" s="40" t="s">
        <v>36</v>
      </c>
      <c r="B17" s="40"/>
      <c r="C17" s="40"/>
      <c r="D17" s="40"/>
      <c r="E17" s="40"/>
      <c r="F17" s="40"/>
      <c r="G17" s="40"/>
    </row>
    <row r="19" spans="1:11" ht="93.75">
      <c r="A19" s="1" t="s">
        <v>0</v>
      </c>
      <c r="B19" s="11" t="s">
        <v>12</v>
      </c>
      <c r="C19" s="1" t="s">
        <v>11</v>
      </c>
      <c r="D19" s="10" t="s">
        <v>10</v>
      </c>
      <c r="E19" s="1" t="s">
        <v>9</v>
      </c>
      <c r="F19" s="26" t="s">
        <v>44</v>
      </c>
      <c r="G19" s="22" t="s">
        <v>45</v>
      </c>
    </row>
    <row r="20" spans="1:11" ht="18.75">
      <c r="A20" s="8" t="s">
        <v>8</v>
      </c>
      <c r="B20" s="7" t="s">
        <v>7</v>
      </c>
      <c r="C20" s="4" t="e">
        <f>#REF!</f>
        <v>#REF!</v>
      </c>
      <c r="D20" s="6" t="e">
        <f>#REF!</f>
        <v>#REF!</v>
      </c>
      <c r="E20" s="5" t="e">
        <f>D20*1.2</f>
        <v>#REF!</v>
      </c>
      <c r="F20" s="25" t="s">
        <v>41</v>
      </c>
      <c r="G20" s="5" t="e">
        <f>E20-(E20*F20)</f>
        <v>#REF!</v>
      </c>
    </row>
    <row r="21" spans="1:11" ht="18.75">
      <c r="A21" s="8" t="s">
        <v>6</v>
      </c>
      <c r="B21" s="7"/>
      <c r="C21" s="4">
        <v>45</v>
      </c>
      <c r="D21" s="6">
        <v>75</v>
      </c>
      <c r="E21" s="5">
        <f>D21*1.2</f>
        <v>90</v>
      </c>
      <c r="F21" s="25" t="s">
        <v>41</v>
      </c>
      <c r="G21" s="5">
        <f t="shared" ref="G21:G22" si="0">E21-(E21*F21)</f>
        <v>72</v>
      </c>
    </row>
    <row r="22" spans="1:11" ht="45">
      <c r="A22" s="9" t="s">
        <v>5</v>
      </c>
      <c r="B22" s="7"/>
      <c r="C22" s="4">
        <v>42</v>
      </c>
      <c r="D22" s="6">
        <v>66.66</v>
      </c>
      <c r="E22" s="5">
        <f>D22*1.2</f>
        <v>79.99199999999999</v>
      </c>
      <c r="F22" s="25" t="s">
        <v>41</v>
      </c>
      <c r="G22" s="5">
        <f t="shared" si="0"/>
        <v>63.993599999999994</v>
      </c>
    </row>
    <row r="23" spans="1:11" ht="18.75">
      <c r="A23" s="8" t="s">
        <v>4</v>
      </c>
      <c r="B23" s="7">
        <v>2</v>
      </c>
      <c r="C23" s="4" t="e">
        <f>B23*#REF!</f>
        <v>#REF!</v>
      </c>
      <c r="D23" s="6" t="e">
        <f>C23</f>
        <v>#REF!</v>
      </c>
      <c r="E23" s="5" t="e">
        <f>D23*1.2</f>
        <v>#REF!</v>
      </c>
      <c r="F23" s="25" t="s">
        <v>42</v>
      </c>
      <c r="G23" s="5" t="e">
        <f>E23-(E23*F23)</f>
        <v>#REF!</v>
      </c>
    </row>
    <row r="24" spans="1:11" ht="21">
      <c r="A24" s="3"/>
      <c r="B24" s="3"/>
      <c r="C24" s="4" t="e">
        <f>SUM(C20:C23)</f>
        <v>#REF!</v>
      </c>
      <c r="D24" s="3"/>
      <c r="E24" s="2" t="e">
        <f>SUM(E20:E23)</f>
        <v>#REF!</v>
      </c>
      <c r="F24" s="27"/>
      <c r="G24" s="30" t="e">
        <f>SUM(G20:G23)</f>
        <v>#REF!</v>
      </c>
    </row>
    <row r="25" spans="1:11">
      <c r="A25" s="23"/>
      <c r="B25" s="23"/>
      <c r="C25" s="23"/>
      <c r="D25" s="23"/>
      <c r="E25" s="23"/>
      <c r="F25" s="28"/>
      <c r="G25" s="23"/>
      <c r="H25" s="23"/>
      <c r="I25" s="23"/>
      <c r="J25" s="23"/>
      <c r="K25" s="23"/>
    </row>
    <row r="26" spans="1:11">
      <c r="A26" s="23"/>
      <c r="B26" s="23"/>
      <c r="C26" s="23"/>
      <c r="D26" s="23"/>
      <c r="E26" s="23"/>
      <c r="F26" s="28"/>
      <c r="G26" s="23"/>
      <c r="H26" s="23"/>
      <c r="I26" s="23"/>
      <c r="J26" s="23"/>
      <c r="K26" s="23"/>
    </row>
    <row r="27" spans="1:11">
      <c r="A27" s="23"/>
      <c r="B27" s="23"/>
      <c r="C27" s="23"/>
      <c r="D27" s="23"/>
      <c r="E27" s="23"/>
      <c r="F27" s="28"/>
      <c r="G27" s="23"/>
      <c r="H27" s="23"/>
      <c r="I27" s="23"/>
      <c r="J27" s="23"/>
      <c r="K27" s="23"/>
    </row>
    <row r="28" spans="1:11">
      <c r="A28" s="23"/>
      <c r="B28" s="23"/>
      <c r="C28" s="23"/>
      <c r="D28" s="23"/>
      <c r="E28" s="23"/>
      <c r="F28" s="28"/>
      <c r="G28" s="23"/>
      <c r="H28" s="23"/>
      <c r="I28" s="23"/>
      <c r="J28" s="23"/>
      <c r="K28" s="23"/>
    </row>
    <row r="29" spans="1:11">
      <c r="A29" s="23"/>
      <c r="B29" s="23"/>
      <c r="C29" s="23"/>
      <c r="D29" s="23"/>
      <c r="E29" s="23"/>
      <c r="F29" s="28"/>
      <c r="G29" s="23"/>
      <c r="H29" s="23"/>
      <c r="I29" s="23"/>
      <c r="J29" s="23"/>
      <c r="K29" s="23"/>
    </row>
    <row r="30" spans="1:11">
      <c r="A30" s="23"/>
      <c r="B30" s="23"/>
      <c r="C30" s="23"/>
      <c r="D30" s="23"/>
      <c r="E30" s="23"/>
      <c r="F30" s="28"/>
      <c r="G30" s="23"/>
      <c r="H30" s="23"/>
      <c r="I30" s="23"/>
      <c r="J30" s="23"/>
      <c r="K30" s="23"/>
    </row>
  </sheetData>
  <mergeCells count="3">
    <mergeCell ref="A1:G1"/>
    <mergeCell ref="A9:G9"/>
    <mergeCell ref="A17:G17"/>
  </mergeCells>
  <printOptions horizontalCentered="1" verticalCentered="1"/>
  <pageMargins left="0" right="0" top="0" bottom="0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982"/>
  <sheetViews>
    <sheetView zoomScale="130" zoomScaleNormal="130" workbookViewId="0"/>
  </sheetViews>
  <sheetFormatPr baseColWidth="10" defaultRowHeight="15"/>
  <cols>
    <col min="1" max="1" width="24.5703125" bestFit="1" customWidth="1"/>
  </cols>
  <sheetData>
    <row r="1" spans="1:5">
      <c r="A1" t="s">
        <v>86</v>
      </c>
      <c r="B1" t="s">
        <v>87</v>
      </c>
      <c r="C1" t="s">
        <v>88</v>
      </c>
      <c r="D1" t="s">
        <v>89</v>
      </c>
      <c r="E1" t="s">
        <v>6241</v>
      </c>
    </row>
    <row r="2" spans="1:5">
      <c r="A2" s="29" t="s">
        <v>90</v>
      </c>
      <c r="B2" s="29" t="s">
        <v>91</v>
      </c>
      <c r="C2">
        <v>10</v>
      </c>
      <c r="D2">
        <v>4</v>
      </c>
      <c r="E2">
        <v>8.33</v>
      </c>
    </row>
    <row r="3" spans="1:5">
      <c r="A3" s="29" t="s">
        <v>92</v>
      </c>
      <c r="B3" s="29" t="s">
        <v>93</v>
      </c>
      <c r="C3">
        <v>4</v>
      </c>
      <c r="D3">
        <v>1</v>
      </c>
      <c r="E3">
        <v>3.33</v>
      </c>
    </row>
    <row r="4" spans="1:5">
      <c r="A4" s="29" t="s">
        <v>94</v>
      </c>
      <c r="B4" s="29" t="s">
        <v>95</v>
      </c>
      <c r="C4">
        <v>41</v>
      </c>
      <c r="D4">
        <v>16.21</v>
      </c>
      <c r="E4">
        <v>34.17</v>
      </c>
    </row>
    <row r="5" spans="1:5">
      <c r="A5" s="29" t="s">
        <v>96</v>
      </c>
      <c r="B5" s="29" t="s">
        <v>97</v>
      </c>
      <c r="C5">
        <v>77</v>
      </c>
      <c r="D5">
        <v>35</v>
      </c>
      <c r="E5">
        <v>64.17</v>
      </c>
    </row>
    <row r="6" spans="1:5">
      <c r="A6" s="29" t="s">
        <v>98</v>
      </c>
      <c r="B6" s="29" t="s">
        <v>99</v>
      </c>
      <c r="C6">
        <v>1011</v>
      </c>
      <c r="D6" s="29" t="s">
        <v>100</v>
      </c>
      <c r="E6">
        <v>842.5</v>
      </c>
    </row>
    <row r="7" spans="1:5">
      <c r="A7" s="29" t="s">
        <v>101</v>
      </c>
      <c r="B7" s="29" t="s">
        <v>102</v>
      </c>
      <c r="C7">
        <v>752</v>
      </c>
      <c r="D7" s="29" t="s">
        <v>100</v>
      </c>
      <c r="E7">
        <v>626.66999999999996</v>
      </c>
    </row>
    <row r="8" spans="1:5">
      <c r="A8" s="29" t="s">
        <v>103</v>
      </c>
      <c r="B8" s="29" t="s">
        <v>102</v>
      </c>
      <c r="C8">
        <v>603</v>
      </c>
      <c r="D8" s="29" t="s">
        <v>100</v>
      </c>
      <c r="E8">
        <v>502.5</v>
      </c>
    </row>
    <row r="9" spans="1:5">
      <c r="A9" s="29" t="s">
        <v>104</v>
      </c>
      <c r="B9" s="29" t="s">
        <v>105</v>
      </c>
      <c r="C9">
        <v>9</v>
      </c>
      <c r="D9">
        <v>3</v>
      </c>
      <c r="E9">
        <v>7.5</v>
      </c>
    </row>
    <row r="10" spans="1:5">
      <c r="A10" s="29" t="s">
        <v>106</v>
      </c>
      <c r="B10" s="29" t="s">
        <v>107</v>
      </c>
      <c r="C10">
        <v>4</v>
      </c>
      <c r="D10">
        <v>1</v>
      </c>
      <c r="E10">
        <v>3.33</v>
      </c>
    </row>
    <row r="11" spans="1:5">
      <c r="A11" s="29" t="s">
        <v>108</v>
      </c>
      <c r="B11" s="29" t="s">
        <v>109</v>
      </c>
      <c r="C11">
        <v>59</v>
      </c>
      <c r="D11">
        <v>24</v>
      </c>
      <c r="E11">
        <v>49.17</v>
      </c>
    </row>
    <row r="12" spans="1:5">
      <c r="A12" s="29" t="s">
        <v>110</v>
      </c>
      <c r="B12" s="29" t="s">
        <v>111</v>
      </c>
      <c r="C12">
        <v>22</v>
      </c>
      <c r="D12">
        <v>8</v>
      </c>
      <c r="E12">
        <v>18.329999999999998</v>
      </c>
    </row>
    <row r="13" spans="1:5">
      <c r="A13" s="29" t="s">
        <v>112</v>
      </c>
      <c r="B13" s="29" t="s">
        <v>113</v>
      </c>
      <c r="C13">
        <v>12</v>
      </c>
      <c r="D13">
        <v>4.79</v>
      </c>
      <c r="E13">
        <v>10</v>
      </c>
    </row>
    <row r="14" spans="1:5">
      <c r="A14" s="29" t="s">
        <v>114</v>
      </c>
      <c r="B14" s="29" t="s">
        <v>115</v>
      </c>
      <c r="C14">
        <v>69</v>
      </c>
      <c r="D14">
        <v>27.35</v>
      </c>
      <c r="E14">
        <v>57.5</v>
      </c>
    </row>
    <row r="15" spans="1:5">
      <c r="A15" s="29" t="s">
        <v>116</v>
      </c>
      <c r="B15" s="29" t="s">
        <v>117</v>
      </c>
      <c r="C15">
        <v>9.5</v>
      </c>
      <c r="D15" s="29" t="s">
        <v>100</v>
      </c>
      <c r="E15">
        <v>7.92</v>
      </c>
    </row>
    <row r="16" spans="1:5">
      <c r="A16" s="29" t="s">
        <v>118</v>
      </c>
      <c r="B16" s="29" t="s">
        <v>119</v>
      </c>
      <c r="C16">
        <v>1</v>
      </c>
      <c r="D16" s="29" t="s">
        <v>100</v>
      </c>
      <c r="E16">
        <v>0.83</v>
      </c>
    </row>
    <row r="17" spans="1:5">
      <c r="A17" s="29" t="s">
        <v>120</v>
      </c>
      <c r="B17" s="29" t="s">
        <v>121</v>
      </c>
      <c r="C17">
        <v>13</v>
      </c>
      <c r="D17">
        <v>6</v>
      </c>
      <c r="E17">
        <v>10.83</v>
      </c>
    </row>
    <row r="18" spans="1:5">
      <c r="A18" s="29" t="s">
        <v>122</v>
      </c>
      <c r="B18" s="29" t="s">
        <v>123</v>
      </c>
      <c r="C18">
        <v>7</v>
      </c>
      <c r="D18">
        <v>3</v>
      </c>
      <c r="E18">
        <v>5.83</v>
      </c>
    </row>
    <row r="19" spans="1:5">
      <c r="A19" s="29" t="s">
        <v>124</v>
      </c>
      <c r="B19" s="29" t="s">
        <v>125</v>
      </c>
      <c r="C19">
        <v>2</v>
      </c>
      <c r="D19">
        <v>1</v>
      </c>
      <c r="E19">
        <v>1.67</v>
      </c>
    </row>
    <row r="20" spans="1:5">
      <c r="A20" s="29" t="s">
        <v>126</v>
      </c>
      <c r="B20" s="29" t="s">
        <v>127</v>
      </c>
      <c r="C20">
        <v>10</v>
      </c>
      <c r="D20">
        <v>5</v>
      </c>
      <c r="E20">
        <v>8.33</v>
      </c>
    </row>
    <row r="21" spans="1:5">
      <c r="A21" s="29" t="s">
        <v>128</v>
      </c>
      <c r="B21" s="29" t="s">
        <v>129</v>
      </c>
      <c r="C21">
        <v>219</v>
      </c>
      <c r="D21" s="29" t="s">
        <v>100</v>
      </c>
      <c r="E21">
        <v>182.5</v>
      </c>
    </row>
    <row r="22" spans="1:5">
      <c r="A22" s="29" t="s">
        <v>130</v>
      </c>
      <c r="B22" s="29" t="s">
        <v>131</v>
      </c>
      <c r="C22">
        <v>184</v>
      </c>
      <c r="D22" s="29" t="s">
        <v>100</v>
      </c>
      <c r="E22">
        <v>153.33000000000001</v>
      </c>
    </row>
    <row r="23" spans="1:5">
      <c r="A23" s="29" t="s">
        <v>132</v>
      </c>
      <c r="B23" s="29" t="s">
        <v>133</v>
      </c>
      <c r="C23">
        <v>355</v>
      </c>
      <c r="D23" s="29" t="s">
        <v>100</v>
      </c>
      <c r="E23">
        <v>295.83</v>
      </c>
    </row>
    <row r="24" spans="1:5">
      <c r="A24" s="29" t="s">
        <v>134</v>
      </c>
      <c r="B24" s="29" t="s">
        <v>135</v>
      </c>
      <c r="C24">
        <v>26</v>
      </c>
      <c r="D24">
        <v>13</v>
      </c>
      <c r="E24">
        <v>21.67</v>
      </c>
    </row>
    <row r="25" spans="1:5">
      <c r="A25" s="29" t="s">
        <v>136</v>
      </c>
      <c r="B25" s="29" t="s">
        <v>137</v>
      </c>
      <c r="C25">
        <v>15</v>
      </c>
      <c r="D25">
        <v>7</v>
      </c>
      <c r="E25">
        <v>12.5</v>
      </c>
    </row>
    <row r="26" spans="1:5">
      <c r="A26" s="29" t="s">
        <v>138</v>
      </c>
      <c r="B26" s="29" t="s">
        <v>139</v>
      </c>
      <c r="C26">
        <v>16</v>
      </c>
      <c r="D26">
        <v>8</v>
      </c>
      <c r="E26">
        <v>13.33</v>
      </c>
    </row>
    <row r="27" spans="1:5">
      <c r="A27" s="29" t="s">
        <v>140</v>
      </c>
      <c r="B27" s="29" t="s">
        <v>141</v>
      </c>
      <c r="C27">
        <v>350</v>
      </c>
      <c r="D27" s="29" t="s">
        <v>100</v>
      </c>
      <c r="E27">
        <v>291.67</v>
      </c>
    </row>
    <row r="28" spans="1:5">
      <c r="A28" s="29" t="s">
        <v>144</v>
      </c>
      <c r="B28" s="29" t="s">
        <v>143</v>
      </c>
      <c r="C28">
        <v>960</v>
      </c>
      <c r="D28" s="29" t="s">
        <v>100</v>
      </c>
      <c r="E28">
        <v>800</v>
      </c>
    </row>
    <row r="29" spans="1:5">
      <c r="A29" s="29" t="s">
        <v>142</v>
      </c>
      <c r="B29" s="29" t="s">
        <v>143</v>
      </c>
      <c r="C29">
        <v>967</v>
      </c>
      <c r="D29" s="29" t="s">
        <v>100</v>
      </c>
      <c r="E29">
        <v>805.83</v>
      </c>
    </row>
    <row r="30" spans="1:5">
      <c r="A30" s="29" t="s">
        <v>145</v>
      </c>
      <c r="B30" s="29" t="s">
        <v>146</v>
      </c>
      <c r="C30">
        <v>322</v>
      </c>
      <c r="D30" s="29" t="s">
        <v>100</v>
      </c>
      <c r="E30">
        <v>268.33</v>
      </c>
    </row>
    <row r="31" spans="1:5">
      <c r="A31" s="29" t="s">
        <v>147</v>
      </c>
      <c r="B31" s="29" t="s">
        <v>148</v>
      </c>
      <c r="C31">
        <v>301</v>
      </c>
      <c r="D31" s="29" t="s">
        <v>100</v>
      </c>
      <c r="E31">
        <v>250.83</v>
      </c>
    </row>
    <row r="32" spans="1:5">
      <c r="A32" s="29" t="s">
        <v>149</v>
      </c>
      <c r="B32" s="29" t="s">
        <v>150</v>
      </c>
      <c r="C32">
        <v>55</v>
      </c>
      <c r="D32">
        <v>27</v>
      </c>
      <c r="E32">
        <v>45.83</v>
      </c>
    </row>
    <row r="33" spans="1:5">
      <c r="A33" s="29" t="s">
        <v>151</v>
      </c>
      <c r="B33" s="29" t="s">
        <v>152</v>
      </c>
      <c r="C33">
        <v>414</v>
      </c>
      <c r="D33" s="29" t="s">
        <v>100</v>
      </c>
      <c r="E33">
        <v>345</v>
      </c>
    </row>
    <row r="34" spans="1:5">
      <c r="A34" s="29" t="s">
        <v>153</v>
      </c>
      <c r="B34" s="29" t="s">
        <v>154</v>
      </c>
      <c r="C34">
        <v>6</v>
      </c>
      <c r="D34">
        <v>3</v>
      </c>
      <c r="E34">
        <v>5</v>
      </c>
    </row>
    <row r="35" spans="1:5">
      <c r="A35" s="29" t="s">
        <v>155</v>
      </c>
      <c r="B35" s="29" t="s">
        <v>156</v>
      </c>
      <c r="C35">
        <v>118</v>
      </c>
      <c r="D35">
        <v>59</v>
      </c>
      <c r="E35">
        <v>98.33</v>
      </c>
    </row>
    <row r="36" spans="1:5">
      <c r="A36" s="29" t="s">
        <v>157</v>
      </c>
      <c r="B36" s="29" t="s">
        <v>158</v>
      </c>
      <c r="C36">
        <v>3</v>
      </c>
      <c r="D36">
        <v>1</v>
      </c>
      <c r="E36">
        <v>2.5</v>
      </c>
    </row>
    <row r="37" spans="1:5">
      <c r="A37" s="29" t="s">
        <v>159</v>
      </c>
      <c r="B37" s="29" t="s">
        <v>160</v>
      </c>
      <c r="C37">
        <v>5</v>
      </c>
      <c r="D37">
        <v>2</v>
      </c>
      <c r="E37">
        <v>4.17</v>
      </c>
    </row>
    <row r="38" spans="1:5">
      <c r="A38" s="29" t="s">
        <v>161</v>
      </c>
      <c r="B38" s="29" t="s">
        <v>162</v>
      </c>
      <c r="C38">
        <v>4</v>
      </c>
      <c r="D38">
        <v>2</v>
      </c>
      <c r="E38">
        <v>3.33</v>
      </c>
    </row>
    <row r="39" spans="1:5">
      <c r="A39" s="29" t="s">
        <v>163</v>
      </c>
      <c r="B39" s="29" t="s">
        <v>164</v>
      </c>
      <c r="C39">
        <v>16</v>
      </c>
      <c r="D39">
        <v>8</v>
      </c>
      <c r="E39">
        <v>13.33</v>
      </c>
    </row>
    <row r="40" spans="1:5">
      <c r="A40" s="29" t="s">
        <v>165</v>
      </c>
      <c r="B40" s="29" t="s">
        <v>166</v>
      </c>
      <c r="C40">
        <v>30</v>
      </c>
      <c r="D40">
        <v>12</v>
      </c>
      <c r="E40">
        <v>25</v>
      </c>
    </row>
    <row r="41" spans="1:5">
      <c r="A41" s="29" t="s">
        <v>167</v>
      </c>
      <c r="B41" s="29" t="s">
        <v>168</v>
      </c>
      <c r="C41">
        <v>9</v>
      </c>
      <c r="D41">
        <v>4</v>
      </c>
      <c r="E41">
        <v>7.5</v>
      </c>
    </row>
    <row r="42" spans="1:5">
      <c r="A42" s="29" t="s">
        <v>169</v>
      </c>
      <c r="B42" s="29" t="s">
        <v>170</v>
      </c>
      <c r="C42">
        <v>22.5</v>
      </c>
      <c r="D42">
        <v>7.99</v>
      </c>
      <c r="E42">
        <v>18.75</v>
      </c>
    </row>
    <row r="43" spans="1:5">
      <c r="A43" s="29" t="s">
        <v>171</v>
      </c>
      <c r="B43" s="29" t="s">
        <v>172</v>
      </c>
      <c r="C43">
        <v>1</v>
      </c>
      <c r="D43" s="29" t="s">
        <v>100</v>
      </c>
      <c r="E43">
        <v>0.83</v>
      </c>
    </row>
    <row r="44" spans="1:5">
      <c r="A44" s="29" t="s">
        <v>173</v>
      </c>
      <c r="B44" s="29" t="s">
        <v>174</v>
      </c>
      <c r="C44" s="29" t="s">
        <v>100</v>
      </c>
      <c r="D44" s="29" t="s">
        <v>100</v>
      </c>
      <c r="E44" s="29" t="s">
        <v>100</v>
      </c>
    </row>
    <row r="45" spans="1:5">
      <c r="A45" s="29" t="s">
        <v>177</v>
      </c>
      <c r="B45" s="29" t="s">
        <v>174</v>
      </c>
      <c r="C45" s="29" t="s">
        <v>100</v>
      </c>
      <c r="D45" s="29" t="s">
        <v>100</v>
      </c>
      <c r="E45" s="29" t="s">
        <v>100</v>
      </c>
    </row>
    <row r="46" spans="1:5">
      <c r="A46" s="29" t="s">
        <v>175</v>
      </c>
      <c r="B46" s="29" t="s">
        <v>174</v>
      </c>
      <c r="C46" s="29" t="s">
        <v>100</v>
      </c>
      <c r="D46" s="29" t="s">
        <v>100</v>
      </c>
      <c r="E46" s="29" t="s">
        <v>100</v>
      </c>
    </row>
    <row r="47" spans="1:5">
      <c r="A47" s="29" t="s">
        <v>176</v>
      </c>
      <c r="B47" s="29" t="s">
        <v>174</v>
      </c>
      <c r="C47" s="29" t="s">
        <v>100</v>
      </c>
      <c r="D47" s="29" t="s">
        <v>100</v>
      </c>
      <c r="E47" s="29" t="s">
        <v>100</v>
      </c>
    </row>
    <row r="48" spans="1:5">
      <c r="A48" s="29" t="s">
        <v>178</v>
      </c>
      <c r="B48" s="29" t="s">
        <v>179</v>
      </c>
      <c r="C48">
        <v>4</v>
      </c>
      <c r="D48">
        <v>2</v>
      </c>
      <c r="E48">
        <v>3.33</v>
      </c>
    </row>
    <row r="49" spans="1:5">
      <c r="A49" s="29" t="s">
        <v>180</v>
      </c>
      <c r="B49" s="29" t="s">
        <v>181</v>
      </c>
      <c r="C49">
        <v>2</v>
      </c>
      <c r="D49">
        <v>1</v>
      </c>
      <c r="E49">
        <v>1.67</v>
      </c>
    </row>
    <row r="50" spans="1:5">
      <c r="A50" s="29" t="s">
        <v>182</v>
      </c>
      <c r="B50" s="29" t="s">
        <v>183</v>
      </c>
      <c r="C50">
        <v>6</v>
      </c>
      <c r="D50">
        <v>3</v>
      </c>
      <c r="E50">
        <v>5</v>
      </c>
    </row>
    <row r="51" spans="1:5">
      <c r="A51" s="29" t="s">
        <v>184</v>
      </c>
      <c r="B51" s="29" t="s">
        <v>185</v>
      </c>
      <c r="C51">
        <v>8</v>
      </c>
      <c r="D51">
        <v>3</v>
      </c>
      <c r="E51">
        <v>6.67</v>
      </c>
    </row>
    <row r="52" spans="1:5">
      <c r="A52" s="29" t="s">
        <v>186</v>
      </c>
      <c r="B52" s="29" t="s">
        <v>187</v>
      </c>
      <c r="C52">
        <v>22</v>
      </c>
      <c r="D52">
        <v>11</v>
      </c>
      <c r="E52">
        <v>18.329999999999998</v>
      </c>
    </row>
    <row r="53" spans="1:5">
      <c r="A53" s="29" t="s">
        <v>188</v>
      </c>
      <c r="B53" s="29" t="s">
        <v>189</v>
      </c>
      <c r="C53">
        <v>4</v>
      </c>
      <c r="D53">
        <v>2</v>
      </c>
      <c r="E53">
        <v>3.33</v>
      </c>
    </row>
    <row r="54" spans="1:5">
      <c r="A54" s="29" t="s">
        <v>190</v>
      </c>
      <c r="B54" s="29" t="s">
        <v>191</v>
      </c>
      <c r="C54">
        <v>4</v>
      </c>
      <c r="D54">
        <v>2</v>
      </c>
      <c r="E54">
        <v>3.33</v>
      </c>
    </row>
    <row r="55" spans="1:5">
      <c r="A55" s="29" t="s">
        <v>192</v>
      </c>
      <c r="B55" s="29" t="s">
        <v>193</v>
      </c>
      <c r="C55">
        <v>5</v>
      </c>
      <c r="D55">
        <v>2</v>
      </c>
      <c r="E55">
        <v>4.17</v>
      </c>
    </row>
    <row r="56" spans="1:5">
      <c r="A56" s="29" t="s">
        <v>194</v>
      </c>
      <c r="B56" s="29" t="s">
        <v>195</v>
      </c>
      <c r="C56">
        <v>21</v>
      </c>
      <c r="D56">
        <v>10</v>
      </c>
      <c r="E56">
        <v>17.5</v>
      </c>
    </row>
    <row r="57" spans="1:5">
      <c r="A57" s="29" t="s">
        <v>196</v>
      </c>
      <c r="B57" s="29" t="s">
        <v>197</v>
      </c>
      <c r="C57">
        <v>32</v>
      </c>
      <c r="D57">
        <v>13</v>
      </c>
      <c r="E57">
        <v>26.67</v>
      </c>
    </row>
    <row r="58" spans="1:5">
      <c r="A58" s="29" t="s">
        <v>198</v>
      </c>
      <c r="B58" s="29" t="s">
        <v>199</v>
      </c>
      <c r="C58">
        <v>41</v>
      </c>
      <c r="D58">
        <v>17</v>
      </c>
      <c r="E58">
        <v>34.17</v>
      </c>
    </row>
    <row r="59" spans="1:5">
      <c r="A59" s="29" t="s">
        <v>200</v>
      </c>
      <c r="B59" s="29" t="s">
        <v>201</v>
      </c>
      <c r="C59">
        <v>40</v>
      </c>
      <c r="D59">
        <v>20</v>
      </c>
      <c r="E59">
        <v>33.33</v>
      </c>
    </row>
    <row r="60" spans="1:5">
      <c r="A60" s="29" t="s">
        <v>202</v>
      </c>
      <c r="B60" s="29" t="s">
        <v>203</v>
      </c>
      <c r="C60">
        <v>86</v>
      </c>
      <c r="D60">
        <v>43</v>
      </c>
      <c r="E60">
        <v>71.67</v>
      </c>
    </row>
    <row r="61" spans="1:5">
      <c r="A61" s="29" t="s">
        <v>204</v>
      </c>
      <c r="B61" s="29" t="s">
        <v>205</v>
      </c>
      <c r="C61">
        <v>1</v>
      </c>
      <c r="D61" s="29" t="s">
        <v>100</v>
      </c>
      <c r="E61">
        <v>0.83</v>
      </c>
    </row>
    <row r="62" spans="1:5">
      <c r="A62" s="29" t="s">
        <v>206</v>
      </c>
      <c r="B62" s="29" t="s">
        <v>207</v>
      </c>
      <c r="C62">
        <v>1</v>
      </c>
      <c r="D62" s="29" t="s">
        <v>100</v>
      </c>
      <c r="E62">
        <v>0.83</v>
      </c>
    </row>
    <row r="63" spans="1:5">
      <c r="A63" s="29" t="s">
        <v>208</v>
      </c>
      <c r="B63" s="29" t="s">
        <v>209</v>
      </c>
      <c r="C63">
        <v>1</v>
      </c>
      <c r="D63" s="29" t="s">
        <v>100</v>
      </c>
      <c r="E63">
        <v>0.83</v>
      </c>
    </row>
    <row r="64" spans="1:5">
      <c r="A64" s="29" t="s">
        <v>210</v>
      </c>
      <c r="B64" s="29" t="s">
        <v>211</v>
      </c>
      <c r="C64">
        <v>1</v>
      </c>
      <c r="D64" s="29" t="s">
        <v>100</v>
      </c>
      <c r="E64">
        <v>0.83</v>
      </c>
    </row>
    <row r="65" spans="1:5">
      <c r="A65" s="29" t="s">
        <v>212</v>
      </c>
      <c r="B65" s="29" t="s">
        <v>213</v>
      </c>
      <c r="C65">
        <v>1</v>
      </c>
      <c r="D65" s="29" t="s">
        <v>100</v>
      </c>
      <c r="E65">
        <v>0.83</v>
      </c>
    </row>
    <row r="66" spans="1:5">
      <c r="A66" s="29" t="s">
        <v>214</v>
      </c>
      <c r="B66" s="29" t="s">
        <v>215</v>
      </c>
      <c r="C66">
        <v>1</v>
      </c>
      <c r="D66" s="29" t="s">
        <v>100</v>
      </c>
      <c r="E66">
        <v>0.83</v>
      </c>
    </row>
    <row r="67" spans="1:5">
      <c r="A67" s="29" t="s">
        <v>216</v>
      </c>
      <c r="B67" s="29" t="s">
        <v>217</v>
      </c>
      <c r="C67">
        <v>1</v>
      </c>
      <c r="D67" s="29" t="s">
        <v>100</v>
      </c>
      <c r="E67">
        <v>0.83</v>
      </c>
    </row>
    <row r="68" spans="1:5">
      <c r="A68" s="29" t="s">
        <v>218</v>
      </c>
      <c r="B68" s="29" t="s">
        <v>219</v>
      </c>
      <c r="C68">
        <v>1</v>
      </c>
      <c r="D68" s="29" t="s">
        <v>100</v>
      </c>
      <c r="E68">
        <v>0.83</v>
      </c>
    </row>
    <row r="69" spans="1:5">
      <c r="A69" s="29" t="s">
        <v>220</v>
      </c>
      <c r="B69" s="29" t="s">
        <v>221</v>
      </c>
      <c r="C69">
        <v>2</v>
      </c>
      <c r="D69">
        <v>1</v>
      </c>
      <c r="E69">
        <v>1.67</v>
      </c>
    </row>
    <row r="70" spans="1:5">
      <c r="A70" s="29" t="s">
        <v>222</v>
      </c>
      <c r="B70" s="29" t="s">
        <v>223</v>
      </c>
      <c r="C70">
        <v>2</v>
      </c>
      <c r="D70">
        <v>1</v>
      </c>
      <c r="E70">
        <v>1.67</v>
      </c>
    </row>
    <row r="71" spans="1:5">
      <c r="A71" s="29" t="s">
        <v>224</v>
      </c>
      <c r="B71" s="29" t="s">
        <v>225</v>
      </c>
      <c r="C71">
        <v>2</v>
      </c>
      <c r="D71">
        <v>1</v>
      </c>
      <c r="E71">
        <v>1.67</v>
      </c>
    </row>
    <row r="72" spans="1:5">
      <c r="A72" s="29" t="s">
        <v>226</v>
      </c>
      <c r="B72" s="29" t="s">
        <v>227</v>
      </c>
      <c r="C72">
        <v>1</v>
      </c>
      <c r="D72" s="29" t="s">
        <v>100</v>
      </c>
      <c r="E72">
        <v>0.83</v>
      </c>
    </row>
    <row r="73" spans="1:5">
      <c r="A73" s="29" t="s">
        <v>228</v>
      </c>
      <c r="B73" s="29" t="s">
        <v>229</v>
      </c>
      <c r="C73">
        <v>2</v>
      </c>
      <c r="D73">
        <v>1</v>
      </c>
      <c r="E73">
        <v>1.67</v>
      </c>
    </row>
    <row r="74" spans="1:5">
      <c r="A74" s="29" t="s">
        <v>230</v>
      </c>
      <c r="B74" s="29" t="s">
        <v>231</v>
      </c>
      <c r="C74">
        <v>2</v>
      </c>
      <c r="D74">
        <v>1</v>
      </c>
      <c r="E74">
        <v>1.67</v>
      </c>
    </row>
    <row r="75" spans="1:5">
      <c r="A75" s="29" t="s">
        <v>232</v>
      </c>
      <c r="B75" s="29" t="s">
        <v>233</v>
      </c>
      <c r="C75">
        <v>2</v>
      </c>
      <c r="D75">
        <v>1</v>
      </c>
      <c r="E75">
        <v>1.67</v>
      </c>
    </row>
    <row r="76" spans="1:5">
      <c r="A76" s="29" t="s">
        <v>234</v>
      </c>
      <c r="B76" s="29" t="s">
        <v>235</v>
      </c>
      <c r="C76">
        <v>2</v>
      </c>
      <c r="D76">
        <v>1</v>
      </c>
      <c r="E76">
        <v>1.67</v>
      </c>
    </row>
    <row r="77" spans="1:5">
      <c r="A77" s="29" t="s">
        <v>236</v>
      </c>
      <c r="B77" s="29" t="s">
        <v>237</v>
      </c>
      <c r="C77">
        <v>2</v>
      </c>
      <c r="D77">
        <v>1</v>
      </c>
      <c r="E77">
        <v>1.67</v>
      </c>
    </row>
    <row r="78" spans="1:5">
      <c r="A78" s="29" t="s">
        <v>238</v>
      </c>
      <c r="B78" s="29" t="s">
        <v>239</v>
      </c>
      <c r="C78">
        <v>2</v>
      </c>
      <c r="D78">
        <v>1</v>
      </c>
      <c r="E78">
        <v>1.67</v>
      </c>
    </row>
    <row r="79" spans="1:5">
      <c r="A79" s="29" t="s">
        <v>240</v>
      </c>
      <c r="B79" s="29" t="s">
        <v>241</v>
      </c>
      <c r="C79">
        <v>2</v>
      </c>
      <c r="D79">
        <v>1</v>
      </c>
      <c r="E79">
        <v>1.67</v>
      </c>
    </row>
    <row r="80" spans="1:5">
      <c r="A80" s="29" t="s">
        <v>242</v>
      </c>
      <c r="B80" s="29" t="s">
        <v>243</v>
      </c>
      <c r="C80">
        <v>19.5</v>
      </c>
      <c r="D80">
        <v>9.25</v>
      </c>
      <c r="E80">
        <v>16.25</v>
      </c>
    </row>
    <row r="81" spans="1:5">
      <c r="A81" s="29" t="s">
        <v>244</v>
      </c>
      <c r="B81" s="29" t="s">
        <v>245</v>
      </c>
      <c r="C81">
        <v>39</v>
      </c>
      <c r="D81">
        <v>21</v>
      </c>
      <c r="E81">
        <v>32.5</v>
      </c>
    </row>
    <row r="82" spans="1:5">
      <c r="A82" s="29" t="s">
        <v>246</v>
      </c>
      <c r="B82" s="29" t="s">
        <v>247</v>
      </c>
      <c r="C82">
        <v>2</v>
      </c>
      <c r="D82">
        <v>1</v>
      </c>
      <c r="E82">
        <v>1.67</v>
      </c>
    </row>
    <row r="83" spans="1:5">
      <c r="A83" s="29" t="s">
        <v>248</v>
      </c>
      <c r="B83" s="29" t="s">
        <v>249</v>
      </c>
      <c r="C83">
        <v>7</v>
      </c>
      <c r="D83">
        <v>3</v>
      </c>
      <c r="E83">
        <v>5.83</v>
      </c>
    </row>
    <row r="84" spans="1:5">
      <c r="A84" s="29" t="s">
        <v>250</v>
      </c>
      <c r="B84" s="29" t="s">
        <v>251</v>
      </c>
      <c r="C84">
        <v>5</v>
      </c>
      <c r="D84">
        <v>2</v>
      </c>
      <c r="E84">
        <v>4.17</v>
      </c>
    </row>
    <row r="85" spans="1:5">
      <c r="A85" s="29" t="s">
        <v>252</v>
      </c>
      <c r="B85" s="29" t="s">
        <v>253</v>
      </c>
      <c r="C85">
        <v>4</v>
      </c>
      <c r="D85">
        <v>2</v>
      </c>
      <c r="E85">
        <v>3.33</v>
      </c>
    </row>
    <row r="86" spans="1:5">
      <c r="A86" s="29" t="s">
        <v>254</v>
      </c>
      <c r="B86" s="29" t="s">
        <v>255</v>
      </c>
      <c r="C86">
        <v>5</v>
      </c>
      <c r="D86">
        <v>2</v>
      </c>
      <c r="E86">
        <v>4.17</v>
      </c>
    </row>
    <row r="87" spans="1:5">
      <c r="A87" s="29" t="s">
        <v>256</v>
      </c>
      <c r="B87" s="29" t="s">
        <v>257</v>
      </c>
      <c r="C87" s="29" t="s">
        <v>100</v>
      </c>
      <c r="D87" s="29" t="s">
        <v>100</v>
      </c>
      <c r="E87" s="29" t="s">
        <v>100</v>
      </c>
    </row>
    <row r="88" spans="1:5">
      <c r="A88" s="29" t="s">
        <v>258</v>
      </c>
      <c r="B88" s="29" t="s">
        <v>259</v>
      </c>
      <c r="C88" s="29" t="s">
        <v>100</v>
      </c>
      <c r="D88" s="29" t="s">
        <v>100</v>
      </c>
      <c r="E88" s="29" t="s">
        <v>100</v>
      </c>
    </row>
    <row r="89" spans="1:5">
      <c r="A89" s="29" t="s">
        <v>260</v>
      </c>
      <c r="B89" s="29" t="s">
        <v>261</v>
      </c>
      <c r="C89" s="29" t="s">
        <v>100</v>
      </c>
      <c r="D89" s="29" t="s">
        <v>100</v>
      </c>
      <c r="E89" s="29" t="s">
        <v>100</v>
      </c>
    </row>
    <row r="90" spans="1:5">
      <c r="A90" s="29" t="s">
        <v>262</v>
      </c>
      <c r="B90" s="29" t="s">
        <v>263</v>
      </c>
      <c r="C90" s="29" t="s">
        <v>100</v>
      </c>
      <c r="D90" s="29" t="s">
        <v>100</v>
      </c>
      <c r="E90" s="29" t="s">
        <v>100</v>
      </c>
    </row>
    <row r="91" spans="1:5">
      <c r="A91" s="29" t="s">
        <v>264</v>
      </c>
      <c r="B91" s="29" t="s">
        <v>265</v>
      </c>
      <c r="C91" s="29" t="s">
        <v>100</v>
      </c>
      <c r="D91" s="29" t="s">
        <v>100</v>
      </c>
      <c r="E91" s="29" t="s">
        <v>100</v>
      </c>
    </row>
    <row r="92" spans="1:5">
      <c r="A92" s="29" t="s">
        <v>266</v>
      </c>
      <c r="B92" s="29" t="s">
        <v>267</v>
      </c>
      <c r="C92">
        <v>20</v>
      </c>
      <c r="D92">
        <v>7</v>
      </c>
      <c r="E92">
        <v>16.670000000000002</v>
      </c>
    </row>
    <row r="93" spans="1:5">
      <c r="A93" s="29" t="s">
        <v>268</v>
      </c>
      <c r="B93" s="29" t="s">
        <v>269</v>
      </c>
      <c r="C93" s="29" t="s">
        <v>100</v>
      </c>
      <c r="D93" s="29" t="s">
        <v>100</v>
      </c>
      <c r="E93" s="29" t="s">
        <v>100</v>
      </c>
    </row>
    <row r="94" spans="1:5">
      <c r="A94" s="29" t="s">
        <v>270</v>
      </c>
      <c r="B94" s="29" t="s">
        <v>271</v>
      </c>
      <c r="C94">
        <v>15</v>
      </c>
      <c r="D94">
        <v>7</v>
      </c>
      <c r="E94">
        <v>12.5</v>
      </c>
    </row>
    <row r="95" spans="1:5">
      <c r="A95" s="29" t="s">
        <v>272</v>
      </c>
      <c r="B95" s="29" t="s">
        <v>273</v>
      </c>
      <c r="C95">
        <v>2</v>
      </c>
      <c r="D95">
        <v>0.76</v>
      </c>
      <c r="E95">
        <v>1.67</v>
      </c>
    </row>
    <row r="96" spans="1:5">
      <c r="A96" s="29" t="s">
        <v>274</v>
      </c>
      <c r="B96" s="29" t="s">
        <v>275</v>
      </c>
      <c r="C96">
        <v>3</v>
      </c>
      <c r="D96">
        <v>0.98</v>
      </c>
      <c r="E96">
        <v>2.5</v>
      </c>
    </row>
    <row r="97" spans="1:5">
      <c r="A97" s="29" t="s">
        <v>276</v>
      </c>
      <c r="B97" s="29" t="s">
        <v>277</v>
      </c>
      <c r="C97">
        <v>4</v>
      </c>
      <c r="D97">
        <v>1.51</v>
      </c>
      <c r="E97">
        <v>3.33</v>
      </c>
    </row>
    <row r="98" spans="1:5">
      <c r="A98" s="29" t="s">
        <v>278</v>
      </c>
      <c r="B98" s="29" t="s">
        <v>279</v>
      </c>
      <c r="C98">
        <v>5</v>
      </c>
      <c r="D98">
        <v>2</v>
      </c>
      <c r="E98">
        <v>4.17</v>
      </c>
    </row>
    <row r="99" spans="1:5">
      <c r="A99" s="29" t="s">
        <v>280</v>
      </c>
      <c r="B99" s="29" t="s">
        <v>281</v>
      </c>
      <c r="C99" s="29" t="s">
        <v>100</v>
      </c>
      <c r="D99" s="29" t="s">
        <v>100</v>
      </c>
      <c r="E99" s="29" t="s">
        <v>100</v>
      </c>
    </row>
    <row r="100" spans="1:5">
      <c r="A100" s="29" t="s">
        <v>282</v>
      </c>
      <c r="B100" s="29" t="s">
        <v>283</v>
      </c>
      <c r="C100">
        <v>2</v>
      </c>
      <c r="D100">
        <v>0.68</v>
      </c>
      <c r="E100">
        <v>1.67</v>
      </c>
    </row>
    <row r="101" spans="1:5">
      <c r="A101" s="29" t="s">
        <v>284</v>
      </c>
      <c r="B101" s="29" t="s">
        <v>283</v>
      </c>
      <c r="C101">
        <v>2</v>
      </c>
      <c r="D101">
        <v>1</v>
      </c>
      <c r="E101">
        <v>1.67</v>
      </c>
    </row>
    <row r="102" spans="1:5">
      <c r="A102" s="29" t="s">
        <v>285</v>
      </c>
      <c r="B102" s="29" t="s">
        <v>286</v>
      </c>
      <c r="C102" s="29" t="s">
        <v>100</v>
      </c>
      <c r="D102" s="29" t="s">
        <v>100</v>
      </c>
      <c r="E102" s="29" t="s">
        <v>100</v>
      </c>
    </row>
    <row r="103" spans="1:5">
      <c r="A103" s="29" t="s">
        <v>287</v>
      </c>
      <c r="B103" s="29" t="s">
        <v>288</v>
      </c>
      <c r="C103">
        <v>29.6</v>
      </c>
      <c r="D103" s="29" t="s">
        <v>100</v>
      </c>
      <c r="E103">
        <v>24.67</v>
      </c>
    </row>
    <row r="104" spans="1:5">
      <c r="A104" s="29" t="s">
        <v>289</v>
      </c>
      <c r="B104" s="29" t="s">
        <v>290</v>
      </c>
      <c r="C104">
        <v>90</v>
      </c>
      <c r="D104">
        <v>35</v>
      </c>
      <c r="E104">
        <v>75</v>
      </c>
    </row>
    <row r="105" spans="1:5">
      <c r="A105" s="29" t="s">
        <v>291</v>
      </c>
      <c r="B105" s="29" t="s">
        <v>292</v>
      </c>
      <c r="C105">
        <v>3.6</v>
      </c>
      <c r="D105">
        <v>3</v>
      </c>
      <c r="E105">
        <v>3</v>
      </c>
    </row>
    <row r="106" spans="1:5">
      <c r="A106" s="29" t="s">
        <v>293</v>
      </c>
      <c r="B106" s="29" t="s">
        <v>294</v>
      </c>
      <c r="C106">
        <v>33.5</v>
      </c>
      <c r="D106">
        <v>13.3</v>
      </c>
      <c r="E106">
        <v>27.92</v>
      </c>
    </row>
    <row r="107" spans="1:5">
      <c r="A107" s="29" t="s">
        <v>298</v>
      </c>
      <c r="B107" s="29" t="s">
        <v>296</v>
      </c>
      <c r="C107">
        <v>355</v>
      </c>
      <c r="D107">
        <v>141</v>
      </c>
      <c r="E107">
        <v>295.83</v>
      </c>
    </row>
    <row r="108" spans="1:5">
      <c r="A108" s="29" t="s">
        <v>295</v>
      </c>
      <c r="B108" s="29" t="s">
        <v>296</v>
      </c>
      <c r="C108">
        <v>63</v>
      </c>
      <c r="D108">
        <v>25</v>
      </c>
      <c r="E108">
        <v>52.5</v>
      </c>
    </row>
    <row r="109" spans="1:5">
      <c r="A109" s="29" t="s">
        <v>297</v>
      </c>
      <c r="B109" s="29" t="s">
        <v>296</v>
      </c>
      <c r="C109">
        <v>189</v>
      </c>
      <c r="D109">
        <v>75</v>
      </c>
      <c r="E109">
        <v>157.5</v>
      </c>
    </row>
    <row r="110" spans="1:5">
      <c r="A110" s="29" t="s">
        <v>301</v>
      </c>
      <c r="B110" s="29" t="s">
        <v>300</v>
      </c>
      <c r="C110">
        <v>37</v>
      </c>
      <c r="D110">
        <v>14</v>
      </c>
      <c r="E110">
        <v>30.83</v>
      </c>
    </row>
    <row r="111" spans="1:5">
      <c r="A111" s="29" t="s">
        <v>299</v>
      </c>
      <c r="B111" s="29" t="s">
        <v>300</v>
      </c>
      <c r="C111">
        <v>63</v>
      </c>
      <c r="D111">
        <v>25</v>
      </c>
      <c r="E111">
        <v>52.5</v>
      </c>
    </row>
    <row r="112" spans="1:5">
      <c r="A112" s="29" t="s">
        <v>306</v>
      </c>
      <c r="B112" s="29" t="s">
        <v>303</v>
      </c>
      <c r="C112">
        <v>37</v>
      </c>
      <c r="D112">
        <v>14</v>
      </c>
      <c r="E112">
        <v>30.83</v>
      </c>
    </row>
    <row r="113" spans="1:5">
      <c r="A113" s="29" t="s">
        <v>302</v>
      </c>
      <c r="B113" s="29" t="s">
        <v>303</v>
      </c>
      <c r="C113">
        <v>189</v>
      </c>
      <c r="D113">
        <v>75</v>
      </c>
      <c r="E113">
        <v>157.5</v>
      </c>
    </row>
    <row r="114" spans="1:5">
      <c r="A114" s="29" t="s">
        <v>304</v>
      </c>
      <c r="B114" s="29" t="s">
        <v>303</v>
      </c>
      <c r="C114">
        <v>63</v>
      </c>
      <c r="D114">
        <v>25</v>
      </c>
      <c r="E114">
        <v>52.5</v>
      </c>
    </row>
    <row r="115" spans="1:5">
      <c r="A115" s="29" t="s">
        <v>305</v>
      </c>
      <c r="B115" s="29" t="s">
        <v>303</v>
      </c>
      <c r="C115">
        <v>355</v>
      </c>
      <c r="D115">
        <v>141</v>
      </c>
      <c r="E115">
        <v>295.83</v>
      </c>
    </row>
    <row r="116" spans="1:5">
      <c r="A116" s="29" t="s">
        <v>307</v>
      </c>
      <c r="B116" s="29" t="s">
        <v>308</v>
      </c>
      <c r="C116">
        <v>40</v>
      </c>
      <c r="D116">
        <v>19</v>
      </c>
      <c r="E116">
        <v>33.33</v>
      </c>
    </row>
    <row r="117" spans="1:5">
      <c r="A117" s="29" t="s">
        <v>309</v>
      </c>
      <c r="B117" s="29" t="s">
        <v>310</v>
      </c>
      <c r="C117">
        <v>2.5</v>
      </c>
      <c r="D117">
        <v>1.25</v>
      </c>
      <c r="E117">
        <v>2.08</v>
      </c>
    </row>
    <row r="118" spans="1:5">
      <c r="A118" s="29" t="s">
        <v>311</v>
      </c>
      <c r="B118" s="29" t="s">
        <v>312</v>
      </c>
      <c r="C118">
        <v>2</v>
      </c>
      <c r="D118">
        <v>0.83</v>
      </c>
      <c r="E118">
        <v>1.67</v>
      </c>
    </row>
    <row r="119" spans="1:5">
      <c r="A119" s="29" t="s">
        <v>313</v>
      </c>
      <c r="B119" s="29" t="s">
        <v>314</v>
      </c>
      <c r="C119">
        <v>32.5</v>
      </c>
      <c r="D119">
        <v>16</v>
      </c>
      <c r="E119">
        <v>27.08</v>
      </c>
    </row>
    <row r="120" spans="1:5">
      <c r="A120" s="29" t="s">
        <v>317</v>
      </c>
      <c r="B120" s="29" t="s">
        <v>316</v>
      </c>
      <c r="C120">
        <v>6</v>
      </c>
      <c r="D120">
        <v>5</v>
      </c>
      <c r="E120">
        <v>5</v>
      </c>
    </row>
    <row r="121" spans="1:5">
      <c r="A121" s="29" t="s">
        <v>315</v>
      </c>
      <c r="B121" s="29" t="s">
        <v>316</v>
      </c>
      <c r="C121">
        <v>2.4</v>
      </c>
      <c r="D121">
        <v>2</v>
      </c>
      <c r="E121">
        <v>2</v>
      </c>
    </row>
    <row r="122" spans="1:5">
      <c r="A122" s="29" t="s">
        <v>318</v>
      </c>
      <c r="B122" s="29" t="s">
        <v>319</v>
      </c>
      <c r="C122">
        <v>2</v>
      </c>
      <c r="D122">
        <v>1</v>
      </c>
      <c r="E122">
        <v>1.67</v>
      </c>
    </row>
    <row r="123" spans="1:5">
      <c r="A123" s="29" t="s">
        <v>320</v>
      </c>
      <c r="B123" s="29" t="s">
        <v>321</v>
      </c>
      <c r="C123">
        <v>14</v>
      </c>
      <c r="D123">
        <v>5</v>
      </c>
      <c r="E123">
        <v>11.67</v>
      </c>
    </row>
    <row r="124" spans="1:5">
      <c r="A124" s="29" t="s">
        <v>322</v>
      </c>
      <c r="B124" s="29" t="s">
        <v>323</v>
      </c>
      <c r="C124">
        <v>4</v>
      </c>
      <c r="D124">
        <v>1</v>
      </c>
      <c r="E124">
        <v>3.33</v>
      </c>
    </row>
    <row r="125" spans="1:5">
      <c r="A125" s="29" t="s">
        <v>324</v>
      </c>
      <c r="B125" s="29" t="s">
        <v>325</v>
      </c>
      <c r="C125">
        <v>9</v>
      </c>
      <c r="D125">
        <v>4</v>
      </c>
      <c r="E125">
        <v>7.5</v>
      </c>
    </row>
    <row r="126" spans="1:5">
      <c r="A126" s="29" t="s">
        <v>326</v>
      </c>
      <c r="B126" s="29" t="s">
        <v>327</v>
      </c>
      <c r="C126">
        <v>11</v>
      </c>
      <c r="D126">
        <v>4</v>
      </c>
      <c r="E126">
        <v>9.17</v>
      </c>
    </row>
    <row r="127" spans="1:5">
      <c r="A127" s="29" t="s">
        <v>328</v>
      </c>
      <c r="B127" s="29" t="s">
        <v>329</v>
      </c>
      <c r="C127">
        <v>27.5</v>
      </c>
      <c r="D127">
        <v>10</v>
      </c>
      <c r="E127">
        <v>22.92</v>
      </c>
    </row>
    <row r="128" spans="1:5">
      <c r="A128" s="29" t="s">
        <v>330</v>
      </c>
      <c r="B128" s="29" t="s">
        <v>331</v>
      </c>
      <c r="C128">
        <v>41.5</v>
      </c>
      <c r="D128">
        <v>17</v>
      </c>
      <c r="E128">
        <v>34.58</v>
      </c>
    </row>
    <row r="129" spans="1:5">
      <c r="A129" s="29" t="s">
        <v>332</v>
      </c>
      <c r="B129" s="29" t="s">
        <v>333</v>
      </c>
      <c r="C129">
        <v>55.5</v>
      </c>
      <c r="D129">
        <v>23</v>
      </c>
      <c r="E129">
        <v>46.25</v>
      </c>
    </row>
    <row r="130" spans="1:5">
      <c r="A130" s="29" t="s">
        <v>411</v>
      </c>
      <c r="B130" s="29" t="s">
        <v>335</v>
      </c>
      <c r="C130">
        <v>13</v>
      </c>
      <c r="D130">
        <v>6.38</v>
      </c>
      <c r="E130">
        <v>10.83</v>
      </c>
    </row>
    <row r="131" spans="1:5">
      <c r="A131" s="29" t="s">
        <v>409</v>
      </c>
      <c r="B131" s="29" t="s">
        <v>335</v>
      </c>
      <c r="C131">
        <v>13</v>
      </c>
      <c r="D131">
        <v>6.38</v>
      </c>
      <c r="E131">
        <v>10.83</v>
      </c>
    </row>
    <row r="132" spans="1:5">
      <c r="A132" s="29" t="s">
        <v>365</v>
      </c>
      <c r="B132" s="29" t="s">
        <v>335</v>
      </c>
      <c r="C132">
        <v>8.5</v>
      </c>
      <c r="D132">
        <v>2.2000000000000002</v>
      </c>
      <c r="E132">
        <v>7.08</v>
      </c>
    </row>
    <row r="133" spans="1:5">
      <c r="A133" s="29" t="s">
        <v>416</v>
      </c>
      <c r="B133" s="29" t="s">
        <v>335</v>
      </c>
      <c r="C133">
        <v>7</v>
      </c>
      <c r="D133">
        <v>3.45</v>
      </c>
      <c r="E133">
        <v>5.83</v>
      </c>
    </row>
    <row r="134" spans="1:5">
      <c r="A134" s="29" t="s">
        <v>399</v>
      </c>
      <c r="B134" s="29" t="s">
        <v>335</v>
      </c>
      <c r="C134">
        <v>13</v>
      </c>
      <c r="D134">
        <v>6.38</v>
      </c>
      <c r="E134">
        <v>10.83</v>
      </c>
    </row>
    <row r="135" spans="1:5">
      <c r="A135" s="29" t="s">
        <v>408</v>
      </c>
      <c r="B135" s="29" t="s">
        <v>335</v>
      </c>
      <c r="C135">
        <v>6</v>
      </c>
      <c r="D135">
        <v>2.87</v>
      </c>
      <c r="E135">
        <v>5</v>
      </c>
    </row>
    <row r="136" spans="1:5">
      <c r="A136" s="29" t="s">
        <v>334</v>
      </c>
      <c r="B136" s="29" t="s">
        <v>335</v>
      </c>
      <c r="C136">
        <v>7</v>
      </c>
      <c r="D136">
        <v>3.02</v>
      </c>
      <c r="E136">
        <v>5.83</v>
      </c>
    </row>
    <row r="137" spans="1:5">
      <c r="A137" s="29" t="s">
        <v>414</v>
      </c>
      <c r="B137" s="29" t="s">
        <v>335</v>
      </c>
      <c r="C137">
        <v>28</v>
      </c>
      <c r="D137">
        <v>13.82</v>
      </c>
      <c r="E137">
        <v>23.33</v>
      </c>
    </row>
    <row r="138" spans="1:5">
      <c r="A138" s="29" t="s">
        <v>343</v>
      </c>
      <c r="B138" s="29" t="s">
        <v>335</v>
      </c>
      <c r="C138">
        <v>13</v>
      </c>
      <c r="D138">
        <v>6.35</v>
      </c>
      <c r="E138">
        <v>10.83</v>
      </c>
    </row>
    <row r="139" spans="1:5">
      <c r="A139" s="29" t="s">
        <v>372</v>
      </c>
      <c r="B139" s="29" t="s">
        <v>335</v>
      </c>
      <c r="C139">
        <v>91</v>
      </c>
      <c r="D139">
        <v>45.5</v>
      </c>
      <c r="E139">
        <v>75.83</v>
      </c>
    </row>
    <row r="140" spans="1:5">
      <c r="A140" s="29" t="s">
        <v>360</v>
      </c>
      <c r="B140" s="29" t="s">
        <v>335</v>
      </c>
      <c r="C140">
        <v>92</v>
      </c>
      <c r="D140">
        <v>46</v>
      </c>
      <c r="E140">
        <v>76.67</v>
      </c>
    </row>
    <row r="141" spans="1:5">
      <c r="A141" s="29" t="s">
        <v>374</v>
      </c>
      <c r="B141" s="29" t="s">
        <v>335</v>
      </c>
      <c r="C141">
        <v>40</v>
      </c>
      <c r="D141">
        <v>19.75</v>
      </c>
      <c r="E141">
        <v>33.33</v>
      </c>
    </row>
    <row r="142" spans="1:5">
      <c r="A142" s="29" t="s">
        <v>376</v>
      </c>
      <c r="B142" s="29" t="s">
        <v>335</v>
      </c>
      <c r="C142">
        <v>16</v>
      </c>
      <c r="D142">
        <v>8</v>
      </c>
      <c r="E142">
        <v>13.33</v>
      </c>
    </row>
    <row r="143" spans="1:5">
      <c r="A143" s="29" t="s">
        <v>377</v>
      </c>
      <c r="B143" s="29" t="s">
        <v>335</v>
      </c>
      <c r="C143">
        <v>11</v>
      </c>
      <c r="D143">
        <v>5.45</v>
      </c>
      <c r="E143">
        <v>9.17</v>
      </c>
    </row>
    <row r="144" spans="1:5">
      <c r="A144" s="29" t="s">
        <v>379</v>
      </c>
      <c r="B144" s="29" t="s">
        <v>335</v>
      </c>
      <c r="C144">
        <v>13</v>
      </c>
      <c r="D144">
        <v>6.35</v>
      </c>
      <c r="E144">
        <v>10.83</v>
      </c>
    </row>
    <row r="145" spans="1:5">
      <c r="A145" s="29" t="s">
        <v>381</v>
      </c>
      <c r="B145" s="29" t="s">
        <v>335</v>
      </c>
      <c r="C145">
        <v>9</v>
      </c>
      <c r="D145">
        <v>4.37</v>
      </c>
      <c r="E145">
        <v>7.5</v>
      </c>
    </row>
    <row r="146" spans="1:5">
      <c r="A146" s="29" t="s">
        <v>385</v>
      </c>
      <c r="B146" s="29" t="s">
        <v>335</v>
      </c>
      <c r="C146">
        <v>37</v>
      </c>
      <c r="D146">
        <v>18.5</v>
      </c>
      <c r="E146">
        <v>30.83</v>
      </c>
    </row>
    <row r="147" spans="1:5">
      <c r="A147" s="29" t="s">
        <v>370</v>
      </c>
      <c r="B147" s="29" t="s">
        <v>335</v>
      </c>
      <c r="C147">
        <v>32</v>
      </c>
      <c r="D147">
        <v>16</v>
      </c>
      <c r="E147">
        <v>26.67</v>
      </c>
    </row>
    <row r="148" spans="1:5">
      <c r="A148" s="29" t="s">
        <v>337</v>
      </c>
      <c r="B148" s="29" t="s">
        <v>335</v>
      </c>
      <c r="C148">
        <v>6</v>
      </c>
      <c r="D148">
        <v>2.9</v>
      </c>
      <c r="E148">
        <v>5</v>
      </c>
    </row>
    <row r="149" spans="1:5">
      <c r="A149" s="29" t="s">
        <v>341</v>
      </c>
      <c r="B149" s="29" t="s">
        <v>335</v>
      </c>
      <c r="C149">
        <v>18</v>
      </c>
      <c r="D149">
        <v>8.83</v>
      </c>
      <c r="E149">
        <v>15</v>
      </c>
    </row>
    <row r="150" spans="1:5">
      <c r="A150" s="29" t="s">
        <v>340</v>
      </c>
      <c r="B150" s="29" t="s">
        <v>335</v>
      </c>
      <c r="C150">
        <v>18</v>
      </c>
      <c r="D150">
        <v>8.83</v>
      </c>
      <c r="E150">
        <v>15</v>
      </c>
    </row>
    <row r="151" spans="1:5">
      <c r="A151" s="29" t="s">
        <v>366</v>
      </c>
      <c r="B151" s="29" t="s">
        <v>335</v>
      </c>
      <c r="C151">
        <v>23</v>
      </c>
      <c r="D151">
        <v>11.5</v>
      </c>
      <c r="E151">
        <v>19.170000000000002</v>
      </c>
    </row>
    <row r="152" spans="1:5">
      <c r="A152" s="29" t="s">
        <v>369</v>
      </c>
      <c r="B152" s="29" t="s">
        <v>335</v>
      </c>
      <c r="C152">
        <v>165</v>
      </c>
      <c r="D152">
        <v>82.5</v>
      </c>
      <c r="E152">
        <v>137.5</v>
      </c>
    </row>
    <row r="153" spans="1:5">
      <c r="A153" s="29" t="s">
        <v>344</v>
      </c>
      <c r="B153" s="29" t="s">
        <v>335</v>
      </c>
      <c r="C153">
        <v>23</v>
      </c>
      <c r="D153">
        <v>11.48</v>
      </c>
      <c r="E153">
        <v>19.170000000000002</v>
      </c>
    </row>
    <row r="154" spans="1:5">
      <c r="A154" s="29" t="s">
        <v>401</v>
      </c>
      <c r="B154" s="29" t="s">
        <v>335</v>
      </c>
      <c r="C154">
        <v>28</v>
      </c>
      <c r="D154">
        <v>13.82</v>
      </c>
      <c r="E154">
        <v>23.33</v>
      </c>
    </row>
    <row r="155" spans="1:5">
      <c r="A155" s="29" t="s">
        <v>346</v>
      </c>
      <c r="B155" s="29" t="s">
        <v>335</v>
      </c>
      <c r="C155">
        <v>13</v>
      </c>
      <c r="D155">
        <v>6.35</v>
      </c>
      <c r="E155">
        <v>10.83</v>
      </c>
    </row>
    <row r="156" spans="1:5">
      <c r="A156" s="29" t="s">
        <v>350</v>
      </c>
      <c r="B156" s="29" t="s">
        <v>335</v>
      </c>
      <c r="C156">
        <v>9</v>
      </c>
      <c r="D156">
        <v>4.37</v>
      </c>
      <c r="E156">
        <v>7.5</v>
      </c>
    </row>
    <row r="157" spans="1:5">
      <c r="A157" s="29" t="s">
        <v>351</v>
      </c>
      <c r="B157" s="29" t="s">
        <v>335</v>
      </c>
      <c r="C157">
        <v>15</v>
      </c>
      <c r="D157">
        <v>7.28</v>
      </c>
      <c r="E157">
        <v>12.5</v>
      </c>
    </row>
    <row r="158" spans="1:5">
      <c r="A158" s="29" t="s">
        <v>352</v>
      </c>
      <c r="B158" s="29" t="s">
        <v>335</v>
      </c>
      <c r="C158">
        <v>15</v>
      </c>
      <c r="D158">
        <v>7.28</v>
      </c>
      <c r="E158">
        <v>12.5</v>
      </c>
    </row>
    <row r="159" spans="1:5">
      <c r="A159" s="29" t="s">
        <v>353</v>
      </c>
      <c r="B159" s="29" t="s">
        <v>335</v>
      </c>
      <c r="C159">
        <v>15</v>
      </c>
      <c r="D159">
        <v>7.28</v>
      </c>
      <c r="E159">
        <v>12.5</v>
      </c>
    </row>
    <row r="160" spans="1:5">
      <c r="A160" s="29" t="s">
        <v>368</v>
      </c>
      <c r="B160" s="29" t="s">
        <v>335</v>
      </c>
      <c r="C160">
        <v>98</v>
      </c>
      <c r="D160">
        <v>49</v>
      </c>
      <c r="E160">
        <v>81.67</v>
      </c>
    </row>
    <row r="161" spans="1:5">
      <c r="A161" s="29" t="s">
        <v>367</v>
      </c>
      <c r="B161" s="29" t="s">
        <v>335</v>
      </c>
      <c r="C161">
        <v>23</v>
      </c>
      <c r="D161">
        <v>11.5</v>
      </c>
      <c r="E161">
        <v>19.170000000000002</v>
      </c>
    </row>
    <row r="162" spans="1:5">
      <c r="A162" s="29" t="s">
        <v>356</v>
      </c>
      <c r="B162" s="29" t="s">
        <v>335</v>
      </c>
      <c r="C162">
        <v>72</v>
      </c>
      <c r="D162">
        <v>35.75</v>
      </c>
      <c r="E162">
        <v>60</v>
      </c>
    </row>
    <row r="163" spans="1:5">
      <c r="A163" s="29" t="s">
        <v>338</v>
      </c>
      <c r="B163" s="29" t="s">
        <v>335</v>
      </c>
      <c r="C163">
        <v>6</v>
      </c>
      <c r="D163">
        <v>2.9</v>
      </c>
      <c r="E163">
        <v>5</v>
      </c>
    </row>
    <row r="164" spans="1:5">
      <c r="A164" s="29" t="s">
        <v>419</v>
      </c>
      <c r="B164" s="29" t="s">
        <v>335</v>
      </c>
      <c r="C164">
        <v>8</v>
      </c>
      <c r="D164">
        <v>3.8</v>
      </c>
      <c r="E164">
        <v>6.67</v>
      </c>
    </row>
    <row r="165" spans="1:5">
      <c r="A165" s="29" t="s">
        <v>364</v>
      </c>
      <c r="B165" s="29" t="s">
        <v>335</v>
      </c>
      <c r="C165">
        <v>23</v>
      </c>
      <c r="D165">
        <v>11.48</v>
      </c>
      <c r="E165">
        <v>19.170000000000002</v>
      </c>
    </row>
    <row r="166" spans="1:5">
      <c r="A166" s="29" t="s">
        <v>384</v>
      </c>
      <c r="B166" s="29" t="s">
        <v>335</v>
      </c>
      <c r="C166">
        <v>28</v>
      </c>
      <c r="D166">
        <v>13.85</v>
      </c>
      <c r="E166">
        <v>23.33</v>
      </c>
    </row>
    <row r="167" spans="1:5">
      <c r="A167" s="29" t="s">
        <v>378</v>
      </c>
      <c r="B167" s="29" t="s">
        <v>335</v>
      </c>
      <c r="C167">
        <v>62</v>
      </c>
      <c r="D167">
        <v>31</v>
      </c>
      <c r="E167">
        <v>51.67</v>
      </c>
    </row>
    <row r="168" spans="1:5">
      <c r="A168" s="29" t="s">
        <v>380</v>
      </c>
      <c r="B168" s="29" t="s">
        <v>335</v>
      </c>
      <c r="C168">
        <v>25</v>
      </c>
      <c r="D168">
        <v>12.5</v>
      </c>
      <c r="E168">
        <v>20.83</v>
      </c>
    </row>
    <row r="169" spans="1:5">
      <c r="A169" s="29" t="s">
        <v>390</v>
      </c>
      <c r="B169" s="29" t="s">
        <v>335</v>
      </c>
      <c r="C169">
        <v>20</v>
      </c>
      <c r="D169">
        <v>10</v>
      </c>
      <c r="E169">
        <v>16.670000000000002</v>
      </c>
    </row>
    <row r="170" spans="1:5">
      <c r="A170" s="29" t="s">
        <v>395</v>
      </c>
      <c r="B170" s="29" t="s">
        <v>335</v>
      </c>
      <c r="C170">
        <v>26</v>
      </c>
      <c r="D170">
        <v>13</v>
      </c>
      <c r="E170">
        <v>21.67</v>
      </c>
    </row>
    <row r="171" spans="1:5">
      <c r="A171" s="29" t="s">
        <v>417</v>
      </c>
      <c r="B171" s="29" t="s">
        <v>335</v>
      </c>
      <c r="C171">
        <v>6</v>
      </c>
      <c r="D171">
        <v>3</v>
      </c>
      <c r="E171">
        <v>5</v>
      </c>
    </row>
    <row r="172" spans="1:5">
      <c r="A172" s="29" t="s">
        <v>420</v>
      </c>
      <c r="B172" s="29" t="s">
        <v>335</v>
      </c>
      <c r="C172">
        <v>16</v>
      </c>
      <c r="D172">
        <v>7.75</v>
      </c>
      <c r="E172">
        <v>13.33</v>
      </c>
    </row>
    <row r="173" spans="1:5">
      <c r="A173" s="29" t="s">
        <v>382</v>
      </c>
      <c r="B173" s="29" t="s">
        <v>335</v>
      </c>
      <c r="C173">
        <v>22</v>
      </c>
      <c r="D173">
        <v>10.75</v>
      </c>
      <c r="E173">
        <v>18.329999999999998</v>
      </c>
    </row>
    <row r="174" spans="1:5">
      <c r="A174" s="29" t="s">
        <v>383</v>
      </c>
      <c r="B174" s="29" t="s">
        <v>335</v>
      </c>
      <c r="C174">
        <v>9</v>
      </c>
      <c r="D174">
        <v>4.37</v>
      </c>
      <c r="E174">
        <v>7.5</v>
      </c>
    </row>
    <row r="175" spans="1:5">
      <c r="A175" s="29" t="s">
        <v>418</v>
      </c>
      <c r="B175" s="29" t="s">
        <v>335</v>
      </c>
      <c r="C175">
        <v>12</v>
      </c>
      <c r="D175">
        <v>5.68</v>
      </c>
      <c r="E175">
        <v>10</v>
      </c>
    </row>
    <row r="176" spans="1:5">
      <c r="A176" s="29" t="s">
        <v>415</v>
      </c>
      <c r="B176" s="29" t="s">
        <v>335</v>
      </c>
      <c r="C176">
        <v>11</v>
      </c>
      <c r="D176">
        <v>5.5</v>
      </c>
      <c r="E176">
        <v>9.17</v>
      </c>
    </row>
    <row r="177" spans="1:5">
      <c r="A177" s="29" t="s">
        <v>410</v>
      </c>
      <c r="B177" s="29" t="s">
        <v>335</v>
      </c>
      <c r="C177">
        <v>17</v>
      </c>
      <c r="D177">
        <v>8.1</v>
      </c>
      <c r="E177">
        <v>14.17</v>
      </c>
    </row>
    <row r="178" spans="1:5">
      <c r="A178" s="29" t="s">
        <v>412</v>
      </c>
      <c r="B178" s="29" t="s">
        <v>335</v>
      </c>
      <c r="C178">
        <v>19</v>
      </c>
      <c r="D178">
        <v>9.5</v>
      </c>
      <c r="E178">
        <v>15.83</v>
      </c>
    </row>
    <row r="179" spans="1:5">
      <c r="A179" s="29" t="s">
        <v>387</v>
      </c>
      <c r="B179" s="29" t="s">
        <v>335</v>
      </c>
      <c r="C179">
        <v>15</v>
      </c>
      <c r="D179">
        <v>7.2</v>
      </c>
      <c r="E179">
        <v>12.5</v>
      </c>
    </row>
    <row r="180" spans="1:5">
      <c r="A180" s="29" t="s">
        <v>359</v>
      </c>
      <c r="B180" s="29" t="s">
        <v>335</v>
      </c>
      <c r="C180">
        <v>13</v>
      </c>
      <c r="D180">
        <v>6.28</v>
      </c>
      <c r="E180">
        <v>10.83</v>
      </c>
    </row>
    <row r="181" spans="1:5">
      <c r="A181" s="29" t="s">
        <v>358</v>
      </c>
      <c r="B181" s="29" t="s">
        <v>335</v>
      </c>
      <c r="C181">
        <v>22.5</v>
      </c>
      <c r="D181" s="29" t="s">
        <v>100</v>
      </c>
      <c r="E181">
        <v>18.75</v>
      </c>
    </row>
    <row r="182" spans="1:5">
      <c r="A182" s="29" t="s">
        <v>357</v>
      </c>
      <c r="B182" s="29" t="s">
        <v>335</v>
      </c>
      <c r="C182">
        <v>22.5</v>
      </c>
      <c r="D182" s="29" t="s">
        <v>100</v>
      </c>
      <c r="E182">
        <v>18.75</v>
      </c>
    </row>
    <row r="183" spans="1:5">
      <c r="A183" s="29" t="s">
        <v>355</v>
      </c>
      <c r="B183" s="29" t="s">
        <v>335</v>
      </c>
      <c r="C183">
        <v>12</v>
      </c>
      <c r="D183">
        <v>5.83</v>
      </c>
      <c r="E183">
        <v>10</v>
      </c>
    </row>
    <row r="184" spans="1:5">
      <c r="A184" s="29" t="s">
        <v>354</v>
      </c>
      <c r="B184" s="29" t="s">
        <v>335</v>
      </c>
      <c r="C184">
        <v>11</v>
      </c>
      <c r="D184">
        <v>5.5</v>
      </c>
      <c r="E184">
        <v>9.17</v>
      </c>
    </row>
    <row r="185" spans="1:5">
      <c r="A185" s="29" t="s">
        <v>349</v>
      </c>
      <c r="B185" s="29" t="s">
        <v>335</v>
      </c>
      <c r="C185">
        <v>12</v>
      </c>
      <c r="D185">
        <v>5.83</v>
      </c>
      <c r="E185">
        <v>10</v>
      </c>
    </row>
    <row r="186" spans="1:5">
      <c r="A186" s="29" t="s">
        <v>373</v>
      </c>
      <c r="B186" s="29" t="s">
        <v>335</v>
      </c>
      <c r="C186">
        <v>11</v>
      </c>
      <c r="D186">
        <v>5.5</v>
      </c>
      <c r="E186">
        <v>9.17</v>
      </c>
    </row>
    <row r="187" spans="1:5">
      <c r="A187" s="29" t="s">
        <v>342</v>
      </c>
      <c r="B187" s="29" t="s">
        <v>335</v>
      </c>
      <c r="C187">
        <v>11</v>
      </c>
      <c r="D187">
        <v>5.5</v>
      </c>
      <c r="E187">
        <v>9.17</v>
      </c>
    </row>
    <row r="188" spans="1:5">
      <c r="A188" s="29" t="s">
        <v>339</v>
      </c>
      <c r="B188" s="29" t="s">
        <v>335</v>
      </c>
      <c r="C188">
        <v>11</v>
      </c>
      <c r="D188">
        <v>5.5</v>
      </c>
      <c r="E188">
        <v>9.17</v>
      </c>
    </row>
    <row r="189" spans="1:5">
      <c r="A189" s="29" t="s">
        <v>336</v>
      </c>
      <c r="B189" s="29" t="s">
        <v>335</v>
      </c>
      <c r="C189">
        <v>20</v>
      </c>
      <c r="D189">
        <v>10</v>
      </c>
      <c r="E189">
        <v>16.670000000000002</v>
      </c>
    </row>
    <row r="190" spans="1:5">
      <c r="A190" s="29" t="s">
        <v>371</v>
      </c>
      <c r="B190" s="29" t="s">
        <v>335</v>
      </c>
      <c r="C190">
        <v>20</v>
      </c>
      <c r="D190">
        <v>10</v>
      </c>
      <c r="E190">
        <v>16.670000000000002</v>
      </c>
    </row>
    <row r="191" spans="1:5">
      <c r="A191" s="29" t="s">
        <v>345</v>
      </c>
      <c r="B191" s="29" t="s">
        <v>335</v>
      </c>
      <c r="C191">
        <v>20</v>
      </c>
      <c r="D191">
        <v>10</v>
      </c>
      <c r="E191">
        <v>16.670000000000002</v>
      </c>
    </row>
    <row r="192" spans="1:5">
      <c r="A192" s="29" t="s">
        <v>347</v>
      </c>
      <c r="B192" s="29" t="s">
        <v>335</v>
      </c>
      <c r="C192">
        <v>14</v>
      </c>
      <c r="D192">
        <v>6.77</v>
      </c>
      <c r="E192">
        <v>11.67</v>
      </c>
    </row>
    <row r="193" spans="1:5">
      <c r="A193" s="29" t="s">
        <v>413</v>
      </c>
      <c r="B193" s="29" t="s">
        <v>335</v>
      </c>
      <c r="C193">
        <v>9</v>
      </c>
      <c r="D193">
        <v>4.07</v>
      </c>
      <c r="E193">
        <v>7.5</v>
      </c>
    </row>
    <row r="194" spans="1:5">
      <c r="A194" s="29" t="s">
        <v>404</v>
      </c>
      <c r="B194" s="29" t="s">
        <v>335</v>
      </c>
      <c r="C194">
        <v>28</v>
      </c>
      <c r="D194">
        <v>14</v>
      </c>
      <c r="E194">
        <v>23.33</v>
      </c>
    </row>
    <row r="195" spans="1:5">
      <c r="A195" s="29" t="s">
        <v>421</v>
      </c>
      <c r="B195" s="29" t="s">
        <v>335</v>
      </c>
      <c r="C195">
        <v>8</v>
      </c>
      <c r="D195">
        <v>3.8</v>
      </c>
      <c r="E195">
        <v>6.67</v>
      </c>
    </row>
    <row r="196" spans="1:5">
      <c r="A196" s="29" t="s">
        <v>397</v>
      </c>
      <c r="B196" s="29" t="s">
        <v>335</v>
      </c>
      <c r="C196">
        <v>15</v>
      </c>
      <c r="D196">
        <v>7.33</v>
      </c>
      <c r="E196">
        <v>12.5</v>
      </c>
    </row>
    <row r="197" spans="1:5">
      <c r="A197" s="29" t="s">
        <v>388</v>
      </c>
      <c r="B197" s="29" t="s">
        <v>335</v>
      </c>
      <c r="C197">
        <v>23</v>
      </c>
      <c r="D197">
        <v>11.5</v>
      </c>
      <c r="E197">
        <v>19.170000000000002</v>
      </c>
    </row>
    <row r="198" spans="1:5">
      <c r="A198" s="29" t="s">
        <v>361</v>
      </c>
      <c r="B198" s="29" t="s">
        <v>335</v>
      </c>
      <c r="C198">
        <v>27</v>
      </c>
      <c r="D198">
        <v>13.37</v>
      </c>
      <c r="E198">
        <v>22.5</v>
      </c>
    </row>
    <row r="199" spans="1:5">
      <c r="A199" s="29" t="s">
        <v>391</v>
      </c>
      <c r="B199" s="29" t="s">
        <v>335</v>
      </c>
      <c r="C199">
        <v>29</v>
      </c>
      <c r="D199">
        <v>14.5</v>
      </c>
      <c r="E199">
        <v>24.17</v>
      </c>
    </row>
    <row r="200" spans="1:5">
      <c r="A200" s="29" t="s">
        <v>392</v>
      </c>
      <c r="B200" s="29" t="s">
        <v>335</v>
      </c>
      <c r="C200">
        <v>37</v>
      </c>
      <c r="D200">
        <v>18.5</v>
      </c>
      <c r="E200">
        <v>30.83</v>
      </c>
    </row>
    <row r="201" spans="1:5">
      <c r="A201" s="29" t="s">
        <v>393</v>
      </c>
      <c r="B201" s="29" t="s">
        <v>335</v>
      </c>
      <c r="C201">
        <v>67</v>
      </c>
      <c r="D201">
        <v>33.5</v>
      </c>
      <c r="E201">
        <v>55.83</v>
      </c>
    </row>
    <row r="202" spans="1:5">
      <c r="A202" s="29" t="s">
        <v>394</v>
      </c>
      <c r="B202" s="29" t="s">
        <v>335</v>
      </c>
      <c r="C202">
        <v>67</v>
      </c>
      <c r="D202">
        <v>33.5</v>
      </c>
      <c r="E202">
        <v>55.83</v>
      </c>
    </row>
    <row r="203" spans="1:5">
      <c r="A203" s="29" t="s">
        <v>362</v>
      </c>
      <c r="B203" s="29" t="s">
        <v>335</v>
      </c>
      <c r="C203">
        <v>27</v>
      </c>
      <c r="D203">
        <v>13.5</v>
      </c>
      <c r="E203">
        <v>22.5</v>
      </c>
    </row>
    <row r="204" spans="1:5">
      <c r="A204" s="29" t="s">
        <v>406</v>
      </c>
      <c r="B204" s="29" t="s">
        <v>335</v>
      </c>
      <c r="C204">
        <v>28</v>
      </c>
      <c r="D204">
        <v>14</v>
      </c>
      <c r="E204">
        <v>23.33</v>
      </c>
    </row>
    <row r="205" spans="1:5">
      <c r="A205" s="29" t="s">
        <v>375</v>
      </c>
      <c r="B205" s="29" t="s">
        <v>335</v>
      </c>
      <c r="C205">
        <v>62</v>
      </c>
      <c r="D205">
        <v>31</v>
      </c>
      <c r="E205">
        <v>51.67</v>
      </c>
    </row>
    <row r="206" spans="1:5">
      <c r="A206" s="29" t="s">
        <v>389</v>
      </c>
      <c r="B206" s="29" t="s">
        <v>335</v>
      </c>
      <c r="C206">
        <v>28</v>
      </c>
      <c r="D206">
        <v>14</v>
      </c>
      <c r="E206">
        <v>23.33</v>
      </c>
    </row>
    <row r="207" spans="1:5">
      <c r="A207" s="29" t="s">
        <v>405</v>
      </c>
      <c r="B207" s="29" t="s">
        <v>335</v>
      </c>
      <c r="C207">
        <v>15</v>
      </c>
      <c r="D207">
        <v>7.2</v>
      </c>
      <c r="E207">
        <v>12.5</v>
      </c>
    </row>
    <row r="208" spans="1:5">
      <c r="A208" s="29" t="s">
        <v>403</v>
      </c>
      <c r="B208" s="29" t="s">
        <v>335</v>
      </c>
      <c r="C208">
        <v>14</v>
      </c>
      <c r="D208">
        <v>6.62</v>
      </c>
      <c r="E208">
        <v>11.67</v>
      </c>
    </row>
    <row r="209" spans="1:5">
      <c r="A209" s="29" t="s">
        <v>348</v>
      </c>
      <c r="B209" s="29" t="s">
        <v>335</v>
      </c>
      <c r="C209">
        <v>14</v>
      </c>
      <c r="D209">
        <v>6.5</v>
      </c>
      <c r="E209">
        <v>11.67</v>
      </c>
    </row>
    <row r="210" spans="1:5">
      <c r="A210" s="29" t="s">
        <v>400</v>
      </c>
      <c r="B210" s="29" t="s">
        <v>335</v>
      </c>
      <c r="C210">
        <v>9</v>
      </c>
      <c r="D210">
        <v>4.37</v>
      </c>
      <c r="E210">
        <v>7.5</v>
      </c>
    </row>
    <row r="211" spans="1:5">
      <c r="A211" s="29" t="s">
        <v>398</v>
      </c>
      <c r="B211" s="29" t="s">
        <v>335</v>
      </c>
      <c r="C211">
        <v>3</v>
      </c>
      <c r="D211">
        <v>1.18</v>
      </c>
      <c r="E211">
        <v>2.5</v>
      </c>
    </row>
    <row r="212" spans="1:5">
      <c r="A212" s="29" t="s">
        <v>386</v>
      </c>
      <c r="B212" s="29" t="s">
        <v>335</v>
      </c>
      <c r="C212">
        <v>11</v>
      </c>
      <c r="D212">
        <v>5.5</v>
      </c>
      <c r="E212">
        <v>9.17</v>
      </c>
    </row>
    <row r="213" spans="1:5">
      <c r="A213" s="29" t="s">
        <v>402</v>
      </c>
      <c r="B213" s="29" t="s">
        <v>335</v>
      </c>
      <c r="C213">
        <v>13</v>
      </c>
      <c r="D213">
        <v>6.17</v>
      </c>
      <c r="E213">
        <v>10.83</v>
      </c>
    </row>
    <row r="214" spans="1:5">
      <c r="A214" s="29" t="s">
        <v>363</v>
      </c>
      <c r="B214" s="29" t="s">
        <v>335</v>
      </c>
      <c r="C214">
        <v>3</v>
      </c>
      <c r="D214">
        <v>1.18</v>
      </c>
      <c r="E214">
        <v>2.5</v>
      </c>
    </row>
    <row r="215" spans="1:5">
      <c r="A215" s="29" t="s">
        <v>407</v>
      </c>
      <c r="B215" s="29" t="s">
        <v>335</v>
      </c>
      <c r="C215">
        <v>13</v>
      </c>
      <c r="D215">
        <v>6.38</v>
      </c>
      <c r="E215">
        <v>10.83</v>
      </c>
    </row>
    <row r="216" spans="1:5">
      <c r="A216" s="29" t="s">
        <v>396</v>
      </c>
      <c r="B216" s="29" t="s">
        <v>335</v>
      </c>
      <c r="C216">
        <v>7</v>
      </c>
      <c r="D216">
        <v>3.47</v>
      </c>
      <c r="E216">
        <v>5.83</v>
      </c>
    </row>
    <row r="217" spans="1:5">
      <c r="A217" s="29" t="s">
        <v>422</v>
      </c>
      <c r="B217" s="29" t="s">
        <v>423</v>
      </c>
      <c r="C217">
        <v>52</v>
      </c>
      <c r="D217">
        <v>26</v>
      </c>
      <c r="E217">
        <v>43.33</v>
      </c>
    </row>
    <row r="218" spans="1:5">
      <c r="A218" s="29" t="s">
        <v>424</v>
      </c>
      <c r="B218" s="29" t="s">
        <v>423</v>
      </c>
      <c r="C218">
        <v>108</v>
      </c>
      <c r="D218">
        <v>54</v>
      </c>
      <c r="E218">
        <v>90</v>
      </c>
    </row>
    <row r="219" spans="1:5">
      <c r="A219" s="29" t="s">
        <v>425</v>
      </c>
      <c r="B219" s="29" t="s">
        <v>426</v>
      </c>
      <c r="C219">
        <v>9</v>
      </c>
      <c r="D219">
        <v>4.45</v>
      </c>
      <c r="E219">
        <v>7.5</v>
      </c>
    </row>
    <row r="220" spans="1:5">
      <c r="A220" s="29" t="s">
        <v>427</v>
      </c>
      <c r="B220" s="29" t="s">
        <v>428</v>
      </c>
      <c r="C220">
        <v>15</v>
      </c>
      <c r="D220">
        <v>7.07</v>
      </c>
      <c r="E220">
        <v>12.5</v>
      </c>
    </row>
    <row r="221" spans="1:5">
      <c r="A221" s="29" t="s">
        <v>429</v>
      </c>
      <c r="B221" s="29" t="s">
        <v>430</v>
      </c>
      <c r="C221">
        <v>28</v>
      </c>
      <c r="D221">
        <v>14</v>
      </c>
      <c r="E221">
        <v>23.33</v>
      </c>
    </row>
    <row r="222" spans="1:5">
      <c r="A222" s="29" t="s">
        <v>431</v>
      </c>
      <c r="B222" s="29" t="s">
        <v>432</v>
      </c>
      <c r="C222">
        <v>32</v>
      </c>
      <c r="D222">
        <v>15.75</v>
      </c>
      <c r="E222">
        <v>26.67</v>
      </c>
    </row>
    <row r="223" spans="1:5">
      <c r="A223" s="29" t="s">
        <v>433</v>
      </c>
      <c r="B223" s="29" t="s">
        <v>434</v>
      </c>
      <c r="C223">
        <v>20</v>
      </c>
      <c r="D223">
        <v>10</v>
      </c>
      <c r="E223">
        <v>16.670000000000002</v>
      </c>
    </row>
    <row r="224" spans="1:5">
      <c r="A224" s="29" t="s">
        <v>435</v>
      </c>
      <c r="B224" s="29" t="s">
        <v>436</v>
      </c>
      <c r="C224">
        <v>20</v>
      </c>
      <c r="D224">
        <v>9.75</v>
      </c>
      <c r="E224">
        <v>16.670000000000002</v>
      </c>
    </row>
    <row r="225" spans="1:5">
      <c r="A225" s="29" t="s">
        <v>437</v>
      </c>
      <c r="B225" s="29" t="s">
        <v>438</v>
      </c>
      <c r="C225">
        <v>28</v>
      </c>
      <c r="D225">
        <v>14</v>
      </c>
      <c r="E225">
        <v>23.33</v>
      </c>
    </row>
    <row r="226" spans="1:5">
      <c r="A226" s="29" t="s">
        <v>439</v>
      </c>
      <c r="B226" s="29" t="s">
        <v>440</v>
      </c>
      <c r="C226">
        <v>34</v>
      </c>
      <c r="D226">
        <v>16.75</v>
      </c>
      <c r="E226">
        <v>28.33</v>
      </c>
    </row>
    <row r="227" spans="1:5">
      <c r="A227" s="29" t="s">
        <v>441</v>
      </c>
      <c r="B227" s="29" t="s">
        <v>442</v>
      </c>
      <c r="C227">
        <v>31</v>
      </c>
      <c r="D227">
        <v>15.5</v>
      </c>
      <c r="E227">
        <v>25.83</v>
      </c>
    </row>
    <row r="228" spans="1:5">
      <c r="A228" s="29" t="s">
        <v>443</v>
      </c>
      <c r="B228" s="29" t="s">
        <v>444</v>
      </c>
      <c r="C228">
        <v>23</v>
      </c>
      <c r="D228" s="29" t="s">
        <v>100</v>
      </c>
      <c r="E228">
        <v>19.170000000000002</v>
      </c>
    </row>
    <row r="229" spans="1:5">
      <c r="A229" s="29" t="s">
        <v>445</v>
      </c>
      <c r="B229" s="29" t="s">
        <v>446</v>
      </c>
      <c r="C229">
        <v>37</v>
      </c>
      <c r="D229">
        <v>18</v>
      </c>
      <c r="E229">
        <v>30.83</v>
      </c>
    </row>
    <row r="230" spans="1:5">
      <c r="A230" s="29" t="s">
        <v>447</v>
      </c>
      <c r="B230" s="29" t="s">
        <v>448</v>
      </c>
      <c r="C230">
        <v>28</v>
      </c>
      <c r="D230">
        <v>11</v>
      </c>
      <c r="E230">
        <v>23.33</v>
      </c>
    </row>
    <row r="231" spans="1:5">
      <c r="A231" s="29" t="s">
        <v>449</v>
      </c>
      <c r="B231" s="29" t="s">
        <v>450</v>
      </c>
      <c r="C231">
        <v>15</v>
      </c>
      <c r="D231">
        <v>5</v>
      </c>
      <c r="E231">
        <v>12.5</v>
      </c>
    </row>
    <row r="232" spans="1:5">
      <c r="A232" s="29" t="s">
        <v>451</v>
      </c>
      <c r="B232" s="29" t="s">
        <v>452</v>
      </c>
      <c r="C232">
        <v>28</v>
      </c>
      <c r="D232">
        <v>10</v>
      </c>
      <c r="E232">
        <v>23.33</v>
      </c>
    </row>
    <row r="233" spans="1:5">
      <c r="A233" s="29" t="s">
        <v>453</v>
      </c>
      <c r="B233" s="29" t="s">
        <v>454</v>
      </c>
      <c r="C233">
        <v>21</v>
      </c>
      <c r="D233">
        <v>10</v>
      </c>
      <c r="E233">
        <v>17.5</v>
      </c>
    </row>
    <row r="234" spans="1:5">
      <c r="A234" s="29" t="s">
        <v>455</v>
      </c>
      <c r="B234" s="29" t="s">
        <v>456</v>
      </c>
      <c r="C234">
        <v>22</v>
      </c>
      <c r="D234">
        <v>10</v>
      </c>
      <c r="E234">
        <v>18.329999999999998</v>
      </c>
    </row>
    <row r="235" spans="1:5">
      <c r="A235" s="29" t="s">
        <v>457</v>
      </c>
      <c r="B235" s="29" t="s">
        <v>458</v>
      </c>
      <c r="C235">
        <v>20</v>
      </c>
      <c r="D235">
        <v>9</v>
      </c>
      <c r="E235">
        <v>16.670000000000002</v>
      </c>
    </row>
    <row r="236" spans="1:5">
      <c r="A236" s="29" t="s">
        <v>462</v>
      </c>
      <c r="B236" s="29" t="s">
        <v>460</v>
      </c>
      <c r="C236">
        <v>37</v>
      </c>
      <c r="D236" s="29" t="s">
        <v>100</v>
      </c>
      <c r="E236">
        <v>30.83</v>
      </c>
    </row>
    <row r="237" spans="1:5">
      <c r="A237" s="29" t="s">
        <v>464</v>
      </c>
      <c r="B237" s="29" t="s">
        <v>460</v>
      </c>
      <c r="C237">
        <v>10.5</v>
      </c>
      <c r="D237" s="29" t="s">
        <v>100</v>
      </c>
      <c r="E237">
        <v>8.75</v>
      </c>
    </row>
    <row r="238" spans="1:5">
      <c r="A238" s="29" t="s">
        <v>466</v>
      </c>
      <c r="B238" s="29" t="s">
        <v>460</v>
      </c>
      <c r="C238">
        <v>5.5</v>
      </c>
      <c r="D238" s="29" t="s">
        <v>100</v>
      </c>
      <c r="E238">
        <v>4.58</v>
      </c>
    </row>
    <row r="239" spans="1:5">
      <c r="A239" s="29" t="s">
        <v>468</v>
      </c>
      <c r="B239" s="29" t="s">
        <v>460</v>
      </c>
      <c r="C239">
        <v>5.5</v>
      </c>
      <c r="D239" s="29" t="s">
        <v>100</v>
      </c>
      <c r="E239">
        <v>4.58</v>
      </c>
    </row>
    <row r="240" spans="1:5">
      <c r="A240" s="29" t="s">
        <v>459</v>
      </c>
      <c r="B240" s="29" t="s">
        <v>460</v>
      </c>
      <c r="C240">
        <v>15.5</v>
      </c>
      <c r="D240" s="29" t="s">
        <v>100</v>
      </c>
      <c r="E240">
        <v>12.92</v>
      </c>
    </row>
    <row r="241" spans="1:5">
      <c r="A241" s="29" t="s">
        <v>467</v>
      </c>
      <c r="B241" s="29" t="s">
        <v>460</v>
      </c>
      <c r="C241">
        <v>20</v>
      </c>
      <c r="D241" s="29" t="s">
        <v>100</v>
      </c>
      <c r="E241">
        <v>16.670000000000002</v>
      </c>
    </row>
    <row r="242" spans="1:5">
      <c r="A242" s="29" t="s">
        <v>461</v>
      </c>
      <c r="B242" s="29" t="s">
        <v>460</v>
      </c>
      <c r="C242">
        <v>18.5</v>
      </c>
      <c r="D242" s="29" t="s">
        <v>100</v>
      </c>
      <c r="E242">
        <v>15.42</v>
      </c>
    </row>
    <row r="243" spans="1:5">
      <c r="A243" s="29" t="s">
        <v>465</v>
      </c>
      <c r="B243" s="29" t="s">
        <v>460</v>
      </c>
      <c r="C243">
        <v>7</v>
      </c>
      <c r="D243" s="29" t="s">
        <v>100</v>
      </c>
      <c r="E243">
        <v>5.83</v>
      </c>
    </row>
    <row r="244" spans="1:5">
      <c r="A244" s="29" t="s">
        <v>463</v>
      </c>
      <c r="B244" s="29" t="s">
        <v>460</v>
      </c>
      <c r="C244">
        <v>12.5</v>
      </c>
      <c r="D244" s="29" t="s">
        <v>100</v>
      </c>
      <c r="E244">
        <v>10.42</v>
      </c>
    </row>
    <row r="245" spans="1:5">
      <c r="A245" s="29" t="s">
        <v>469</v>
      </c>
      <c r="B245" s="29" t="s">
        <v>470</v>
      </c>
      <c r="C245">
        <v>45</v>
      </c>
      <c r="D245">
        <v>22.5</v>
      </c>
      <c r="E245">
        <v>37.5</v>
      </c>
    </row>
    <row r="246" spans="1:5">
      <c r="A246" s="29" t="s">
        <v>471</v>
      </c>
      <c r="B246" s="29" t="s">
        <v>470</v>
      </c>
      <c r="C246">
        <v>39</v>
      </c>
      <c r="D246">
        <v>19.5</v>
      </c>
      <c r="E246">
        <v>32.5</v>
      </c>
    </row>
    <row r="247" spans="1:5">
      <c r="A247" s="29" t="s">
        <v>477</v>
      </c>
      <c r="B247" s="29" t="s">
        <v>470</v>
      </c>
      <c r="C247">
        <v>39</v>
      </c>
      <c r="D247">
        <v>19.5</v>
      </c>
      <c r="E247">
        <v>32.5</v>
      </c>
    </row>
    <row r="248" spans="1:5">
      <c r="A248" s="29" t="s">
        <v>472</v>
      </c>
      <c r="B248" s="29" t="s">
        <v>470</v>
      </c>
      <c r="C248">
        <v>39</v>
      </c>
      <c r="D248">
        <v>19.5</v>
      </c>
      <c r="E248">
        <v>32.5</v>
      </c>
    </row>
    <row r="249" spans="1:5">
      <c r="A249" s="29" t="s">
        <v>476</v>
      </c>
      <c r="B249" s="29" t="s">
        <v>470</v>
      </c>
      <c r="C249">
        <v>44</v>
      </c>
      <c r="D249">
        <v>22</v>
      </c>
      <c r="E249">
        <v>36.67</v>
      </c>
    </row>
    <row r="250" spans="1:5">
      <c r="A250" s="29" t="s">
        <v>474</v>
      </c>
      <c r="B250" s="29" t="s">
        <v>470</v>
      </c>
      <c r="C250">
        <v>44</v>
      </c>
      <c r="D250">
        <v>22</v>
      </c>
      <c r="E250">
        <v>36.67</v>
      </c>
    </row>
    <row r="251" spans="1:5">
      <c r="A251" s="29" t="s">
        <v>475</v>
      </c>
      <c r="B251" s="29" t="s">
        <v>470</v>
      </c>
      <c r="C251">
        <v>40</v>
      </c>
      <c r="D251">
        <v>20</v>
      </c>
      <c r="E251">
        <v>33.33</v>
      </c>
    </row>
    <row r="252" spans="1:5">
      <c r="A252" s="29" t="s">
        <v>473</v>
      </c>
      <c r="B252" s="29" t="s">
        <v>470</v>
      </c>
      <c r="C252">
        <v>44</v>
      </c>
      <c r="D252">
        <v>22</v>
      </c>
      <c r="E252">
        <v>36.67</v>
      </c>
    </row>
    <row r="253" spans="1:5">
      <c r="A253" s="29" t="s">
        <v>478</v>
      </c>
      <c r="B253" s="29" t="s">
        <v>479</v>
      </c>
      <c r="C253">
        <v>19.07</v>
      </c>
      <c r="D253">
        <v>9</v>
      </c>
      <c r="E253">
        <v>15.89</v>
      </c>
    </row>
    <row r="254" spans="1:5">
      <c r="A254" s="29" t="s">
        <v>480</v>
      </c>
      <c r="B254" s="29" t="s">
        <v>481</v>
      </c>
      <c r="C254">
        <v>13</v>
      </c>
      <c r="D254">
        <v>6.23</v>
      </c>
      <c r="E254">
        <v>10.83</v>
      </c>
    </row>
    <row r="255" spans="1:5">
      <c r="A255" s="29" t="s">
        <v>482</v>
      </c>
      <c r="B255" s="29" t="s">
        <v>483</v>
      </c>
      <c r="C255">
        <v>53.5</v>
      </c>
      <c r="D255">
        <v>35.659999999999997</v>
      </c>
      <c r="E255">
        <v>44.58</v>
      </c>
    </row>
    <row r="256" spans="1:5">
      <c r="A256" s="29" t="s">
        <v>484</v>
      </c>
      <c r="B256" s="29" t="s">
        <v>485</v>
      </c>
      <c r="C256">
        <v>20</v>
      </c>
      <c r="D256">
        <v>12.5</v>
      </c>
      <c r="E256">
        <v>16.670000000000002</v>
      </c>
    </row>
    <row r="257" spans="1:5">
      <c r="A257" s="29" t="s">
        <v>486</v>
      </c>
      <c r="B257" s="29" t="s">
        <v>487</v>
      </c>
      <c r="C257">
        <v>37</v>
      </c>
      <c r="D257">
        <v>14</v>
      </c>
      <c r="E257">
        <v>30.83</v>
      </c>
    </row>
    <row r="258" spans="1:5">
      <c r="A258" s="29" t="s">
        <v>488</v>
      </c>
      <c r="B258" s="29" t="s">
        <v>489</v>
      </c>
      <c r="C258">
        <v>44.5</v>
      </c>
      <c r="D258" s="29" t="s">
        <v>100</v>
      </c>
      <c r="E258">
        <v>37.08</v>
      </c>
    </row>
    <row r="259" spans="1:5">
      <c r="A259" s="29" t="s">
        <v>490</v>
      </c>
      <c r="B259" s="29" t="s">
        <v>491</v>
      </c>
      <c r="C259">
        <v>19</v>
      </c>
      <c r="D259">
        <v>6.53</v>
      </c>
      <c r="E259">
        <v>15.83</v>
      </c>
    </row>
    <row r="260" spans="1:5">
      <c r="A260" s="29" t="s">
        <v>496</v>
      </c>
      <c r="B260" s="29" t="s">
        <v>493</v>
      </c>
      <c r="C260">
        <v>33</v>
      </c>
      <c r="D260">
        <v>16.5</v>
      </c>
      <c r="E260">
        <v>27.5</v>
      </c>
    </row>
    <row r="261" spans="1:5">
      <c r="A261" s="29" t="s">
        <v>492</v>
      </c>
      <c r="B261" s="29" t="s">
        <v>493</v>
      </c>
      <c r="C261">
        <v>15</v>
      </c>
      <c r="D261">
        <v>7.45</v>
      </c>
      <c r="E261">
        <v>12.5</v>
      </c>
    </row>
    <row r="262" spans="1:5">
      <c r="A262" s="29" t="s">
        <v>500</v>
      </c>
      <c r="B262" s="29" t="s">
        <v>493</v>
      </c>
      <c r="C262">
        <v>208</v>
      </c>
      <c r="D262">
        <v>104</v>
      </c>
      <c r="E262">
        <v>173.33</v>
      </c>
    </row>
    <row r="263" spans="1:5">
      <c r="A263" s="29" t="s">
        <v>494</v>
      </c>
      <c r="B263" s="29" t="s">
        <v>493</v>
      </c>
      <c r="C263">
        <v>208</v>
      </c>
      <c r="D263">
        <v>104</v>
      </c>
      <c r="E263">
        <v>173.33</v>
      </c>
    </row>
    <row r="264" spans="1:5">
      <c r="A264" s="29" t="s">
        <v>495</v>
      </c>
      <c r="B264" s="29" t="s">
        <v>493</v>
      </c>
      <c r="C264">
        <v>34</v>
      </c>
      <c r="D264">
        <v>17</v>
      </c>
      <c r="E264">
        <v>28.33</v>
      </c>
    </row>
    <row r="265" spans="1:5">
      <c r="A265" s="29" t="s">
        <v>497</v>
      </c>
      <c r="B265" s="29" t="s">
        <v>493</v>
      </c>
      <c r="C265">
        <v>52</v>
      </c>
      <c r="D265">
        <v>26</v>
      </c>
      <c r="E265">
        <v>43.33</v>
      </c>
    </row>
    <row r="266" spans="1:5">
      <c r="A266" s="29" t="s">
        <v>498</v>
      </c>
      <c r="B266" s="29" t="s">
        <v>493</v>
      </c>
      <c r="C266">
        <v>29</v>
      </c>
      <c r="D266">
        <v>14.15</v>
      </c>
      <c r="E266">
        <v>24.17</v>
      </c>
    </row>
    <row r="267" spans="1:5">
      <c r="A267" s="29" t="s">
        <v>499</v>
      </c>
      <c r="B267" s="29" t="s">
        <v>493</v>
      </c>
      <c r="C267">
        <v>29</v>
      </c>
      <c r="D267">
        <v>14.15</v>
      </c>
      <c r="E267">
        <v>24.17</v>
      </c>
    </row>
    <row r="268" spans="1:5">
      <c r="A268" s="29" t="s">
        <v>515</v>
      </c>
      <c r="B268" s="29" t="s">
        <v>493</v>
      </c>
      <c r="C268">
        <v>41</v>
      </c>
      <c r="D268">
        <v>20.5</v>
      </c>
      <c r="E268">
        <v>34.17</v>
      </c>
    </row>
    <row r="269" spans="1:5">
      <c r="A269" s="29" t="s">
        <v>501</v>
      </c>
      <c r="B269" s="29" t="s">
        <v>493</v>
      </c>
      <c r="C269">
        <v>23</v>
      </c>
      <c r="D269">
        <v>11.35</v>
      </c>
      <c r="E269">
        <v>19.170000000000002</v>
      </c>
    </row>
    <row r="270" spans="1:5">
      <c r="A270" s="29" t="s">
        <v>502</v>
      </c>
      <c r="B270" s="29" t="s">
        <v>493</v>
      </c>
      <c r="C270">
        <v>22</v>
      </c>
      <c r="D270">
        <v>10.75</v>
      </c>
      <c r="E270">
        <v>18.329999999999998</v>
      </c>
    </row>
    <row r="271" spans="1:5">
      <c r="A271" s="29" t="s">
        <v>503</v>
      </c>
      <c r="B271" s="29" t="s">
        <v>493</v>
      </c>
      <c r="C271">
        <v>22</v>
      </c>
      <c r="D271">
        <v>11</v>
      </c>
      <c r="E271">
        <v>18.329999999999998</v>
      </c>
    </row>
    <row r="272" spans="1:5">
      <c r="A272" s="29" t="s">
        <v>504</v>
      </c>
      <c r="B272" s="29" t="s">
        <v>493</v>
      </c>
      <c r="C272">
        <v>23</v>
      </c>
      <c r="D272">
        <v>11.5</v>
      </c>
      <c r="E272">
        <v>19.170000000000002</v>
      </c>
    </row>
    <row r="273" spans="1:5">
      <c r="A273" s="29" t="s">
        <v>505</v>
      </c>
      <c r="B273" s="29" t="s">
        <v>493</v>
      </c>
      <c r="C273">
        <v>46</v>
      </c>
      <c r="D273">
        <v>23</v>
      </c>
      <c r="E273">
        <v>38.33</v>
      </c>
    </row>
    <row r="274" spans="1:5">
      <c r="A274" s="29" t="s">
        <v>506</v>
      </c>
      <c r="B274" s="29" t="s">
        <v>493</v>
      </c>
      <c r="C274">
        <v>24</v>
      </c>
      <c r="D274">
        <v>11.75</v>
      </c>
      <c r="E274">
        <v>20</v>
      </c>
    </row>
    <row r="275" spans="1:5">
      <c r="A275" s="29" t="s">
        <v>507</v>
      </c>
      <c r="B275" s="29" t="s">
        <v>493</v>
      </c>
      <c r="C275">
        <v>24</v>
      </c>
      <c r="D275">
        <v>11.75</v>
      </c>
      <c r="E275">
        <v>20</v>
      </c>
    </row>
    <row r="276" spans="1:5">
      <c r="A276" s="29" t="s">
        <v>508</v>
      </c>
      <c r="B276" s="29" t="s">
        <v>493</v>
      </c>
      <c r="C276">
        <v>24</v>
      </c>
      <c r="D276">
        <v>11.75</v>
      </c>
      <c r="E276">
        <v>20</v>
      </c>
    </row>
    <row r="277" spans="1:5">
      <c r="A277" s="29" t="s">
        <v>509</v>
      </c>
      <c r="B277" s="29" t="s">
        <v>493</v>
      </c>
      <c r="C277">
        <v>29</v>
      </c>
      <c r="D277">
        <v>14.15</v>
      </c>
      <c r="E277">
        <v>24.17</v>
      </c>
    </row>
    <row r="278" spans="1:5">
      <c r="A278" s="29" t="s">
        <v>513</v>
      </c>
      <c r="B278" s="29" t="s">
        <v>493</v>
      </c>
      <c r="C278">
        <v>49</v>
      </c>
      <c r="D278">
        <v>24.5</v>
      </c>
      <c r="E278">
        <v>40.83</v>
      </c>
    </row>
    <row r="279" spans="1:5">
      <c r="A279" s="29" t="s">
        <v>511</v>
      </c>
      <c r="B279" s="29" t="s">
        <v>493</v>
      </c>
      <c r="C279">
        <v>39</v>
      </c>
      <c r="D279">
        <v>19.25</v>
      </c>
      <c r="E279">
        <v>32.5</v>
      </c>
    </row>
    <row r="280" spans="1:5">
      <c r="A280" s="29" t="s">
        <v>512</v>
      </c>
      <c r="B280" s="29" t="s">
        <v>493</v>
      </c>
      <c r="C280">
        <v>35</v>
      </c>
      <c r="D280">
        <v>17.25</v>
      </c>
      <c r="E280">
        <v>29.17</v>
      </c>
    </row>
    <row r="281" spans="1:5">
      <c r="A281" s="29" t="s">
        <v>510</v>
      </c>
      <c r="B281" s="29" t="s">
        <v>493</v>
      </c>
      <c r="C281">
        <v>49</v>
      </c>
      <c r="D281">
        <v>24.5</v>
      </c>
      <c r="E281">
        <v>40.83</v>
      </c>
    </row>
    <row r="282" spans="1:5">
      <c r="A282" s="29" t="s">
        <v>514</v>
      </c>
      <c r="B282" s="29" t="s">
        <v>493</v>
      </c>
      <c r="C282">
        <v>41</v>
      </c>
      <c r="D282">
        <v>20.5</v>
      </c>
      <c r="E282">
        <v>34.17</v>
      </c>
    </row>
    <row r="283" spans="1:5">
      <c r="A283" s="29" t="s">
        <v>516</v>
      </c>
      <c r="B283" s="29" t="s">
        <v>517</v>
      </c>
      <c r="C283">
        <v>37</v>
      </c>
      <c r="D283">
        <v>18</v>
      </c>
      <c r="E283">
        <v>30.83</v>
      </c>
    </row>
    <row r="284" spans="1:5">
      <c r="A284" s="29" t="s">
        <v>518</v>
      </c>
      <c r="B284" s="29" t="s">
        <v>519</v>
      </c>
      <c r="C284">
        <v>15</v>
      </c>
      <c r="D284">
        <v>7</v>
      </c>
      <c r="E284">
        <v>12.5</v>
      </c>
    </row>
    <row r="285" spans="1:5">
      <c r="A285" s="29" t="s">
        <v>520</v>
      </c>
      <c r="B285" s="29" t="s">
        <v>521</v>
      </c>
      <c r="C285">
        <v>36</v>
      </c>
      <c r="D285">
        <v>13.47</v>
      </c>
      <c r="E285">
        <v>30</v>
      </c>
    </row>
    <row r="286" spans="1:5">
      <c r="A286" s="29" t="s">
        <v>524</v>
      </c>
      <c r="B286" s="29" t="s">
        <v>521</v>
      </c>
      <c r="C286">
        <v>40.5</v>
      </c>
      <c r="D286">
        <v>17.579999999999998</v>
      </c>
      <c r="E286">
        <v>33.75</v>
      </c>
    </row>
    <row r="287" spans="1:5">
      <c r="A287" s="29" t="s">
        <v>522</v>
      </c>
      <c r="B287" s="29" t="s">
        <v>521</v>
      </c>
      <c r="C287">
        <v>45</v>
      </c>
      <c r="D287">
        <v>13.68</v>
      </c>
      <c r="E287">
        <v>37.5</v>
      </c>
    </row>
    <row r="288" spans="1:5">
      <c r="A288" s="29" t="s">
        <v>523</v>
      </c>
      <c r="B288" s="29" t="s">
        <v>521</v>
      </c>
      <c r="C288">
        <v>26</v>
      </c>
      <c r="D288">
        <v>8.19</v>
      </c>
      <c r="E288">
        <v>21.67</v>
      </c>
    </row>
    <row r="289" spans="1:5">
      <c r="A289" s="29" t="s">
        <v>525</v>
      </c>
      <c r="B289" s="29" t="s">
        <v>526</v>
      </c>
      <c r="C289">
        <v>21.07</v>
      </c>
      <c r="D289" s="29" t="s">
        <v>100</v>
      </c>
      <c r="E289">
        <v>17.559999999999999</v>
      </c>
    </row>
    <row r="290" spans="1:5">
      <c r="A290" s="29" t="s">
        <v>527</v>
      </c>
      <c r="B290" s="29" t="s">
        <v>528</v>
      </c>
      <c r="C290">
        <v>19.5</v>
      </c>
      <c r="D290">
        <v>12.18</v>
      </c>
      <c r="E290">
        <v>16.25</v>
      </c>
    </row>
    <row r="291" spans="1:5">
      <c r="A291" s="29" t="s">
        <v>529</v>
      </c>
      <c r="B291" s="29" t="s">
        <v>528</v>
      </c>
      <c r="C291">
        <v>35</v>
      </c>
      <c r="D291">
        <v>21.87</v>
      </c>
      <c r="E291">
        <v>29.17</v>
      </c>
    </row>
    <row r="292" spans="1:5">
      <c r="A292" s="29" t="s">
        <v>530</v>
      </c>
      <c r="B292" s="29" t="s">
        <v>531</v>
      </c>
      <c r="C292">
        <v>15</v>
      </c>
      <c r="D292">
        <v>7</v>
      </c>
      <c r="E292">
        <v>12.5</v>
      </c>
    </row>
    <row r="293" spans="1:5">
      <c r="A293" s="29" t="s">
        <v>535</v>
      </c>
      <c r="B293" s="29" t="s">
        <v>533</v>
      </c>
      <c r="C293">
        <v>22.07</v>
      </c>
      <c r="D293" s="29" t="s">
        <v>100</v>
      </c>
      <c r="E293">
        <v>18.39</v>
      </c>
    </row>
    <row r="294" spans="1:5">
      <c r="A294" s="29" t="s">
        <v>534</v>
      </c>
      <c r="B294" s="29" t="s">
        <v>533</v>
      </c>
      <c r="C294">
        <v>23.5</v>
      </c>
      <c r="D294" s="29" t="s">
        <v>100</v>
      </c>
      <c r="E294">
        <v>19.579999999999998</v>
      </c>
    </row>
    <row r="295" spans="1:5">
      <c r="A295" s="29" t="s">
        <v>532</v>
      </c>
      <c r="B295" s="29" t="s">
        <v>533</v>
      </c>
      <c r="C295">
        <v>30.5</v>
      </c>
      <c r="D295" s="29" t="s">
        <v>100</v>
      </c>
      <c r="E295">
        <v>25.42</v>
      </c>
    </row>
    <row r="296" spans="1:5">
      <c r="A296" s="29" t="s">
        <v>536</v>
      </c>
      <c r="B296" s="29" t="s">
        <v>537</v>
      </c>
      <c r="C296">
        <v>19</v>
      </c>
      <c r="D296">
        <v>9</v>
      </c>
      <c r="E296">
        <v>15.83</v>
      </c>
    </row>
    <row r="297" spans="1:5">
      <c r="A297" s="29" t="s">
        <v>538</v>
      </c>
      <c r="B297" s="29" t="s">
        <v>539</v>
      </c>
      <c r="C297">
        <v>39.130000000000003</v>
      </c>
      <c r="D297" s="29" t="s">
        <v>100</v>
      </c>
      <c r="E297">
        <v>32.61</v>
      </c>
    </row>
    <row r="298" spans="1:5">
      <c r="A298" s="29" t="s">
        <v>540</v>
      </c>
      <c r="B298" s="29" t="s">
        <v>541</v>
      </c>
      <c r="C298">
        <v>26</v>
      </c>
      <c r="D298" s="29" t="s">
        <v>100</v>
      </c>
      <c r="E298">
        <v>21.67</v>
      </c>
    </row>
    <row r="299" spans="1:5">
      <c r="A299" s="29" t="s">
        <v>545</v>
      </c>
      <c r="B299" s="29" t="s">
        <v>543</v>
      </c>
      <c r="C299">
        <v>5.5</v>
      </c>
      <c r="D299" s="29" t="s">
        <v>100</v>
      </c>
      <c r="E299">
        <v>4.58</v>
      </c>
    </row>
    <row r="300" spans="1:5">
      <c r="A300" s="29" t="s">
        <v>542</v>
      </c>
      <c r="B300" s="29" t="s">
        <v>543</v>
      </c>
      <c r="C300">
        <v>8</v>
      </c>
      <c r="D300" s="29" t="s">
        <v>100</v>
      </c>
      <c r="E300">
        <v>6.67</v>
      </c>
    </row>
    <row r="301" spans="1:5">
      <c r="A301" s="29" t="s">
        <v>544</v>
      </c>
      <c r="B301" s="29" t="s">
        <v>543</v>
      </c>
      <c r="C301">
        <v>11.5</v>
      </c>
      <c r="D301" s="29" t="s">
        <v>100</v>
      </c>
      <c r="E301">
        <v>9.58</v>
      </c>
    </row>
    <row r="302" spans="1:5">
      <c r="A302" s="29" t="s">
        <v>546</v>
      </c>
      <c r="B302" s="29" t="s">
        <v>547</v>
      </c>
      <c r="C302">
        <v>7</v>
      </c>
      <c r="D302">
        <v>3</v>
      </c>
      <c r="E302">
        <v>5.83</v>
      </c>
    </row>
    <row r="303" spans="1:5">
      <c r="A303" s="29" t="s">
        <v>548</v>
      </c>
      <c r="B303" s="29" t="s">
        <v>549</v>
      </c>
      <c r="C303">
        <v>15</v>
      </c>
      <c r="D303">
        <v>7</v>
      </c>
      <c r="E303">
        <v>12.5</v>
      </c>
    </row>
    <row r="304" spans="1:5">
      <c r="A304" s="29" t="s">
        <v>550</v>
      </c>
      <c r="B304" s="29" t="s">
        <v>551</v>
      </c>
      <c r="C304">
        <v>9</v>
      </c>
      <c r="D304">
        <v>4</v>
      </c>
      <c r="E304">
        <v>7.5</v>
      </c>
    </row>
    <row r="305" spans="1:5">
      <c r="A305" s="29" t="s">
        <v>552</v>
      </c>
      <c r="B305" s="29" t="s">
        <v>553</v>
      </c>
      <c r="C305">
        <v>35</v>
      </c>
      <c r="D305">
        <v>17</v>
      </c>
      <c r="E305">
        <v>29.17</v>
      </c>
    </row>
    <row r="306" spans="1:5">
      <c r="A306" s="29" t="s">
        <v>554</v>
      </c>
      <c r="B306" s="29" t="s">
        <v>555</v>
      </c>
      <c r="C306">
        <v>62</v>
      </c>
      <c r="D306">
        <v>30</v>
      </c>
      <c r="E306">
        <v>51.67</v>
      </c>
    </row>
    <row r="307" spans="1:5">
      <c r="A307" s="29" t="s">
        <v>556</v>
      </c>
      <c r="B307" s="29" t="s">
        <v>557</v>
      </c>
      <c r="C307">
        <v>45</v>
      </c>
      <c r="D307" s="29" t="s">
        <v>100</v>
      </c>
      <c r="E307">
        <v>37.5</v>
      </c>
    </row>
    <row r="308" spans="1:5">
      <c r="A308" s="29" t="s">
        <v>558</v>
      </c>
      <c r="B308" s="29" t="s">
        <v>559</v>
      </c>
      <c r="C308">
        <v>13</v>
      </c>
      <c r="D308">
        <v>6</v>
      </c>
      <c r="E308">
        <v>10.83</v>
      </c>
    </row>
    <row r="309" spans="1:5">
      <c r="A309" s="29" t="s">
        <v>560</v>
      </c>
      <c r="B309" s="29" t="s">
        <v>561</v>
      </c>
      <c r="C309">
        <v>11</v>
      </c>
      <c r="D309">
        <v>5</v>
      </c>
      <c r="E309">
        <v>9.17</v>
      </c>
    </row>
    <row r="310" spans="1:5">
      <c r="A310" s="29" t="s">
        <v>575</v>
      </c>
      <c r="B310" s="29" t="s">
        <v>563</v>
      </c>
      <c r="C310">
        <v>15</v>
      </c>
      <c r="D310">
        <v>8.75</v>
      </c>
      <c r="E310">
        <v>12.5</v>
      </c>
    </row>
    <row r="311" spans="1:5">
      <c r="A311" s="29" t="s">
        <v>564</v>
      </c>
      <c r="B311" s="29" t="s">
        <v>563</v>
      </c>
      <c r="C311">
        <v>43.5</v>
      </c>
      <c r="D311">
        <v>25.37</v>
      </c>
      <c r="E311">
        <v>36.25</v>
      </c>
    </row>
    <row r="312" spans="1:5">
      <c r="A312" s="29" t="s">
        <v>572</v>
      </c>
      <c r="B312" s="29" t="s">
        <v>563</v>
      </c>
      <c r="C312">
        <v>15.5</v>
      </c>
      <c r="D312">
        <v>9.0399999999999991</v>
      </c>
      <c r="E312">
        <v>12.92</v>
      </c>
    </row>
    <row r="313" spans="1:5">
      <c r="A313" s="29" t="s">
        <v>587</v>
      </c>
      <c r="B313" s="29" t="s">
        <v>563</v>
      </c>
      <c r="C313">
        <v>32</v>
      </c>
      <c r="D313">
        <v>18.670000000000002</v>
      </c>
      <c r="E313">
        <v>26.67</v>
      </c>
    </row>
    <row r="314" spans="1:5">
      <c r="A314" s="29" t="s">
        <v>590</v>
      </c>
      <c r="B314" s="29" t="s">
        <v>563</v>
      </c>
      <c r="C314">
        <v>17</v>
      </c>
      <c r="D314">
        <v>9.92</v>
      </c>
      <c r="E314">
        <v>14.17</v>
      </c>
    </row>
    <row r="315" spans="1:5">
      <c r="A315" s="29" t="s">
        <v>571</v>
      </c>
      <c r="B315" s="29" t="s">
        <v>563</v>
      </c>
      <c r="C315">
        <v>34</v>
      </c>
      <c r="D315">
        <v>19.829999999999998</v>
      </c>
      <c r="E315">
        <v>28.33</v>
      </c>
    </row>
    <row r="316" spans="1:5">
      <c r="A316" s="29" t="s">
        <v>566</v>
      </c>
      <c r="B316" s="29" t="s">
        <v>563</v>
      </c>
      <c r="C316">
        <v>11.5</v>
      </c>
      <c r="D316">
        <v>6.71</v>
      </c>
      <c r="E316">
        <v>9.58</v>
      </c>
    </row>
    <row r="317" spans="1:5">
      <c r="A317" s="29" t="s">
        <v>588</v>
      </c>
      <c r="B317" s="29" t="s">
        <v>563</v>
      </c>
      <c r="C317">
        <v>21</v>
      </c>
      <c r="D317">
        <v>12.25</v>
      </c>
      <c r="E317">
        <v>17.5</v>
      </c>
    </row>
    <row r="318" spans="1:5">
      <c r="A318" s="29" t="s">
        <v>568</v>
      </c>
      <c r="B318" s="29" t="s">
        <v>563</v>
      </c>
      <c r="C318">
        <v>56</v>
      </c>
      <c r="D318">
        <v>32.659999999999997</v>
      </c>
      <c r="E318">
        <v>46.67</v>
      </c>
    </row>
    <row r="319" spans="1:5">
      <c r="A319" s="29" t="s">
        <v>565</v>
      </c>
      <c r="B319" s="29" t="s">
        <v>563</v>
      </c>
      <c r="C319">
        <v>35</v>
      </c>
      <c r="D319">
        <v>20.420000000000002</v>
      </c>
      <c r="E319">
        <v>29.17</v>
      </c>
    </row>
    <row r="320" spans="1:5">
      <c r="A320" s="29" t="s">
        <v>562</v>
      </c>
      <c r="B320" s="29" t="s">
        <v>563</v>
      </c>
      <c r="C320">
        <v>17.05</v>
      </c>
      <c r="D320" s="29" t="s">
        <v>100</v>
      </c>
      <c r="E320">
        <v>14.21</v>
      </c>
    </row>
    <row r="321" spans="1:5">
      <c r="A321" s="29" t="s">
        <v>569</v>
      </c>
      <c r="B321" s="29" t="s">
        <v>563</v>
      </c>
      <c r="C321">
        <v>75</v>
      </c>
      <c r="D321">
        <v>43.75</v>
      </c>
      <c r="E321">
        <v>62.5</v>
      </c>
    </row>
    <row r="322" spans="1:5">
      <c r="A322" s="29" t="s">
        <v>580</v>
      </c>
      <c r="B322" s="29" t="s">
        <v>563</v>
      </c>
      <c r="C322">
        <v>13.5</v>
      </c>
      <c r="D322">
        <v>7.87</v>
      </c>
      <c r="E322">
        <v>11.25</v>
      </c>
    </row>
    <row r="323" spans="1:5">
      <c r="A323" s="29" t="s">
        <v>576</v>
      </c>
      <c r="B323" s="29" t="s">
        <v>563</v>
      </c>
      <c r="C323">
        <v>38.5</v>
      </c>
      <c r="D323">
        <v>22.46</v>
      </c>
      <c r="E323">
        <v>32.08</v>
      </c>
    </row>
    <row r="324" spans="1:5">
      <c r="A324" s="29" t="s">
        <v>582</v>
      </c>
      <c r="B324" s="29" t="s">
        <v>563</v>
      </c>
      <c r="C324">
        <v>10.5</v>
      </c>
      <c r="D324">
        <v>6.12</v>
      </c>
      <c r="E324">
        <v>8.75</v>
      </c>
    </row>
    <row r="325" spans="1:5">
      <c r="A325" s="29" t="s">
        <v>581</v>
      </c>
      <c r="B325" s="29" t="s">
        <v>563</v>
      </c>
      <c r="C325">
        <v>20.5</v>
      </c>
      <c r="D325">
        <v>11.96</v>
      </c>
      <c r="E325">
        <v>17.079999999999998</v>
      </c>
    </row>
    <row r="326" spans="1:5">
      <c r="A326" s="29" t="s">
        <v>589</v>
      </c>
      <c r="B326" s="29" t="s">
        <v>563</v>
      </c>
      <c r="C326">
        <v>21.5</v>
      </c>
      <c r="D326">
        <v>12.54</v>
      </c>
      <c r="E326">
        <v>17.920000000000002</v>
      </c>
    </row>
    <row r="327" spans="1:5">
      <c r="A327" s="29" t="s">
        <v>578</v>
      </c>
      <c r="B327" s="29" t="s">
        <v>563</v>
      </c>
      <c r="C327">
        <v>34</v>
      </c>
      <c r="D327">
        <v>19.829999999999998</v>
      </c>
      <c r="E327">
        <v>28.33</v>
      </c>
    </row>
    <row r="328" spans="1:5">
      <c r="A328" s="29" t="s">
        <v>579</v>
      </c>
      <c r="B328" s="29" t="s">
        <v>563</v>
      </c>
      <c r="C328">
        <v>36</v>
      </c>
      <c r="D328">
        <v>21</v>
      </c>
      <c r="E328">
        <v>30</v>
      </c>
    </row>
    <row r="329" spans="1:5">
      <c r="A329" s="29" t="s">
        <v>577</v>
      </c>
      <c r="B329" s="29" t="s">
        <v>563</v>
      </c>
      <c r="C329">
        <v>34</v>
      </c>
      <c r="D329">
        <v>19.829999999999998</v>
      </c>
      <c r="E329">
        <v>28.33</v>
      </c>
    </row>
    <row r="330" spans="1:5">
      <c r="A330" s="29" t="s">
        <v>583</v>
      </c>
      <c r="B330" s="29" t="s">
        <v>563</v>
      </c>
      <c r="C330">
        <v>16</v>
      </c>
      <c r="D330">
        <v>9.33</v>
      </c>
      <c r="E330">
        <v>13.33</v>
      </c>
    </row>
    <row r="331" spans="1:5">
      <c r="A331" s="29" t="s">
        <v>594</v>
      </c>
      <c r="B331" s="29" t="s">
        <v>563</v>
      </c>
      <c r="C331">
        <v>9</v>
      </c>
      <c r="D331">
        <v>5.25</v>
      </c>
      <c r="E331">
        <v>7.5</v>
      </c>
    </row>
    <row r="332" spans="1:5">
      <c r="A332" s="29" t="s">
        <v>585</v>
      </c>
      <c r="B332" s="29" t="s">
        <v>563</v>
      </c>
      <c r="C332">
        <v>33</v>
      </c>
      <c r="D332">
        <v>19.25</v>
      </c>
      <c r="E332">
        <v>27.5</v>
      </c>
    </row>
    <row r="333" spans="1:5">
      <c r="A333" s="29" t="s">
        <v>584</v>
      </c>
      <c r="B333" s="29" t="s">
        <v>563</v>
      </c>
      <c r="C333">
        <v>54</v>
      </c>
      <c r="D333">
        <v>31.5</v>
      </c>
      <c r="E333">
        <v>45</v>
      </c>
    </row>
    <row r="334" spans="1:5">
      <c r="A334" s="29" t="s">
        <v>570</v>
      </c>
      <c r="B334" s="29" t="s">
        <v>563</v>
      </c>
      <c r="C334">
        <v>10.5</v>
      </c>
      <c r="D334">
        <v>3.97</v>
      </c>
      <c r="E334">
        <v>8.75</v>
      </c>
    </row>
    <row r="335" spans="1:5">
      <c r="A335" s="29" t="s">
        <v>591</v>
      </c>
      <c r="B335" s="29" t="s">
        <v>563</v>
      </c>
      <c r="C335">
        <v>14</v>
      </c>
      <c r="D335">
        <v>8.16</v>
      </c>
      <c r="E335">
        <v>11.67</v>
      </c>
    </row>
    <row r="336" spans="1:5">
      <c r="A336" s="29" t="s">
        <v>592</v>
      </c>
      <c r="B336" s="29" t="s">
        <v>563</v>
      </c>
      <c r="C336">
        <v>29</v>
      </c>
      <c r="D336">
        <v>16.920000000000002</v>
      </c>
      <c r="E336">
        <v>24.17</v>
      </c>
    </row>
    <row r="337" spans="1:5">
      <c r="A337" s="29" t="s">
        <v>593</v>
      </c>
      <c r="B337" s="29" t="s">
        <v>563</v>
      </c>
      <c r="C337">
        <v>25</v>
      </c>
      <c r="D337">
        <v>14.58</v>
      </c>
      <c r="E337">
        <v>20.83</v>
      </c>
    </row>
    <row r="338" spans="1:5">
      <c r="A338" s="29" t="s">
        <v>586</v>
      </c>
      <c r="B338" s="29" t="s">
        <v>563</v>
      </c>
      <c r="C338">
        <v>36</v>
      </c>
      <c r="D338">
        <v>21</v>
      </c>
      <c r="E338">
        <v>30</v>
      </c>
    </row>
    <row r="339" spans="1:5">
      <c r="A339" s="29" t="s">
        <v>574</v>
      </c>
      <c r="B339" s="29" t="s">
        <v>563</v>
      </c>
      <c r="C339">
        <v>57.5</v>
      </c>
      <c r="D339">
        <v>33.54</v>
      </c>
      <c r="E339">
        <v>47.92</v>
      </c>
    </row>
    <row r="340" spans="1:5">
      <c r="A340" s="29" t="s">
        <v>573</v>
      </c>
      <c r="B340" s="29" t="s">
        <v>563</v>
      </c>
      <c r="C340">
        <v>22.5</v>
      </c>
      <c r="D340">
        <v>13.12</v>
      </c>
      <c r="E340">
        <v>18.75</v>
      </c>
    </row>
    <row r="341" spans="1:5">
      <c r="A341" s="29" t="s">
        <v>567</v>
      </c>
      <c r="B341" s="29" t="s">
        <v>563</v>
      </c>
      <c r="C341">
        <v>94</v>
      </c>
      <c r="D341">
        <v>54.83</v>
      </c>
      <c r="E341">
        <v>78.33</v>
      </c>
    </row>
    <row r="342" spans="1:5">
      <c r="A342" s="29" t="s">
        <v>595</v>
      </c>
      <c r="B342" s="29" t="s">
        <v>596</v>
      </c>
      <c r="C342">
        <v>9.5</v>
      </c>
      <c r="D342">
        <v>3</v>
      </c>
      <c r="E342">
        <v>7.92</v>
      </c>
    </row>
    <row r="343" spans="1:5">
      <c r="A343" s="29" t="s">
        <v>597</v>
      </c>
      <c r="B343" s="29" t="s">
        <v>598</v>
      </c>
      <c r="C343">
        <v>13</v>
      </c>
      <c r="D343">
        <v>5</v>
      </c>
      <c r="E343">
        <v>10.83</v>
      </c>
    </row>
    <row r="344" spans="1:5">
      <c r="A344" s="29" t="s">
        <v>599</v>
      </c>
      <c r="B344" s="29" t="s">
        <v>600</v>
      </c>
      <c r="C344">
        <v>18</v>
      </c>
      <c r="D344">
        <v>8</v>
      </c>
      <c r="E344">
        <v>15</v>
      </c>
    </row>
    <row r="345" spans="1:5">
      <c r="A345" s="29" t="s">
        <v>601</v>
      </c>
      <c r="B345" s="29" t="s">
        <v>602</v>
      </c>
      <c r="C345">
        <v>7</v>
      </c>
      <c r="D345">
        <v>3</v>
      </c>
      <c r="E345">
        <v>5.83</v>
      </c>
    </row>
    <row r="346" spans="1:5">
      <c r="A346" s="29" t="s">
        <v>603</v>
      </c>
      <c r="B346" s="29" t="s">
        <v>604</v>
      </c>
      <c r="C346">
        <v>30</v>
      </c>
      <c r="D346">
        <v>14</v>
      </c>
      <c r="E346">
        <v>25</v>
      </c>
    </row>
    <row r="347" spans="1:5">
      <c r="A347" s="29" t="s">
        <v>605</v>
      </c>
      <c r="B347" s="29" t="s">
        <v>606</v>
      </c>
      <c r="C347">
        <v>41</v>
      </c>
      <c r="D347">
        <v>20</v>
      </c>
      <c r="E347">
        <v>34.17</v>
      </c>
    </row>
    <row r="348" spans="1:5">
      <c r="A348" s="29" t="s">
        <v>607</v>
      </c>
      <c r="B348" s="29" t="s">
        <v>608</v>
      </c>
      <c r="C348">
        <v>20</v>
      </c>
      <c r="D348">
        <v>9</v>
      </c>
      <c r="E348">
        <v>16.670000000000002</v>
      </c>
    </row>
    <row r="349" spans="1:5">
      <c r="A349" s="29" t="s">
        <v>609</v>
      </c>
      <c r="B349" s="29" t="s">
        <v>610</v>
      </c>
      <c r="C349">
        <v>9</v>
      </c>
      <c r="D349">
        <v>3</v>
      </c>
      <c r="E349">
        <v>7.5</v>
      </c>
    </row>
    <row r="350" spans="1:5">
      <c r="A350" s="29" t="s">
        <v>611</v>
      </c>
      <c r="B350" s="29" t="s">
        <v>612</v>
      </c>
      <c r="C350">
        <v>17</v>
      </c>
      <c r="D350">
        <v>8</v>
      </c>
      <c r="E350">
        <v>14.17</v>
      </c>
    </row>
    <row r="351" spans="1:5">
      <c r="A351" s="29" t="s">
        <v>613</v>
      </c>
      <c r="B351" s="29" t="s">
        <v>614</v>
      </c>
      <c r="C351">
        <v>6</v>
      </c>
      <c r="D351">
        <v>2</v>
      </c>
      <c r="E351">
        <v>5</v>
      </c>
    </row>
    <row r="352" spans="1:5">
      <c r="A352" s="29" t="s">
        <v>615</v>
      </c>
      <c r="B352" s="29" t="s">
        <v>616</v>
      </c>
      <c r="C352">
        <v>34</v>
      </c>
      <c r="D352">
        <v>16</v>
      </c>
      <c r="E352">
        <v>28.33</v>
      </c>
    </row>
    <row r="353" spans="1:5">
      <c r="A353" s="29" t="s">
        <v>617</v>
      </c>
      <c r="B353" s="29" t="s">
        <v>618</v>
      </c>
      <c r="C353">
        <v>23</v>
      </c>
      <c r="D353">
        <v>11</v>
      </c>
      <c r="E353">
        <v>19.170000000000002</v>
      </c>
    </row>
    <row r="354" spans="1:5">
      <c r="A354" s="29" t="s">
        <v>619</v>
      </c>
      <c r="B354" s="29" t="s">
        <v>620</v>
      </c>
      <c r="C354">
        <v>22</v>
      </c>
      <c r="D354">
        <v>10</v>
      </c>
      <c r="E354">
        <v>18.329999999999998</v>
      </c>
    </row>
    <row r="355" spans="1:5">
      <c r="A355" s="29" t="s">
        <v>621</v>
      </c>
      <c r="B355" s="29" t="s">
        <v>622</v>
      </c>
      <c r="C355">
        <v>15</v>
      </c>
      <c r="D355">
        <v>7</v>
      </c>
      <c r="E355">
        <v>12.5</v>
      </c>
    </row>
    <row r="356" spans="1:5">
      <c r="A356" s="29" t="s">
        <v>623</v>
      </c>
      <c r="B356" s="29" t="s">
        <v>624</v>
      </c>
      <c r="C356">
        <v>21</v>
      </c>
      <c r="D356">
        <v>10</v>
      </c>
      <c r="E356">
        <v>17.5</v>
      </c>
    </row>
    <row r="357" spans="1:5">
      <c r="A357" s="29" t="s">
        <v>625</v>
      </c>
      <c r="B357" s="29" t="s">
        <v>626</v>
      </c>
      <c r="C357">
        <v>25</v>
      </c>
      <c r="D357">
        <v>12</v>
      </c>
      <c r="E357">
        <v>20.83</v>
      </c>
    </row>
    <row r="358" spans="1:5">
      <c r="A358" s="29" t="s">
        <v>627</v>
      </c>
      <c r="B358" s="29" t="s">
        <v>628</v>
      </c>
      <c r="C358">
        <v>15</v>
      </c>
      <c r="D358">
        <v>7</v>
      </c>
      <c r="E358">
        <v>12.5</v>
      </c>
    </row>
    <row r="359" spans="1:5">
      <c r="A359" s="29" t="s">
        <v>629</v>
      </c>
      <c r="B359" s="29" t="s">
        <v>630</v>
      </c>
      <c r="C359">
        <v>19</v>
      </c>
      <c r="D359">
        <v>6</v>
      </c>
      <c r="E359">
        <v>15.83</v>
      </c>
    </row>
    <row r="360" spans="1:5">
      <c r="A360" s="29" t="s">
        <v>631</v>
      </c>
      <c r="B360" s="29" t="s">
        <v>632</v>
      </c>
      <c r="C360">
        <v>5.0199999999999996</v>
      </c>
      <c r="D360">
        <v>1</v>
      </c>
      <c r="E360">
        <v>4.18</v>
      </c>
    </row>
    <row r="361" spans="1:5">
      <c r="A361" s="29" t="s">
        <v>633</v>
      </c>
      <c r="B361" s="29" t="s">
        <v>634</v>
      </c>
      <c r="C361">
        <v>7</v>
      </c>
      <c r="D361">
        <v>3</v>
      </c>
      <c r="E361">
        <v>5.83</v>
      </c>
    </row>
    <row r="362" spans="1:5">
      <c r="A362" s="29" t="s">
        <v>635</v>
      </c>
      <c r="B362" s="29" t="s">
        <v>636</v>
      </c>
      <c r="C362">
        <v>39</v>
      </c>
      <c r="D362">
        <v>19</v>
      </c>
      <c r="E362">
        <v>32.5</v>
      </c>
    </row>
    <row r="363" spans="1:5">
      <c r="A363" s="29" t="s">
        <v>637</v>
      </c>
      <c r="B363" s="29" t="s">
        <v>638</v>
      </c>
      <c r="C363">
        <v>7</v>
      </c>
      <c r="D363">
        <v>3</v>
      </c>
      <c r="E363">
        <v>5.83</v>
      </c>
    </row>
    <row r="364" spans="1:5">
      <c r="A364" s="29" t="s">
        <v>639</v>
      </c>
      <c r="B364" s="29" t="s">
        <v>640</v>
      </c>
      <c r="C364">
        <v>12</v>
      </c>
      <c r="D364">
        <v>4</v>
      </c>
      <c r="E364">
        <v>10</v>
      </c>
    </row>
    <row r="365" spans="1:5">
      <c r="A365" s="29" t="s">
        <v>641</v>
      </c>
      <c r="B365" s="29" t="s">
        <v>642</v>
      </c>
      <c r="C365">
        <v>10</v>
      </c>
      <c r="D365">
        <v>3</v>
      </c>
      <c r="E365">
        <v>8.33</v>
      </c>
    </row>
    <row r="366" spans="1:5">
      <c r="A366" s="29" t="s">
        <v>643</v>
      </c>
      <c r="B366" s="29" t="s">
        <v>644</v>
      </c>
      <c r="C366">
        <v>6</v>
      </c>
      <c r="D366">
        <v>2</v>
      </c>
      <c r="E366">
        <v>5</v>
      </c>
    </row>
    <row r="367" spans="1:5">
      <c r="A367" s="29" t="s">
        <v>645</v>
      </c>
      <c r="B367" s="29" t="s">
        <v>646</v>
      </c>
      <c r="C367">
        <v>10</v>
      </c>
      <c r="D367">
        <v>6.66</v>
      </c>
      <c r="E367">
        <v>8.33</v>
      </c>
    </row>
    <row r="368" spans="1:5">
      <c r="A368" s="29" t="s">
        <v>647</v>
      </c>
      <c r="B368" s="29" t="s">
        <v>648</v>
      </c>
      <c r="C368">
        <v>40.5</v>
      </c>
      <c r="D368">
        <v>18.059999999999999</v>
      </c>
      <c r="E368">
        <v>33.75</v>
      </c>
    </row>
    <row r="369" spans="1:5">
      <c r="A369" s="29" t="s">
        <v>649</v>
      </c>
      <c r="B369" s="29" t="s">
        <v>648</v>
      </c>
      <c r="C369">
        <v>32.5</v>
      </c>
      <c r="D369" s="29" t="s">
        <v>100</v>
      </c>
      <c r="E369">
        <v>27.08</v>
      </c>
    </row>
    <row r="370" spans="1:5">
      <c r="A370" s="29" t="s">
        <v>650</v>
      </c>
      <c r="B370" s="29" t="s">
        <v>648</v>
      </c>
      <c r="C370">
        <v>17.5</v>
      </c>
      <c r="D370">
        <v>5.47</v>
      </c>
      <c r="E370">
        <v>14.58</v>
      </c>
    </row>
    <row r="371" spans="1:5">
      <c r="A371" s="29" t="s">
        <v>651</v>
      </c>
      <c r="B371" s="29" t="s">
        <v>652</v>
      </c>
      <c r="C371">
        <v>40.5</v>
      </c>
      <c r="D371" s="29" t="s">
        <v>100</v>
      </c>
      <c r="E371">
        <v>33.75</v>
      </c>
    </row>
    <row r="372" spans="1:5">
      <c r="A372" s="29" t="s">
        <v>653</v>
      </c>
      <c r="B372" s="29" t="s">
        <v>654</v>
      </c>
      <c r="C372">
        <v>45.5</v>
      </c>
      <c r="D372">
        <v>20.86</v>
      </c>
      <c r="E372">
        <v>37.92</v>
      </c>
    </row>
    <row r="373" spans="1:5">
      <c r="A373" s="29" t="s">
        <v>655</v>
      </c>
      <c r="B373" s="29" t="s">
        <v>656</v>
      </c>
      <c r="C373">
        <v>16</v>
      </c>
      <c r="D373">
        <v>6</v>
      </c>
      <c r="E373">
        <v>13.33</v>
      </c>
    </row>
    <row r="374" spans="1:5">
      <c r="A374" s="29" t="s">
        <v>657</v>
      </c>
      <c r="B374" s="29" t="s">
        <v>658</v>
      </c>
      <c r="C374">
        <v>12</v>
      </c>
      <c r="D374">
        <v>5</v>
      </c>
      <c r="E374">
        <v>10</v>
      </c>
    </row>
    <row r="375" spans="1:5">
      <c r="A375" s="29" t="s">
        <v>659</v>
      </c>
      <c r="B375" s="29" t="s">
        <v>660</v>
      </c>
      <c r="C375">
        <v>9</v>
      </c>
      <c r="D375">
        <v>4</v>
      </c>
      <c r="E375">
        <v>7.5</v>
      </c>
    </row>
    <row r="376" spans="1:5">
      <c r="A376" s="29" t="s">
        <v>661</v>
      </c>
      <c r="B376" s="29" t="s">
        <v>662</v>
      </c>
      <c r="C376">
        <v>17</v>
      </c>
      <c r="D376">
        <v>8</v>
      </c>
      <c r="E376">
        <v>14.17</v>
      </c>
    </row>
    <row r="377" spans="1:5">
      <c r="A377" s="29" t="s">
        <v>663</v>
      </c>
      <c r="B377" s="29" t="s">
        <v>664</v>
      </c>
      <c r="C377">
        <v>24</v>
      </c>
      <c r="D377">
        <v>11</v>
      </c>
      <c r="E377">
        <v>20</v>
      </c>
    </row>
    <row r="378" spans="1:5">
      <c r="A378" s="29" t="s">
        <v>665</v>
      </c>
      <c r="B378" s="29" t="s">
        <v>666</v>
      </c>
      <c r="C378">
        <v>10</v>
      </c>
      <c r="D378">
        <v>4</v>
      </c>
      <c r="E378">
        <v>8.33</v>
      </c>
    </row>
    <row r="379" spans="1:5">
      <c r="A379" s="29" t="s">
        <v>667</v>
      </c>
      <c r="B379" s="29" t="s">
        <v>668</v>
      </c>
      <c r="C379">
        <v>33</v>
      </c>
      <c r="D379">
        <v>13</v>
      </c>
      <c r="E379">
        <v>27.5</v>
      </c>
    </row>
    <row r="380" spans="1:5">
      <c r="A380" s="29" t="s">
        <v>675</v>
      </c>
      <c r="B380" s="29" t="s">
        <v>670</v>
      </c>
      <c r="C380">
        <v>32</v>
      </c>
      <c r="D380">
        <v>16</v>
      </c>
      <c r="E380">
        <v>26.67</v>
      </c>
    </row>
    <row r="381" spans="1:5">
      <c r="A381" s="29" t="s">
        <v>674</v>
      </c>
      <c r="B381" s="29" t="s">
        <v>670</v>
      </c>
      <c r="C381">
        <v>32</v>
      </c>
      <c r="D381">
        <v>16</v>
      </c>
      <c r="E381">
        <v>26.67</v>
      </c>
    </row>
    <row r="382" spans="1:5">
      <c r="A382" s="29" t="s">
        <v>673</v>
      </c>
      <c r="B382" s="29" t="s">
        <v>670</v>
      </c>
      <c r="C382">
        <v>18</v>
      </c>
      <c r="D382">
        <v>8.83</v>
      </c>
      <c r="E382">
        <v>15</v>
      </c>
    </row>
    <row r="383" spans="1:5">
      <c r="A383" s="29" t="s">
        <v>671</v>
      </c>
      <c r="B383" s="29" t="s">
        <v>670</v>
      </c>
      <c r="C383">
        <v>18</v>
      </c>
      <c r="D383">
        <v>8.83</v>
      </c>
      <c r="E383">
        <v>15</v>
      </c>
    </row>
    <row r="384" spans="1:5">
      <c r="A384" s="29" t="s">
        <v>669</v>
      </c>
      <c r="B384" s="29" t="s">
        <v>670</v>
      </c>
      <c r="C384">
        <v>32</v>
      </c>
      <c r="D384">
        <v>16</v>
      </c>
      <c r="E384">
        <v>26.67</v>
      </c>
    </row>
    <row r="385" spans="1:5">
      <c r="A385" s="29" t="s">
        <v>672</v>
      </c>
      <c r="B385" s="29" t="s">
        <v>670</v>
      </c>
      <c r="C385">
        <v>18</v>
      </c>
      <c r="D385">
        <v>8.83</v>
      </c>
      <c r="E385">
        <v>15</v>
      </c>
    </row>
    <row r="386" spans="1:5">
      <c r="A386" s="29" t="s">
        <v>676</v>
      </c>
      <c r="B386" s="29" t="s">
        <v>677</v>
      </c>
      <c r="C386">
        <v>130</v>
      </c>
      <c r="D386">
        <v>64</v>
      </c>
      <c r="E386">
        <v>108.33</v>
      </c>
    </row>
    <row r="387" spans="1:5">
      <c r="A387" s="29" t="s">
        <v>680</v>
      </c>
      <c r="B387" s="29" t="s">
        <v>679</v>
      </c>
      <c r="C387">
        <v>9.5</v>
      </c>
      <c r="D387">
        <v>5.93</v>
      </c>
      <c r="E387">
        <v>7.92</v>
      </c>
    </row>
    <row r="388" spans="1:5">
      <c r="A388" s="29" t="s">
        <v>678</v>
      </c>
      <c r="B388" s="29" t="s">
        <v>679</v>
      </c>
      <c r="C388">
        <v>10.5</v>
      </c>
      <c r="D388">
        <v>6.56</v>
      </c>
      <c r="E388">
        <v>8.75</v>
      </c>
    </row>
    <row r="389" spans="1:5">
      <c r="A389" s="29" t="s">
        <v>681</v>
      </c>
      <c r="B389" s="29" t="s">
        <v>682</v>
      </c>
      <c r="C389">
        <v>20</v>
      </c>
      <c r="D389">
        <v>9</v>
      </c>
      <c r="E389">
        <v>16.670000000000002</v>
      </c>
    </row>
    <row r="390" spans="1:5">
      <c r="A390" s="29" t="s">
        <v>683</v>
      </c>
      <c r="B390" s="29" t="s">
        <v>684</v>
      </c>
      <c r="C390">
        <v>23</v>
      </c>
      <c r="D390">
        <v>11</v>
      </c>
      <c r="E390">
        <v>19.170000000000002</v>
      </c>
    </row>
    <row r="391" spans="1:5">
      <c r="A391" s="29" t="s">
        <v>685</v>
      </c>
      <c r="B391" s="29" t="s">
        <v>686</v>
      </c>
      <c r="C391">
        <v>73.5</v>
      </c>
      <c r="D391">
        <v>42.87</v>
      </c>
      <c r="E391">
        <v>61.25</v>
      </c>
    </row>
    <row r="392" spans="1:5">
      <c r="A392" s="29" t="s">
        <v>688</v>
      </c>
      <c r="B392" s="29" t="s">
        <v>686</v>
      </c>
      <c r="C392">
        <v>43.5</v>
      </c>
      <c r="D392">
        <v>25.37</v>
      </c>
      <c r="E392">
        <v>36.25</v>
      </c>
    </row>
    <row r="393" spans="1:5">
      <c r="A393" s="29" t="s">
        <v>687</v>
      </c>
      <c r="B393" s="29" t="s">
        <v>686</v>
      </c>
      <c r="C393">
        <v>73.5</v>
      </c>
      <c r="D393">
        <v>42.87</v>
      </c>
      <c r="E393">
        <v>61.25</v>
      </c>
    </row>
    <row r="394" spans="1:5">
      <c r="A394" s="29" t="s">
        <v>690</v>
      </c>
      <c r="B394" s="29" t="s">
        <v>686</v>
      </c>
      <c r="C394">
        <v>84.5</v>
      </c>
      <c r="D394">
        <v>49.29</v>
      </c>
      <c r="E394">
        <v>70.42</v>
      </c>
    </row>
    <row r="395" spans="1:5">
      <c r="A395" s="29" t="s">
        <v>689</v>
      </c>
      <c r="B395" s="29" t="s">
        <v>686</v>
      </c>
      <c r="C395">
        <v>45</v>
      </c>
      <c r="D395">
        <v>26.25</v>
      </c>
      <c r="E395">
        <v>37.5</v>
      </c>
    </row>
    <row r="396" spans="1:5">
      <c r="A396" s="29" t="s">
        <v>691</v>
      </c>
      <c r="B396" s="29" t="s">
        <v>692</v>
      </c>
      <c r="C396">
        <v>30</v>
      </c>
      <c r="D396">
        <v>14</v>
      </c>
      <c r="E396">
        <v>25</v>
      </c>
    </row>
    <row r="397" spans="1:5">
      <c r="A397" s="29" t="s">
        <v>697</v>
      </c>
      <c r="B397" s="29" t="s">
        <v>694</v>
      </c>
      <c r="C397">
        <v>14</v>
      </c>
      <c r="D397" s="29" t="s">
        <v>100</v>
      </c>
      <c r="E397">
        <v>11.67</v>
      </c>
    </row>
    <row r="398" spans="1:5">
      <c r="A398" s="29" t="s">
        <v>695</v>
      </c>
      <c r="B398" s="29" t="s">
        <v>694</v>
      </c>
      <c r="C398">
        <v>11</v>
      </c>
      <c r="D398" s="29" t="s">
        <v>100</v>
      </c>
      <c r="E398">
        <v>9.17</v>
      </c>
    </row>
    <row r="399" spans="1:5">
      <c r="A399" s="29" t="s">
        <v>693</v>
      </c>
      <c r="B399" s="29" t="s">
        <v>694</v>
      </c>
      <c r="C399">
        <v>7.5</v>
      </c>
      <c r="D399" s="29" t="s">
        <v>100</v>
      </c>
      <c r="E399">
        <v>6.25</v>
      </c>
    </row>
    <row r="400" spans="1:5">
      <c r="A400" s="29" t="s">
        <v>696</v>
      </c>
      <c r="B400" s="29" t="s">
        <v>694</v>
      </c>
      <c r="C400">
        <v>8</v>
      </c>
      <c r="D400" s="29" t="s">
        <v>100</v>
      </c>
      <c r="E400">
        <v>6.67</v>
      </c>
    </row>
    <row r="401" spans="1:5">
      <c r="A401" s="29" t="s">
        <v>698</v>
      </c>
      <c r="B401" s="29" t="s">
        <v>699</v>
      </c>
      <c r="C401">
        <v>42</v>
      </c>
      <c r="D401">
        <v>20</v>
      </c>
      <c r="E401">
        <v>35</v>
      </c>
    </row>
    <row r="402" spans="1:5">
      <c r="A402" s="29" t="s">
        <v>700</v>
      </c>
      <c r="B402" s="29" t="s">
        <v>701</v>
      </c>
      <c r="C402">
        <v>34</v>
      </c>
      <c r="D402">
        <v>13</v>
      </c>
      <c r="E402">
        <v>28.33</v>
      </c>
    </row>
    <row r="403" spans="1:5">
      <c r="A403" s="29" t="s">
        <v>702</v>
      </c>
      <c r="B403" s="29" t="s">
        <v>703</v>
      </c>
      <c r="C403">
        <v>34</v>
      </c>
      <c r="D403">
        <v>13</v>
      </c>
      <c r="E403">
        <v>28.33</v>
      </c>
    </row>
    <row r="404" spans="1:5">
      <c r="A404" s="29" t="s">
        <v>704</v>
      </c>
      <c r="B404" s="29" t="s">
        <v>705</v>
      </c>
      <c r="C404">
        <v>15</v>
      </c>
      <c r="D404">
        <v>6</v>
      </c>
      <c r="E404">
        <v>12.5</v>
      </c>
    </row>
    <row r="405" spans="1:5">
      <c r="A405" s="29" t="s">
        <v>706</v>
      </c>
      <c r="B405" s="29" t="s">
        <v>707</v>
      </c>
      <c r="C405">
        <v>12</v>
      </c>
      <c r="D405">
        <v>5</v>
      </c>
      <c r="E405">
        <v>10</v>
      </c>
    </row>
    <row r="406" spans="1:5">
      <c r="A406" s="29" t="s">
        <v>708</v>
      </c>
      <c r="B406" s="29" t="s">
        <v>709</v>
      </c>
      <c r="C406">
        <v>22</v>
      </c>
      <c r="D406">
        <v>8</v>
      </c>
      <c r="E406">
        <v>18.329999999999998</v>
      </c>
    </row>
    <row r="407" spans="1:5">
      <c r="A407" s="29" t="s">
        <v>710</v>
      </c>
      <c r="B407" s="29" t="s">
        <v>711</v>
      </c>
      <c r="C407">
        <v>23</v>
      </c>
      <c r="D407">
        <v>8</v>
      </c>
      <c r="E407">
        <v>19.170000000000002</v>
      </c>
    </row>
    <row r="408" spans="1:5">
      <c r="A408" s="29" t="s">
        <v>714</v>
      </c>
      <c r="B408" s="29" t="s">
        <v>713</v>
      </c>
      <c r="C408">
        <v>13</v>
      </c>
      <c r="D408">
        <v>6.35</v>
      </c>
      <c r="E408">
        <v>10.83</v>
      </c>
    </row>
    <row r="409" spans="1:5">
      <c r="A409" s="29" t="s">
        <v>715</v>
      </c>
      <c r="B409" s="29" t="s">
        <v>713</v>
      </c>
      <c r="C409">
        <v>13</v>
      </c>
      <c r="D409">
        <v>6.35</v>
      </c>
      <c r="E409">
        <v>10.83</v>
      </c>
    </row>
    <row r="410" spans="1:5">
      <c r="A410" s="29" t="s">
        <v>712</v>
      </c>
      <c r="B410" s="29" t="s">
        <v>713</v>
      </c>
      <c r="C410">
        <v>13</v>
      </c>
      <c r="D410">
        <v>6.35</v>
      </c>
      <c r="E410">
        <v>10.83</v>
      </c>
    </row>
    <row r="411" spans="1:5">
      <c r="A411" s="29" t="s">
        <v>716</v>
      </c>
      <c r="B411" s="29" t="s">
        <v>713</v>
      </c>
      <c r="C411">
        <v>13</v>
      </c>
      <c r="D411">
        <v>6.35</v>
      </c>
      <c r="E411">
        <v>10.83</v>
      </c>
    </row>
    <row r="412" spans="1:5">
      <c r="A412" s="29" t="s">
        <v>717</v>
      </c>
      <c r="B412" s="29" t="s">
        <v>718</v>
      </c>
      <c r="C412">
        <v>6</v>
      </c>
      <c r="D412">
        <v>2.83</v>
      </c>
      <c r="E412">
        <v>5</v>
      </c>
    </row>
    <row r="413" spans="1:5">
      <c r="A413" s="29" t="s">
        <v>719</v>
      </c>
      <c r="B413" s="29" t="s">
        <v>720</v>
      </c>
      <c r="C413">
        <v>58</v>
      </c>
      <c r="D413">
        <v>28</v>
      </c>
      <c r="E413">
        <v>48.33</v>
      </c>
    </row>
    <row r="414" spans="1:5">
      <c r="A414" s="29" t="s">
        <v>721</v>
      </c>
      <c r="B414" s="29" t="s">
        <v>722</v>
      </c>
      <c r="C414">
        <v>30</v>
      </c>
      <c r="D414">
        <v>11</v>
      </c>
      <c r="E414">
        <v>25</v>
      </c>
    </row>
    <row r="415" spans="1:5">
      <c r="A415" s="29" t="s">
        <v>723</v>
      </c>
      <c r="B415" s="29" t="s">
        <v>724</v>
      </c>
      <c r="C415">
        <v>17</v>
      </c>
      <c r="D415">
        <v>6.53</v>
      </c>
      <c r="E415">
        <v>14.17</v>
      </c>
    </row>
    <row r="416" spans="1:5">
      <c r="A416" s="29" t="s">
        <v>728</v>
      </c>
      <c r="B416" s="29" t="s">
        <v>726</v>
      </c>
      <c r="C416">
        <v>83.44</v>
      </c>
      <c r="D416" s="29" t="s">
        <v>100</v>
      </c>
      <c r="E416">
        <v>69.53</v>
      </c>
    </row>
    <row r="417" spans="1:5">
      <c r="A417" s="29" t="s">
        <v>725</v>
      </c>
      <c r="B417" s="29" t="s">
        <v>726</v>
      </c>
      <c r="C417">
        <v>43.16</v>
      </c>
      <c r="D417" s="29" t="s">
        <v>100</v>
      </c>
      <c r="E417">
        <v>35.97</v>
      </c>
    </row>
    <row r="418" spans="1:5">
      <c r="A418" s="29" t="s">
        <v>727</v>
      </c>
      <c r="B418" s="29" t="s">
        <v>726</v>
      </c>
      <c r="C418">
        <v>61.99</v>
      </c>
      <c r="D418" s="29" t="s">
        <v>100</v>
      </c>
      <c r="E418">
        <v>51.66</v>
      </c>
    </row>
    <row r="419" spans="1:5">
      <c r="A419" s="29" t="s">
        <v>729</v>
      </c>
      <c r="B419" s="29" t="s">
        <v>726</v>
      </c>
      <c r="C419">
        <v>76.52</v>
      </c>
      <c r="D419" s="29" t="s">
        <v>100</v>
      </c>
      <c r="E419">
        <v>63.77</v>
      </c>
    </row>
    <row r="420" spans="1:5">
      <c r="A420" s="29" t="s">
        <v>730</v>
      </c>
      <c r="B420" s="29" t="s">
        <v>731</v>
      </c>
      <c r="C420" s="29" t="s">
        <v>100</v>
      </c>
      <c r="D420" s="29" t="s">
        <v>100</v>
      </c>
      <c r="E420" s="29" t="s">
        <v>100</v>
      </c>
    </row>
    <row r="421" spans="1:5">
      <c r="A421" s="29" t="s">
        <v>732</v>
      </c>
      <c r="B421" s="29" t="s">
        <v>733</v>
      </c>
      <c r="C421">
        <v>38.5</v>
      </c>
      <c r="D421">
        <v>15</v>
      </c>
      <c r="E421">
        <v>32.08</v>
      </c>
    </row>
    <row r="422" spans="1:5">
      <c r="A422" s="29" t="s">
        <v>734</v>
      </c>
      <c r="B422" s="29" t="s">
        <v>735</v>
      </c>
      <c r="C422">
        <v>33.11</v>
      </c>
      <c r="D422" s="29" t="s">
        <v>100</v>
      </c>
      <c r="E422">
        <v>27.59</v>
      </c>
    </row>
    <row r="423" spans="1:5">
      <c r="A423" s="29" t="s">
        <v>736</v>
      </c>
      <c r="B423" s="29" t="s">
        <v>737</v>
      </c>
      <c r="C423">
        <v>33.11</v>
      </c>
      <c r="D423" s="29" t="s">
        <v>100</v>
      </c>
      <c r="E423">
        <v>27.59</v>
      </c>
    </row>
    <row r="424" spans="1:5">
      <c r="A424" s="29" t="s">
        <v>738</v>
      </c>
      <c r="B424" s="29" t="s">
        <v>739</v>
      </c>
      <c r="C424">
        <v>33.11</v>
      </c>
      <c r="D424" s="29" t="s">
        <v>100</v>
      </c>
      <c r="E424">
        <v>27.59</v>
      </c>
    </row>
    <row r="425" spans="1:5">
      <c r="A425" s="29" t="s">
        <v>740</v>
      </c>
      <c r="B425" s="29" t="s">
        <v>741</v>
      </c>
      <c r="C425" s="29" t="s">
        <v>100</v>
      </c>
      <c r="D425" s="29" t="s">
        <v>100</v>
      </c>
      <c r="E425" s="29" t="s">
        <v>100</v>
      </c>
    </row>
    <row r="426" spans="1:5">
      <c r="A426" s="29" t="s">
        <v>742</v>
      </c>
      <c r="B426" s="29" t="s">
        <v>743</v>
      </c>
      <c r="C426" s="29" t="s">
        <v>100</v>
      </c>
      <c r="D426" s="29" t="s">
        <v>100</v>
      </c>
      <c r="E426" s="29" t="s">
        <v>100</v>
      </c>
    </row>
    <row r="427" spans="1:5">
      <c r="A427" s="29" t="s">
        <v>744</v>
      </c>
      <c r="B427" s="29" t="s">
        <v>745</v>
      </c>
      <c r="C427" s="29" t="s">
        <v>100</v>
      </c>
      <c r="D427" s="29" t="s">
        <v>100</v>
      </c>
      <c r="E427" s="29" t="s">
        <v>100</v>
      </c>
    </row>
    <row r="428" spans="1:5">
      <c r="A428" s="29" t="s">
        <v>746</v>
      </c>
      <c r="B428" s="29" t="s">
        <v>747</v>
      </c>
      <c r="C428">
        <v>38.5</v>
      </c>
      <c r="D428">
        <v>15</v>
      </c>
      <c r="E428">
        <v>32.08</v>
      </c>
    </row>
    <row r="429" spans="1:5">
      <c r="A429" s="29" t="s">
        <v>748</v>
      </c>
      <c r="B429" s="29" t="s">
        <v>749</v>
      </c>
      <c r="C429" s="29" t="s">
        <v>100</v>
      </c>
      <c r="D429" s="29" t="s">
        <v>100</v>
      </c>
      <c r="E429" s="29" t="s">
        <v>100</v>
      </c>
    </row>
    <row r="430" spans="1:5">
      <c r="A430" s="29" t="s">
        <v>750</v>
      </c>
      <c r="B430" s="29" t="s">
        <v>751</v>
      </c>
      <c r="C430" s="29" t="s">
        <v>100</v>
      </c>
      <c r="D430" s="29" t="s">
        <v>100</v>
      </c>
      <c r="E430" s="29" t="s">
        <v>100</v>
      </c>
    </row>
    <row r="431" spans="1:5">
      <c r="A431" s="29" t="s">
        <v>752</v>
      </c>
      <c r="B431" s="29" t="s">
        <v>753</v>
      </c>
      <c r="C431">
        <v>49.67</v>
      </c>
      <c r="D431" s="29" t="s">
        <v>100</v>
      </c>
      <c r="E431">
        <v>41.39</v>
      </c>
    </row>
    <row r="432" spans="1:5">
      <c r="A432" s="29" t="s">
        <v>754</v>
      </c>
      <c r="B432" s="29" t="s">
        <v>755</v>
      </c>
      <c r="C432" s="29" t="s">
        <v>100</v>
      </c>
      <c r="D432" s="29" t="s">
        <v>100</v>
      </c>
      <c r="E432" s="29" t="s">
        <v>100</v>
      </c>
    </row>
    <row r="433" spans="1:5">
      <c r="A433" s="29" t="s">
        <v>756</v>
      </c>
      <c r="B433" s="29" t="s">
        <v>757</v>
      </c>
      <c r="C433">
        <v>30.1</v>
      </c>
      <c r="D433" s="29" t="s">
        <v>100</v>
      </c>
      <c r="E433">
        <v>25.08</v>
      </c>
    </row>
    <row r="434" spans="1:5">
      <c r="A434" s="29" t="s">
        <v>758</v>
      </c>
      <c r="B434" s="29" t="s">
        <v>759</v>
      </c>
      <c r="C434">
        <v>17.5</v>
      </c>
      <c r="D434">
        <v>7.52</v>
      </c>
      <c r="E434">
        <v>14.58</v>
      </c>
    </row>
    <row r="435" spans="1:5">
      <c r="A435" s="29" t="s">
        <v>760</v>
      </c>
      <c r="B435" s="29" t="s">
        <v>761</v>
      </c>
      <c r="C435">
        <v>38</v>
      </c>
      <c r="D435" s="29" t="s">
        <v>100</v>
      </c>
      <c r="E435">
        <v>31.67</v>
      </c>
    </row>
    <row r="436" spans="1:5">
      <c r="A436" s="29" t="s">
        <v>762</v>
      </c>
      <c r="B436" s="29" t="s">
        <v>763</v>
      </c>
      <c r="C436">
        <v>55</v>
      </c>
      <c r="D436" s="29" t="s">
        <v>100</v>
      </c>
      <c r="E436">
        <v>45.83</v>
      </c>
    </row>
    <row r="437" spans="1:5">
      <c r="A437" s="29" t="s">
        <v>764</v>
      </c>
      <c r="B437" s="29" t="s">
        <v>765</v>
      </c>
      <c r="C437">
        <v>45</v>
      </c>
      <c r="D437" s="29" t="s">
        <v>100</v>
      </c>
      <c r="E437">
        <v>37.5</v>
      </c>
    </row>
    <row r="438" spans="1:5">
      <c r="A438" s="29" t="s">
        <v>766</v>
      </c>
      <c r="B438" s="29" t="s">
        <v>767</v>
      </c>
      <c r="C438">
        <v>16</v>
      </c>
      <c r="D438">
        <v>6.27</v>
      </c>
      <c r="E438">
        <v>13.33</v>
      </c>
    </row>
    <row r="439" spans="1:5">
      <c r="A439" s="29" t="s">
        <v>768</v>
      </c>
      <c r="B439" s="29" t="s">
        <v>769</v>
      </c>
      <c r="C439">
        <v>20</v>
      </c>
      <c r="D439">
        <v>10</v>
      </c>
      <c r="E439">
        <v>16.670000000000002</v>
      </c>
    </row>
    <row r="440" spans="1:5">
      <c r="A440" s="29" t="s">
        <v>770</v>
      </c>
      <c r="B440" s="29" t="s">
        <v>771</v>
      </c>
      <c r="C440">
        <v>19</v>
      </c>
      <c r="D440">
        <v>9</v>
      </c>
      <c r="E440">
        <v>15.83</v>
      </c>
    </row>
    <row r="441" spans="1:5">
      <c r="A441" s="29" t="s">
        <v>772</v>
      </c>
      <c r="B441" s="29" t="s">
        <v>773</v>
      </c>
      <c r="C441">
        <v>44</v>
      </c>
      <c r="D441">
        <v>25</v>
      </c>
      <c r="E441">
        <v>36.67</v>
      </c>
    </row>
    <row r="442" spans="1:5">
      <c r="A442" s="29" t="s">
        <v>774</v>
      </c>
      <c r="B442" s="29" t="s">
        <v>775</v>
      </c>
      <c r="C442">
        <v>50</v>
      </c>
      <c r="D442">
        <v>29</v>
      </c>
      <c r="E442">
        <v>41.67</v>
      </c>
    </row>
    <row r="443" spans="1:5">
      <c r="A443" s="29" t="s">
        <v>776</v>
      </c>
      <c r="B443" s="29" t="s">
        <v>777</v>
      </c>
      <c r="C443" s="29" t="s">
        <v>100</v>
      </c>
      <c r="D443" s="29" t="s">
        <v>100</v>
      </c>
      <c r="E443" s="29" t="s">
        <v>100</v>
      </c>
    </row>
    <row r="444" spans="1:5">
      <c r="A444" s="29" t="s">
        <v>778</v>
      </c>
      <c r="B444" s="29" t="s">
        <v>779</v>
      </c>
      <c r="C444">
        <v>19</v>
      </c>
      <c r="D444" s="29" t="s">
        <v>100</v>
      </c>
      <c r="E444">
        <v>15.83</v>
      </c>
    </row>
    <row r="445" spans="1:5">
      <c r="A445" s="29" t="s">
        <v>780</v>
      </c>
      <c r="B445" s="29" t="s">
        <v>781</v>
      </c>
      <c r="C445">
        <v>19</v>
      </c>
      <c r="D445" s="29" t="s">
        <v>100</v>
      </c>
      <c r="E445">
        <v>15.83</v>
      </c>
    </row>
    <row r="446" spans="1:5">
      <c r="A446" s="29" t="s">
        <v>782</v>
      </c>
      <c r="B446" s="29" t="s">
        <v>783</v>
      </c>
      <c r="C446">
        <v>280</v>
      </c>
      <c r="D446" s="29" t="s">
        <v>100</v>
      </c>
      <c r="E446">
        <v>233.33</v>
      </c>
    </row>
    <row r="447" spans="1:5">
      <c r="A447" s="29" t="s">
        <v>784</v>
      </c>
      <c r="B447" s="29" t="s">
        <v>785</v>
      </c>
      <c r="C447">
        <v>10</v>
      </c>
      <c r="D447">
        <v>3.98</v>
      </c>
      <c r="E447">
        <v>8.33</v>
      </c>
    </row>
    <row r="448" spans="1:5">
      <c r="A448" s="29" t="s">
        <v>786</v>
      </c>
      <c r="B448" s="29" t="s">
        <v>785</v>
      </c>
      <c r="C448">
        <v>10</v>
      </c>
      <c r="D448">
        <v>3</v>
      </c>
      <c r="E448">
        <v>8.33</v>
      </c>
    </row>
    <row r="449" spans="1:5">
      <c r="A449" s="29" t="s">
        <v>787</v>
      </c>
      <c r="B449" s="29" t="s">
        <v>788</v>
      </c>
      <c r="C449">
        <v>105</v>
      </c>
      <c r="D449">
        <v>53</v>
      </c>
      <c r="E449">
        <v>87.5</v>
      </c>
    </row>
    <row r="450" spans="1:5">
      <c r="A450" s="29" t="s">
        <v>789</v>
      </c>
      <c r="B450" s="29" t="s">
        <v>790</v>
      </c>
      <c r="C450">
        <v>17.05</v>
      </c>
      <c r="D450" s="29" t="s">
        <v>100</v>
      </c>
      <c r="E450">
        <v>14.21</v>
      </c>
    </row>
    <row r="451" spans="1:5">
      <c r="A451" s="29" t="s">
        <v>791</v>
      </c>
      <c r="B451" s="29" t="s">
        <v>792</v>
      </c>
      <c r="C451">
        <v>17.5</v>
      </c>
      <c r="D451">
        <v>6</v>
      </c>
      <c r="E451">
        <v>14.58</v>
      </c>
    </row>
    <row r="452" spans="1:5">
      <c r="A452" s="29" t="s">
        <v>793</v>
      </c>
      <c r="B452" s="29" t="s">
        <v>794</v>
      </c>
      <c r="C452">
        <v>16</v>
      </c>
      <c r="D452">
        <v>6.22</v>
      </c>
      <c r="E452">
        <v>13.33</v>
      </c>
    </row>
    <row r="453" spans="1:5">
      <c r="A453" s="29" t="s">
        <v>795</v>
      </c>
      <c r="B453" s="29" t="s">
        <v>796</v>
      </c>
      <c r="C453">
        <v>1.2</v>
      </c>
      <c r="D453">
        <v>1</v>
      </c>
      <c r="E453">
        <v>1</v>
      </c>
    </row>
    <row r="454" spans="1:5">
      <c r="A454" s="29" t="s">
        <v>797</v>
      </c>
      <c r="B454" s="29" t="s">
        <v>798</v>
      </c>
      <c r="C454">
        <v>6</v>
      </c>
      <c r="D454">
        <v>5</v>
      </c>
      <c r="E454">
        <v>5</v>
      </c>
    </row>
    <row r="455" spans="1:5">
      <c r="A455" s="29" t="s">
        <v>799</v>
      </c>
      <c r="B455" s="29" t="s">
        <v>800</v>
      </c>
      <c r="C455">
        <v>15.16</v>
      </c>
      <c r="D455">
        <v>12</v>
      </c>
      <c r="E455">
        <v>12.63</v>
      </c>
    </row>
    <row r="456" spans="1:5">
      <c r="A456" s="29" t="s">
        <v>801</v>
      </c>
      <c r="B456" s="29" t="s">
        <v>802</v>
      </c>
      <c r="C456">
        <v>495</v>
      </c>
      <c r="D456">
        <v>408</v>
      </c>
      <c r="E456">
        <v>412.5</v>
      </c>
    </row>
    <row r="457" spans="1:5">
      <c r="A457" s="29" t="s">
        <v>803</v>
      </c>
      <c r="B457" s="29" t="s">
        <v>804</v>
      </c>
      <c r="C457">
        <v>495</v>
      </c>
      <c r="D457">
        <v>324</v>
      </c>
      <c r="E457">
        <v>412.5</v>
      </c>
    </row>
    <row r="458" spans="1:5">
      <c r="A458" s="29" t="s">
        <v>805</v>
      </c>
      <c r="B458" s="29" t="s">
        <v>806</v>
      </c>
      <c r="C458">
        <v>495</v>
      </c>
      <c r="D458">
        <v>404</v>
      </c>
      <c r="E458">
        <v>412.5</v>
      </c>
    </row>
    <row r="459" spans="1:5">
      <c r="A459" s="29" t="s">
        <v>807</v>
      </c>
      <c r="B459" s="29" t="s">
        <v>808</v>
      </c>
      <c r="C459">
        <v>495</v>
      </c>
      <c r="D459">
        <v>413</v>
      </c>
      <c r="E459">
        <v>412.5</v>
      </c>
    </row>
    <row r="460" spans="1:5">
      <c r="A460" s="29" t="s">
        <v>809</v>
      </c>
      <c r="B460" s="29" t="s">
        <v>810</v>
      </c>
      <c r="C460">
        <v>25456</v>
      </c>
      <c r="D460" s="29" t="s">
        <v>100</v>
      </c>
      <c r="E460">
        <v>21213.33</v>
      </c>
    </row>
    <row r="461" spans="1:5">
      <c r="A461" s="29" t="s">
        <v>811</v>
      </c>
      <c r="B461" s="29" t="s">
        <v>812</v>
      </c>
      <c r="C461">
        <v>8100</v>
      </c>
      <c r="D461" s="29" t="s">
        <v>100</v>
      </c>
      <c r="E461">
        <v>6750</v>
      </c>
    </row>
    <row r="462" spans="1:5">
      <c r="A462" s="29" t="s">
        <v>813</v>
      </c>
      <c r="B462" s="29" t="s">
        <v>814</v>
      </c>
      <c r="C462">
        <v>10647</v>
      </c>
      <c r="D462" s="29" t="s">
        <v>100</v>
      </c>
      <c r="E462">
        <v>8872.5</v>
      </c>
    </row>
    <row r="463" spans="1:5">
      <c r="A463" s="29" t="s">
        <v>815</v>
      </c>
      <c r="B463" s="29" t="s">
        <v>816</v>
      </c>
      <c r="C463">
        <v>10647</v>
      </c>
      <c r="D463" s="29" t="s">
        <v>100</v>
      </c>
      <c r="E463">
        <v>8872.5</v>
      </c>
    </row>
    <row r="464" spans="1:5">
      <c r="A464" s="29" t="s">
        <v>817</v>
      </c>
      <c r="B464" s="29" t="s">
        <v>818</v>
      </c>
      <c r="C464">
        <v>10647</v>
      </c>
      <c r="D464" s="29" t="s">
        <v>100</v>
      </c>
      <c r="E464">
        <v>8872.5</v>
      </c>
    </row>
    <row r="465" spans="1:5">
      <c r="A465" s="29" t="s">
        <v>819</v>
      </c>
      <c r="B465" s="29" t="s">
        <v>820</v>
      </c>
      <c r="C465">
        <v>14643</v>
      </c>
      <c r="D465" s="29" t="s">
        <v>100</v>
      </c>
      <c r="E465">
        <v>12202.5</v>
      </c>
    </row>
    <row r="466" spans="1:5">
      <c r="A466" s="29" t="s">
        <v>821</v>
      </c>
      <c r="B466" s="29" t="s">
        <v>822</v>
      </c>
      <c r="C466">
        <v>13534</v>
      </c>
      <c r="D466" s="29" t="s">
        <v>100</v>
      </c>
      <c r="E466">
        <v>11278.33</v>
      </c>
    </row>
    <row r="467" spans="1:5">
      <c r="A467" s="29" t="s">
        <v>823</v>
      </c>
      <c r="B467" s="29" t="s">
        <v>824</v>
      </c>
      <c r="C467">
        <v>13534</v>
      </c>
      <c r="D467" s="29" t="s">
        <v>100</v>
      </c>
      <c r="E467">
        <v>11278.33</v>
      </c>
    </row>
    <row r="468" spans="1:5">
      <c r="A468" s="29" t="s">
        <v>825</v>
      </c>
      <c r="B468" s="29" t="s">
        <v>826</v>
      </c>
      <c r="C468">
        <v>16520</v>
      </c>
      <c r="D468" s="29" t="s">
        <v>100</v>
      </c>
      <c r="E468">
        <v>13766.67</v>
      </c>
    </row>
    <row r="469" spans="1:5">
      <c r="A469" s="29" t="s">
        <v>827</v>
      </c>
      <c r="B469" s="29" t="s">
        <v>828</v>
      </c>
      <c r="C469">
        <v>17190</v>
      </c>
      <c r="D469" s="29" t="s">
        <v>100</v>
      </c>
      <c r="E469">
        <v>14325</v>
      </c>
    </row>
    <row r="470" spans="1:5">
      <c r="A470" s="29" t="s">
        <v>829</v>
      </c>
      <c r="B470" s="29" t="s">
        <v>830</v>
      </c>
      <c r="C470">
        <v>20790</v>
      </c>
      <c r="D470" s="29" t="s">
        <v>100</v>
      </c>
      <c r="E470">
        <v>17325</v>
      </c>
    </row>
    <row r="471" spans="1:5">
      <c r="A471" s="29" t="s">
        <v>831</v>
      </c>
      <c r="B471" s="29" t="s">
        <v>832</v>
      </c>
      <c r="C471">
        <v>24950</v>
      </c>
      <c r="D471" s="29" t="s">
        <v>100</v>
      </c>
      <c r="E471">
        <v>20791.669999999998</v>
      </c>
    </row>
    <row r="472" spans="1:5">
      <c r="A472" s="29" t="s">
        <v>833</v>
      </c>
      <c r="B472" s="29" t="s">
        <v>834</v>
      </c>
      <c r="C472">
        <v>18793</v>
      </c>
      <c r="D472" s="29" t="s">
        <v>100</v>
      </c>
      <c r="E472">
        <v>15660.83</v>
      </c>
    </row>
    <row r="473" spans="1:5">
      <c r="A473" s="29" t="s">
        <v>835</v>
      </c>
      <c r="B473" s="29" t="s">
        <v>836</v>
      </c>
      <c r="C473">
        <v>20790</v>
      </c>
      <c r="D473" s="29" t="s">
        <v>100</v>
      </c>
      <c r="E473">
        <v>17325</v>
      </c>
    </row>
    <row r="474" spans="1:5">
      <c r="A474" s="29" t="s">
        <v>837</v>
      </c>
      <c r="B474" s="29" t="s">
        <v>838</v>
      </c>
      <c r="C474">
        <v>34513</v>
      </c>
      <c r="D474" s="29" t="s">
        <v>100</v>
      </c>
      <c r="E474">
        <v>28760.83</v>
      </c>
    </row>
    <row r="475" spans="1:5">
      <c r="A475" s="29" t="s">
        <v>839</v>
      </c>
      <c r="B475" s="29" t="s">
        <v>840</v>
      </c>
      <c r="C475">
        <v>22554</v>
      </c>
      <c r="D475" s="29" t="s">
        <v>100</v>
      </c>
      <c r="E475">
        <v>18795</v>
      </c>
    </row>
    <row r="476" spans="1:5">
      <c r="A476" s="29" t="s">
        <v>841</v>
      </c>
      <c r="B476" s="29" t="s">
        <v>842</v>
      </c>
      <c r="C476">
        <v>23717</v>
      </c>
      <c r="D476" s="29" t="s">
        <v>100</v>
      </c>
      <c r="E476">
        <v>19764.169999999998</v>
      </c>
    </row>
    <row r="477" spans="1:5">
      <c r="A477" s="29" t="s">
        <v>843</v>
      </c>
      <c r="B477" s="29" t="s">
        <v>844</v>
      </c>
      <c r="C477">
        <v>21624</v>
      </c>
      <c r="D477" s="29" t="s">
        <v>100</v>
      </c>
      <c r="E477">
        <v>18020</v>
      </c>
    </row>
    <row r="478" spans="1:5">
      <c r="A478" s="29" t="s">
        <v>845</v>
      </c>
      <c r="B478" s="29" t="s">
        <v>846</v>
      </c>
      <c r="C478">
        <v>27005</v>
      </c>
      <c r="D478" s="29" t="s">
        <v>100</v>
      </c>
      <c r="E478">
        <v>22504.17</v>
      </c>
    </row>
    <row r="479" spans="1:5">
      <c r="A479" s="29" t="s">
        <v>847</v>
      </c>
      <c r="B479" s="29" t="s">
        <v>848</v>
      </c>
      <c r="C479">
        <v>27694</v>
      </c>
      <c r="D479" s="29" t="s">
        <v>100</v>
      </c>
      <c r="E479">
        <v>23078.33</v>
      </c>
    </row>
    <row r="480" spans="1:5">
      <c r="A480" s="29" t="s">
        <v>849</v>
      </c>
      <c r="B480" s="29" t="s">
        <v>850</v>
      </c>
      <c r="C480">
        <v>35701</v>
      </c>
      <c r="D480" s="29" t="s">
        <v>100</v>
      </c>
      <c r="E480">
        <v>29750.83</v>
      </c>
    </row>
    <row r="481" spans="1:5">
      <c r="A481" s="29" t="s">
        <v>851</v>
      </c>
      <c r="B481" s="29" t="s">
        <v>852</v>
      </c>
      <c r="C481">
        <v>38712</v>
      </c>
      <c r="D481" s="29" t="s">
        <v>100</v>
      </c>
      <c r="E481">
        <v>32260</v>
      </c>
    </row>
    <row r="482" spans="1:5">
      <c r="A482" s="29" t="s">
        <v>853</v>
      </c>
      <c r="B482" s="29" t="s">
        <v>854</v>
      </c>
      <c r="C482">
        <v>40458</v>
      </c>
      <c r="D482" s="29" t="s">
        <v>100</v>
      </c>
      <c r="E482">
        <v>33715</v>
      </c>
    </row>
    <row r="483" spans="1:5">
      <c r="A483" s="29" t="s">
        <v>855</v>
      </c>
      <c r="B483" s="29" t="s">
        <v>856</v>
      </c>
      <c r="C483">
        <v>23</v>
      </c>
      <c r="D483">
        <v>9</v>
      </c>
      <c r="E483">
        <v>19.170000000000002</v>
      </c>
    </row>
    <row r="484" spans="1:5">
      <c r="A484" s="29" t="s">
        <v>857</v>
      </c>
      <c r="B484" s="29" t="s">
        <v>858</v>
      </c>
      <c r="C484">
        <v>24</v>
      </c>
      <c r="D484">
        <v>7</v>
      </c>
      <c r="E484">
        <v>20</v>
      </c>
    </row>
    <row r="485" spans="1:5">
      <c r="A485" s="29" t="s">
        <v>859</v>
      </c>
      <c r="B485" s="29" t="s">
        <v>860</v>
      </c>
      <c r="C485">
        <v>16</v>
      </c>
      <c r="D485">
        <v>6</v>
      </c>
      <c r="E485">
        <v>13.33</v>
      </c>
    </row>
    <row r="486" spans="1:5">
      <c r="A486" s="29" t="s">
        <v>861</v>
      </c>
      <c r="B486" s="29" t="s">
        <v>862</v>
      </c>
      <c r="C486">
        <v>3</v>
      </c>
      <c r="D486">
        <v>1.0900000000000001</v>
      </c>
      <c r="E486">
        <v>2.5</v>
      </c>
    </row>
    <row r="487" spans="1:5">
      <c r="A487" s="29" t="s">
        <v>863</v>
      </c>
      <c r="B487" s="29" t="s">
        <v>864</v>
      </c>
      <c r="C487">
        <v>3</v>
      </c>
      <c r="D487">
        <v>0.97</v>
      </c>
      <c r="E487">
        <v>2.5</v>
      </c>
    </row>
    <row r="488" spans="1:5">
      <c r="A488" s="29" t="s">
        <v>865</v>
      </c>
      <c r="B488" s="29" t="s">
        <v>866</v>
      </c>
      <c r="C488">
        <v>4</v>
      </c>
      <c r="D488">
        <v>1.6</v>
      </c>
      <c r="E488">
        <v>3.33</v>
      </c>
    </row>
    <row r="489" spans="1:5">
      <c r="A489" s="29" t="s">
        <v>867</v>
      </c>
      <c r="B489" s="29" t="s">
        <v>868</v>
      </c>
      <c r="C489">
        <v>6</v>
      </c>
      <c r="D489">
        <v>5</v>
      </c>
      <c r="E489">
        <v>5</v>
      </c>
    </row>
    <row r="490" spans="1:5">
      <c r="A490" s="29" t="s">
        <v>869</v>
      </c>
      <c r="B490" s="29" t="s">
        <v>870</v>
      </c>
      <c r="C490">
        <v>4.8</v>
      </c>
      <c r="D490">
        <v>4</v>
      </c>
      <c r="E490">
        <v>4</v>
      </c>
    </row>
    <row r="491" spans="1:5">
      <c r="A491" s="29" t="s">
        <v>871</v>
      </c>
      <c r="B491" s="29" t="s">
        <v>872</v>
      </c>
      <c r="C491">
        <v>6</v>
      </c>
      <c r="D491">
        <v>5</v>
      </c>
      <c r="E491">
        <v>5</v>
      </c>
    </row>
    <row r="492" spans="1:5">
      <c r="A492" s="29" t="s">
        <v>873</v>
      </c>
      <c r="B492" s="29" t="s">
        <v>874</v>
      </c>
      <c r="C492">
        <v>19</v>
      </c>
      <c r="D492">
        <v>9.5</v>
      </c>
      <c r="E492">
        <v>15.83</v>
      </c>
    </row>
    <row r="493" spans="1:5">
      <c r="A493" s="29" t="s">
        <v>875</v>
      </c>
      <c r="B493" s="29" t="s">
        <v>876</v>
      </c>
      <c r="C493">
        <v>43</v>
      </c>
      <c r="D493">
        <v>17</v>
      </c>
      <c r="E493">
        <v>35.83</v>
      </c>
    </row>
    <row r="494" spans="1:5">
      <c r="A494" s="29" t="s">
        <v>877</v>
      </c>
      <c r="B494" s="29" t="s">
        <v>878</v>
      </c>
      <c r="C494">
        <v>37</v>
      </c>
      <c r="D494">
        <v>15</v>
      </c>
      <c r="E494">
        <v>30.83</v>
      </c>
    </row>
    <row r="495" spans="1:5">
      <c r="A495" s="29" t="s">
        <v>879</v>
      </c>
      <c r="B495" s="29" t="s">
        <v>880</v>
      </c>
      <c r="C495">
        <v>7.5</v>
      </c>
      <c r="D495" s="29" t="s">
        <v>100</v>
      </c>
      <c r="E495">
        <v>6.25</v>
      </c>
    </row>
    <row r="496" spans="1:5">
      <c r="A496" s="29" t="s">
        <v>881</v>
      </c>
      <c r="B496" s="29" t="s">
        <v>882</v>
      </c>
      <c r="C496">
        <v>10.8</v>
      </c>
      <c r="D496">
        <v>9</v>
      </c>
      <c r="E496">
        <v>9</v>
      </c>
    </row>
    <row r="497" spans="1:5">
      <c r="A497" s="29" t="s">
        <v>883</v>
      </c>
      <c r="B497" s="29" t="s">
        <v>884</v>
      </c>
      <c r="C497">
        <v>1032</v>
      </c>
      <c r="D497" s="29" t="s">
        <v>100</v>
      </c>
      <c r="E497">
        <v>860</v>
      </c>
    </row>
    <row r="498" spans="1:5">
      <c r="A498" s="29" t="s">
        <v>885</v>
      </c>
      <c r="B498" s="29" t="s">
        <v>884</v>
      </c>
      <c r="C498">
        <v>960</v>
      </c>
      <c r="D498" s="29" t="s">
        <v>100</v>
      </c>
      <c r="E498">
        <v>800</v>
      </c>
    </row>
    <row r="499" spans="1:5">
      <c r="A499" s="29" t="s">
        <v>886</v>
      </c>
      <c r="B499" s="29" t="s">
        <v>884</v>
      </c>
      <c r="C499">
        <v>2085</v>
      </c>
      <c r="D499" s="29" t="s">
        <v>100</v>
      </c>
      <c r="E499">
        <v>1737.5</v>
      </c>
    </row>
    <row r="500" spans="1:5">
      <c r="A500" s="29" t="s">
        <v>887</v>
      </c>
      <c r="B500" s="29" t="s">
        <v>884</v>
      </c>
      <c r="C500">
        <v>618</v>
      </c>
      <c r="D500" s="29" t="s">
        <v>100</v>
      </c>
      <c r="E500">
        <v>515</v>
      </c>
    </row>
    <row r="501" spans="1:5">
      <c r="A501" s="29" t="s">
        <v>888</v>
      </c>
      <c r="B501" s="29" t="s">
        <v>889</v>
      </c>
      <c r="C501">
        <v>1147</v>
      </c>
      <c r="D501" s="29" t="s">
        <v>100</v>
      </c>
      <c r="E501">
        <v>955.83</v>
      </c>
    </row>
    <row r="502" spans="1:5">
      <c r="A502" s="29" t="s">
        <v>890</v>
      </c>
      <c r="B502" s="29" t="s">
        <v>891</v>
      </c>
      <c r="C502">
        <v>13.5</v>
      </c>
      <c r="D502">
        <v>6.75</v>
      </c>
      <c r="E502">
        <v>11.25</v>
      </c>
    </row>
    <row r="503" spans="1:5">
      <c r="A503" s="29" t="s">
        <v>892</v>
      </c>
      <c r="B503" s="29" t="s">
        <v>891</v>
      </c>
      <c r="C503">
        <v>38</v>
      </c>
      <c r="D503">
        <v>19</v>
      </c>
      <c r="E503">
        <v>31.67</v>
      </c>
    </row>
    <row r="504" spans="1:5">
      <c r="A504" s="29" t="s">
        <v>893</v>
      </c>
      <c r="B504" s="29" t="s">
        <v>891</v>
      </c>
      <c r="C504">
        <v>25</v>
      </c>
      <c r="D504">
        <v>12.5</v>
      </c>
      <c r="E504">
        <v>20.83</v>
      </c>
    </row>
    <row r="505" spans="1:5">
      <c r="A505" s="29" t="s">
        <v>894</v>
      </c>
      <c r="B505" s="29" t="s">
        <v>891</v>
      </c>
      <c r="C505">
        <v>27</v>
      </c>
      <c r="D505">
        <v>13.5</v>
      </c>
      <c r="E505">
        <v>22.5</v>
      </c>
    </row>
    <row r="506" spans="1:5">
      <c r="A506" s="29" t="s">
        <v>895</v>
      </c>
      <c r="B506" s="29" t="s">
        <v>891</v>
      </c>
      <c r="C506">
        <v>27</v>
      </c>
      <c r="D506">
        <v>13.5</v>
      </c>
      <c r="E506">
        <v>22.5</v>
      </c>
    </row>
    <row r="507" spans="1:5">
      <c r="A507" s="29" t="s">
        <v>896</v>
      </c>
      <c r="B507" s="29" t="s">
        <v>897</v>
      </c>
      <c r="C507">
        <v>23</v>
      </c>
      <c r="D507">
        <v>11.5</v>
      </c>
      <c r="E507">
        <v>19.170000000000002</v>
      </c>
    </row>
    <row r="508" spans="1:5">
      <c r="A508" s="29" t="s">
        <v>898</v>
      </c>
      <c r="B508" s="29" t="s">
        <v>899</v>
      </c>
      <c r="C508">
        <v>18</v>
      </c>
      <c r="D508">
        <v>7</v>
      </c>
      <c r="E508">
        <v>15</v>
      </c>
    </row>
    <row r="509" spans="1:5">
      <c r="A509" s="29" t="s">
        <v>900</v>
      </c>
      <c r="B509" s="29" t="s">
        <v>901</v>
      </c>
      <c r="C509">
        <v>20</v>
      </c>
      <c r="D509">
        <v>7</v>
      </c>
      <c r="E509">
        <v>16.670000000000002</v>
      </c>
    </row>
    <row r="510" spans="1:5">
      <c r="A510" s="29" t="s">
        <v>902</v>
      </c>
      <c r="B510" s="29" t="s">
        <v>903</v>
      </c>
      <c r="C510">
        <v>8</v>
      </c>
      <c r="D510">
        <v>2</v>
      </c>
      <c r="E510">
        <v>6.67</v>
      </c>
    </row>
    <row r="511" spans="1:5">
      <c r="A511" s="29" t="s">
        <v>906</v>
      </c>
      <c r="B511" s="29" t="s">
        <v>905</v>
      </c>
      <c r="C511">
        <v>20</v>
      </c>
      <c r="D511">
        <v>8</v>
      </c>
      <c r="E511">
        <v>16.670000000000002</v>
      </c>
    </row>
    <row r="512" spans="1:5">
      <c r="A512" s="29" t="s">
        <v>904</v>
      </c>
      <c r="B512" s="29" t="s">
        <v>905</v>
      </c>
      <c r="C512">
        <v>25</v>
      </c>
      <c r="D512">
        <v>9</v>
      </c>
      <c r="E512">
        <v>20.83</v>
      </c>
    </row>
    <row r="513" spans="1:5">
      <c r="A513" s="29" t="s">
        <v>907</v>
      </c>
      <c r="B513" s="29" t="s">
        <v>908</v>
      </c>
      <c r="C513">
        <v>17</v>
      </c>
      <c r="D513">
        <v>7</v>
      </c>
      <c r="E513">
        <v>14.17</v>
      </c>
    </row>
    <row r="514" spans="1:5">
      <c r="A514" s="29" t="s">
        <v>909</v>
      </c>
      <c r="B514" s="29" t="s">
        <v>910</v>
      </c>
      <c r="C514">
        <v>21</v>
      </c>
      <c r="D514">
        <v>8</v>
      </c>
      <c r="E514">
        <v>17.5</v>
      </c>
    </row>
    <row r="515" spans="1:5">
      <c r="A515" s="29" t="s">
        <v>911</v>
      </c>
      <c r="B515" s="29" t="s">
        <v>912</v>
      </c>
      <c r="C515">
        <v>430</v>
      </c>
      <c r="D515">
        <v>251</v>
      </c>
      <c r="E515">
        <v>358.33</v>
      </c>
    </row>
    <row r="516" spans="1:5">
      <c r="A516" s="29" t="s">
        <v>913</v>
      </c>
      <c r="B516" s="29" t="s">
        <v>914</v>
      </c>
      <c r="C516">
        <v>609</v>
      </c>
      <c r="D516">
        <v>329.88</v>
      </c>
      <c r="E516">
        <v>507.5</v>
      </c>
    </row>
    <row r="517" spans="1:5">
      <c r="A517" s="29" t="s">
        <v>915</v>
      </c>
      <c r="B517" s="29" t="s">
        <v>916</v>
      </c>
      <c r="C517">
        <v>49</v>
      </c>
      <c r="D517">
        <v>19</v>
      </c>
      <c r="E517">
        <v>40.83</v>
      </c>
    </row>
    <row r="518" spans="1:5">
      <c r="A518" s="29" t="s">
        <v>917</v>
      </c>
      <c r="B518" s="29" t="s">
        <v>918</v>
      </c>
      <c r="C518">
        <v>47</v>
      </c>
      <c r="D518">
        <v>18</v>
      </c>
      <c r="E518">
        <v>39.17</v>
      </c>
    </row>
    <row r="519" spans="1:5">
      <c r="A519" s="29" t="s">
        <v>919</v>
      </c>
      <c r="B519" s="29" t="s">
        <v>920</v>
      </c>
      <c r="C519">
        <v>21</v>
      </c>
      <c r="D519">
        <v>11</v>
      </c>
      <c r="E519">
        <v>17.5</v>
      </c>
    </row>
    <row r="520" spans="1:5">
      <c r="A520" s="29" t="s">
        <v>921</v>
      </c>
      <c r="B520" s="29" t="s">
        <v>922</v>
      </c>
      <c r="C520">
        <v>18</v>
      </c>
      <c r="D520">
        <v>10</v>
      </c>
      <c r="E520">
        <v>15</v>
      </c>
    </row>
    <row r="521" spans="1:5">
      <c r="A521" s="29" t="s">
        <v>923</v>
      </c>
      <c r="B521" s="29" t="s">
        <v>924</v>
      </c>
      <c r="C521">
        <v>15</v>
      </c>
      <c r="D521">
        <v>7</v>
      </c>
      <c r="E521">
        <v>12.5</v>
      </c>
    </row>
    <row r="522" spans="1:5">
      <c r="A522" s="29" t="s">
        <v>925</v>
      </c>
      <c r="B522" s="29" t="s">
        <v>926</v>
      </c>
      <c r="C522">
        <v>14</v>
      </c>
      <c r="D522">
        <v>7</v>
      </c>
      <c r="E522">
        <v>11.67</v>
      </c>
    </row>
    <row r="523" spans="1:5">
      <c r="A523" s="29" t="s">
        <v>927</v>
      </c>
      <c r="B523" s="29" t="s">
        <v>928</v>
      </c>
      <c r="C523">
        <v>5</v>
      </c>
      <c r="D523">
        <v>1</v>
      </c>
      <c r="E523">
        <v>4.17</v>
      </c>
    </row>
    <row r="524" spans="1:5">
      <c r="A524" s="29" t="s">
        <v>929</v>
      </c>
      <c r="B524" s="29" t="s">
        <v>930</v>
      </c>
      <c r="C524">
        <v>4</v>
      </c>
      <c r="D524">
        <v>1</v>
      </c>
      <c r="E524">
        <v>3.33</v>
      </c>
    </row>
    <row r="525" spans="1:5">
      <c r="A525" s="29" t="s">
        <v>931</v>
      </c>
      <c r="B525" s="29" t="s">
        <v>932</v>
      </c>
      <c r="C525">
        <v>4</v>
      </c>
      <c r="D525">
        <v>1</v>
      </c>
      <c r="E525">
        <v>3.33</v>
      </c>
    </row>
    <row r="526" spans="1:5">
      <c r="A526" s="29" t="s">
        <v>933</v>
      </c>
      <c r="B526" s="29" t="s">
        <v>934</v>
      </c>
      <c r="C526">
        <v>4</v>
      </c>
      <c r="D526">
        <v>1</v>
      </c>
      <c r="E526">
        <v>3.33</v>
      </c>
    </row>
    <row r="527" spans="1:5">
      <c r="A527" s="29" t="s">
        <v>935</v>
      </c>
      <c r="B527" s="29" t="s">
        <v>936</v>
      </c>
      <c r="C527">
        <v>5</v>
      </c>
      <c r="D527">
        <v>1</v>
      </c>
      <c r="E527">
        <v>4.17</v>
      </c>
    </row>
    <row r="528" spans="1:5">
      <c r="A528" s="29" t="s">
        <v>937</v>
      </c>
      <c r="B528" s="29" t="s">
        <v>938</v>
      </c>
      <c r="C528">
        <v>4</v>
      </c>
      <c r="D528">
        <v>1</v>
      </c>
      <c r="E528">
        <v>3.33</v>
      </c>
    </row>
    <row r="529" spans="1:5">
      <c r="A529" s="29" t="s">
        <v>939</v>
      </c>
      <c r="B529" s="29" t="s">
        <v>940</v>
      </c>
      <c r="C529">
        <v>4</v>
      </c>
      <c r="D529">
        <v>1</v>
      </c>
      <c r="E529">
        <v>3.33</v>
      </c>
    </row>
    <row r="530" spans="1:5">
      <c r="A530" s="29" t="s">
        <v>941</v>
      </c>
      <c r="B530" s="29" t="s">
        <v>942</v>
      </c>
      <c r="C530">
        <v>4</v>
      </c>
      <c r="D530">
        <v>1</v>
      </c>
      <c r="E530">
        <v>3.33</v>
      </c>
    </row>
    <row r="531" spans="1:5">
      <c r="A531" s="29" t="s">
        <v>943</v>
      </c>
      <c r="B531" s="29" t="s">
        <v>944</v>
      </c>
      <c r="C531">
        <v>4</v>
      </c>
      <c r="D531">
        <v>1</v>
      </c>
      <c r="E531">
        <v>3.33</v>
      </c>
    </row>
    <row r="532" spans="1:5">
      <c r="A532" s="29" t="s">
        <v>945</v>
      </c>
      <c r="B532" s="29" t="s">
        <v>946</v>
      </c>
      <c r="C532">
        <v>4</v>
      </c>
      <c r="D532">
        <v>1</v>
      </c>
      <c r="E532">
        <v>3.33</v>
      </c>
    </row>
    <row r="533" spans="1:5">
      <c r="A533" s="29" t="s">
        <v>947</v>
      </c>
      <c r="B533" s="29" t="s">
        <v>948</v>
      </c>
      <c r="C533">
        <v>4</v>
      </c>
      <c r="D533">
        <v>1</v>
      </c>
      <c r="E533">
        <v>3.33</v>
      </c>
    </row>
    <row r="534" spans="1:5">
      <c r="A534" s="29" t="s">
        <v>949</v>
      </c>
      <c r="B534" s="29" t="s">
        <v>950</v>
      </c>
      <c r="C534">
        <v>1</v>
      </c>
      <c r="D534">
        <v>0.4</v>
      </c>
      <c r="E534">
        <v>0.83</v>
      </c>
    </row>
    <row r="535" spans="1:5">
      <c r="A535" s="29" t="s">
        <v>951</v>
      </c>
      <c r="B535" s="29" t="s">
        <v>952</v>
      </c>
      <c r="C535">
        <v>34</v>
      </c>
      <c r="D535">
        <v>13.41</v>
      </c>
      <c r="E535">
        <v>28.33</v>
      </c>
    </row>
    <row r="536" spans="1:5">
      <c r="A536" s="29" t="s">
        <v>953</v>
      </c>
      <c r="B536" s="29" t="s">
        <v>954</v>
      </c>
      <c r="C536" s="29" t="s">
        <v>100</v>
      </c>
      <c r="D536" s="29" t="s">
        <v>100</v>
      </c>
      <c r="E536" s="29" t="s">
        <v>100</v>
      </c>
    </row>
    <row r="537" spans="1:5">
      <c r="A537" s="29" t="s">
        <v>955</v>
      </c>
      <c r="B537" s="29" t="s">
        <v>956</v>
      </c>
      <c r="C537" s="29" t="s">
        <v>100</v>
      </c>
      <c r="D537" s="29" t="s">
        <v>100</v>
      </c>
      <c r="E537" s="29" t="s">
        <v>100</v>
      </c>
    </row>
    <row r="538" spans="1:5">
      <c r="A538" s="29" t="s">
        <v>957</v>
      </c>
      <c r="B538" s="29" t="s">
        <v>958</v>
      </c>
      <c r="C538" s="29" t="s">
        <v>100</v>
      </c>
      <c r="D538" s="29" t="s">
        <v>100</v>
      </c>
      <c r="E538" s="29" t="s">
        <v>100</v>
      </c>
    </row>
    <row r="539" spans="1:5">
      <c r="A539" s="29" t="s">
        <v>959</v>
      </c>
      <c r="B539" s="29" t="s">
        <v>960</v>
      </c>
      <c r="C539" s="29" t="s">
        <v>100</v>
      </c>
      <c r="D539" s="29" t="s">
        <v>100</v>
      </c>
      <c r="E539" s="29" t="s">
        <v>100</v>
      </c>
    </row>
    <row r="540" spans="1:5">
      <c r="A540" s="29" t="s">
        <v>961</v>
      </c>
      <c r="B540" s="29" t="s">
        <v>962</v>
      </c>
      <c r="C540" s="29" t="s">
        <v>100</v>
      </c>
      <c r="D540" s="29" t="s">
        <v>100</v>
      </c>
      <c r="E540" s="29" t="s">
        <v>100</v>
      </c>
    </row>
    <row r="541" spans="1:5">
      <c r="A541" s="29" t="s">
        <v>963</v>
      </c>
      <c r="B541" s="29" t="s">
        <v>964</v>
      </c>
      <c r="C541" s="29" t="s">
        <v>100</v>
      </c>
      <c r="D541" s="29" t="s">
        <v>100</v>
      </c>
      <c r="E541" s="29" t="s">
        <v>100</v>
      </c>
    </row>
    <row r="542" spans="1:5">
      <c r="A542" s="29" t="s">
        <v>965</v>
      </c>
      <c r="B542" s="29" t="s">
        <v>966</v>
      </c>
      <c r="C542" s="29" t="s">
        <v>100</v>
      </c>
      <c r="D542" s="29" t="s">
        <v>100</v>
      </c>
      <c r="E542" s="29" t="s">
        <v>100</v>
      </c>
    </row>
    <row r="543" spans="1:5">
      <c r="A543" s="29" t="s">
        <v>967</v>
      </c>
      <c r="B543" s="29" t="s">
        <v>968</v>
      </c>
      <c r="C543" s="29" t="s">
        <v>100</v>
      </c>
      <c r="D543" s="29" t="s">
        <v>100</v>
      </c>
      <c r="E543" s="29" t="s">
        <v>100</v>
      </c>
    </row>
    <row r="544" spans="1:5">
      <c r="A544" s="29" t="s">
        <v>969</v>
      </c>
      <c r="B544" s="29" t="s">
        <v>970</v>
      </c>
      <c r="C544">
        <v>2</v>
      </c>
      <c r="D544">
        <v>0.74</v>
      </c>
      <c r="E544">
        <v>1.67</v>
      </c>
    </row>
    <row r="545" spans="1:5">
      <c r="A545" s="29" t="s">
        <v>971</v>
      </c>
      <c r="B545" s="29" t="s">
        <v>972</v>
      </c>
      <c r="C545">
        <v>4</v>
      </c>
      <c r="D545">
        <v>1.52</v>
      </c>
      <c r="E545">
        <v>3.33</v>
      </c>
    </row>
    <row r="546" spans="1:5">
      <c r="A546" s="29" t="s">
        <v>973</v>
      </c>
      <c r="B546" s="29" t="s">
        <v>974</v>
      </c>
      <c r="C546">
        <v>196.66</v>
      </c>
      <c r="D546">
        <v>88.81</v>
      </c>
      <c r="E546">
        <v>163.88</v>
      </c>
    </row>
    <row r="547" spans="1:5">
      <c r="A547" s="29" t="s">
        <v>7</v>
      </c>
      <c r="B547" s="29" t="s">
        <v>975</v>
      </c>
      <c r="C547">
        <v>120.4</v>
      </c>
      <c r="D547" s="29" t="s">
        <v>100</v>
      </c>
      <c r="E547">
        <v>100.33</v>
      </c>
    </row>
    <row r="548" spans="1:5">
      <c r="A548" s="29" t="s">
        <v>976</v>
      </c>
      <c r="B548" s="29" t="s">
        <v>977</v>
      </c>
      <c r="C548">
        <v>188</v>
      </c>
      <c r="D548">
        <v>109</v>
      </c>
      <c r="E548">
        <v>156.66999999999999</v>
      </c>
    </row>
    <row r="549" spans="1:5">
      <c r="A549" s="29" t="s">
        <v>978</v>
      </c>
      <c r="B549" s="29" t="s">
        <v>979</v>
      </c>
      <c r="C549">
        <v>135</v>
      </c>
      <c r="D549">
        <v>46.75</v>
      </c>
      <c r="E549">
        <v>112.5</v>
      </c>
    </row>
    <row r="550" spans="1:5">
      <c r="A550" s="29" t="s">
        <v>980</v>
      </c>
      <c r="B550" s="29" t="s">
        <v>981</v>
      </c>
      <c r="C550">
        <v>199</v>
      </c>
      <c r="D550">
        <v>79</v>
      </c>
      <c r="E550">
        <v>165.83</v>
      </c>
    </row>
    <row r="551" spans="1:5">
      <c r="A551" s="29" t="s">
        <v>982</v>
      </c>
      <c r="B551" s="29" t="s">
        <v>983</v>
      </c>
      <c r="C551">
        <v>115</v>
      </c>
      <c r="D551">
        <v>50.07</v>
      </c>
      <c r="E551">
        <v>95.83</v>
      </c>
    </row>
    <row r="552" spans="1:5">
      <c r="A552" s="29" t="s">
        <v>984</v>
      </c>
      <c r="B552" s="29" t="s">
        <v>985</v>
      </c>
      <c r="C552">
        <v>20</v>
      </c>
      <c r="D552">
        <v>7</v>
      </c>
      <c r="E552">
        <v>16.670000000000002</v>
      </c>
    </row>
    <row r="553" spans="1:5">
      <c r="A553" s="29" t="s">
        <v>989</v>
      </c>
      <c r="B553" s="29" t="s">
        <v>987</v>
      </c>
      <c r="C553">
        <v>279</v>
      </c>
      <c r="D553">
        <v>139.5</v>
      </c>
      <c r="E553">
        <v>232.5</v>
      </c>
    </row>
    <row r="554" spans="1:5">
      <c r="A554" s="29" t="s">
        <v>988</v>
      </c>
      <c r="B554" s="29" t="s">
        <v>987</v>
      </c>
      <c r="C554">
        <v>172</v>
      </c>
      <c r="D554">
        <v>86</v>
      </c>
      <c r="E554">
        <v>143.33000000000001</v>
      </c>
    </row>
    <row r="555" spans="1:5">
      <c r="A555" s="29" t="s">
        <v>986</v>
      </c>
      <c r="B555" s="29" t="s">
        <v>987</v>
      </c>
      <c r="C555">
        <v>132</v>
      </c>
      <c r="D555">
        <v>66</v>
      </c>
      <c r="E555">
        <v>110</v>
      </c>
    </row>
    <row r="556" spans="1:5">
      <c r="A556" s="29" t="s">
        <v>990</v>
      </c>
      <c r="B556" s="29" t="s">
        <v>991</v>
      </c>
      <c r="C556">
        <v>58</v>
      </c>
      <c r="D556">
        <v>23</v>
      </c>
      <c r="E556">
        <v>48.33</v>
      </c>
    </row>
    <row r="557" spans="1:5">
      <c r="A557" s="29" t="s">
        <v>992</v>
      </c>
      <c r="B557" s="29" t="s">
        <v>993</v>
      </c>
      <c r="C557">
        <v>16.5</v>
      </c>
      <c r="D557" s="29" t="s">
        <v>100</v>
      </c>
      <c r="E557">
        <v>13.75</v>
      </c>
    </row>
    <row r="558" spans="1:5">
      <c r="A558" s="29" t="s">
        <v>994</v>
      </c>
      <c r="B558" s="29" t="s">
        <v>995</v>
      </c>
      <c r="C558">
        <v>38.5</v>
      </c>
      <c r="D558" s="29" t="s">
        <v>100</v>
      </c>
      <c r="E558">
        <v>32.08</v>
      </c>
    </row>
    <row r="559" spans="1:5">
      <c r="A559" s="29" t="s">
        <v>996</v>
      </c>
      <c r="B559" s="29" t="s">
        <v>997</v>
      </c>
      <c r="C559">
        <v>16</v>
      </c>
      <c r="D559" s="29" t="s">
        <v>100</v>
      </c>
      <c r="E559">
        <v>13.33</v>
      </c>
    </row>
    <row r="560" spans="1:5">
      <c r="A560" s="29" t="s">
        <v>998</v>
      </c>
      <c r="B560" s="29" t="s">
        <v>999</v>
      </c>
      <c r="C560">
        <v>16.5</v>
      </c>
      <c r="D560" s="29" t="s">
        <v>100</v>
      </c>
      <c r="E560">
        <v>13.75</v>
      </c>
    </row>
    <row r="561" spans="1:5">
      <c r="A561" s="29" t="s">
        <v>1000</v>
      </c>
      <c r="B561" s="29" t="s">
        <v>1001</v>
      </c>
      <c r="C561">
        <v>38.5</v>
      </c>
      <c r="D561" s="29" t="s">
        <v>100</v>
      </c>
      <c r="E561">
        <v>32.08</v>
      </c>
    </row>
    <row r="562" spans="1:5">
      <c r="A562" s="29" t="s">
        <v>1002</v>
      </c>
      <c r="B562" s="29" t="s">
        <v>1003</v>
      </c>
      <c r="C562">
        <v>10.8</v>
      </c>
      <c r="D562">
        <v>9</v>
      </c>
      <c r="E562">
        <v>9</v>
      </c>
    </row>
    <row r="563" spans="1:5">
      <c r="A563" s="29" t="s">
        <v>1006</v>
      </c>
      <c r="B563" s="29" t="s">
        <v>1005</v>
      </c>
      <c r="C563">
        <v>2.5</v>
      </c>
      <c r="D563">
        <v>1.25</v>
      </c>
      <c r="E563">
        <v>2.08</v>
      </c>
    </row>
    <row r="564" spans="1:5">
      <c r="A564" s="29" t="s">
        <v>1004</v>
      </c>
      <c r="B564" s="29" t="s">
        <v>1005</v>
      </c>
      <c r="C564">
        <v>0.5</v>
      </c>
      <c r="D564">
        <v>0.25</v>
      </c>
      <c r="E564">
        <v>0.42</v>
      </c>
    </row>
    <row r="565" spans="1:5">
      <c r="A565" s="29" t="s">
        <v>1007</v>
      </c>
      <c r="B565" s="29" t="s">
        <v>1008</v>
      </c>
      <c r="C565">
        <v>994</v>
      </c>
      <c r="D565" s="29" t="s">
        <v>100</v>
      </c>
      <c r="E565">
        <v>828.33</v>
      </c>
    </row>
    <row r="566" spans="1:5">
      <c r="A566" s="29" t="s">
        <v>1009</v>
      </c>
      <c r="B566" s="29" t="s">
        <v>1010</v>
      </c>
      <c r="C566">
        <v>1247</v>
      </c>
      <c r="D566" s="29" t="s">
        <v>100</v>
      </c>
      <c r="E566">
        <v>1039.17</v>
      </c>
    </row>
    <row r="567" spans="1:5">
      <c r="A567" s="29" t="s">
        <v>1011</v>
      </c>
      <c r="B567" s="29" t="s">
        <v>1012</v>
      </c>
      <c r="C567">
        <v>183</v>
      </c>
      <c r="D567">
        <v>84</v>
      </c>
      <c r="E567">
        <v>152.5</v>
      </c>
    </row>
    <row r="568" spans="1:5">
      <c r="A568" s="29" t="s">
        <v>1013</v>
      </c>
      <c r="B568" s="29" t="s">
        <v>1014</v>
      </c>
      <c r="C568">
        <v>193</v>
      </c>
      <c r="D568">
        <v>83</v>
      </c>
      <c r="E568">
        <v>160.83000000000001</v>
      </c>
    </row>
    <row r="569" spans="1:5">
      <c r="A569" s="29" t="s">
        <v>1015</v>
      </c>
      <c r="B569" s="29" t="s">
        <v>23</v>
      </c>
      <c r="C569">
        <v>21</v>
      </c>
      <c r="D569">
        <v>12.8</v>
      </c>
      <c r="E569">
        <v>17.5</v>
      </c>
    </row>
    <row r="570" spans="1:5">
      <c r="A570" s="29" t="s">
        <v>1016</v>
      </c>
      <c r="B570" s="29" t="s">
        <v>1017</v>
      </c>
      <c r="C570">
        <v>1945</v>
      </c>
      <c r="D570">
        <v>972.5</v>
      </c>
      <c r="E570">
        <v>1620.83</v>
      </c>
    </row>
    <row r="571" spans="1:5">
      <c r="A571" s="29" t="s">
        <v>1018</v>
      </c>
      <c r="B571" s="29" t="s">
        <v>1019</v>
      </c>
      <c r="C571">
        <v>30</v>
      </c>
      <c r="D571">
        <v>18.5</v>
      </c>
      <c r="E571">
        <v>25</v>
      </c>
    </row>
    <row r="572" spans="1:5">
      <c r="A572" s="29" t="s">
        <v>1020</v>
      </c>
      <c r="B572" s="29" t="s">
        <v>1021</v>
      </c>
      <c r="C572">
        <v>7</v>
      </c>
      <c r="D572">
        <v>2</v>
      </c>
      <c r="E572">
        <v>5.83</v>
      </c>
    </row>
    <row r="573" spans="1:5">
      <c r="A573" s="29" t="s">
        <v>1022</v>
      </c>
      <c r="B573" s="29" t="s">
        <v>1023</v>
      </c>
      <c r="C573">
        <v>16</v>
      </c>
      <c r="D573">
        <v>6.2</v>
      </c>
      <c r="E573">
        <v>13.33</v>
      </c>
    </row>
    <row r="574" spans="1:5">
      <c r="A574" s="29" t="s">
        <v>1024</v>
      </c>
      <c r="B574" s="29" t="s">
        <v>1025</v>
      </c>
      <c r="C574">
        <v>18</v>
      </c>
      <c r="D574">
        <v>6.87</v>
      </c>
      <c r="E574">
        <v>15</v>
      </c>
    </row>
    <row r="575" spans="1:5">
      <c r="A575" s="29" t="s">
        <v>1026</v>
      </c>
      <c r="B575" s="29" t="s">
        <v>1027</v>
      </c>
      <c r="C575">
        <v>44</v>
      </c>
      <c r="D575">
        <v>17.239999999999998</v>
      </c>
      <c r="E575">
        <v>36.67</v>
      </c>
    </row>
    <row r="576" spans="1:5">
      <c r="A576" s="29" t="s">
        <v>1028</v>
      </c>
      <c r="B576" s="29" t="s">
        <v>1029</v>
      </c>
      <c r="C576">
        <v>11</v>
      </c>
      <c r="D576">
        <v>5</v>
      </c>
      <c r="E576">
        <v>9.17</v>
      </c>
    </row>
    <row r="577" spans="1:5">
      <c r="A577" s="29" t="s">
        <v>1030</v>
      </c>
      <c r="B577" s="29" t="s">
        <v>1031</v>
      </c>
      <c r="C577">
        <v>24</v>
      </c>
      <c r="D577">
        <v>12</v>
      </c>
      <c r="E577">
        <v>20</v>
      </c>
    </row>
    <row r="578" spans="1:5">
      <c r="A578" s="29" t="s">
        <v>1032</v>
      </c>
      <c r="B578" s="29" t="s">
        <v>1033</v>
      </c>
      <c r="C578">
        <v>25</v>
      </c>
      <c r="D578">
        <v>12</v>
      </c>
      <c r="E578">
        <v>20.83</v>
      </c>
    </row>
    <row r="579" spans="1:5">
      <c r="A579" s="29" t="s">
        <v>1034</v>
      </c>
      <c r="B579" s="29" t="s">
        <v>1035</v>
      </c>
      <c r="C579">
        <v>25</v>
      </c>
      <c r="D579">
        <v>12</v>
      </c>
      <c r="E579">
        <v>20.83</v>
      </c>
    </row>
    <row r="580" spans="1:5">
      <c r="A580" s="29" t="s">
        <v>1036</v>
      </c>
      <c r="B580" s="29" t="s">
        <v>1037</v>
      </c>
      <c r="C580">
        <v>72</v>
      </c>
      <c r="D580">
        <v>36</v>
      </c>
      <c r="E580">
        <v>60</v>
      </c>
    </row>
    <row r="581" spans="1:5">
      <c r="A581" s="29" t="s">
        <v>1038</v>
      </c>
      <c r="B581" s="29" t="s">
        <v>1039</v>
      </c>
      <c r="C581">
        <v>162</v>
      </c>
      <c r="D581">
        <v>81</v>
      </c>
      <c r="E581">
        <v>135</v>
      </c>
    </row>
    <row r="582" spans="1:5">
      <c r="A582" s="29" t="s">
        <v>1040</v>
      </c>
      <c r="B582" s="29" t="s">
        <v>1041</v>
      </c>
      <c r="C582">
        <v>48</v>
      </c>
      <c r="D582">
        <v>24</v>
      </c>
      <c r="E582">
        <v>40</v>
      </c>
    </row>
    <row r="583" spans="1:5">
      <c r="A583" s="29" t="s">
        <v>1042</v>
      </c>
      <c r="B583" s="29" t="s">
        <v>1043</v>
      </c>
      <c r="C583">
        <v>48</v>
      </c>
      <c r="D583">
        <v>24</v>
      </c>
      <c r="E583">
        <v>40</v>
      </c>
    </row>
    <row r="584" spans="1:5">
      <c r="A584" s="29" t="s">
        <v>1044</v>
      </c>
      <c r="B584" s="29" t="s">
        <v>1045</v>
      </c>
      <c r="C584">
        <v>411</v>
      </c>
      <c r="D584">
        <v>205</v>
      </c>
      <c r="E584">
        <v>342.5</v>
      </c>
    </row>
    <row r="585" spans="1:5">
      <c r="A585" s="29" t="s">
        <v>1046</v>
      </c>
      <c r="B585" s="29" t="s">
        <v>1047</v>
      </c>
      <c r="C585">
        <v>411</v>
      </c>
      <c r="D585">
        <v>205</v>
      </c>
      <c r="E585">
        <v>342.5</v>
      </c>
    </row>
    <row r="586" spans="1:5">
      <c r="A586" s="29" t="s">
        <v>1048</v>
      </c>
      <c r="B586" s="29" t="s">
        <v>1049</v>
      </c>
      <c r="C586">
        <v>148</v>
      </c>
      <c r="D586">
        <v>74</v>
      </c>
      <c r="E586">
        <v>123.33</v>
      </c>
    </row>
    <row r="587" spans="1:5">
      <c r="A587" s="29" t="s">
        <v>1050</v>
      </c>
      <c r="B587" s="29" t="s">
        <v>1051</v>
      </c>
      <c r="C587" s="29" t="s">
        <v>100</v>
      </c>
      <c r="D587" s="29" t="s">
        <v>100</v>
      </c>
      <c r="E587" s="29" t="s">
        <v>100</v>
      </c>
    </row>
    <row r="588" spans="1:5">
      <c r="A588" s="29" t="s">
        <v>1052</v>
      </c>
      <c r="B588" s="29" t="s">
        <v>1053</v>
      </c>
      <c r="C588">
        <v>10</v>
      </c>
      <c r="D588">
        <v>5</v>
      </c>
      <c r="E588">
        <v>8.33</v>
      </c>
    </row>
    <row r="589" spans="1:5">
      <c r="A589" s="29" t="s">
        <v>1054</v>
      </c>
      <c r="B589" s="29" t="s">
        <v>1055</v>
      </c>
      <c r="C589">
        <v>125</v>
      </c>
      <c r="D589">
        <v>62.5</v>
      </c>
      <c r="E589">
        <v>104.17</v>
      </c>
    </row>
    <row r="590" spans="1:5">
      <c r="A590" s="29" t="s">
        <v>1056</v>
      </c>
      <c r="B590" s="29" t="s">
        <v>1057</v>
      </c>
      <c r="C590">
        <v>6.52</v>
      </c>
      <c r="D590" s="29" t="s">
        <v>100</v>
      </c>
      <c r="E590">
        <v>5.43</v>
      </c>
    </row>
    <row r="591" spans="1:5">
      <c r="A591" s="29" t="s">
        <v>1058</v>
      </c>
      <c r="B591" s="29" t="s">
        <v>1059</v>
      </c>
      <c r="C591">
        <v>6.52</v>
      </c>
      <c r="D591" s="29" t="s">
        <v>100</v>
      </c>
      <c r="E591">
        <v>5.43</v>
      </c>
    </row>
    <row r="592" spans="1:5">
      <c r="A592" s="29" t="s">
        <v>1060</v>
      </c>
      <c r="B592" s="29" t="s">
        <v>1061</v>
      </c>
      <c r="C592">
        <v>124.8</v>
      </c>
      <c r="D592">
        <v>104</v>
      </c>
      <c r="E592">
        <v>104</v>
      </c>
    </row>
    <row r="593" spans="1:5">
      <c r="A593" s="29" t="s">
        <v>1062</v>
      </c>
      <c r="B593" s="29" t="s">
        <v>1063</v>
      </c>
      <c r="C593">
        <v>132.5</v>
      </c>
      <c r="D593" s="29" t="s">
        <v>100</v>
      </c>
      <c r="E593">
        <v>110.42</v>
      </c>
    </row>
    <row r="594" spans="1:5">
      <c r="A594" s="29" t="s">
        <v>1064</v>
      </c>
      <c r="B594" s="29" t="s">
        <v>1065</v>
      </c>
      <c r="C594">
        <v>10.029999999999999</v>
      </c>
      <c r="D594" s="29" t="s">
        <v>100</v>
      </c>
      <c r="E594">
        <v>8.36</v>
      </c>
    </row>
    <row r="595" spans="1:5">
      <c r="A595" s="29" t="s">
        <v>1066</v>
      </c>
      <c r="B595" s="29" t="s">
        <v>1067</v>
      </c>
      <c r="C595">
        <v>10.029999999999999</v>
      </c>
      <c r="D595" s="29" t="s">
        <v>100</v>
      </c>
      <c r="E595">
        <v>8.36</v>
      </c>
    </row>
    <row r="596" spans="1:5">
      <c r="A596" s="29" t="s">
        <v>1068</v>
      </c>
      <c r="B596" s="29" t="s">
        <v>1069</v>
      </c>
      <c r="C596">
        <v>221</v>
      </c>
      <c r="D596">
        <v>110.5</v>
      </c>
      <c r="E596">
        <v>184.17</v>
      </c>
    </row>
    <row r="597" spans="1:5">
      <c r="A597" s="29" t="s">
        <v>1070</v>
      </c>
      <c r="B597" s="29" t="s">
        <v>1071</v>
      </c>
      <c r="C597">
        <v>99</v>
      </c>
      <c r="D597">
        <v>57.75</v>
      </c>
      <c r="E597">
        <v>82.5</v>
      </c>
    </row>
    <row r="598" spans="1:5">
      <c r="A598" s="29" t="s">
        <v>1072</v>
      </c>
      <c r="B598" s="29" t="s">
        <v>1073</v>
      </c>
      <c r="C598">
        <v>69</v>
      </c>
      <c r="D598">
        <v>40.25</v>
      </c>
      <c r="E598">
        <v>57.5</v>
      </c>
    </row>
    <row r="599" spans="1:5">
      <c r="A599" s="29" t="s">
        <v>1074</v>
      </c>
      <c r="B599" s="29" t="s">
        <v>1075</v>
      </c>
      <c r="C599">
        <v>16</v>
      </c>
      <c r="D599">
        <v>6</v>
      </c>
      <c r="E599">
        <v>13.33</v>
      </c>
    </row>
    <row r="600" spans="1:5">
      <c r="A600" s="29" t="s">
        <v>1076</v>
      </c>
      <c r="B600" s="29" t="s">
        <v>1077</v>
      </c>
      <c r="C600">
        <v>25</v>
      </c>
      <c r="D600">
        <v>9</v>
      </c>
      <c r="E600">
        <v>20.83</v>
      </c>
    </row>
    <row r="601" spans="1:5">
      <c r="A601" s="29" t="s">
        <v>1078</v>
      </c>
      <c r="B601" s="29" t="s">
        <v>1079</v>
      </c>
      <c r="C601">
        <v>265</v>
      </c>
      <c r="D601" s="29" t="s">
        <v>100</v>
      </c>
      <c r="E601">
        <v>220.83</v>
      </c>
    </row>
    <row r="602" spans="1:5">
      <c r="A602" s="29" t="s">
        <v>1081</v>
      </c>
      <c r="B602" s="29" t="s">
        <v>1082</v>
      </c>
      <c r="C602">
        <v>1370</v>
      </c>
      <c r="D602">
        <v>742.09</v>
      </c>
      <c r="E602">
        <v>1141.67</v>
      </c>
    </row>
    <row r="603" spans="1:5">
      <c r="A603" s="29" t="s">
        <v>1083</v>
      </c>
      <c r="B603" s="29" t="s">
        <v>1084</v>
      </c>
      <c r="C603">
        <v>196</v>
      </c>
      <c r="D603">
        <v>106.16</v>
      </c>
      <c r="E603">
        <v>163.33000000000001</v>
      </c>
    </row>
    <row r="604" spans="1:5">
      <c r="A604" s="29" t="s">
        <v>1080</v>
      </c>
      <c r="B604" s="29" t="s">
        <v>1085</v>
      </c>
      <c r="C604">
        <v>245</v>
      </c>
      <c r="D604">
        <v>132.71</v>
      </c>
      <c r="E604">
        <v>204.17</v>
      </c>
    </row>
    <row r="605" spans="1:5">
      <c r="A605" s="29" t="s">
        <v>1086</v>
      </c>
      <c r="B605" s="29" t="s">
        <v>1087</v>
      </c>
      <c r="C605">
        <v>876</v>
      </c>
      <c r="D605">
        <v>474.5</v>
      </c>
      <c r="E605">
        <v>730</v>
      </c>
    </row>
    <row r="606" spans="1:5">
      <c r="A606" s="29" t="s">
        <v>1088</v>
      </c>
      <c r="B606" s="29" t="s">
        <v>1089</v>
      </c>
      <c r="C606">
        <v>186</v>
      </c>
      <c r="D606">
        <v>100.75</v>
      </c>
      <c r="E606">
        <v>155</v>
      </c>
    </row>
    <row r="607" spans="1:5">
      <c r="A607" s="29" t="s">
        <v>1090</v>
      </c>
      <c r="B607" s="29" t="s">
        <v>1091</v>
      </c>
      <c r="C607">
        <v>29</v>
      </c>
      <c r="D607">
        <v>12</v>
      </c>
      <c r="E607">
        <v>24.17</v>
      </c>
    </row>
    <row r="608" spans="1:5">
      <c r="A608" s="29" t="s">
        <v>1092</v>
      </c>
      <c r="B608" s="29" t="s">
        <v>1093</v>
      </c>
      <c r="C608">
        <v>13.2</v>
      </c>
      <c r="D608">
        <v>11</v>
      </c>
      <c r="E608">
        <v>11</v>
      </c>
    </row>
    <row r="609" spans="1:5">
      <c r="A609" s="29" t="s">
        <v>1094</v>
      </c>
      <c r="B609" s="29" t="s">
        <v>1095</v>
      </c>
      <c r="C609">
        <v>14.05</v>
      </c>
      <c r="D609" s="29" t="s">
        <v>100</v>
      </c>
      <c r="E609">
        <v>11.71</v>
      </c>
    </row>
    <row r="610" spans="1:5">
      <c r="A610" s="29" t="s">
        <v>1096</v>
      </c>
      <c r="B610" s="29" t="s">
        <v>1097</v>
      </c>
      <c r="C610">
        <v>15.5</v>
      </c>
      <c r="D610" s="29" t="s">
        <v>100</v>
      </c>
      <c r="E610">
        <v>12.92</v>
      </c>
    </row>
    <row r="611" spans="1:5">
      <c r="A611" s="29" t="s">
        <v>1098</v>
      </c>
      <c r="B611" s="29" t="s">
        <v>1099</v>
      </c>
      <c r="C611">
        <v>14.05</v>
      </c>
      <c r="D611" s="29" t="s">
        <v>100</v>
      </c>
      <c r="E611">
        <v>11.71</v>
      </c>
    </row>
    <row r="612" spans="1:5">
      <c r="A612" s="29" t="s">
        <v>1100</v>
      </c>
      <c r="B612" s="29" t="s">
        <v>1101</v>
      </c>
      <c r="C612">
        <v>22.57</v>
      </c>
      <c r="D612" s="29" t="s">
        <v>100</v>
      </c>
      <c r="E612">
        <v>18.809999999999999</v>
      </c>
    </row>
    <row r="613" spans="1:5">
      <c r="A613" s="29" t="s">
        <v>1102</v>
      </c>
      <c r="B613" s="29" t="s">
        <v>1103</v>
      </c>
      <c r="C613">
        <v>16.5</v>
      </c>
      <c r="D613" s="29" t="s">
        <v>100</v>
      </c>
      <c r="E613">
        <v>13.75</v>
      </c>
    </row>
    <row r="614" spans="1:5">
      <c r="A614" s="29" t="s">
        <v>1104</v>
      </c>
      <c r="B614" s="29" t="s">
        <v>1105</v>
      </c>
      <c r="C614">
        <v>99</v>
      </c>
      <c r="D614">
        <v>61.87</v>
      </c>
      <c r="E614">
        <v>82.5</v>
      </c>
    </row>
    <row r="615" spans="1:5">
      <c r="A615" s="29" t="s">
        <v>1106</v>
      </c>
      <c r="B615" s="29" t="s">
        <v>1107</v>
      </c>
      <c r="C615">
        <v>2</v>
      </c>
      <c r="D615">
        <v>0.97</v>
      </c>
      <c r="E615">
        <v>1.67</v>
      </c>
    </row>
    <row r="616" spans="1:5">
      <c r="A616" s="29" t="s">
        <v>1108</v>
      </c>
      <c r="B616" s="29" t="s">
        <v>1109</v>
      </c>
      <c r="C616">
        <v>17</v>
      </c>
      <c r="D616">
        <v>9</v>
      </c>
      <c r="E616">
        <v>14.17</v>
      </c>
    </row>
    <row r="617" spans="1:5">
      <c r="A617" s="29" t="s">
        <v>1110</v>
      </c>
      <c r="B617" s="29" t="s">
        <v>1111</v>
      </c>
      <c r="C617">
        <v>22.5</v>
      </c>
      <c r="D617">
        <v>6.35</v>
      </c>
      <c r="E617">
        <v>18.75</v>
      </c>
    </row>
    <row r="618" spans="1:5">
      <c r="A618" s="29" t="s">
        <v>1112</v>
      </c>
      <c r="B618" s="29" t="s">
        <v>1113</v>
      </c>
      <c r="C618">
        <v>78</v>
      </c>
      <c r="D618">
        <v>32</v>
      </c>
      <c r="E618">
        <v>65</v>
      </c>
    </row>
    <row r="619" spans="1:5">
      <c r="A619" s="29" t="s">
        <v>1114</v>
      </c>
      <c r="B619" s="29" t="s">
        <v>1115</v>
      </c>
      <c r="C619">
        <v>4.5</v>
      </c>
      <c r="D619">
        <v>1.74</v>
      </c>
      <c r="E619">
        <v>3.75</v>
      </c>
    </row>
    <row r="620" spans="1:5">
      <c r="A620" s="29" t="s">
        <v>1116</v>
      </c>
      <c r="B620" s="29" t="s">
        <v>1117</v>
      </c>
      <c r="C620">
        <v>35.5</v>
      </c>
      <c r="D620">
        <v>15</v>
      </c>
      <c r="E620">
        <v>29.58</v>
      </c>
    </row>
    <row r="621" spans="1:5">
      <c r="A621" s="29" t="s">
        <v>1118</v>
      </c>
      <c r="B621" s="29" t="s">
        <v>1119</v>
      </c>
      <c r="C621">
        <v>8.5</v>
      </c>
      <c r="D621">
        <v>3</v>
      </c>
      <c r="E621">
        <v>7.08</v>
      </c>
    </row>
    <row r="622" spans="1:5">
      <c r="A622" s="29" t="s">
        <v>1120</v>
      </c>
      <c r="B622" s="29" t="s">
        <v>1121</v>
      </c>
      <c r="C622">
        <v>7</v>
      </c>
      <c r="D622">
        <v>3.47</v>
      </c>
      <c r="E622">
        <v>5.83</v>
      </c>
    </row>
    <row r="623" spans="1:5">
      <c r="A623" s="29" t="s">
        <v>1122</v>
      </c>
      <c r="B623" s="29" t="s">
        <v>1123</v>
      </c>
      <c r="C623">
        <v>15</v>
      </c>
      <c r="D623">
        <v>9</v>
      </c>
      <c r="E623">
        <v>12.5</v>
      </c>
    </row>
    <row r="624" spans="1:5">
      <c r="A624" s="29" t="s">
        <v>1124</v>
      </c>
      <c r="B624" s="29" t="s">
        <v>1125</v>
      </c>
      <c r="C624">
        <v>5</v>
      </c>
      <c r="D624">
        <v>1.88</v>
      </c>
      <c r="E624">
        <v>4.17</v>
      </c>
    </row>
    <row r="625" spans="1:5">
      <c r="A625" s="29" t="s">
        <v>1126</v>
      </c>
      <c r="B625" s="29" t="s">
        <v>1127</v>
      </c>
      <c r="C625">
        <v>2.5</v>
      </c>
      <c r="D625">
        <v>1.19</v>
      </c>
      <c r="E625">
        <v>2.08</v>
      </c>
    </row>
    <row r="626" spans="1:5">
      <c r="A626" s="29" t="s">
        <v>1128</v>
      </c>
      <c r="B626" s="29" t="s">
        <v>1129</v>
      </c>
      <c r="C626">
        <v>19</v>
      </c>
      <c r="D626" s="29" t="s">
        <v>100</v>
      </c>
      <c r="E626">
        <v>15.83</v>
      </c>
    </row>
    <row r="627" spans="1:5">
      <c r="A627" s="29" t="s">
        <v>1130</v>
      </c>
      <c r="B627" s="29" t="s">
        <v>1131</v>
      </c>
      <c r="C627">
        <v>19</v>
      </c>
      <c r="D627" s="29" t="s">
        <v>100</v>
      </c>
      <c r="E627">
        <v>15.83</v>
      </c>
    </row>
    <row r="628" spans="1:5">
      <c r="A628" s="29" t="s">
        <v>1132</v>
      </c>
      <c r="B628" s="29" t="s">
        <v>1133</v>
      </c>
      <c r="C628">
        <v>25.2</v>
      </c>
      <c r="D628">
        <v>21</v>
      </c>
      <c r="E628">
        <v>21</v>
      </c>
    </row>
    <row r="629" spans="1:5">
      <c r="A629" s="29" t="s">
        <v>1134</v>
      </c>
      <c r="B629" s="29" t="s">
        <v>1135</v>
      </c>
      <c r="C629">
        <v>55</v>
      </c>
      <c r="D629">
        <v>28</v>
      </c>
      <c r="E629">
        <v>45.83</v>
      </c>
    </row>
    <row r="630" spans="1:5">
      <c r="A630" s="29" t="s">
        <v>1136</v>
      </c>
      <c r="B630" s="29" t="s">
        <v>1137</v>
      </c>
      <c r="C630">
        <v>30</v>
      </c>
      <c r="D630">
        <v>17</v>
      </c>
      <c r="E630">
        <v>25</v>
      </c>
    </row>
    <row r="631" spans="1:5">
      <c r="A631" s="29" t="s">
        <v>1138</v>
      </c>
      <c r="B631" s="29" t="s">
        <v>1139</v>
      </c>
      <c r="C631">
        <v>39.5</v>
      </c>
      <c r="D631">
        <v>13.98</v>
      </c>
      <c r="E631">
        <v>32.92</v>
      </c>
    </row>
    <row r="632" spans="1:5">
      <c r="A632" s="29" t="s">
        <v>1140</v>
      </c>
      <c r="B632" s="29" t="s">
        <v>1141</v>
      </c>
      <c r="C632">
        <v>39.5</v>
      </c>
      <c r="D632">
        <v>15</v>
      </c>
      <c r="E632">
        <v>32.92</v>
      </c>
    </row>
    <row r="633" spans="1:5">
      <c r="A633" s="29" t="s">
        <v>1142</v>
      </c>
      <c r="B633" s="29" t="s">
        <v>1143</v>
      </c>
      <c r="C633">
        <v>9</v>
      </c>
      <c r="D633">
        <v>3</v>
      </c>
      <c r="E633">
        <v>7.5</v>
      </c>
    </row>
    <row r="634" spans="1:5">
      <c r="A634" s="29" t="s">
        <v>1144</v>
      </c>
      <c r="B634" s="29" t="s">
        <v>1145</v>
      </c>
      <c r="C634">
        <v>55</v>
      </c>
      <c r="D634">
        <v>28</v>
      </c>
      <c r="E634">
        <v>45.83</v>
      </c>
    </row>
    <row r="635" spans="1:5">
      <c r="A635" s="29" t="s">
        <v>1146</v>
      </c>
      <c r="B635" s="29" t="s">
        <v>1146</v>
      </c>
      <c r="C635" s="29" t="s">
        <v>100</v>
      </c>
      <c r="D635" s="29" t="s">
        <v>100</v>
      </c>
      <c r="E635" s="29" t="s">
        <v>100</v>
      </c>
    </row>
    <row r="636" spans="1:5">
      <c r="A636" s="29" t="s">
        <v>1211</v>
      </c>
      <c r="B636" s="29" t="s">
        <v>1148</v>
      </c>
      <c r="C636">
        <v>8</v>
      </c>
      <c r="D636">
        <v>2.63</v>
      </c>
      <c r="E636">
        <v>6.67</v>
      </c>
    </row>
    <row r="637" spans="1:5">
      <c r="A637" s="29" t="s">
        <v>1151</v>
      </c>
      <c r="B637" s="29" t="s">
        <v>1148</v>
      </c>
      <c r="C637">
        <v>12</v>
      </c>
      <c r="D637">
        <v>5.61</v>
      </c>
      <c r="E637">
        <v>10</v>
      </c>
    </row>
    <row r="638" spans="1:5">
      <c r="A638" s="29" t="s">
        <v>1152</v>
      </c>
      <c r="B638" s="29" t="s">
        <v>1148</v>
      </c>
      <c r="C638">
        <v>23</v>
      </c>
      <c r="D638">
        <v>6.95</v>
      </c>
      <c r="E638">
        <v>19.170000000000002</v>
      </c>
    </row>
    <row r="639" spans="1:5">
      <c r="A639" s="29" t="s">
        <v>1153</v>
      </c>
      <c r="B639" s="29" t="s">
        <v>1148</v>
      </c>
      <c r="C639">
        <v>8</v>
      </c>
      <c r="D639">
        <v>2.14</v>
      </c>
      <c r="E639">
        <v>6.67</v>
      </c>
    </row>
    <row r="640" spans="1:5">
      <c r="A640" s="29" t="s">
        <v>1154</v>
      </c>
      <c r="B640" s="29" t="s">
        <v>1148</v>
      </c>
      <c r="C640">
        <v>12</v>
      </c>
      <c r="D640">
        <v>5.34</v>
      </c>
      <c r="E640">
        <v>10</v>
      </c>
    </row>
    <row r="641" spans="1:5">
      <c r="A641" s="29" t="s">
        <v>1155</v>
      </c>
      <c r="B641" s="29" t="s">
        <v>1148</v>
      </c>
      <c r="C641">
        <v>12</v>
      </c>
      <c r="D641">
        <v>5.44</v>
      </c>
      <c r="E641">
        <v>10</v>
      </c>
    </row>
    <row r="642" spans="1:5">
      <c r="A642" s="29" t="s">
        <v>1156</v>
      </c>
      <c r="B642" s="29" t="s">
        <v>1148</v>
      </c>
      <c r="C642">
        <v>36</v>
      </c>
      <c r="D642">
        <v>10.3</v>
      </c>
      <c r="E642">
        <v>30</v>
      </c>
    </row>
    <row r="643" spans="1:5">
      <c r="A643" s="29" t="s">
        <v>1157</v>
      </c>
      <c r="B643" s="29" t="s">
        <v>1148</v>
      </c>
      <c r="C643">
        <v>8</v>
      </c>
      <c r="D643">
        <v>2.76</v>
      </c>
      <c r="E643">
        <v>6.67</v>
      </c>
    </row>
    <row r="644" spans="1:5">
      <c r="A644" s="29" t="s">
        <v>1158</v>
      </c>
      <c r="B644" s="29" t="s">
        <v>1148</v>
      </c>
      <c r="C644">
        <v>12</v>
      </c>
      <c r="D644">
        <v>2.1800000000000002</v>
      </c>
      <c r="E644">
        <v>10</v>
      </c>
    </row>
    <row r="645" spans="1:5">
      <c r="A645" s="29" t="s">
        <v>1172</v>
      </c>
      <c r="B645" s="29" t="s">
        <v>1148</v>
      </c>
      <c r="C645">
        <v>12</v>
      </c>
      <c r="D645">
        <v>2.2200000000000002</v>
      </c>
      <c r="E645">
        <v>10</v>
      </c>
    </row>
    <row r="646" spans="1:5">
      <c r="A646" s="29" t="s">
        <v>1207</v>
      </c>
      <c r="B646" s="29" t="s">
        <v>1148</v>
      </c>
      <c r="C646">
        <v>36</v>
      </c>
      <c r="D646">
        <v>10.3</v>
      </c>
      <c r="E646">
        <v>30</v>
      </c>
    </row>
    <row r="647" spans="1:5">
      <c r="A647" s="29" t="s">
        <v>1149</v>
      </c>
      <c r="B647" s="29" t="s">
        <v>1148</v>
      </c>
      <c r="C647">
        <v>8</v>
      </c>
      <c r="D647">
        <v>2.72</v>
      </c>
      <c r="E647">
        <v>6.67</v>
      </c>
    </row>
    <row r="648" spans="1:5">
      <c r="A648" s="29" t="s">
        <v>1161</v>
      </c>
      <c r="B648" s="29" t="s">
        <v>1148</v>
      </c>
      <c r="C648">
        <v>12</v>
      </c>
      <c r="D648">
        <v>5.61</v>
      </c>
      <c r="E648">
        <v>10</v>
      </c>
    </row>
    <row r="649" spans="1:5">
      <c r="A649" s="29" t="s">
        <v>1147</v>
      </c>
      <c r="B649" s="29" t="s">
        <v>1148</v>
      </c>
      <c r="C649">
        <v>36</v>
      </c>
      <c r="D649">
        <v>13.95</v>
      </c>
      <c r="E649">
        <v>30</v>
      </c>
    </row>
    <row r="650" spans="1:5">
      <c r="A650" s="29" t="s">
        <v>1150</v>
      </c>
      <c r="B650" s="29" t="s">
        <v>1148</v>
      </c>
      <c r="C650">
        <v>36</v>
      </c>
      <c r="D650">
        <v>15.84</v>
      </c>
      <c r="E650">
        <v>30</v>
      </c>
    </row>
    <row r="651" spans="1:5">
      <c r="A651" s="29" t="s">
        <v>1164</v>
      </c>
      <c r="B651" s="29" t="s">
        <v>1148</v>
      </c>
      <c r="C651">
        <v>36</v>
      </c>
      <c r="D651">
        <v>15.84</v>
      </c>
      <c r="E651">
        <v>30</v>
      </c>
    </row>
    <row r="652" spans="1:5">
      <c r="A652" s="29" t="s">
        <v>1165</v>
      </c>
      <c r="B652" s="29" t="s">
        <v>1148</v>
      </c>
      <c r="C652">
        <v>12</v>
      </c>
      <c r="D652">
        <v>4.5999999999999996</v>
      </c>
      <c r="E652">
        <v>10</v>
      </c>
    </row>
    <row r="653" spans="1:5">
      <c r="A653" s="29" t="s">
        <v>1166</v>
      </c>
      <c r="B653" s="29" t="s">
        <v>1148</v>
      </c>
      <c r="C653">
        <v>12</v>
      </c>
      <c r="D653">
        <v>4.5999999999999996</v>
      </c>
      <c r="E653">
        <v>10</v>
      </c>
    </row>
    <row r="654" spans="1:5">
      <c r="A654" s="29" t="s">
        <v>1167</v>
      </c>
      <c r="B654" s="29" t="s">
        <v>1148</v>
      </c>
      <c r="C654">
        <v>12</v>
      </c>
      <c r="D654">
        <v>2.94</v>
      </c>
      <c r="E654">
        <v>10</v>
      </c>
    </row>
    <row r="655" spans="1:5">
      <c r="A655" s="29" t="s">
        <v>1168</v>
      </c>
      <c r="B655" s="29" t="s">
        <v>1148</v>
      </c>
      <c r="C655">
        <v>12</v>
      </c>
      <c r="D655">
        <v>3.75</v>
      </c>
      <c r="E655">
        <v>10</v>
      </c>
    </row>
    <row r="656" spans="1:5">
      <c r="A656" s="29" t="s">
        <v>1169</v>
      </c>
      <c r="B656" s="29" t="s">
        <v>1148</v>
      </c>
      <c r="C656">
        <v>12</v>
      </c>
      <c r="D656">
        <v>3.97</v>
      </c>
      <c r="E656">
        <v>10</v>
      </c>
    </row>
    <row r="657" spans="1:5">
      <c r="A657" s="29" t="s">
        <v>1170</v>
      </c>
      <c r="B657" s="29" t="s">
        <v>1148</v>
      </c>
      <c r="C657">
        <v>12</v>
      </c>
      <c r="D657">
        <v>5.42</v>
      </c>
      <c r="E657">
        <v>10</v>
      </c>
    </row>
    <row r="658" spans="1:5">
      <c r="A658" s="29" t="s">
        <v>1163</v>
      </c>
      <c r="B658" s="29" t="s">
        <v>1148</v>
      </c>
      <c r="C658">
        <v>36</v>
      </c>
      <c r="D658">
        <v>12.05</v>
      </c>
      <c r="E658">
        <v>30</v>
      </c>
    </row>
    <row r="659" spans="1:5">
      <c r="A659" s="29" t="s">
        <v>1160</v>
      </c>
      <c r="B659" s="29" t="s">
        <v>1148</v>
      </c>
      <c r="C659">
        <v>8</v>
      </c>
      <c r="D659">
        <v>2.76</v>
      </c>
      <c r="E659">
        <v>6.67</v>
      </c>
    </row>
    <row r="660" spans="1:5">
      <c r="A660" s="29" t="s">
        <v>1186</v>
      </c>
      <c r="B660" s="29" t="s">
        <v>1148</v>
      </c>
      <c r="C660">
        <v>8</v>
      </c>
      <c r="D660">
        <v>2.31</v>
      </c>
      <c r="E660">
        <v>6.67</v>
      </c>
    </row>
    <row r="661" spans="1:5">
      <c r="A661" s="29" t="s">
        <v>1174</v>
      </c>
      <c r="B661" s="29" t="s">
        <v>1148</v>
      </c>
      <c r="C661">
        <v>8</v>
      </c>
      <c r="D661">
        <v>2.08</v>
      </c>
      <c r="E661">
        <v>6.67</v>
      </c>
    </row>
    <row r="662" spans="1:5">
      <c r="A662" s="29" t="s">
        <v>1175</v>
      </c>
      <c r="B662" s="29" t="s">
        <v>1148</v>
      </c>
      <c r="C662">
        <v>12</v>
      </c>
      <c r="D662">
        <v>4.9800000000000004</v>
      </c>
      <c r="E662">
        <v>10</v>
      </c>
    </row>
    <row r="663" spans="1:5">
      <c r="A663" s="29" t="s">
        <v>1176</v>
      </c>
      <c r="B663" s="29" t="s">
        <v>1148</v>
      </c>
      <c r="C663">
        <v>12</v>
      </c>
      <c r="D663">
        <v>4.93</v>
      </c>
      <c r="E663">
        <v>10</v>
      </c>
    </row>
    <row r="664" spans="1:5">
      <c r="A664" s="29" t="s">
        <v>1177</v>
      </c>
      <c r="B664" s="29" t="s">
        <v>1148</v>
      </c>
      <c r="C664">
        <v>12</v>
      </c>
      <c r="D664">
        <v>4.84</v>
      </c>
      <c r="E664">
        <v>10</v>
      </c>
    </row>
    <row r="665" spans="1:5">
      <c r="A665" s="29" t="s">
        <v>1178</v>
      </c>
      <c r="B665" s="29" t="s">
        <v>1148</v>
      </c>
      <c r="C665">
        <v>12</v>
      </c>
      <c r="D665">
        <v>4.93</v>
      </c>
      <c r="E665">
        <v>10</v>
      </c>
    </row>
    <row r="666" spans="1:5">
      <c r="A666" s="29" t="s">
        <v>1179</v>
      </c>
      <c r="B666" s="29" t="s">
        <v>1148</v>
      </c>
      <c r="C666">
        <v>8</v>
      </c>
      <c r="D666">
        <v>2.06</v>
      </c>
      <c r="E666">
        <v>6.67</v>
      </c>
    </row>
    <row r="667" spans="1:5">
      <c r="A667" s="29" t="s">
        <v>1180</v>
      </c>
      <c r="B667" s="29" t="s">
        <v>1148</v>
      </c>
      <c r="C667">
        <v>12</v>
      </c>
      <c r="D667">
        <v>5.53</v>
      </c>
      <c r="E667">
        <v>10</v>
      </c>
    </row>
    <row r="668" spans="1:5">
      <c r="A668" s="29" t="s">
        <v>1181</v>
      </c>
      <c r="B668" s="29" t="s">
        <v>1148</v>
      </c>
      <c r="C668">
        <v>12</v>
      </c>
      <c r="D668">
        <v>5.9</v>
      </c>
      <c r="E668">
        <v>10</v>
      </c>
    </row>
    <row r="669" spans="1:5">
      <c r="A669" s="29" t="s">
        <v>1182</v>
      </c>
      <c r="B669" s="29" t="s">
        <v>1148</v>
      </c>
      <c r="C669">
        <v>12</v>
      </c>
      <c r="D669">
        <v>5.9</v>
      </c>
      <c r="E669">
        <v>10</v>
      </c>
    </row>
    <row r="670" spans="1:5">
      <c r="A670" s="29" t="s">
        <v>1196</v>
      </c>
      <c r="B670" s="29" t="s">
        <v>1148</v>
      </c>
      <c r="C670">
        <v>12</v>
      </c>
      <c r="D670">
        <v>5.9</v>
      </c>
      <c r="E670">
        <v>10</v>
      </c>
    </row>
    <row r="671" spans="1:5">
      <c r="A671" s="29" t="s">
        <v>1183</v>
      </c>
      <c r="B671" s="29" t="s">
        <v>1148</v>
      </c>
      <c r="C671">
        <v>12</v>
      </c>
      <c r="D671">
        <v>5.34</v>
      </c>
      <c r="E671">
        <v>10</v>
      </c>
    </row>
    <row r="672" spans="1:5">
      <c r="A672" s="29" t="s">
        <v>1173</v>
      </c>
      <c r="B672" s="29" t="s">
        <v>1148</v>
      </c>
      <c r="C672">
        <v>8</v>
      </c>
      <c r="D672">
        <v>2.27</v>
      </c>
      <c r="E672">
        <v>6.67</v>
      </c>
    </row>
    <row r="673" spans="1:5">
      <c r="A673" s="29" t="s">
        <v>1159</v>
      </c>
      <c r="B673" s="29" t="s">
        <v>1148</v>
      </c>
      <c r="C673">
        <v>8</v>
      </c>
      <c r="D673">
        <v>2.58</v>
      </c>
      <c r="E673">
        <v>6.67</v>
      </c>
    </row>
    <row r="674" spans="1:5">
      <c r="A674" s="29" t="s">
        <v>1187</v>
      </c>
      <c r="B674" s="29" t="s">
        <v>1148</v>
      </c>
      <c r="C674">
        <v>12</v>
      </c>
      <c r="D674">
        <v>5.41</v>
      </c>
      <c r="E674">
        <v>10</v>
      </c>
    </row>
    <row r="675" spans="1:5">
      <c r="A675" s="29" t="s">
        <v>1188</v>
      </c>
      <c r="B675" s="29" t="s">
        <v>1148</v>
      </c>
      <c r="C675">
        <v>8</v>
      </c>
      <c r="D675">
        <v>2.37</v>
      </c>
      <c r="E675">
        <v>6.67</v>
      </c>
    </row>
    <row r="676" spans="1:5">
      <c r="A676" s="29" t="s">
        <v>1189</v>
      </c>
      <c r="B676" s="29" t="s">
        <v>1148</v>
      </c>
      <c r="C676">
        <v>8</v>
      </c>
      <c r="D676">
        <v>2.17</v>
      </c>
      <c r="E676">
        <v>6.67</v>
      </c>
    </row>
    <row r="677" spans="1:5">
      <c r="A677" s="29" t="s">
        <v>1190</v>
      </c>
      <c r="B677" s="29" t="s">
        <v>1148</v>
      </c>
      <c r="C677">
        <v>8</v>
      </c>
      <c r="D677">
        <v>2.61</v>
      </c>
      <c r="E677">
        <v>6.67</v>
      </c>
    </row>
    <row r="678" spans="1:5">
      <c r="A678" s="29" t="s">
        <v>1191</v>
      </c>
      <c r="B678" s="29" t="s">
        <v>1148</v>
      </c>
      <c r="C678">
        <v>12</v>
      </c>
      <c r="D678">
        <v>5.52</v>
      </c>
      <c r="E678">
        <v>10</v>
      </c>
    </row>
    <row r="679" spans="1:5">
      <c r="A679" s="29" t="s">
        <v>1192</v>
      </c>
      <c r="B679" s="29" t="s">
        <v>1148</v>
      </c>
      <c r="C679">
        <v>12</v>
      </c>
      <c r="D679">
        <v>5.25</v>
      </c>
      <c r="E679">
        <v>10</v>
      </c>
    </row>
    <row r="680" spans="1:5">
      <c r="A680" s="29" t="s">
        <v>1193</v>
      </c>
      <c r="B680" s="29" t="s">
        <v>1148</v>
      </c>
      <c r="C680">
        <v>8</v>
      </c>
      <c r="D680">
        <v>2.37</v>
      </c>
      <c r="E680">
        <v>6.67</v>
      </c>
    </row>
    <row r="681" spans="1:5">
      <c r="A681" s="29" t="s">
        <v>1194</v>
      </c>
      <c r="B681" s="29" t="s">
        <v>1148</v>
      </c>
      <c r="C681">
        <v>12</v>
      </c>
      <c r="D681">
        <v>5.48</v>
      </c>
      <c r="E681">
        <v>10</v>
      </c>
    </row>
    <row r="682" spans="1:5">
      <c r="A682" s="29" t="s">
        <v>1195</v>
      </c>
      <c r="B682" s="29" t="s">
        <v>1148</v>
      </c>
      <c r="C682">
        <v>8</v>
      </c>
      <c r="D682">
        <v>2.65</v>
      </c>
      <c r="E682">
        <v>6.67</v>
      </c>
    </row>
    <row r="683" spans="1:5">
      <c r="A683" s="29" t="s">
        <v>1244</v>
      </c>
      <c r="B683" s="29" t="s">
        <v>1148</v>
      </c>
      <c r="C683">
        <v>36</v>
      </c>
      <c r="D683">
        <v>11.39</v>
      </c>
      <c r="E683">
        <v>30</v>
      </c>
    </row>
    <row r="684" spans="1:5">
      <c r="A684" s="29" t="s">
        <v>1184</v>
      </c>
      <c r="B684" s="29" t="s">
        <v>1148</v>
      </c>
      <c r="C684">
        <v>8</v>
      </c>
      <c r="D684">
        <v>2.08</v>
      </c>
      <c r="E684">
        <v>6.67</v>
      </c>
    </row>
    <row r="685" spans="1:5">
      <c r="A685" s="29" t="s">
        <v>1197</v>
      </c>
      <c r="B685" s="29" t="s">
        <v>1148</v>
      </c>
      <c r="C685">
        <v>8</v>
      </c>
      <c r="D685">
        <v>1.49</v>
      </c>
      <c r="E685">
        <v>6.67</v>
      </c>
    </row>
    <row r="686" spans="1:5">
      <c r="A686" s="29" t="s">
        <v>1198</v>
      </c>
      <c r="B686" s="29" t="s">
        <v>1148</v>
      </c>
      <c r="C686">
        <v>24</v>
      </c>
      <c r="D686">
        <v>6.95</v>
      </c>
      <c r="E686">
        <v>20</v>
      </c>
    </row>
    <row r="687" spans="1:5">
      <c r="A687" s="29" t="s">
        <v>1199</v>
      </c>
      <c r="B687" s="29" t="s">
        <v>1148</v>
      </c>
      <c r="C687">
        <v>12</v>
      </c>
      <c r="D687">
        <v>2.5099999999999998</v>
      </c>
      <c r="E687">
        <v>10</v>
      </c>
    </row>
    <row r="688" spans="1:5">
      <c r="A688" s="29" t="s">
        <v>1200</v>
      </c>
      <c r="B688" s="29" t="s">
        <v>1148</v>
      </c>
      <c r="C688">
        <v>12</v>
      </c>
      <c r="D688">
        <v>3.38</v>
      </c>
      <c r="E688">
        <v>10</v>
      </c>
    </row>
    <row r="689" spans="1:5">
      <c r="A689" s="29" t="s">
        <v>1201</v>
      </c>
      <c r="B689" s="29" t="s">
        <v>1148</v>
      </c>
      <c r="C689">
        <v>24</v>
      </c>
      <c r="D689">
        <v>10.1</v>
      </c>
      <c r="E689">
        <v>20</v>
      </c>
    </row>
    <row r="690" spans="1:5">
      <c r="A690" s="29" t="s">
        <v>1202</v>
      </c>
      <c r="B690" s="29" t="s">
        <v>1148</v>
      </c>
      <c r="C690">
        <v>24</v>
      </c>
      <c r="D690">
        <v>10.1</v>
      </c>
      <c r="E690">
        <v>20</v>
      </c>
    </row>
    <row r="691" spans="1:5">
      <c r="A691" s="29" t="s">
        <v>1203</v>
      </c>
      <c r="B691" s="29" t="s">
        <v>1148</v>
      </c>
      <c r="C691">
        <v>24</v>
      </c>
      <c r="D691">
        <v>7.24</v>
      </c>
      <c r="E691">
        <v>20</v>
      </c>
    </row>
    <row r="692" spans="1:5">
      <c r="A692" s="29" t="s">
        <v>1204</v>
      </c>
      <c r="B692" s="29" t="s">
        <v>1148</v>
      </c>
      <c r="C692">
        <v>8</v>
      </c>
      <c r="D692">
        <v>2.76</v>
      </c>
      <c r="E692">
        <v>6.67</v>
      </c>
    </row>
    <row r="693" spans="1:5">
      <c r="A693" s="29" t="s">
        <v>1205</v>
      </c>
      <c r="B693" s="29" t="s">
        <v>1148</v>
      </c>
      <c r="C693">
        <v>8</v>
      </c>
      <c r="D693">
        <v>2.76</v>
      </c>
      <c r="E693">
        <v>6.67</v>
      </c>
    </row>
    <row r="694" spans="1:5">
      <c r="A694" s="29" t="s">
        <v>1206</v>
      </c>
      <c r="B694" s="29" t="s">
        <v>1148</v>
      </c>
      <c r="C694">
        <v>8</v>
      </c>
      <c r="D694">
        <v>2.63</v>
      </c>
      <c r="E694">
        <v>6.67</v>
      </c>
    </row>
    <row r="695" spans="1:5">
      <c r="A695" s="29" t="s">
        <v>1171</v>
      </c>
      <c r="B695" s="29" t="s">
        <v>1148</v>
      </c>
      <c r="C695">
        <v>8</v>
      </c>
      <c r="D695">
        <v>2.68</v>
      </c>
      <c r="E695">
        <v>6.67</v>
      </c>
    </row>
    <row r="696" spans="1:5">
      <c r="A696" s="29" t="s">
        <v>1208</v>
      </c>
      <c r="B696" s="29" t="s">
        <v>1148</v>
      </c>
      <c r="C696">
        <v>8</v>
      </c>
      <c r="D696">
        <v>2.21</v>
      </c>
      <c r="E696">
        <v>6.67</v>
      </c>
    </row>
    <row r="697" spans="1:5">
      <c r="A697" s="29" t="s">
        <v>1209</v>
      </c>
      <c r="B697" s="29" t="s">
        <v>1148</v>
      </c>
      <c r="C697">
        <v>8</v>
      </c>
      <c r="D697">
        <v>2.61</v>
      </c>
      <c r="E697">
        <v>6.67</v>
      </c>
    </row>
    <row r="698" spans="1:5">
      <c r="A698" s="29" t="s">
        <v>1246</v>
      </c>
      <c r="B698" s="29" t="s">
        <v>1148</v>
      </c>
      <c r="C698">
        <v>8</v>
      </c>
      <c r="D698">
        <v>2.25</v>
      </c>
      <c r="E698">
        <v>6.67</v>
      </c>
    </row>
    <row r="699" spans="1:5">
      <c r="A699" s="29" t="s">
        <v>1162</v>
      </c>
      <c r="B699" s="29" t="s">
        <v>1148</v>
      </c>
      <c r="C699">
        <v>36</v>
      </c>
      <c r="D699">
        <v>13.95</v>
      </c>
      <c r="E699">
        <v>30</v>
      </c>
    </row>
    <row r="700" spans="1:5">
      <c r="A700" s="29" t="s">
        <v>1212</v>
      </c>
      <c r="B700" s="29" t="s">
        <v>1148</v>
      </c>
      <c r="C700">
        <v>12</v>
      </c>
      <c r="D700">
        <v>3.91</v>
      </c>
      <c r="E700">
        <v>10</v>
      </c>
    </row>
    <row r="701" spans="1:5">
      <c r="A701" s="29" t="s">
        <v>1213</v>
      </c>
      <c r="B701" s="29" t="s">
        <v>1148</v>
      </c>
      <c r="C701">
        <v>8</v>
      </c>
      <c r="D701">
        <v>2.37</v>
      </c>
      <c r="E701">
        <v>6.67</v>
      </c>
    </row>
    <row r="702" spans="1:5">
      <c r="A702" s="29" t="s">
        <v>1214</v>
      </c>
      <c r="B702" s="29" t="s">
        <v>1148</v>
      </c>
      <c r="C702">
        <v>8</v>
      </c>
      <c r="D702">
        <v>2.25</v>
      </c>
      <c r="E702">
        <v>6.67</v>
      </c>
    </row>
    <row r="703" spans="1:5">
      <c r="A703" s="29" t="s">
        <v>1215</v>
      </c>
      <c r="B703" s="29" t="s">
        <v>1148</v>
      </c>
      <c r="C703">
        <v>8</v>
      </c>
      <c r="D703">
        <v>2</v>
      </c>
      <c r="E703">
        <v>6.67</v>
      </c>
    </row>
    <row r="704" spans="1:5">
      <c r="A704" s="29" t="s">
        <v>1216</v>
      </c>
      <c r="B704" s="29" t="s">
        <v>1148</v>
      </c>
      <c r="C704">
        <v>36</v>
      </c>
      <c r="D704">
        <v>15.42</v>
      </c>
      <c r="E704">
        <v>30</v>
      </c>
    </row>
    <row r="705" spans="1:5">
      <c r="A705" s="29" t="s">
        <v>1217</v>
      </c>
      <c r="B705" s="29" t="s">
        <v>1148</v>
      </c>
      <c r="C705">
        <v>8</v>
      </c>
      <c r="D705">
        <v>2</v>
      </c>
      <c r="E705">
        <v>6.67</v>
      </c>
    </row>
    <row r="706" spans="1:5">
      <c r="A706" s="29" t="s">
        <v>1218</v>
      </c>
      <c r="B706" s="29" t="s">
        <v>1148</v>
      </c>
      <c r="C706">
        <v>8</v>
      </c>
      <c r="D706">
        <v>2.5099999999999998</v>
      </c>
      <c r="E706">
        <v>6.67</v>
      </c>
    </row>
    <row r="707" spans="1:5">
      <c r="A707" s="29" t="s">
        <v>1219</v>
      </c>
      <c r="B707" s="29" t="s">
        <v>1148</v>
      </c>
      <c r="C707">
        <v>36</v>
      </c>
      <c r="D707">
        <v>13.95</v>
      </c>
      <c r="E707">
        <v>30</v>
      </c>
    </row>
    <row r="708" spans="1:5">
      <c r="A708" s="29" t="s">
        <v>1220</v>
      </c>
      <c r="B708" s="29" t="s">
        <v>1148</v>
      </c>
      <c r="C708">
        <v>12</v>
      </c>
      <c r="D708">
        <v>2.57</v>
      </c>
      <c r="E708">
        <v>10</v>
      </c>
    </row>
    <row r="709" spans="1:5">
      <c r="A709" s="29" t="s">
        <v>1221</v>
      </c>
      <c r="B709" s="29" t="s">
        <v>1148</v>
      </c>
      <c r="C709">
        <v>8</v>
      </c>
      <c r="D709">
        <v>1.97</v>
      </c>
      <c r="E709">
        <v>6.67</v>
      </c>
    </row>
    <row r="710" spans="1:5">
      <c r="A710" s="29" t="s">
        <v>1185</v>
      </c>
      <c r="B710" s="29" t="s">
        <v>1148</v>
      </c>
      <c r="C710">
        <v>8</v>
      </c>
      <c r="D710">
        <v>2.08</v>
      </c>
      <c r="E710">
        <v>6.67</v>
      </c>
    </row>
    <row r="711" spans="1:5">
      <c r="A711" s="29" t="s">
        <v>1223</v>
      </c>
      <c r="B711" s="29" t="s">
        <v>1148</v>
      </c>
      <c r="C711">
        <v>8</v>
      </c>
      <c r="D711">
        <v>2.12</v>
      </c>
      <c r="E711">
        <v>6.67</v>
      </c>
    </row>
    <row r="712" spans="1:5">
      <c r="A712" s="29" t="s">
        <v>1224</v>
      </c>
      <c r="B712" s="29" t="s">
        <v>1148</v>
      </c>
      <c r="C712">
        <v>8</v>
      </c>
      <c r="D712">
        <v>2.11</v>
      </c>
      <c r="E712">
        <v>6.67</v>
      </c>
    </row>
    <row r="713" spans="1:5">
      <c r="A713" s="29" t="s">
        <v>1225</v>
      </c>
      <c r="B713" s="29" t="s">
        <v>1148</v>
      </c>
      <c r="C713">
        <v>8</v>
      </c>
      <c r="D713">
        <v>1.6</v>
      </c>
      <c r="E713">
        <v>6.67</v>
      </c>
    </row>
    <row r="714" spans="1:5">
      <c r="A714" s="29" t="s">
        <v>1226</v>
      </c>
      <c r="B714" s="29" t="s">
        <v>1148</v>
      </c>
      <c r="C714">
        <v>8</v>
      </c>
      <c r="D714">
        <v>2.29</v>
      </c>
      <c r="E714">
        <v>6.67</v>
      </c>
    </row>
    <row r="715" spans="1:5">
      <c r="A715" s="29" t="s">
        <v>1227</v>
      </c>
      <c r="B715" s="29" t="s">
        <v>1148</v>
      </c>
      <c r="C715">
        <v>12</v>
      </c>
      <c r="D715">
        <v>3.25</v>
      </c>
      <c r="E715">
        <v>10</v>
      </c>
    </row>
    <row r="716" spans="1:5">
      <c r="A716" s="29" t="s">
        <v>1228</v>
      </c>
      <c r="B716" s="29" t="s">
        <v>1148</v>
      </c>
      <c r="C716">
        <v>8</v>
      </c>
      <c r="D716">
        <v>2.06</v>
      </c>
      <c r="E716">
        <v>6.67</v>
      </c>
    </row>
    <row r="717" spans="1:5">
      <c r="A717" s="29" t="s">
        <v>1229</v>
      </c>
      <c r="B717" s="29" t="s">
        <v>1148</v>
      </c>
      <c r="C717">
        <v>12</v>
      </c>
      <c r="D717">
        <v>4.04</v>
      </c>
      <c r="E717">
        <v>10</v>
      </c>
    </row>
    <row r="718" spans="1:5">
      <c r="A718" s="29" t="s">
        <v>1230</v>
      </c>
      <c r="B718" s="29" t="s">
        <v>1148</v>
      </c>
      <c r="C718">
        <v>8</v>
      </c>
      <c r="D718">
        <v>2.61</v>
      </c>
      <c r="E718">
        <v>6.67</v>
      </c>
    </row>
    <row r="719" spans="1:5">
      <c r="A719" s="29" t="s">
        <v>1231</v>
      </c>
      <c r="B719" s="29" t="s">
        <v>1148</v>
      </c>
      <c r="C719">
        <v>8</v>
      </c>
      <c r="D719">
        <v>1.94</v>
      </c>
      <c r="E719">
        <v>6.67</v>
      </c>
    </row>
    <row r="720" spans="1:5">
      <c r="A720" s="29" t="s">
        <v>1232</v>
      </c>
      <c r="B720" s="29" t="s">
        <v>1148</v>
      </c>
      <c r="C720">
        <v>8</v>
      </c>
      <c r="D720">
        <v>2.76</v>
      </c>
      <c r="E720">
        <v>6.67</v>
      </c>
    </row>
    <row r="721" spans="1:5">
      <c r="A721" s="29" t="s">
        <v>1233</v>
      </c>
      <c r="B721" s="29" t="s">
        <v>1148</v>
      </c>
      <c r="C721">
        <v>8</v>
      </c>
      <c r="D721">
        <v>1.96</v>
      </c>
      <c r="E721">
        <v>6.67</v>
      </c>
    </row>
    <row r="722" spans="1:5">
      <c r="A722" s="29" t="s">
        <v>1234</v>
      </c>
      <c r="B722" s="29" t="s">
        <v>1148</v>
      </c>
      <c r="C722">
        <v>8</v>
      </c>
      <c r="D722">
        <v>2.61</v>
      </c>
      <c r="E722">
        <v>6.67</v>
      </c>
    </row>
    <row r="723" spans="1:5">
      <c r="A723" s="29" t="s">
        <v>1235</v>
      </c>
      <c r="B723" s="29" t="s">
        <v>1148</v>
      </c>
      <c r="C723">
        <v>8</v>
      </c>
      <c r="D723">
        <v>2.08</v>
      </c>
      <c r="E723">
        <v>6.67</v>
      </c>
    </row>
    <row r="724" spans="1:5">
      <c r="A724" s="29" t="s">
        <v>1236</v>
      </c>
      <c r="B724" s="29" t="s">
        <v>1148</v>
      </c>
      <c r="C724">
        <v>8</v>
      </c>
      <c r="D724">
        <v>2.2799999999999998</v>
      </c>
      <c r="E724">
        <v>6.67</v>
      </c>
    </row>
    <row r="725" spans="1:5">
      <c r="A725" s="29" t="s">
        <v>1237</v>
      </c>
      <c r="B725" s="29" t="s">
        <v>1148</v>
      </c>
      <c r="C725">
        <v>8</v>
      </c>
      <c r="D725">
        <v>1.94</v>
      </c>
      <c r="E725">
        <v>6.67</v>
      </c>
    </row>
    <row r="726" spans="1:5">
      <c r="A726" s="29" t="s">
        <v>1238</v>
      </c>
      <c r="B726" s="29" t="s">
        <v>1148</v>
      </c>
      <c r="C726">
        <v>8</v>
      </c>
      <c r="D726">
        <v>2.58</v>
      </c>
      <c r="E726">
        <v>6.67</v>
      </c>
    </row>
    <row r="727" spans="1:5">
      <c r="A727" s="29" t="s">
        <v>1239</v>
      </c>
      <c r="B727" s="29" t="s">
        <v>1148</v>
      </c>
      <c r="C727">
        <v>23</v>
      </c>
      <c r="D727">
        <v>5.89</v>
      </c>
      <c r="E727">
        <v>19.170000000000002</v>
      </c>
    </row>
    <row r="728" spans="1:5">
      <c r="A728" s="29" t="s">
        <v>1240</v>
      </c>
      <c r="B728" s="29" t="s">
        <v>1148</v>
      </c>
      <c r="C728">
        <v>8</v>
      </c>
      <c r="D728">
        <v>2.76</v>
      </c>
      <c r="E728">
        <v>6.67</v>
      </c>
    </row>
    <row r="729" spans="1:5">
      <c r="A729" s="29" t="s">
        <v>1241</v>
      </c>
      <c r="B729" s="29" t="s">
        <v>1148</v>
      </c>
      <c r="C729">
        <v>8</v>
      </c>
      <c r="D729">
        <v>2.76</v>
      </c>
      <c r="E729">
        <v>6.67</v>
      </c>
    </row>
    <row r="730" spans="1:5">
      <c r="A730" s="29" t="s">
        <v>1242</v>
      </c>
      <c r="B730" s="29" t="s">
        <v>1148</v>
      </c>
      <c r="C730">
        <v>8</v>
      </c>
      <c r="D730">
        <v>2.61</v>
      </c>
      <c r="E730">
        <v>6.67</v>
      </c>
    </row>
    <row r="731" spans="1:5">
      <c r="A731" s="29" t="s">
        <v>1243</v>
      </c>
      <c r="B731" s="29" t="s">
        <v>1148</v>
      </c>
      <c r="C731">
        <v>8</v>
      </c>
      <c r="D731">
        <v>2.61</v>
      </c>
      <c r="E731">
        <v>6.67</v>
      </c>
    </row>
    <row r="732" spans="1:5">
      <c r="A732" s="29" t="s">
        <v>1222</v>
      </c>
      <c r="B732" s="29" t="s">
        <v>1148</v>
      </c>
      <c r="C732">
        <v>8</v>
      </c>
      <c r="D732">
        <v>1.74</v>
      </c>
      <c r="E732">
        <v>6.67</v>
      </c>
    </row>
    <row r="733" spans="1:5">
      <c r="A733" s="29" t="s">
        <v>1245</v>
      </c>
      <c r="B733" s="29" t="s">
        <v>1148</v>
      </c>
      <c r="C733">
        <v>8</v>
      </c>
      <c r="D733">
        <v>1.94</v>
      </c>
      <c r="E733">
        <v>6.67</v>
      </c>
    </row>
    <row r="734" spans="1:5">
      <c r="A734" s="29" t="s">
        <v>1210</v>
      </c>
      <c r="B734" s="29" t="s">
        <v>1148</v>
      </c>
      <c r="C734">
        <v>36</v>
      </c>
      <c r="D734">
        <v>11.64</v>
      </c>
      <c r="E734">
        <v>30</v>
      </c>
    </row>
    <row r="735" spans="1:5">
      <c r="A735" s="29" t="s">
        <v>1247</v>
      </c>
      <c r="B735" s="29" t="s">
        <v>1248</v>
      </c>
      <c r="C735">
        <v>9</v>
      </c>
      <c r="D735">
        <v>4</v>
      </c>
      <c r="E735">
        <v>7.5</v>
      </c>
    </row>
    <row r="736" spans="1:5">
      <c r="A736" s="29" t="s">
        <v>1249</v>
      </c>
      <c r="B736" s="29" t="s">
        <v>1250</v>
      </c>
      <c r="C736">
        <v>23</v>
      </c>
      <c r="D736">
        <v>7.73</v>
      </c>
      <c r="E736">
        <v>19.170000000000002</v>
      </c>
    </row>
    <row r="737" spans="1:5">
      <c r="A737" s="29" t="s">
        <v>1251</v>
      </c>
      <c r="B737" s="29" t="s">
        <v>1250</v>
      </c>
      <c r="C737">
        <v>36</v>
      </c>
      <c r="D737">
        <v>13.8</v>
      </c>
      <c r="E737">
        <v>30</v>
      </c>
    </row>
    <row r="738" spans="1:5">
      <c r="A738" s="29" t="s">
        <v>1252</v>
      </c>
      <c r="B738" s="29" t="s">
        <v>1253</v>
      </c>
      <c r="C738">
        <v>13</v>
      </c>
      <c r="D738">
        <v>5</v>
      </c>
      <c r="E738">
        <v>10.83</v>
      </c>
    </row>
    <row r="739" spans="1:5">
      <c r="A739" s="29" t="s">
        <v>1254</v>
      </c>
      <c r="B739" s="29" t="s">
        <v>1255</v>
      </c>
      <c r="C739">
        <v>6</v>
      </c>
      <c r="D739">
        <v>2</v>
      </c>
      <c r="E739">
        <v>5</v>
      </c>
    </row>
    <row r="740" spans="1:5">
      <c r="A740" s="29" t="s">
        <v>1260</v>
      </c>
      <c r="B740" s="29" t="s">
        <v>1257</v>
      </c>
      <c r="C740">
        <v>8</v>
      </c>
      <c r="D740">
        <v>1.73</v>
      </c>
      <c r="E740">
        <v>6.67</v>
      </c>
    </row>
    <row r="741" spans="1:5">
      <c r="A741" s="29" t="s">
        <v>1256</v>
      </c>
      <c r="B741" s="29" t="s">
        <v>1257</v>
      </c>
      <c r="C741">
        <v>8</v>
      </c>
      <c r="D741">
        <v>1.98</v>
      </c>
      <c r="E741">
        <v>6.67</v>
      </c>
    </row>
    <row r="742" spans="1:5">
      <c r="A742" s="29" t="s">
        <v>1259</v>
      </c>
      <c r="B742" s="29" t="s">
        <v>1257</v>
      </c>
      <c r="C742">
        <v>18</v>
      </c>
      <c r="D742">
        <v>5.92</v>
      </c>
      <c r="E742">
        <v>15</v>
      </c>
    </row>
    <row r="743" spans="1:5">
      <c r="A743" s="29" t="s">
        <v>1261</v>
      </c>
      <c r="B743" s="29" t="s">
        <v>1257</v>
      </c>
      <c r="C743">
        <v>36</v>
      </c>
      <c r="D743">
        <v>12.05</v>
      </c>
      <c r="E743">
        <v>30</v>
      </c>
    </row>
    <row r="744" spans="1:5">
      <c r="A744" s="29" t="s">
        <v>1262</v>
      </c>
      <c r="B744" s="29" t="s">
        <v>1257</v>
      </c>
      <c r="C744">
        <v>12</v>
      </c>
      <c r="D744">
        <v>5.61</v>
      </c>
      <c r="E744">
        <v>10</v>
      </c>
    </row>
    <row r="745" spans="1:5">
      <c r="A745" s="29" t="s">
        <v>1263</v>
      </c>
      <c r="B745" s="29" t="s">
        <v>1257</v>
      </c>
      <c r="C745">
        <v>12</v>
      </c>
      <c r="D745">
        <v>4.1399999999999997</v>
      </c>
      <c r="E745">
        <v>10</v>
      </c>
    </row>
    <row r="746" spans="1:5">
      <c r="A746" s="29" t="s">
        <v>1264</v>
      </c>
      <c r="B746" s="29" t="s">
        <v>1257</v>
      </c>
      <c r="C746">
        <v>8</v>
      </c>
      <c r="D746">
        <v>2.41</v>
      </c>
      <c r="E746">
        <v>6.67</v>
      </c>
    </row>
    <row r="747" spans="1:5">
      <c r="A747" s="29" t="s">
        <v>1258</v>
      </c>
      <c r="B747" s="29" t="s">
        <v>1257</v>
      </c>
      <c r="C747">
        <v>12</v>
      </c>
      <c r="D747">
        <v>5.53</v>
      </c>
      <c r="E747">
        <v>10</v>
      </c>
    </row>
    <row r="748" spans="1:5">
      <c r="A748" s="29" t="s">
        <v>1265</v>
      </c>
      <c r="B748" s="29" t="s">
        <v>1266</v>
      </c>
      <c r="C748">
        <v>6</v>
      </c>
      <c r="D748">
        <v>2</v>
      </c>
      <c r="E748">
        <v>5</v>
      </c>
    </row>
    <row r="749" spans="1:5">
      <c r="A749" s="29" t="s">
        <v>1267</v>
      </c>
      <c r="B749" s="29" t="s">
        <v>1268</v>
      </c>
      <c r="C749">
        <v>12</v>
      </c>
      <c r="D749">
        <v>5</v>
      </c>
      <c r="E749">
        <v>10</v>
      </c>
    </row>
    <row r="750" spans="1:5">
      <c r="A750" s="29" t="s">
        <v>1269</v>
      </c>
      <c r="B750" s="29" t="s">
        <v>1270</v>
      </c>
      <c r="C750">
        <v>8</v>
      </c>
      <c r="D750">
        <v>1.93</v>
      </c>
      <c r="E750">
        <v>6.67</v>
      </c>
    </row>
    <row r="751" spans="1:5">
      <c r="A751" s="29" t="s">
        <v>1271</v>
      </c>
      <c r="B751" s="29" t="s">
        <v>1272</v>
      </c>
      <c r="C751">
        <v>9</v>
      </c>
      <c r="D751">
        <v>4</v>
      </c>
      <c r="E751">
        <v>7.5</v>
      </c>
    </row>
    <row r="752" spans="1:5">
      <c r="A752" s="29" t="s">
        <v>1273</v>
      </c>
      <c r="B752" s="29" t="s">
        <v>1274</v>
      </c>
      <c r="C752">
        <v>3</v>
      </c>
      <c r="D752" s="29" t="s">
        <v>100</v>
      </c>
      <c r="E752">
        <v>2.5</v>
      </c>
    </row>
    <row r="753" spans="1:5">
      <c r="A753" s="29" t="s">
        <v>1276</v>
      </c>
      <c r="B753" s="29" t="s">
        <v>1277</v>
      </c>
      <c r="C753">
        <v>2</v>
      </c>
      <c r="D753" s="29" t="s">
        <v>100</v>
      </c>
      <c r="E753">
        <v>1.67</v>
      </c>
    </row>
    <row r="754" spans="1:5">
      <c r="A754" s="29" t="s">
        <v>1278</v>
      </c>
      <c r="B754" s="29" t="s">
        <v>1277</v>
      </c>
      <c r="C754">
        <v>7.5</v>
      </c>
      <c r="D754" s="29" t="s">
        <v>100</v>
      </c>
      <c r="E754">
        <v>6.25</v>
      </c>
    </row>
    <row r="755" spans="1:5">
      <c r="A755" s="29" t="s">
        <v>1280</v>
      </c>
      <c r="B755" s="29" t="s">
        <v>1277</v>
      </c>
      <c r="C755">
        <v>5.5</v>
      </c>
      <c r="D755" s="29" t="s">
        <v>100</v>
      </c>
      <c r="E755">
        <v>4.58</v>
      </c>
    </row>
    <row r="756" spans="1:5">
      <c r="A756" s="29" t="s">
        <v>1279</v>
      </c>
      <c r="B756" s="29" t="s">
        <v>1277</v>
      </c>
      <c r="C756">
        <v>5</v>
      </c>
      <c r="D756" s="29" t="s">
        <v>100</v>
      </c>
      <c r="E756">
        <v>4.17</v>
      </c>
    </row>
    <row r="757" spans="1:5">
      <c r="A757" s="29" t="s">
        <v>1275</v>
      </c>
      <c r="B757" s="29" t="s">
        <v>1281</v>
      </c>
      <c r="C757">
        <v>3</v>
      </c>
      <c r="D757">
        <v>1.1499999999999999</v>
      </c>
      <c r="E757">
        <v>2.5</v>
      </c>
    </row>
    <row r="758" spans="1:5">
      <c r="A758" s="29" t="s">
        <v>1284</v>
      </c>
      <c r="B758" s="29" t="s">
        <v>1283</v>
      </c>
      <c r="C758">
        <v>56</v>
      </c>
      <c r="D758" s="29" t="s">
        <v>100</v>
      </c>
      <c r="E758">
        <v>46.67</v>
      </c>
    </row>
    <row r="759" spans="1:5">
      <c r="A759" s="29" t="s">
        <v>1282</v>
      </c>
      <c r="B759" s="29" t="s">
        <v>1283</v>
      </c>
      <c r="C759">
        <v>18</v>
      </c>
      <c r="D759">
        <v>15</v>
      </c>
      <c r="E759">
        <v>15</v>
      </c>
    </row>
    <row r="760" spans="1:5">
      <c r="A760" s="29" t="s">
        <v>1285</v>
      </c>
      <c r="B760" s="29" t="s">
        <v>1286</v>
      </c>
      <c r="C760">
        <v>4.8</v>
      </c>
      <c r="D760">
        <v>4</v>
      </c>
      <c r="E760">
        <v>4</v>
      </c>
    </row>
    <row r="761" spans="1:5">
      <c r="A761" s="29" t="s">
        <v>1287</v>
      </c>
      <c r="B761" s="29" t="s">
        <v>1288</v>
      </c>
      <c r="C761">
        <v>3.5</v>
      </c>
      <c r="D761">
        <v>139</v>
      </c>
      <c r="E761">
        <v>2.92</v>
      </c>
    </row>
    <row r="762" spans="1:5">
      <c r="A762" s="29" t="s">
        <v>1289</v>
      </c>
      <c r="B762" s="29" t="s">
        <v>1290</v>
      </c>
      <c r="C762">
        <v>10</v>
      </c>
      <c r="D762">
        <v>5</v>
      </c>
      <c r="E762">
        <v>8.33</v>
      </c>
    </row>
    <row r="763" spans="1:5">
      <c r="A763" s="29" t="s">
        <v>1291</v>
      </c>
      <c r="B763" s="29" t="s">
        <v>1292</v>
      </c>
      <c r="C763">
        <v>781</v>
      </c>
      <c r="D763" s="29" t="s">
        <v>100</v>
      </c>
      <c r="E763">
        <v>650.83000000000004</v>
      </c>
    </row>
    <row r="764" spans="1:5">
      <c r="A764" s="29" t="s">
        <v>1293</v>
      </c>
      <c r="B764" s="29" t="s">
        <v>1292</v>
      </c>
      <c r="C764">
        <v>868</v>
      </c>
      <c r="D764" s="29" t="s">
        <v>100</v>
      </c>
      <c r="E764">
        <v>723.33</v>
      </c>
    </row>
    <row r="765" spans="1:5">
      <c r="A765" s="29" t="s">
        <v>1294</v>
      </c>
      <c r="B765" s="29" t="s">
        <v>1295</v>
      </c>
      <c r="C765">
        <v>56.4</v>
      </c>
      <c r="D765">
        <v>47</v>
      </c>
      <c r="E765">
        <v>47</v>
      </c>
    </row>
    <row r="766" spans="1:5">
      <c r="A766" s="29" t="s">
        <v>1296</v>
      </c>
      <c r="B766" s="29" t="s">
        <v>1297</v>
      </c>
      <c r="C766">
        <v>45</v>
      </c>
      <c r="D766">
        <v>17</v>
      </c>
      <c r="E766">
        <v>37.5</v>
      </c>
    </row>
    <row r="767" spans="1:5">
      <c r="A767" s="29" t="s">
        <v>1300</v>
      </c>
      <c r="B767" s="29" t="s">
        <v>1299</v>
      </c>
      <c r="C767">
        <v>9</v>
      </c>
      <c r="D767">
        <v>4.5</v>
      </c>
      <c r="E767">
        <v>7.5</v>
      </c>
    </row>
    <row r="768" spans="1:5">
      <c r="A768" s="29" t="s">
        <v>1298</v>
      </c>
      <c r="B768" s="29" t="s">
        <v>1299</v>
      </c>
      <c r="C768">
        <v>11</v>
      </c>
      <c r="D768">
        <v>5.5</v>
      </c>
      <c r="E768">
        <v>9.17</v>
      </c>
    </row>
    <row r="769" spans="1:5">
      <c r="A769" s="29" t="s">
        <v>1301</v>
      </c>
      <c r="B769" s="29" t="s">
        <v>1302</v>
      </c>
      <c r="C769">
        <v>122.5</v>
      </c>
      <c r="D769" s="29" t="s">
        <v>100</v>
      </c>
      <c r="E769">
        <v>102.08</v>
      </c>
    </row>
    <row r="770" spans="1:5">
      <c r="A770" s="29" t="s">
        <v>1303</v>
      </c>
      <c r="B770" s="29" t="s">
        <v>1304</v>
      </c>
      <c r="C770">
        <v>56</v>
      </c>
      <c r="D770">
        <v>25</v>
      </c>
      <c r="E770">
        <v>46.67</v>
      </c>
    </row>
    <row r="771" spans="1:5">
      <c r="A771" s="29" t="s">
        <v>1305</v>
      </c>
      <c r="B771" s="29" t="s">
        <v>1306</v>
      </c>
      <c r="C771">
        <v>35</v>
      </c>
      <c r="D771">
        <v>13</v>
      </c>
      <c r="E771">
        <v>29.17</v>
      </c>
    </row>
    <row r="772" spans="1:5">
      <c r="A772" s="29" t="s">
        <v>1307</v>
      </c>
      <c r="B772" s="29" t="s">
        <v>1308</v>
      </c>
      <c r="C772">
        <v>18</v>
      </c>
      <c r="D772">
        <v>5.5</v>
      </c>
      <c r="E772">
        <v>15</v>
      </c>
    </row>
    <row r="773" spans="1:5">
      <c r="A773" s="29" t="s">
        <v>1309</v>
      </c>
      <c r="B773" s="29" t="s">
        <v>1310</v>
      </c>
      <c r="C773">
        <v>20</v>
      </c>
      <c r="D773">
        <v>11</v>
      </c>
      <c r="E773">
        <v>16.670000000000002</v>
      </c>
    </row>
    <row r="774" spans="1:5">
      <c r="A774" s="29" t="s">
        <v>1314</v>
      </c>
      <c r="B774" s="29" t="s">
        <v>1312</v>
      </c>
      <c r="C774">
        <v>38.5</v>
      </c>
      <c r="D774">
        <v>15.3</v>
      </c>
      <c r="E774">
        <v>32.08</v>
      </c>
    </row>
    <row r="775" spans="1:5">
      <c r="A775" s="29" t="s">
        <v>1313</v>
      </c>
      <c r="B775" s="29" t="s">
        <v>1312</v>
      </c>
      <c r="C775">
        <v>121</v>
      </c>
      <c r="D775">
        <v>48.37</v>
      </c>
      <c r="E775">
        <v>100.83</v>
      </c>
    </row>
    <row r="776" spans="1:5">
      <c r="A776" s="29" t="s">
        <v>1311</v>
      </c>
      <c r="B776" s="29" t="s">
        <v>1312</v>
      </c>
      <c r="C776">
        <v>221</v>
      </c>
      <c r="D776">
        <v>88.33</v>
      </c>
      <c r="E776">
        <v>184.17</v>
      </c>
    </row>
    <row r="777" spans="1:5">
      <c r="A777" s="29" t="s">
        <v>1317</v>
      </c>
      <c r="B777" s="29" t="s">
        <v>1316</v>
      </c>
      <c r="C777">
        <v>38.5</v>
      </c>
      <c r="D777">
        <v>15.3</v>
      </c>
      <c r="E777">
        <v>32.08</v>
      </c>
    </row>
    <row r="778" spans="1:5">
      <c r="A778" s="29" t="s">
        <v>1315</v>
      </c>
      <c r="B778" s="29" t="s">
        <v>1316</v>
      </c>
      <c r="C778">
        <v>121</v>
      </c>
      <c r="D778">
        <v>48.37</v>
      </c>
      <c r="E778">
        <v>100.83</v>
      </c>
    </row>
    <row r="779" spans="1:5">
      <c r="A779" s="29" t="s">
        <v>1318</v>
      </c>
      <c r="B779" s="29" t="s">
        <v>1316</v>
      </c>
      <c r="C779">
        <v>221</v>
      </c>
      <c r="D779">
        <v>88.33</v>
      </c>
      <c r="E779">
        <v>184.17</v>
      </c>
    </row>
    <row r="780" spans="1:5">
      <c r="A780" s="29" t="s">
        <v>1322</v>
      </c>
      <c r="B780" s="29" t="s">
        <v>1320</v>
      </c>
      <c r="C780">
        <v>221</v>
      </c>
      <c r="D780">
        <v>88.33</v>
      </c>
      <c r="E780">
        <v>184.17</v>
      </c>
    </row>
    <row r="781" spans="1:5">
      <c r="A781" s="29" t="s">
        <v>1319</v>
      </c>
      <c r="B781" s="29" t="s">
        <v>1320</v>
      </c>
      <c r="C781">
        <v>121</v>
      </c>
      <c r="D781">
        <v>48.37</v>
      </c>
      <c r="E781">
        <v>100.83</v>
      </c>
    </row>
    <row r="782" spans="1:5">
      <c r="A782" s="29" t="s">
        <v>1321</v>
      </c>
      <c r="B782" s="29" t="s">
        <v>1320</v>
      </c>
      <c r="C782">
        <v>38.5</v>
      </c>
      <c r="D782">
        <v>15.3</v>
      </c>
      <c r="E782">
        <v>32.08</v>
      </c>
    </row>
    <row r="783" spans="1:5">
      <c r="A783" s="29" t="s">
        <v>1326</v>
      </c>
      <c r="B783" s="29" t="s">
        <v>1324</v>
      </c>
      <c r="C783">
        <v>221</v>
      </c>
      <c r="D783">
        <v>88.33</v>
      </c>
      <c r="E783">
        <v>184.17</v>
      </c>
    </row>
    <row r="784" spans="1:5">
      <c r="A784" s="29" t="s">
        <v>1325</v>
      </c>
      <c r="B784" s="29" t="s">
        <v>1324</v>
      </c>
      <c r="C784">
        <v>121</v>
      </c>
      <c r="D784">
        <v>48.37</v>
      </c>
      <c r="E784">
        <v>100.83</v>
      </c>
    </row>
    <row r="785" spans="1:5">
      <c r="A785" s="29" t="s">
        <v>1323</v>
      </c>
      <c r="B785" s="29" t="s">
        <v>1324</v>
      </c>
      <c r="C785">
        <v>38.5</v>
      </c>
      <c r="D785">
        <v>15.3</v>
      </c>
      <c r="E785">
        <v>32.08</v>
      </c>
    </row>
    <row r="786" spans="1:5">
      <c r="A786" s="29" t="s">
        <v>1327</v>
      </c>
      <c r="B786" s="29" t="s">
        <v>1328</v>
      </c>
      <c r="C786">
        <v>38.5</v>
      </c>
      <c r="D786">
        <v>15.3</v>
      </c>
      <c r="E786">
        <v>32.08</v>
      </c>
    </row>
    <row r="787" spans="1:5">
      <c r="A787" s="29" t="s">
        <v>1329</v>
      </c>
      <c r="B787" s="29" t="s">
        <v>1328</v>
      </c>
      <c r="C787">
        <v>121</v>
      </c>
      <c r="D787">
        <v>48.37</v>
      </c>
      <c r="E787">
        <v>100.83</v>
      </c>
    </row>
    <row r="788" spans="1:5">
      <c r="A788" s="29" t="s">
        <v>1330</v>
      </c>
      <c r="B788" s="29" t="s">
        <v>1328</v>
      </c>
      <c r="C788">
        <v>221</v>
      </c>
      <c r="D788">
        <v>88.33</v>
      </c>
      <c r="E788">
        <v>184.17</v>
      </c>
    </row>
    <row r="789" spans="1:5">
      <c r="A789" s="29" t="s">
        <v>1331</v>
      </c>
      <c r="B789" s="29" t="s">
        <v>1332</v>
      </c>
      <c r="C789">
        <v>33</v>
      </c>
      <c r="D789">
        <v>12.97</v>
      </c>
      <c r="E789">
        <v>27.5</v>
      </c>
    </row>
    <row r="790" spans="1:5">
      <c r="A790" s="29" t="s">
        <v>1333</v>
      </c>
      <c r="B790" s="29" t="s">
        <v>1334</v>
      </c>
      <c r="C790">
        <v>33</v>
      </c>
      <c r="D790">
        <v>12.97</v>
      </c>
      <c r="E790">
        <v>27.5</v>
      </c>
    </row>
    <row r="791" spans="1:5">
      <c r="A791" s="29" t="s">
        <v>1335</v>
      </c>
      <c r="B791" s="29" t="s">
        <v>1336</v>
      </c>
      <c r="C791">
        <v>33</v>
      </c>
      <c r="D791">
        <v>12.97</v>
      </c>
      <c r="E791">
        <v>27.5</v>
      </c>
    </row>
    <row r="792" spans="1:5">
      <c r="A792" s="29" t="s">
        <v>1337</v>
      </c>
      <c r="B792" s="29" t="s">
        <v>1338</v>
      </c>
      <c r="C792">
        <v>33</v>
      </c>
      <c r="D792">
        <v>12.97</v>
      </c>
      <c r="E792">
        <v>27.5</v>
      </c>
    </row>
    <row r="793" spans="1:5">
      <c r="A793" s="29" t="s">
        <v>1339</v>
      </c>
      <c r="B793" s="29" t="s">
        <v>1340</v>
      </c>
      <c r="C793">
        <v>33</v>
      </c>
      <c r="D793">
        <v>12.97</v>
      </c>
      <c r="E793">
        <v>27.5</v>
      </c>
    </row>
    <row r="794" spans="1:5">
      <c r="A794" s="29" t="s">
        <v>1341</v>
      </c>
      <c r="B794" s="29" t="s">
        <v>1342</v>
      </c>
      <c r="C794">
        <v>33</v>
      </c>
      <c r="D794">
        <v>12.97</v>
      </c>
      <c r="E794">
        <v>27.5</v>
      </c>
    </row>
    <row r="795" spans="1:5">
      <c r="A795" s="29" t="s">
        <v>1343</v>
      </c>
      <c r="B795" s="29" t="s">
        <v>1344</v>
      </c>
      <c r="C795">
        <v>33</v>
      </c>
      <c r="D795">
        <v>12.97</v>
      </c>
      <c r="E795">
        <v>27.5</v>
      </c>
    </row>
    <row r="796" spans="1:5">
      <c r="A796" s="29" t="s">
        <v>1345</v>
      </c>
      <c r="B796" s="29" t="s">
        <v>1346</v>
      </c>
      <c r="C796">
        <v>33</v>
      </c>
      <c r="D796">
        <v>12.97</v>
      </c>
      <c r="E796">
        <v>27.5</v>
      </c>
    </row>
    <row r="797" spans="1:5">
      <c r="A797" s="29" t="s">
        <v>1347</v>
      </c>
      <c r="B797" s="29" t="s">
        <v>1348</v>
      </c>
      <c r="C797">
        <v>33</v>
      </c>
      <c r="D797">
        <v>12.97</v>
      </c>
      <c r="E797">
        <v>27.5</v>
      </c>
    </row>
    <row r="798" spans="1:5">
      <c r="A798" s="29" t="s">
        <v>1349</v>
      </c>
      <c r="B798" s="29" t="s">
        <v>1350</v>
      </c>
      <c r="C798">
        <v>33</v>
      </c>
      <c r="D798">
        <v>12.97</v>
      </c>
      <c r="E798">
        <v>27.5</v>
      </c>
    </row>
    <row r="799" spans="1:5">
      <c r="A799" s="29" t="s">
        <v>1351</v>
      </c>
      <c r="B799" s="29" t="s">
        <v>1352</v>
      </c>
      <c r="C799">
        <v>33</v>
      </c>
      <c r="D799">
        <v>12.97</v>
      </c>
      <c r="E799">
        <v>27.5</v>
      </c>
    </row>
    <row r="800" spans="1:5">
      <c r="A800" s="29" t="s">
        <v>1353</v>
      </c>
      <c r="B800" s="29" t="s">
        <v>1354</v>
      </c>
      <c r="C800">
        <v>33</v>
      </c>
      <c r="D800">
        <v>12.97</v>
      </c>
      <c r="E800">
        <v>27.5</v>
      </c>
    </row>
    <row r="801" spans="1:5">
      <c r="A801" s="29" t="s">
        <v>1357</v>
      </c>
      <c r="B801" s="29" t="s">
        <v>1356</v>
      </c>
      <c r="C801">
        <v>22</v>
      </c>
      <c r="D801">
        <v>8.58</v>
      </c>
      <c r="E801">
        <v>18.329999999999998</v>
      </c>
    </row>
    <row r="802" spans="1:5">
      <c r="A802" s="29" t="s">
        <v>1358</v>
      </c>
      <c r="B802" s="29" t="s">
        <v>1356</v>
      </c>
      <c r="C802">
        <v>33</v>
      </c>
      <c r="D802">
        <v>12.97</v>
      </c>
      <c r="E802">
        <v>27.5</v>
      </c>
    </row>
    <row r="803" spans="1:5">
      <c r="A803" s="29" t="s">
        <v>1355</v>
      </c>
      <c r="B803" s="29" t="s">
        <v>1356</v>
      </c>
      <c r="C803">
        <v>91</v>
      </c>
      <c r="D803">
        <v>36.07</v>
      </c>
      <c r="E803">
        <v>75.83</v>
      </c>
    </row>
    <row r="804" spans="1:5">
      <c r="A804" s="29" t="s">
        <v>1359</v>
      </c>
      <c r="B804" s="29" t="s">
        <v>1360</v>
      </c>
      <c r="C804">
        <v>33</v>
      </c>
      <c r="D804">
        <v>12.97</v>
      </c>
      <c r="E804">
        <v>27.5</v>
      </c>
    </row>
    <row r="805" spans="1:5">
      <c r="A805" s="29" t="s">
        <v>1361</v>
      </c>
      <c r="B805" s="29" t="s">
        <v>1362</v>
      </c>
      <c r="C805">
        <v>33</v>
      </c>
      <c r="D805">
        <v>12.97</v>
      </c>
      <c r="E805">
        <v>27.5</v>
      </c>
    </row>
    <row r="806" spans="1:5">
      <c r="A806" s="29" t="s">
        <v>1363</v>
      </c>
      <c r="B806" s="29" t="s">
        <v>1364</v>
      </c>
      <c r="C806">
        <v>33</v>
      </c>
      <c r="D806">
        <v>12.97</v>
      </c>
      <c r="E806">
        <v>27.5</v>
      </c>
    </row>
    <row r="807" spans="1:5">
      <c r="A807" s="29" t="s">
        <v>1365</v>
      </c>
      <c r="B807" s="29" t="s">
        <v>1366</v>
      </c>
      <c r="C807">
        <v>33</v>
      </c>
      <c r="D807">
        <v>12.97</v>
      </c>
      <c r="E807">
        <v>27.5</v>
      </c>
    </row>
    <row r="808" spans="1:5">
      <c r="A808" s="29" t="s">
        <v>1367</v>
      </c>
      <c r="B808" s="29" t="s">
        <v>1368</v>
      </c>
      <c r="C808">
        <v>33</v>
      </c>
      <c r="D808">
        <v>12.97</v>
      </c>
      <c r="E808">
        <v>27.5</v>
      </c>
    </row>
    <row r="809" spans="1:5">
      <c r="A809" s="29" t="s">
        <v>1369</v>
      </c>
      <c r="B809" s="29" t="s">
        <v>1370</v>
      </c>
      <c r="C809">
        <v>12</v>
      </c>
      <c r="D809">
        <v>4</v>
      </c>
      <c r="E809">
        <v>10</v>
      </c>
    </row>
    <row r="810" spans="1:5">
      <c r="A810" s="29" t="s">
        <v>1371</v>
      </c>
      <c r="B810" s="29" t="s">
        <v>1372</v>
      </c>
      <c r="C810">
        <v>17</v>
      </c>
      <c r="D810">
        <v>7</v>
      </c>
      <c r="E810">
        <v>14.17</v>
      </c>
    </row>
    <row r="811" spans="1:5">
      <c r="A811" s="29" t="s">
        <v>1373</v>
      </c>
      <c r="B811" s="29" t="s">
        <v>1374</v>
      </c>
      <c r="C811">
        <v>15</v>
      </c>
      <c r="D811">
        <v>7</v>
      </c>
      <c r="E811">
        <v>12.5</v>
      </c>
    </row>
    <row r="812" spans="1:5">
      <c r="A812" s="29" t="s">
        <v>1375</v>
      </c>
      <c r="B812" s="29" t="s">
        <v>1376</v>
      </c>
      <c r="C812">
        <v>3.6</v>
      </c>
      <c r="D812">
        <v>3</v>
      </c>
      <c r="E812">
        <v>3</v>
      </c>
    </row>
    <row r="813" spans="1:5">
      <c r="A813" s="29" t="s">
        <v>1377</v>
      </c>
      <c r="B813" s="29" t="s">
        <v>1378</v>
      </c>
      <c r="C813">
        <v>180</v>
      </c>
      <c r="D813">
        <v>55</v>
      </c>
      <c r="E813">
        <v>150</v>
      </c>
    </row>
    <row r="814" spans="1:5">
      <c r="A814" s="29" t="s">
        <v>1379</v>
      </c>
      <c r="B814" s="29" t="s">
        <v>1380</v>
      </c>
      <c r="C814">
        <v>51.17</v>
      </c>
      <c r="D814" s="29" t="s">
        <v>100</v>
      </c>
      <c r="E814">
        <v>42.64</v>
      </c>
    </row>
    <row r="815" spans="1:5">
      <c r="A815" s="29" t="s">
        <v>1381</v>
      </c>
      <c r="B815" s="29" t="s">
        <v>1382</v>
      </c>
      <c r="C815">
        <v>53.68</v>
      </c>
      <c r="D815" s="29" t="s">
        <v>100</v>
      </c>
      <c r="E815">
        <v>44.73</v>
      </c>
    </row>
    <row r="816" spans="1:5">
      <c r="A816" s="29" t="s">
        <v>1383</v>
      </c>
      <c r="B816" s="29" t="s">
        <v>1384</v>
      </c>
      <c r="C816">
        <v>41</v>
      </c>
      <c r="D816">
        <v>13.29</v>
      </c>
      <c r="E816">
        <v>34.17</v>
      </c>
    </row>
    <row r="817" spans="1:5">
      <c r="A817" s="29" t="s">
        <v>1385</v>
      </c>
      <c r="B817" s="29" t="s">
        <v>1386</v>
      </c>
      <c r="C817">
        <v>22.8</v>
      </c>
      <c r="D817">
        <v>19</v>
      </c>
      <c r="E817">
        <v>19</v>
      </c>
    </row>
    <row r="818" spans="1:5">
      <c r="A818" s="29" t="s">
        <v>1387</v>
      </c>
      <c r="B818" s="29" t="s">
        <v>1388</v>
      </c>
      <c r="C818">
        <v>49.67</v>
      </c>
      <c r="D818" s="29" t="s">
        <v>100</v>
      </c>
      <c r="E818">
        <v>41.39</v>
      </c>
    </row>
    <row r="819" spans="1:5">
      <c r="A819" s="29" t="s">
        <v>1389</v>
      </c>
      <c r="B819" s="29" t="s">
        <v>1390</v>
      </c>
      <c r="C819">
        <v>55.19</v>
      </c>
      <c r="D819" s="29" t="s">
        <v>100</v>
      </c>
      <c r="E819">
        <v>45.99</v>
      </c>
    </row>
    <row r="820" spans="1:5">
      <c r="A820" s="29" t="s">
        <v>1391</v>
      </c>
      <c r="B820" s="29" t="s">
        <v>1392</v>
      </c>
      <c r="C820">
        <v>42.5</v>
      </c>
      <c r="D820">
        <v>13.7</v>
      </c>
      <c r="E820">
        <v>35.42</v>
      </c>
    </row>
    <row r="821" spans="1:5">
      <c r="A821" s="29" t="s">
        <v>1393</v>
      </c>
      <c r="B821" s="29" t="s">
        <v>1394</v>
      </c>
      <c r="C821">
        <v>44.5</v>
      </c>
      <c r="D821">
        <v>14.58</v>
      </c>
      <c r="E821">
        <v>37.08</v>
      </c>
    </row>
    <row r="822" spans="1:5">
      <c r="A822" s="29" t="s">
        <v>1395</v>
      </c>
      <c r="B822" s="29" t="s">
        <v>1396</v>
      </c>
      <c r="C822">
        <v>47.5</v>
      </c>
      <c r="D822">
        <v>15.54</v>
      </c>
      <c r="E822">
        <v>39.58</v>
      </c>
    </row>
    <row r="823" spans="1:5">
      <c r="A823" s="29" t="s">
        <v>1397</v>
      </c>
      <c r="B823" s="29" t="s">
        <v>1398</v>
      </c>
      <c r="C823">
        <v>72</v>
      </c>
      <c r="D823">
        <v>41</v>
      </c>
      <c r="E823">
        <v>60</v>
      </c>
    </row>
    <row r="824" spans="1:5">
      <c r="A824" s="29" t="s">
        <v>1399</v>
      </c>
      <c r="B824" s="29" t="s">
        <v>1400</v>
      </c>
      <c r="C824">
        <v>111</v>
      </c>
      <c r="D824">
        <v>45</v>
      </c>
      <c r="E824">
        <v>92.5</v>
      </c>
    </row>
    <row r="825" spans="1:5">
      <c r="A825" s="29" t="s">
        <v>1401</v>
      </c>
      <c r="B825" s="29" t="s">
        <v>1402</v>
      </c>
      <c r="C825">
        <v>120</v>
      </c>
      <c r="D825">
        <v>48</v>
      </c>
      <c r="E825">
        <v>100</v>
      </c>
    </row>
    <row r="826" spans="1:5">
      <c r="A826" s="29" t="s">
        <v>1403</v>
      </c>
      <c r="B826" s="29" t="s">
        <v>1404</v>
      </c>
      <c r="C826">
        <v>123</v>
      </c>
      <c r="D826">
        <v>50</v>
      </c>
      <c r="E826">
        <v>102.5</v>
      </c>
    </row>
    <row r="827" spans="1:5">
      <c r="A827" s="29" t="s">
        <v>1405</v>
      </c>
      <c r="B827" s="29" t="s">
        <v>1406</v>
      </c>
      <c r="C827">
        <v>132</v>
      </c>
      <c r="D827">
        <v>53</v>
      </c>
      <c r="E827">
        <v>110</v>
      </c>
    </row>
    <row r="828" spans="1:5">
      <c r="A828" s="29" t="s">
        <v>1407</v>
      </c>
      <c r="B828" s="29" t="s">
        <v>1408</v>
      </c>
      <c r="C828">
        <v>136</v>
      </c>
      <c r="D828">
        <v>55</v>
      </c>
      <c r="E828">
        <v>113.33</v>
      </c>
    </row>
    <row r="829" spans="1:5">
      <c r="A829" s="29" t="s">
        <v>1409</v>
      </c>
      <c r="B829" s="29" t="s">
        <v>1410</v>
      </c>
      <c r="C829">
        <v>140</v>
      </c>
      <c r="D829">
        <v>56</v>
      </c>
      <c r="E829">
        <v>116.67</v>
      </c>
    </row>
    <row r="830" spans="1:5">
      <c r="A830" s="29" t="s">
        <v>1411</v>
      </c>
      <c r="B830" s="29" t="s">
        <v>1412</v>
      </c>
      <c r="C830">
        <v>144</v>
      </c>
      <c r="D830">
        <v>58</v>
      </c>
      <c r="E830">
        <v>120</v>
      </c>
    </row>
    <row r="831" spans="1:5">
      <c r="A831" s="29" t="s">
        <v>1413</v>
      </c>
      <c r="B831" s="29" t="s">
        <v>1414</v>
      </c>
      <c r="C831">
        <v>152</v>
      </c>
      <c r="D831">
        <v>61</v>
      </c>
      <c r="E831">
        <v>126.67</v>
      </c>
    </row>
    <row r="832" spans="1:5">
      <c r="A832" s="29" t="s">
        <v>1415</v>
      </c>
      <c r="B832" s="29" t="s">
        <v>1416</v>
      </c>
      <c r="C832">
        <v>156</v>
      </c>
      <c r="D832">
        <v>63</v>
      </c>
      <c r="E832">
        <v>130</v>
      </c>
    </row>
    <row r="833" spans="1:5">
      <c r="A833" s="29" t="s">
        <v>1417</v>
      </c>
      <c r="B833" s="29" t="s">
        <v>1418</v>
      </c>
      <c r="C833">
        <v>163</v>
      </c>
      <c r="D833">
        <v>66</v>
      </c>
      <c r="E833">
        <v>135.83000000000001</v>
      </c>
    </row>
    <row r="834" spans="1:5">
      <c r="A834" s="29" t="s">
        <v>1419</v>
      </c>
      <c r="B834" s="29" t="s">
        <v>1420</v>
      </c>
      <c r="C834">
        <v>160</v>
      </c>
      <c r="D834">
        <v>86.66</v>
      </c>
      <c r="E834">
        <v>133.33000000000001</v>
      </c>
    </row>
    <row r="835" spans="1:5">
      <c r="A835" s="29" t="s">
        <v>1421</v>
      </c>
      <c r="B835" s="29" t="s">
        <v>1422</v>
      </c>
      <c r="C835">
        <v>47.5</v>
      </c>
      <c r="D835">
        <v>23.75</v>
      </c>
      <c r="E835">
        <v>39.58</v>
      </c>
    </row>
    <row r="836" spans="1:5">
      <c r="A836" s="29" t="s">
        <v>1423</v>
      </c>
      <c r="B836" s="29" t="s">
        <v>1424</v>
      </c>
      <c r="C836">
        <v>42.5</v>
      </c>
      <c r="D836">
        <v>12.64</v>
      </c>
      <c r="E836">
        <v>35.42</v>
      </c>
    </row>
    <row r="837" spans="1:5">
      <c r="A837" s="29" t="s">
        <v>1425</v>
      </c>
      <c r="B837" s="29" t="s">
        <v>1426</v>
      </c>
      <c r="C837">
        <v>47.5</v>
      </c>
      <c r="D837">
        <v>14.34</v>
      </c>
      <c r="E837">
        <v>39.58</v>
      </c>
    </row>
    <row r="838" spans="1:5">
      <c r="A838" s="29" t="s">
        <v>1427</v>
      </c>
      <c r="B838" s="29" t="s">
        <v>1428</v>
      </c>
      <c r="C838">
        <v>25.2</v>
      </c>
      <c r="D838">
        <v>21</v>
      </c>
      <c r="E838">
        <v>21</v>
      </c>
    </row>
    <row r="839" spans="1:5">
      <c r="A839" s="29" t="s">
        <v>1429</v>
      </c>
      <c r="B839" s="29" t="s">
        <v>1430</v>
      </c>
      <c r="C839">
        <v>938</v>
      </c>
      <c r="D839" s="29" t="s">
        <v>100</v>
      </c>
      <c r="E839">
        <v>781.67</v>
      </c>
    </row>
    <row r="840" spans="1:5">
      <c r="A840" s="29" t="s">
        <v>1431</v>
      </c>
      <c r="B840" s="29" t="s">
        <v>1432</v>
      </c>
      <c r="C840">
        <v>2188</v>
      </c>
      <c r="D840" s="29" t="s">
        <v>100</v>
      </c>
      <c r="E840">
        <v>1823.33</v>
      </c>
    </row>
    <row r="841" spans="1:5">
      <c r="A841" s="29" t="s">
        <v>1435</v>
      </c>
      <c r="B841" s="29" t="s">
        <v>1434</v>
      </c>
      <c r="C841">
        <v>2549</v>
      </c>
      <c r="D841" s="29" t="s">
        <v>100</v>
      </c>
      <c r="E841">
        <v>2124.17</v>
      </c>
    </row>
    <row r="842" spans="1:5">
      <c r="A842" s="29" t="s">
        <v>1433</v>
      </c>
      <c r="B842" s="29" t="s">
        <v>1434</v>
      </c>
      <c r="C842">
        <v>2099</v>
      </c>
      <c r="D842" s="29" t="s">
        <v>100</v>
      </c>
      <c r="E842">
        <v>1749.17</v>
      </c>
    </row>
    <row r="843" spans="1:5">
      <c r="A843" s="29" t="s">
        <v>1436</v>
      </c>
      <c r="B843" s="29" t="s">
        <v>1437</v>
      </c>
      <c r="C843">
        <v>25</v>
      </c>
      <c r="D843">
        <v>14.29</v>
      </c>
      <c r="E843">
        <v>20.83</v>
      </c>
    </row>
    <row r="844" spans="1:5">
      <c r="A844" s="29" t="s">
        <v>1438</v>
      </c>
      <c r="B844" s="29" t="s">
        <v>1439</v>
      </c>
      <c r="C844">
        <v>15.5</v>
      </c>
      <c r="D844">
        <v>6</v>
      </c>
      <c r="E844">
        <v>12.92</v>
      </c>
    </row>
    <row r="845" spans="1:5">
      <c r="A845" s="29" t="s">
        <v>1440</v>
      </c>
      <c r="B845" s="29" t="s">
        <v>1441</v>
      </c>
      <c r="C845">
        <v>33</v>
      </c>
      <c r="D845">
        <v>14</v>
      </c>
      <c r="E845">
        <v>27.5</v>
      </c>
    </row>
    <row r="846" spans="1:5">
      <c r="A846" s="29" t="s">
        <v>1442</v>
      </c>
      <c r="B846" s="29" t="s">
        <v>1443</v>
      </c>
      <c r="C846">
        <v>8</v>
      </c>
      <c r="D846">
        <v>2</v>
      </c>
      <c r="E846">
        <v>6.67</v>
      </c>
    </row>
    <row r="847" spans="1:5">
      <c r="A847" s="29" t="s">
        <v>1444</v>
      </c>
      <c r="B847" s="29" t="s">
        <v>1445</v>
      </c>
      <c r="C847">
        <v>85</v>
      </c>
      <c r="D847">
        <v>43</v>
      </c>
      <c r="E847">
        <v>70.83</v>
      </c>
    </row>
    <row r="848" spans="1:5">
      <c r="A848" s="29" t="s">
        <v>1446</v>
      </c>
      <c r="B848" s="29" t="s">
        <v>1447</v>
      </c>
      <c r="C848">
        <v>8.4</v>
      </c>
      <c r="D848">
        <v>7</v>
      </c>
      <c r="E848">
        <v>7</v>
      </c>
    </row>
    <row r="849" spans="1:5">
      <c r="A849" s="29" t="s">
        <v>1448</v>
      </c>
      <c r="B849" s="29" t="s">
        <v>1447</v>
      </c>
      <c r="C849">
        <v>2.4</v>
      </c>
      <c r="D849">
        <v>2</v>
      </c>
      <c r="E849">
        <v>2</v>
      </c>
    </row>
    <row r="850" spans="1:5">
      <c r="A850" s="29" t="s">
        <v>1461</v>
      </c>
      <c r="B850" s="29" t="s">
        <v>1450</v>
      </c>
      <c r="C850">
        <v>2.4</v>
      </c>
      <c r="D850">
        <v>2</v>
      </c>
      <c r="E850">
        <v>2</v>
      </c>
    </row>
    <row r="851" spans="1:5">
      <c r="A851" s="29" t="s">
        <v>1460</v>
      </c>
      <c r="B851" s="29" t="s">
        <v>1450</v>
      </c>
      <c r="C851">
        <v>2.4</v>
      </c>
      <c r="D851">
        <v>2</v>
      </c>
      <c r="E851">
        <v>2</v>
      </c>
    </row>
    <row r="852" spans="1:5">
      <c r="A852" s="29" t="s">
        <v>1473</v>
      </c>
      <c r="B852" s="29" t="s">
        <v>1450</v>
      </c>
      <c r="C852">
        <v>2.4</v>
      </c>
      <c r="D852">
        <v>2</v>
      </c>
      <c r="E852">
        <v>2</v>
      </c>
    </row>
    <row r="853" spans="1:5">
      <c r="A853" s="29" t="s">
        <v>1455</v>
      </c>
      <c r="B853" s="29" t="s">
        <v>1450</v>
      </c>
      <c r="C853">
        <v>2.4</v>
      </c>
      <c r="D853">
        <v>2</v>
      </c>
      <c r="E853">
        <v>2</v>
      </c>
    </row>
    <row r="854" spans="1:5">
      <c r="A854" s="29" t="s">
        <v>1467</v>
      </c>
      <c r="B854" s="29" t="s">
        <v>1450</v>
      </c>
      <c r="C854">
        <v>3.6</v>
      </c>
      <c r="D854">
        <v>3</v>
      </c>
      <c r="E854">
        <v>3</v>
      </c>
    </row>
    <row r="855" spans="1:5">
      <c r="A855" s="29" t="s">
        <v>1477</v>
      </c>
      <c r="B855" s="29" t="s">
        <v>1450</v>
      </c>
      <c r="C855">
        <v>2.4</v>
      </c>
      <c r="D855">
        <v>2</v>
      </c>
      <c r="E855">
        <v>2</v>
      </c>
    </row>
    <row r="856" spans="1:5">
      <c r="A856" s="29" t="s">
        <v>1466</v>
      </c>
      <c r="B856" s="29" t="s">
        <v>1450</v>
      </c>
      <c r="C856">
        <v>3.6</v>
      </c>
      <c r="D856">
        <v>3</v>
      </c>
      <c r="E856">
        <v>3</v>
      </c>
    </row>
    <row r="857" spans="1:5">
      <c r="A857" s="29" t="s">
        <v>1452</v>
      </c>
      <c r="B857" s="29" t="s">
        <v>1450</v>
      </c>
      <c r="C857">
        <v>1.2</v>
      </c>
      <c r="D857">
        <v>1</v>
      </c>
      <c r="E857">
        <v>1</v>
      </c>
    </row>
    <row r="858" spans="1:5">
      <c r="A858" s="29" t="s">
        <v>1462</v>
      </c>
      <c r="B858" s="29" t="s">
        <v>1450</v>
      </c>
      <c r="C858">
        <v>2.4</v>
      </c>
      <c r="D858">
        <v>2</v>
      </c>
      <c r="E858">
        <v>2</v>
      </c>
    </row>
    <row r="859" spans="1:5">
      <c r="A859" s="29" t="s">
        <v>1475</v>
      </c>
      <c r="B859" s="29" t="s">
        <v>1450</v>
      </c>
      <c r="C859">
        <v>2.4</v>
      </c>
      <c r="D859">
        <v>2</v>
      </c>
      <c r="E859">
        <v>2</v>
      </c>
    </row>
    <row r="860" spans="1:5">
      <c r="A860" s="29" t="s">
        <v>1471</v>
      </c>
      <c r="B860" s="29" t="s">
        <v>1450</v>
      </c>
      <c r="C860">
        <v>3.6</v>
      </c>
      <c r="D860">
        <v>3</v>
      </c>
      <c r="E860">
        <v>3</v>
      </c>
    </row>
    <row r="861" spans="1:5">
      <c r="A861" s="29" t="s">
        <v>1459</v>
      </c>
      <c r="B861" s="29" t="s">
        <v>1450</v>
      </c>
      <c r="C861">
        <v>3.6</v>
      </c>
      <c r="D861">
        <v>3</v>
      </c>
      <c r="E861">
        <v>3</v>
      </c>
    </row>
    <row r="862" spans="1:5">
      <c r="A862" s="29" t="s">
        <v>1454</v>
      </c>
      <c r="B862" s="29" t="s">
        <v>1450</v>
      </c>
      <c r="C862">
        <v>3.6</v>
      </c>
      <c r="D862">
        <v>3</v>
      </c>
      <c r="E862">
        <v>3</v>
      </c>
    </row>
    <row r="863" spans="1:5">
      <c r="A863" s="29" t="s">
        <v>1474</v>
      </c>
      <c r="B863" s="29" t="s">
        <v>1450</v>
      </c>
      <c r="C863">
        <v>4.8</v>
      </c>
      <c r="D863">
        <v>4</v>
      </c>
      <c r="E863">
        <v>4</v>
      </c>
    </row>
    <row r="864" spans="1:5">
      <c r="A864" s="29" t="s">
        <v>1451</v>
      </c>
      <c r="B864" s="29" t="s">
        <v>1450</v>
      </c>
      <c r="C864">
        <v>3.6</v>
      </c>
      <c r="D864">
        <v>3</v>
      </c>
      <c r="E864">
        <v>3</v>
      </c>
    </row>
    <row r="865" spans="1:5">
      <c r="A865" s="29" t="s">
        <v>1470</v>
      </c>
      <c r="B865" s="29" t="s">
        <v>1450</v>
      </c>
      <c r="C865">
        <v>3.6</v>
      </c>
      <c r="D865">
        <v>3</v>
      </c>
      <c r="E865">
        <v>3</v>
      </c>
    </row>
    <row r="866" spans="1:5">
      <c r="A866" s="29" t="s">
        <v>1458</v>
      </c>
      <c r="B866" s="29" t="s">
        <v>1450</v>
      </c>
      <c r="C866">
        <v>2.4</v>
      </c>
      <c r="D866">
        <v>2</v>
      </c>
      <c r="E866">
        <v>2</v>
      </c>
    </row>
    <row r="867" spans="1:5">
      <c r="A867" s="29" t="s">
        <v>1465</v>
      </c>
      <c r="B867" s="29" t="s">
        <v>1450</v>
      </c>
      <c r="C867">
        <v>3.6</v>
      </c>
      <c r="D867">
        <v>3</v>
      </c>
      <c r="E867">
        <v>3</v>
      </c>
    </row>
    <row r="868" spans="1:5">
      <c r="A868" s="29" t="s">
        <v>1456</v>
      </c>
      <c r="B868" s="29" t="s">
        <v>1450</v>
      </c>
      <c r="C868">
        <v>1.2</v>
      </c>
      <c r="D868">
        <v>1</v>
      </c>
      <c r="E868">
        <v>1</v>
      </c>
    </row>
    <row r="869" spans="1:5">
      <c r="A869" s="29" t="s">
        <v>1453</v>
      </c>
      <c r="B869" s="29" t="s">
        <v>1450</v>
      </c>
      <c r="C869">
        <v>3.6</v>
      </c>
      <c r="D869">
        <v>3</v>
      </c>
      <c r="E869">
        <v>3</v>
      </c>
    </row>
    <row r="870" spans="1:5">
      <c r="A870" s="29" t="s">
        <v>1469</v>
      </c>
      <c r="B870" s="29" t="s">
        <v>1450</v>
      </c>
      <c r="C870">
        <v>3.6</v>
      </c>
      <c r="D870">
        <v>3</v>
      </c>
      <c r="E870">
        <v>3</v>
      </c>
    </row>
    <row r="871" spans="1:5">
      <c r="A871" s="29" t="s">
        <v>1464</v>
      </c>
      <c r="B871" s="29" t="s">
        <v>1450</v>
      </c>
      <c r="C871">
        <v>3.6</v>
      </c>
      <c r="D871">
        <v>3</v>
      </c>
      <c r="E871">
        <v>3</v>
      </c>
    </row>
    <row r="872" spans="1:5">
      <c r="A872" s="29" t="s">
        <v>1468</v>
      </c>
      <c r="B872" s="29" t="s">
        <v>1450</v>
      </c>
      <c r="C872">
        <v>3.6</v>
      </c>
      <c r="D872">
        <v>3</v>
      </c>
      <c r="E872">
        <v>3</v>
      </c>
    </row>
    <row r="873" spans="1:5">
      <c r="A873" s="29" t="s">
        <v>1472</v>
      </c>
      <c r="B873" s="29" t="s">
        <v>1450</v>
      </c>
      <c r="C873">
        <v>1.2</v>
      </c>
      <c r="D873">
        <v>1</v>
      </c>
      <c r="E873">
        <v>1</v>
      </c>
    </row>
    <row r="874" spans="1:5">
      <c r="A874" s="29" t="s">
        <v>1476</v>
      </c>
      <c r="B874" s="29" t="s">
        <v>1450</v>
      </c>
      <c r="C874">
        <v>2.4</v>
      </c>
      <c r="D874">
        <v>2</v>
      </c>
      <c r="E874">
        <v>2</v>
      </c>
    </row>
    <row r="875" spans="1:5">
      <c r="A875" s="29" t="s">
        <v>1449</v>
      </c>
      <c r="B875" s="29" t="s">
        <v>1450</v>
      </c>
      <c r="C875">
        <v>2.4</v>
      </c>
      <c r="D875">
        <v>2</v>
      </c>
      <c r="E875">
        <v>2</v>
      </c>
    </row>
    <row r="876" spans="1:5">
      <c r="A876" s="29" t="s">
        <v>1463</v>
      </c>
      <c r="B876" s="29" t="s">
        <v>1450</v>
      </c>
      <c r="C876">
        <v>4.8</v>
      </c>
      <c r="D876">
        <v>4</v>
      </c>
      <c r="E876">
        <v>4</v>
      </c>
    </row>
    <row r="877" spans="1:5">
      <c r="A877" s="29" t="s">
        <v>1457</v>
      </c>
      <c r="B877" s="29" t="s">
        <v>1450</v>
      </c>
      <c r="C877">
        <v>4.8</v>
      </c>
      <c r="D877">
        <v>4</v>
      </c>
      <c r="E877">
        <v>4</v>
      </c>
    </row>
    <row r="878" spans="1:5">
      <c r="A878" s="29" t="s">
        <v>1478</v>
      </c>
      <c r="B878" s="29" t="s">
        <v>1479</v>
      </c>
      <c r="C878">
        <v>55.2</v>
      </c>
      <c r="D878">
        <v>46</v>
      </c>
      <c r="E878">
        <v>46</v>
      </c>
    </row>
    <row r="879" spans="1:5">
      <c r="A879" s="29" t="s">
        <v>1480</v>
      </c>
      <c r="B879" s="29" t="s">
        <v>1481</v>
      </c>
      <c r="C879">
        <v>22.8</v>
      </c>
      <c r="D879">
        <v>19</v>
      </c>
      <c r="E879">
        <v>19</v>
      </c>
    </row>
    <row r="880" spans="1:5">
      <c r="A880" s="29" t="s">
        <v>1484</v>
      </c>
      <c r="B880" s="29" t="s">
        <v>1483</v>
      </c>
      <c r="C880">
        <v>758</v>
      </c>
      <c r="D880" s="29" t="s">
        <v>100</v>
      </c>
      <c r="E880">
        <v>631.66999999999996</v>
      </c>
    </row>
    <row r="881" spans="1:5">
      <c r="A881" s="29" t="s">
        <v>1482</v>
      </c>
      <c r="B881" s="29" t="s">
        <v>1483</v>
      </c>
      <c r="C881">
        <v>758</v>
      </c>
      <c r="D881" s="29" t="s">
        <v>100</v>
      </c>
      <c r="E881">
        <v>631.66999999999996</v>
      </c>
    </row>
    <row r="882" spans="1:5">
      <c r="A882" s="29" t="s">
        <v>1485</v>
      </c>
      <c r="B882" s="29" t="s">
        <v>1486</v>
      </c>
      <c r="C882">
        <v>71.5</v>
      </c>
      <c r="D882">
        <v>44.68</v>
      </c>
      <c r="E882">
        <v>59.58</v>
      </c>
    </row>
    <row r="883" spans="1:5">
      <c r="A883" s="29" t="s">
        <v>1487</v>
      </c>
      <c r="B883" s="29" t="s">
        <v>1488</v>
      </c>
      <c r="C883">
        <v>17</v>
      </c>
      <c r="D883">
        <v>6</v>
      </c>
      <c r="E883">
        <v>14.17</v>
      </c>
    </row>
    <row r="884" spans="1:5">
      <c r="A884" s="29" t="s">
        <v>1489</v>
      </c>
      <c r="B884" s="29" t="s">
        <v>1490</v>
      </c>
      <c r="C884">
        <v>8.0299999999999994</v>
      </c>
      <c r="D884" s="29" t="s">
        <v>100</v>
      </c>
      <c r="E884">
        <v>6.69</v>
      </c>
    </row>
    <row r="885" spans="1:5">
      <c r="A885" s="29" t="s">
        <v>1491</v>
      </c>
      <c r="B885" s="29" t="s">
        <v>1492</v>
      </c>
      <c r="C885">
        <v>11</v>
      </c>
      <c r="D885">
        <v>7</v>
      </c>
      <c r="E885">
        <v>9.17</v>
      </c>
    </row>
    <row r="886" spans="1:5">
      <c r="A886" s="29" t="s">
        <v>1493</v>
      </c>
      <c r="B886" s="29" t="s">
        <v>1492</v>
      </c>
      <c r="C886">
        <v>10</v>
      </c>
      <c r="D886">
        <v>6</v>
      </c>
      <c r="E886">
        <v>8.33</v>
      </c>
    </row>
    <row r="887" spans="1:5">
      <c r="A887" s="29" t="s">
        <v>1494</v>
      </c>
      <c r="B887" s="29" t="s">
        <v>1495</v>
      </c>
      <c r="C887">
        <v>20</v>
      </c>
      <c r="D887">
        <v>7.68</v>
      </c>
      <c r="E887">
        <v>16.670000000000002</v>
      </c>
    </row>
    <row r="888" spans="1:5">
      <c r="A888" s="29" t="s">
        <v>1496</v>
      </c>
      <c r="B888" s="29" t="s">
        <v>1497</v>
      </c>
      <c r="C888">
        <v>32.5</v>
      </c>
      <c r="D888">
        <v>20.309999999999999</v>
      </c>
      <c r="E888">
        <v>27.08</v>
      </c>
    </row>
    <row r="889" spans="1:5">
      <c r="A889" s="29" t="s">
        <v>1498</v>
      </c>
      <c r="B889" s="29" t="s">
        <v>1499</v>
      </c>
      <c r="C889">
        <v>31</v>
      </c>
      <c r="D889">
        <v>15</v>
      </c>
      <c r="E889">
        <v>25.83</v>
      </c>
    </row>
    <row r="890" spans="1:5">
      <c r="A890" s="29" t="s">
        <v>1500</v>
      </c>
      <c r="B890" s="29" t="s">
        <v>1501</v>
      </c>
      <c r="C890">
        <v>27</v>
      </c>
      <c r="D890">
        <v>15</v>
      </c>
      <c r="E890">
        <v>22.5</v>
      </c>
    </row>
    <row r="891" spans="1:5">
      <c r="A891" s="29" t="s">
        <v>1504</v>
      </c>
      <c r="B891" s="29" t="s">
        <v>1501</v>
      </c>
      <c r="C891">
        <v>24</v>
      </c>
      <c r="D891">
        <v>13</v>
      </c>
      <c r="E891">
        <v>20</v>
      </c>
    </row>
    <row r="892" spans="1:5">
      <c r="A892" s="29" t="s">
        <v>1503</v>
      </c>
      <c r="B892" s="29" t="s">
        <v>1501</v>
      </c>
      <c r="C892">
        <v>24</v>
      </c>
      <c r="D892">
        <v>13</v>
      </c>
      <c r="E892">
        <v>20</v>
      </c>
    </row>
    <row r="893" spans="1:5">
      <c r="A893" s="29" t="s">
        <v>1502</v>
      </c>
      <c r="B893" s="29" t="s">
        <v>1501</v>
      </c>
      <c r="C893">
        <v>27</v>
      </c>
      <c r="D893">
        <v>15</v>
      </c>
      <c r="E893">
        <v>22.5</v>
      </c>
    </row>
    <row r="894" spans="1:5">
      <c r="A894" s="29" t="s">
        <v>1505</v>
      </c>
      <c r="B894" s="29" t="s">
        <v>1506</v>
      </c>
      <c r="C894">
        <v>48</v>
      </c>
      <c r="D894">
        <v>24</v>
      </c>
      <c r="E894">
        <v>40</v>
      </c>
    </row>
    <row r="895" spans="1:5">
      <c r="A895" s="29" t="s">
        <v>1507</v>
      </c>
      <c r="B895" s="29" t="s">
        <v>1508</v>
      </c>
      <c r="C895">
        <v>102</v>
      </c>
      <c r="D895">
        <v>42</v>
      </c>
      <c r="E895">
        <v>85</v>
      </c>
    </row>
    <row r="896" spans="1:5">
      <c r="A896" s="29" t="s">
        <v>1509</v>
      </c>
      <c r="B896" s="29" t="s">
        <v>1510</v>
      </c>
      <c r="C896">
        <v>83</v>
      </c>
      <c r="D896">
        <v>42</v>
      </c>
      <c r="E896">
        <v>69.17</v>
      </c>
    </row>
    <row r="897" spans="1:5">
      <c r="A897" s="29" t="s">
        <v>1511</v>
      </c>
      <c r="B897" s="29" t="s">
        <v>1512</v>
      </c>
      <c r="C897" s="29" t="s">
        <v>100</v>
      </c>
      <c r="D897" s="29" t="s">
        <v>100</v>
      </c>
      <c r="E897" s="29" t="s">
        <v>100</v>
      </c>
    </row>
    <row r="898" spans="1:5">
      <c r="A898" s="29" t="s">
        <v>1513</v>
      </c>
      <c r="B898" s="29" t="s">
        <v>1514</v>
      </c>
      <c r="C898">
        <v>3.9</v>
      </c>
      <c r="D898">
        <v>1.97</v>
      </c>
      <c r="E898">
        <v>3.25</v>
      </c>
    </row>
    <row r="899" spans="1:5">
      <c r="A899" s="29" t="s">
        <v>1515</v>
      </c>
      <c r="B899" s="29" t="s">
        <v>1516</v>
      </c>
      <c r="C899">
        <v>204</v>
      </c>
      <c r="D899">
        <v>118</v>
      </c>
      <c r="E899">
        <v>170</v>
      </c>
    </row>
    <row r="900" spans="1:5">
      <c r="A900" s="29" t="s">
        <v>1517</v>
      </c>
      <c r="B900" s="29" t="s">
        <v>1518</v>
      </c>
      <c r="C900">
        <v>578</v>
      </c>
      <c r="D900">
        <v>337</v>
      </c>
      <c r="E900">
        <v>481.67</v>
      </c>
    </row>
    <row r="901" spans="1:5">
      <c r="A901" s="29" t="s">
        <v>1519</v>
      </c>
      <c r="B901" s="29" t="s">
        <v>1520</v>
      </c>
      <c r="C901">
        <v>174</v>
      </c>
      <c r="D901">
        <v>101</v>
      </c>
      <c r="E901">
        <v>145</v>
      </c>
    </row>
    <row r="902" spans="1:5">
      <c r="A902" s="29" t="s">
        <v>1521</v>
      </c>
      <c r="B902" s="29" t="s">
        <v>1522</v>
      </c>
      <c r="C902">
        <v>9</v>
      </c>
      <c r="D902">
        <v>3</v>
      </c>
      <c r="E902">
        <v>7.5</v>
      </c>
    </row>
    <row r="903" spans="1:5">
      <c r="A903" s="29" t="s">
        <v>1525</v>
      </c>
      <c r="B903" s="29" t="s">
        <v>1524</v>
      </c>
      <c r="C903">
        <v>31</v>
      </c>
      <c r="D903">
        <v>12.38</v>
      </c>
      <c r="E903">
        <v>25.83</v>
      </c>
    </row>
    <row r="904" spans="1:5">
      <c r="A904" s="29" t="s">
        <v>1523</v>
      </c>
      <c r="B904" s="29" t="s">
        <v>1524</v>
      </c>
      <c r="C904">
        <v>31</v>
      </c>
      <c r="D904">
        <v>13</v>
      </c>
      <c r="E904">
        <v>25.83</v>
      </c>
    </row>
    <row r="905" spans="1:5">
      <c r="A905" s="29" t="s">
        <v>1526</v>
      </c>
      <c r="B905" s="29" t="s">
        <v>1527</v>
      </c>
      <c r="C905">
        <v>5</v>
      </c>
      <c r="D905">
        <v>2.5</v>
      </c>
      <c r="E905">
        <v>4.17</v>
      </c>
    </row>
    <row r="906" spans="1:5">
      <c r="A906" s="29" t="s">
        <v>1528</v>
      </c>
      <c r="B906" s="29" t="s">
        <v>1529</v>
      </c>
      <c r="C906">
        <v>6.5</v>
      </c>
      <c r="D906">
        <v>3.25</v>
      </c>
      <c r="E906">
        <v>5.42</v>
      </c>
    </row>
    <row r="907" spans="1:5">
      <c r="A907" s="38" t="s">
        <v>1530</v>
      </c>
      <c r="B907" s="36" t="s">
        <v>1531</v>
      </c>
      <c r="C907" s="37">
        <v>338</v>
      </c>
      <c r="D907" s="37">
        <v>159</v>
      </c>
      <c r="E907" s="37">
        <v>281.67</v>
      </c>
    </row>
    <row r="908" spans="1:5">
      <c r="A908" s="29" t="s">
        <v>1532</v>
      </c>
      <c r="B908" s="29" t="s">
        <v>1533</v>
      </c>
      <c r="C908">
        <v>155</v>
      </c>
      <c r="D908">
        <v>66</v>
      </c>
      <c r="E908">
        <v>129.16999999999999</v>
      </c>
    </row>
    <row r="909" spans="1:5">
      <c r="A909" s="29" t="s">
        <v>1534</v>
      </c>
      <c r="B909" s="29" t="s">
        <v>1535</v>
      </c>
      <c r="C909">
        <v>13</v>
      </c>
      <c r="D909">
        <v>7</v>
      </c>
      <c r="E909">
        <v>10.83</v>
      </c>
    </row>
    <row r="910" spans="1:5">
      <c r="A910" s="29" t="s">
        <v>1536</v>
      </c>
      <c r="B910" s="29" t="s">
        <v>1537</v>
      </c>
      <c r="C910">
        <v>8.5</v>
      </c>
      <c r="D910">
        <v>2</v>
      </c>
      <c r="E910">
        <v>7.08</v>
      </c>
    </row>
    <row r="911" spans="1:5">
      <c r="A911" s="29" t="s">
        <v>1538</v>
      </c>
      <c r="B911" s="29" t="s">
        <v>1539</v>
      </c>
      <c r="C911">
        <v>7</v>
      </c>
      <c r="D911">
        <v>2</v>
      </c>
      <c r="E911">
        <v>5.83</v>
      </c>
    </row>
    <row r="912" spans="1:5">
      <c r="A912" s="29" t="s">
        <v>1542</v>
      </c>
      <c r="B912" s="29" t="s">
        <v>1541</v>
      </c>
      <c r="C912">
        <v>11</v>
      </c>
      <c r="D912">
        <v>4.25</v>
      </c>
      <c r="E912">
        <v>9.17</v>
      </c>
    </row>
    <row r="913" spans="1:5">
      <c r="A913" s="29" t="s">
        <v>1540</v>
      </c>
      <c r="B913" s="29" t="s">
        <v>1541</v>
      </c>
      <c r="C913">
        <v>11</v>
      </c>
      <c r="D913">
        <v>4</v>
      </c>
      <c r="E913">
        <v>9.17</v>
      </c>
    </row>
    <row r="914" spans="1:5">
      <c r="A914" s="29" t="s">
        <v>1543</v>
      </c>
      <c r="B914" s="29" t="s">
        <v>1544</v>
      </c>
      <c r="C914">
        <v>561</v>
      </c>
      <c r="D914" s="29" t="s">
        <v>100</v>
      </c>
      <c r="E914">
        <v>467.5</v>
      </c>
    </row>
    <row r="915" spans="1:5">
      <c r="A915" s="29" t="s">
        <v>1545</v>
      </c>
      <c r="B915" s="29" t="s">
        <v>1546</v>
      </c>
      <c r="C915">
        <v>23</v>
      </c>
      <c r="D915">
        <v>5</v>
      </c>
      <c r="E915">
        <v>19.170000000000002</v>
      </c>
    </row>
    <row r="916" spans="1:5">
      <c r="A916" s="29" t="s">
        <v>1547</v>
      </c>
      <c r="B916" s="29" t="s">
        <v>1548</v>
      </c>
      <c r="C916">
        <v>48</v>
      </c>
      <c r="D916">
        <v>21</v>
      </c>
      <c r="E916">
        <v>40</v>
      </c>
    </row>
    <row r="917" spans="1:5">
      <c r="A917" s="29" t="s">
        <v>1549</v>
      </c>
      <c r="B917" s="29" t="s">
        <v>1550</v>
      </c>
      <c r="C917">
        <v>100</v>
      </c>
      <c r="D917">
        <v>39</v>
      </c>
      <c r="E917">
        <v>83.33</v>
      </c>
    </row>
    <row r="918" spans="1:5">
      <c r="A918" s="29" t="s">
        <v>1551</v>
      </c>
      <c r="B918" s="29" t="s">
        <v>1552</v>
      </c>
      <c r="C918">
        <v>28</v>
      </c>
      <c r="D918">
        <v>14</v>
      </c>
      <c r="E918">
        <v>23.33</v>
      </c>
    </row>
    <row r="919" spans="1:5">
      <c r="A919" s="29" t="s">
        <v>1553</v>
      </c>
      <c r="B919" s="29" t="s">
        <v>1554</v>
      </c>
      <c r="C919" s="29" t="s">
        <v>100</v>
      </c>
      <c r="D919" s="29" t="s">
        <v>100</v>
      </c>
      <c r="E919" s="29" t="s">
        <v>100</v>
      </c>
    </row>
    <row r="920" spans="1:5">
      <c r="A920" s="29" t="s">
        <v>1555</v>
      </c>
      <c r="B920" s="29" t="s">
        <v>1556</v>
      </c>
      <c r="C920" s="29" t="s">
        <v>100</v>
      </c>
      <c r="D920" s="29" t="s">
        <v>100</v>
      </c>
      <c r="E920" s="29" t="s">
        <v>100</v>
      </c>
    </row>
    <row r="921" spans="1:5">
      <c r="A921" s="29" t="s">
        <v>1557</v>
      </c>
      <c r="B921" s="29" t="s">
        <v>1558</v>
      </c>
      <c r="C921">
        <v>1</v>
      </c>
      <c r="D921">
        <v>0.28000000000000003</v>
      </c>
      <c r="E921">
        <v>0.83</v>
      </c>
    </row>
    <row r="922" spans="1:5">
      <c r="A922" s="29" t="s">
        <v>1559</v>
      </c>
      <c r="B922" s="29" t="s">
        <v>1558</v>
      </c>
      <c r="C922">
        <v>3</v>
      </c>
      <c r="D922">
        <v>1.48</v>
      </c>
      <c r="E922">
        <v>2.5</v>
      </c>
    </row>
    <row r="923" spans="1:5">
      <c r="A923" s="29" t="s">
        <v>1560</v>
      </c>
      <c r="B923" s="29" t="s">
        <v>1561</v>
      </c>
      <c r="C923">
        <v>5</v>
      </c>
      <c r="D923">
        <v>2.5</v>
      </c>
      <c r="E923">
        <v>4.17</v>
      </c>
    </row>
    <row r="924" spans="1:5">
      <c r="A924" s="29" t="s">
        <v>1562</v>
      </c>
      <c r="B924" s="29" t="s">
        <v>1563</v>
      </c>
      <c r="C924">
        <v>4</v>
      </c>
      <c r="D924">
        <v>1.93</v>
      </c>
      <c r="E924">
        <v>3.33</v>
      </c>
    </row>
    <row r="925" spans="1:5">
      <c r="A925" s="29" t="s">
        <v>1566</v>
      </c>
      <c r="B925" s="29" t="s">
        <v>1565</v>
      </c>
      <c r="C925">
        <v>3.5</v>
      </c>
      <c r="D925">
        <v>1.75</v>
      </c>
      <c r="E925">
        <v>2.92</v>
      </c>
    </row>
    <row r="926" spans="1:5">
      <c r="A926" s="29" t="s">
        <v>1564</v>
      </c>
      <c r="B926" s="29" t="s">
        <v>1565</v>
      </c>
      <c r="C926">
        <v>15</v>
      </c>
      <c r="D926">
        <v>7.5</v>
      </c>
      <c r="E926">
        <v>12.5</v>
      </c>
    </row>
    <row r="927" spans="1:5">
      <c r="A927" s="29" t="s">
        <v>1567</v>
      </c>
      <c r="B927" s="29" t="s">
        <v>1568</v>
      </c>
      <c r="C927">
        <v>23</v>
      </c>
      <c r="D927">
        <v>9.1199999999999992</v>
      </c>
      <c r="E927">
        <v>19.170000000000002</v>
      </c>
    </row>
    <row r="928" spans="1:5">
      <c r="A928" s="29" t="s">
        <v>1569</v>
      </c>
      <c r="B928" s="29" t="s">
        <v>1570</v>
      </c>
      <c r="C928">
        <v>18.5</v>
      </c>
      <c r="D928">
        <v>7.89</v>
      </c>
      <c r="E928">
        <v>15.42</v>
      </c>
    </row>
    <row r="929" spans="1:5">
      <c r="A929" s="29" t="s">
        <v>1571</v>
      </c>
      <c r="B929" s="29" t="s">
        <v>1572</v>
      </c>
      <c r="C929">
        <v>95</v>
      </c>
      <c r="D929">
        <v>47.5</v>
      </c>
      <c r="E929">
        <v>79.17</v>
      </c>
    </row>
    <row r="930" spans="1:5">
      <c r="A930" s="29" t="s">
        <v>1573</v>
      </c>
      <c r="B930" s="29" t="s">
        <v>1574</v>
      </c>
      <c r="C930">
        <v>78.5</v>
      </c>
      <c r="D930">
        <v>39.25</v>
      </c>
      <c r="E930">
        <v>65.42</v>
      </c>
    </row>
    <row r="931" spans="1:5">
      <c r="A931" s="29" t="s">
        <v>1575</v>
      </c>
      <c r="B931" s="29" t="s">
        <v>1576</v>
      </c>
      <c r="C931">
        <v>106</v>
      </c>
      <c r="D931">
        <v>53</v>
      </c>
      <c r="E931">
        <v>88.33</v>
      </c>
    </row>
    <row r="932" spans="1:5">
      <c r="A932" s="29" t="s">
        <v>1577</v>
      </c>
      <c r="B932" s="29" t="s">
        <v>1578</v>
      </c>
      <c r="C932">
        <v>1.2</v>
      </c>
      <c r="D932">
        <v>1</v>
      </c>
      <c r="E932">
        <v>1</v>
      </c>
    </row>
    <row r="933" spans="1:5">
      <c r="A933" s="29" t="s">
        <v>1579</v>
      </c>
      <c r="B933" s="29" t="s">
        <v>1580</v>
      </c>
      <c r="C933">
        <v>84</v>
      </c>
      <c r="D933">
        <v>33.299999999999997</v>
      </c>
      <c r="E933">
        <v>70</v>
      </c>
    </row>
    <row r="934" spans="1:5">
      <c r="A934" s="29" t="s">
        <v>1581</v>
      </c>
      <c r="B934" s="29" t="s">
        <v>1582</v>
      </c>
      <c r="C934">
        <v>33</v>
      </c>
      <c r="D934">
        <v>13.01</v>
      </c>
      <c r="E934">
        <v>27.5</v>
      </c>
    </row>
    <row r="935" spans="1:5">
      <c r="A935" s="29" t="s">
        <v>1586</v>
      </c>
      <c r="B935" s="29" t="s">
        <v>1584</v>
      </c>
      <c r="C935">
        <v>3</v>
      </c>
      <c r="D935">
        <v>1.25</v>
      </c>
      <c r="E935">
        <v>2.5</v>
      </c>
    </row>
    <row r="936" spans="1:5">
      <c r="A936" s="29" t="s">
        <v>1585</v>
      </c>
      <c r="B936" s="29" t="s">
        <v>1584</v>
      </c>
      <c r="C936">
        <v>4</v>
      </c>
      <c r="D936">
        <v>1.95</v>
      </c>
      <c r="E936">
        <v>3.33</v>
      </c>
    </row>
    <row r="937" spans="1:5">
      <c r="A937" s="29" t="s">
        <v>1587</v>
      </c>
      <c r="B937" s="29" t="s">
        <v>1584</v>
      </c>
      <c r="C937">
        <v>4</v>
      </c>
      <c r="D937">
        <v>1.73</v>
      </c>
      <c r="E937">
        <v>3.33</v>
      </c>
    </row>
    <row r="938" spans="1:5">
      <c r="A938" s="29" t="s">
        <v>1583</v>
      </c>
      <c r="B938" s="29" t="s">
        <v>1584</v>
      </c>
      <c r="C938">
        <v>1.2</v>
      </c>
      <c r="D938">
        <v>1</v>
      </c>
      <c r="E938">
        <v>1</v>
      </c>
    </row>
    <row r="939" spans="1:5">
      <c r="A939" s="29" t="s">
        <v>1588</v>
      </c>
      <c r="B939" s="29" t="s">
        <v>1589</v>
      </c>
      <c r="C939">
        <v>3.5</v>
      </c>
      <c r="D939">
        <v>1.75</v>
      </c>
      <c r="E939">
        <v>2.92</v>
      </c>
    </row>
    <row r="940" spans="1:5">
      <c r="A940" s="29" t="s">
        <v>1590</v>
      </c>
      <c r="B940" s="29" t="s">
        <v>1591</v>
      </c>
      <c r="C940">
        <v>10</v>
      </c>
      <c r="D940">
        <v>5</v>
      </c>
      <c r="E940">
        <v>8.33</v>
      </c>
    </row>
    <row r="941" spans="1:5">
      <c r="A941" s="29" t="s">
        <v>1592</v>
      </c>
      <c r="B941" s="29" t="s">
        <v>1591</v>
      </c>
      <c r="C941">
        <v>7</v>
      </c>
      <c r="D941">
        <v>3.5</v>
      </c>
      <c r="E941">
        <v>5.83</v>
      </c>
    </row>
    <row r="942" spans="1:5">
      <c r="A942" s="29" t="s">
        <v>1594</v>
      </c>
      <c r="B942" s="29" t="s">
        <v>1591</v>
      </c>
      <c r="C942">
        <v>12</v>
      </c>
      <c r="D942">
        <v>6</v>
      </c>
      <c r="E942">
        <v>10</v>
      </c>
    </row>
    <row r="943" spans="1:5">
      <c r="A943" s="29" t="s">
        <v>1595</v>
      </c>
      <c r="B943" s="29" t="s">
        <v>1591</v>
      </c>
      <c r="C943">
        <v>15</v>
      </c>
      <c r="D943">
        <v>7.5</v>
      </c>
      <c r="E943">
        <v>12.5</v>
      </c>
    </row>
    <row r="944" spans="1:5">
      <c r="A944" s="29" t="s">
        <v>1593</v>
      </c>
      <c r="B944" s="29" t="s">
        <v>1591</v>
      </c>
      <c r="C944">
        <v>15.5</v>
      </c>
      <c r="D944">
        <v>7.75</v>
      </c>
      <c r="E944">
        <v>12.92</v>
      </c>
    </row>
    <row r="945" spans="1:5">
      <c r="A945" s="29" t="s">
        <v>1596</v>
      </c>
      <c r="B945" s="29" t="s">
        <v>1597</v>
      </c>
      <c r="C945">
        <v>15</v>
      </c>
      <c r="D945" s="29" t="s">
        <v>100</v>
      </c>
      <c r="E945">
        <v>12.5</v>
      </c>
    </row>
    <row r="946" spans="1:5">
      <c r="A946" s="29" t="s">
        <v>1598</v>
      </c>
      <c r="B946" s="29" t="s">
        <v>1599</v>
      </c>
      <c r="C946">
        <v>3</v>
      </c>
      <c r="D946" s="29" t="s">
        <v>100</v>
      </c>
      <c r="E946">
        <v>2.5</v>
      </c>
    </row>
    <row r="947" spans="1:5">
      <c r="A947" s="29" t="s">
        <v>1602</v>
      </c>
      <c r="B947" s="29" t="s">
        <v>1601</v>
      </c>
      <c r="C947">
        <v>10</v>
      </c>
      <c r="D947">
        <v>4.8499999999999996</v>
      </c>
      <c r="E947">
        <v>8.33</v>
      </c>
    </row>
    <row r="948" spans="1:5">
      <c r="A948" s="29" t="s">
        <v>1600</v>
      </c>
      <c r="B948" s="29" t="s">
        <v>1601</v>
      </c>
      <c r="C948">
        <v>10</v>
      </c>
      <c r="D948">
        <v>4.82</v>
      </c>
      <c r="E948">
        <v>8.33</v>
      </c>
    </row>
    <row r="949" spans="1:5">
      <c r="A949" s="29" t="s">
        <v>1603</v>
      </c>
      <c r="B949" s="29" t="s">
        <v>1604</v>
      </c>
      <c r="C949">
        <v>11</v>
      </c>
      <c r="D949">
        <v>5.08</v>
      </c>
      <c r="E949">
        <v>9.17</v>
      </c>
    </row>
    <row r="950" spans="1:5">
      <c r="A950" s="29" t="s">
        <v>1605</v>
      </c>
      <c r="B950" s="29" t="s">
        <v>1606</v>
      </c>
      <c r="C950">
        <v>12</v>
      </c>
      <c r="D950">
        <v>6</v>
      </c>
      <c r="E950">
        <v>10</v>
      </c>
    </row>
    <row r="951" spans="1:5">
      <c r="A951" s="29" t="s">
        <v>1607</v>
      </c>
      <c r="B951" s="29" t="s">
        <v>1608</v>
      </c>
      <c r="C951">
        <v>12</v>
      </c>
      <c r="D951">
        <v>6</v>
      </c>
      <c r="E951">
        <v>10</v>
      </c>
    </row>
    <row r="952" spans="1:5">
      <c r="A952" s="29" t="s">
        <v>1609</v>
      </c>
      <c r="B952" s="29" t="s">
        <v>1610</v>
      </c>
      <c r="C952">
        <v>12</v>
      </c>
      <c r="D952">
        <v>6</v>
      </c>
      <c r="E952">
        <v>10</v>
      </c>
    </row>
    <row r="953" spans="1:5">
      <c r="A953" s="29" t="s">
        <v>1611</v>
      </c>
      <c r="B953" s="29" t="s">
        <v>1612</v>
      </c>
      <c r="C953">
        <v>12</v>
      </c>
      <c r="D953">
        <v>6</v>
      </c>
      <c r="E953">
        <v>10</v>
      </c>
    </row>
    <row r="954" spans="1:5">
      <c r="A954" s="29" t="s">
        <v>1613</v>
      </c>
      <c r="B954" s="29" t="s">
        <v>1614</v>
      </c>
      <c r="C954">
        <v>12</v>
      </c>
      <c r="D954">
        <v>6</v>
      </c>
      <c r="E954">
        <v>10</v>
      </c>
    </row>
    <row r="955" spans="1:5">
      <c r="A955" s="29" t="s">
        <v>1615</v>
      </c>
      <c r="B955" s="29" t="s">
        <v>1616</v>
      </c>
      <c r="C955">
        <v>12</v>
      </c>
      <c r="D955">
        <v>6</v>
      </c>
      <c r="E955">
        <v>10</v>
      </c>
    </row>
    <row r="956" spans="1:5">
      <c r="A956" s="29" t="s">
        <v>1617</v>
      </c>
      <c r="B956" s="29" t="s">
        <v>1618</v>
      </c>
      <c r="C956">
        <v>12</v>
      </c>
      <c r="D956">
        <v>6</v>
      </c>
      <c r="E956">
        <v>10</v>
      </c>
    </row>
    <row r="957" spans="1:5">
      <c r="A957" s="29" t="s">
        <v>1619</v>
      </c>
      <c r="B957" s="29" t="s">
        <v>1620</v>
      </c>
      <c r="C957">
        <v>12</v>
      </c>
      <c r="D957">
        <v>6</v>
      </c>
      <c r="E957">
        <v>10</v>
      </c>
    </row>
    <row r="958" spans="1:5">
      <c r="A958" s="29" t="s">
        <v>1621</v>
      </c>
      <c r="B958" s="29" t="s">
        <v>1622</v>
      </c>
      <c r="C958">
        <v>12</v>
      </c>
      <c r="D958">
        <v>6</v>
      </c>
      <c r="E958">
        <v>10</v>
      </c>
    </row>
    <row r="959" spans="1:5">
      <c r="A959" s="29" t="s">
        <v>1623</v>
      </c>
      <c r="B959" s="29" t="s">
        <v>1624</v>
      </c>
      <c r="C959">
        <v>12</v>
      </c>
      <c r="D959">
        <v>6</v>
      </c>
      <c r="E959">
        <v>10</v>
      </c>
    </row>
    <row r="960" spans="1:5">
      <c r="A960" s="29" t="s">
        <v>1625</v>
      </c>
      <c r="B960" s="29" t="s">
        <v>1626</v>
      </c>
      <c r="C960">
        <v>12</v>
      </c>
      <c r="D960">
        <v>6</v>
      </c>
      <c r="E960">
        <v>10</v>
      </c>
    </row>
    <row r="961" spans="1:5">
      <c r="A961" s="29" t="s">
        <v>1627</v>
      </c>
      <c r="B961" s="29" t="s">
        <v>1628</v>
      </c>
      <c r="C961">
        <v>12</v>
      </c>
      <c r="D961">
        <v>6</v>
      </c>
      <c r="E961">
        <v>10</v>
      </c>
    </row>
    <row r="962" spans="1:5">
      <c r="A962" s="29" t="s">
        <v>1629</v>
      </c>
      <c r="B962" s="29" t="s">
        <v>1630</v>
      </c>
      <c r="C962">
        <v>12</v>
      </c>
      <c r="D962">
        <v>6</v>
      </c>
      <c r="E962">
        <v>10</v>
      </c>
    </row>
    <row r="963" spans="1:5">
      <c r="A963" s="29" t="s">
        <v>1631</v>
      </c>
      <c r="B963" s="29" t="s">
        <v>1632</v>
      </c>
      <c r="C963">
        <v>12</v>
      </c>
      <c r="D963">
        <v>6</v>
      </c>
      <c r="E963">
        <v>10</v>
      </c>
    </row>
    <row r="964" spans="1:5">
      <c r="A964" s="29" t="s">
        <v>1633</v>
      </c>
      <c r="B964" s="29" t="s">
        <v>1634</v>
      </c>
      <c r="C964">
        <v>12</v>
      </c>
      <c r="D964">
        <v>6</v>
      </c>
      <c r="E964">
        <v>10</v>
      </c>
    </row>
    <row r="965" spans="1:5">
      <c r="A965" s="29" t="s">
        <v>1635</v>
      </c>
      <c r="B965" s="29" t="s">
        <v>1636</v>
      </c>
      <c r="C965">
        <v>12</v>
      </c>
      <c r="D965">
        <v>6</v>
      </c>
      <c r="E965">
        <v>10</v>
      </c>
    </row>
    <row r="966" spans="1:5">
      <c r="A966" s="29" t="s">
        <v>1637</v>
      </c>
      <c r="B966" s="29" t="s">
        <v>1638</v>
      </c>
      <c r="C966">
        <v>12</v>
      </c>
      <c r="D966">
        <v>6</v>
      </c>
      <c r="E966">
        <v>10</v>
      </c>
    </row>
    <row r="967" spans="1:5">
      <c r="A967" s="29" t="s">
        <v>1639</v>
      </c>
      <c r="B967" s="29" t="s">
        <v>1640</v>
      </c>
      <c r="C967">
        <v>12</v>
      </c>
      <c r="D967">
        <v>6</v>
      </c>
      <c r="E967">
        <v>10</v>
      </c>
    </row>
    <row r="968" spans="1:5">
      <c r="A968" s="29" t="s">
        <v>1641</v>
      </c>
      <c r="B968" s="29" t="s">
        <v>1642</v>
      </c>
      <c r="C968">
        <v>12</v>
      </c>
      <c r="D968">
        <v>6</v>
      </c>
      <c r="E968">
        <v>10</v>
      </c>
    </row>
    <row r="969" spans="1:5">
      <c r="A969" s="29" t="s">
        <v>1643</v>
      </c>
      <c r="B969" s="29" t="s">
        <v>1644</v>
      </c>
      <c r="C969">
        <v>12</v>
      </c>
      <c r="D969">
        <v>6</v>
      </c>
      <c r="E969">
        <v>10</v>
      </c>
    </row>
    <row r="970" spans="1:5">
      <c r="A970" s="29" t="s">
        <v>1645</v>
      </c>
      <c r="B970" s="29" t="s">
        <v>1646</v>
      </c>
      <c r="C970">
        <v>12</v>
      </c>
      <c r="D970">
        <v>6</v>
      </c>
      <c r="E970">
        <v>10</v>
      </c>
    </row>
    <row r="971" spans="1:5">
      <c r="A971" s="29" t="s">
        <v>1647</v>
      </c>
      <c r="B971" s="29" t="s">
        <v>1648</v>
      </c>
      <c r="C971">
        <v>12</v>
      </c>
      <c r="D971">
        <v>6</v>
      </c>
      <c r="E971">
        <v>10</v>
      </c>
    </row>
    <row r="972" spans="1:5">
      <c r="A972" s="29" t="s">
        <v>1649</v>
      </c>
      <c r="B972" s="29" t="s">
        <v>1650</v>
      </c>
      <c r="C972">
        <v>12</v>
      </c>
      <c r="D972">
        <v>6</v>
      </c>
      <c r="E972">
        <v>10</v>
      </c>
    </row>
    <row r="973" spans="1:5">
      <c r="A973" s="29" t="s">
        <v>1651</v>
      </c>
      <c r="B973" s="29" t="s">
        <v>1652</v>
      </c>
      <c r="C973">
        <v>12</v>
      </c>
      <c r="D973">
        <v>6</v>
      </c>
      <c r="E973">
        <v>10</v>
      </c>
    </row>
    <row r="974" spans="1:5">
      <c r="A974" s="29" t="s">
        <v>1653</v>
      </c>
      <c r="B974" s="29" t="s">
        <v>1654</v>
      </c>
      <c r="C974">
        <v>12</v>
      </c>
      <c r="D974">
        <v>6</v>
      </c>
      <c r="E974">
        <v>10</v>
      </c>
    </row>
    <row r="975" spans="1:5">
      <c r="A975" s="29" t="s">
        <v>1655</v>
      </c>
      <c r="B975" s="29" t="s">
        <v>1656</v>
      </c>
      <c r="C975">
        <v>12</v>
      </c>
      <c r="D975">
        <v>6</v>
      </c>
      <c r="E975">
        <v>10</v>
      </c>
    </row>
    <row r="976" spans="1:5">
      <c r="A976" s="29" t="s">
        <v>1657</v>
      </c>
      <c r="B976" s="29" t="s">
        <v>1658</v>
      </c>
      <c r="C976">
        <v>12</v>
      </c>
      <c r="D976">
        <v>6</v>
      </c>
      <c r="E976">
        <v>10</v>
      </c>
    </row>
    <row r="977" spans="1:5">
      <c r="A977" s="29" t="s">
        <v>1659</v>
      </c>
      <c r="B977" s="29" t="s">
        <v>1660</v>
      </c>
      <c r="C977">
        <v>12</v>
      </c>
      <c r="D977">
        <v>6</v>
      </c>
      <c r="E977">
        <v>10</v>
      </c>
    </row>
    <row r="978" spans="1:5">
      <c r="A978" s="29" t="s">
        <v>1661</v>
      </c>
      <c r="B978" s="29" t="s">
        <v>1662</v>
      </c>
      <c r="C978">
        <v>12</v>
      </c>
      <c r="D978">
        <v>6</v>
      </c>
      <c r="E978">
        <v>10</v>
      </c>
    </row>
    <row r="979" spans="1:5">
      <c r="A979" s="29" t="s">
        <v>1663</v>
      </c>
      <c r="B979" s="29" t="s">
        <v>1664</v>
      </c>
      <c r="C979">
        <v>12</v>
      </c>
      <c r="D979">
        <v>6</v>
      </c>
      <c r="E979">
        <v>10</v>
      </c>
    </row>
    <row r="980" spans="1:5">
      <c r="A980" s="29" t="s">
        <v>1665</v>
      </c>
      <c r="B980" s="29" t="s">
        <v>1666</v>
      </c>
      <c r="C980">
        <v>12</v>
      </c>
      <c r="D980">
        <v>6</v>
      </c>
      <c r="E980">
        <v>10</v>
      </c>
    </row>
    <row r="981" spans="1:5">
      <c r="A981" s="29" t="s">
        <v>1667</v>
      </c>
      <c r="B981" s="29" t="s">
        <v>1668</v>
      </c>
      <c r="C981">
        <v>12</v>
      </c>
      <c r="D981">
        <v>6</v>
      </c>
      <c r="E981">
        <v>10</v>
      </c>
    </row>
    <row r="982" spans="1:5">
      <c r="A982" s="29" t="s">
        <v>1669</v>
      </c>
      <c r="B982" s="29" t="s">
        <v>1670</v>
      </c>
      <c r="C982">
        <v>12</v>
      </c>
      <c r="D982">
        <v>6</v>
      </c>
      <c r="E982">
        <v>10</v>
      </c>
    </row>
    <row r="983" spans="1:5">
      <c r="A983" s="29" t="s">
        <v>1671</v>
      </c>
      <c r="B983" s="29" t="s">
        <v>1672</v>
      </c>
      <c r="C983">
        <v>12</v>
      </c>
      <c r="D983">
        <v>6</v>
      </c>
      <c r="E983">
        <v>10</v>
      </c>
    </row>
    <row r="984" spans="1:5">
      <c r="A984" s="29" t="s">
        <v>1673</v>
      </c>
      <c r="B984" s="29" t="s">
        <v>1674</v>
      </c>
      <c r="C984">
        <v>12</v>
      </c>
      <c r="D984">
        <v>6</v>
      </c>
      <c r="E984">
        <v>10</v>
      </c>
    </row>
    <row r="985" spans="1:5">
      <c r="A985" s="29" t="s">
        <v>1675</v>
      </c>
      <c r="B985" s="29" t="s">
        <v>1676</v>
      </c>
      <c r="C985">
        <v>12</v>
      </c>
      <c r="D985">
        <v>6</v>
      </c>
      <c r="E985">
        <v>10</v>
      </c>
    </row>
    <row r="986" spans="1:5">
      <c r="A986" s="29" t="s">
        <v>1677</v>
      </c>
      <c r="B986" s="29" t="s">
        <v>1678</v>
      </c>
      <c r="C986">
        <v>12</v>
      </c>
      <c r="D986">
        <v>6</v>
      </c>
      <c r="E986">
        <v>10</v>
      </c>
    </row>
    <row r="987" spans="1:5">
      <c r="A987" s="29" t="s">
        <v>1679</v>
      </c>
      <c r="B987" s="29" t="s">
        <v>1680</v>
      </c>
      <c r="C987">
        <v>12</v>
      </c>
      <c r="D987">
        <v>6</v>
      </c>
      <c r="E987">
        <v>10</v>
      </c>
    </row>
    <row r="988" spans="1:5">
      <c r="A988" s="29" t="s">
        <v>1681</v>
      </c>
      <c r="B988" s="29" t="s">
        <v>1682</v>
      </c>
      <c r="C988">
        <v>12</v>
      </c>
      <c r="D988">
        <v>6</v>
      </c>
      <c r="E988">
        <v>10</v>
      </c>
    </row>
    <row r="989" spans="1:5">
      <c r="A989" s="29" t="s">
        <v>1683</v>
      </c>
      <c r="B989" s="29" t="s">
        <v>1684</v>
      </c>
      <c r="C989">
        <v>12</v>
      </c>
      <c r="D989">
        <v>6</v>
      </c>
      <c r="E989">
        <v>10</v>
      </c>
    </row>
    <row r="990" spans="1:5">
      <c r="A990" s="29" t="s">
        <v>1685</v>
      </c>
      <c r="B990" s="29" t="s">
        <v>1686</v>
      </c>
      <c r="C990">
        <v>12</v>
      </c>
      <c r="D990">
        <v>6</v>
      </c>
      <c r="E990">
        <v>10</v>
      </c>
    </row>
    <row r="991" spans="1:5">
      <c r="A991" s="29" t="s">
        <v>1687</v>
      </c>
      <c r="B991" s="29" t="s">
        <v>1688</v>
      </c>
      <c r="C991">
        <v>12</v>
      </c>
      <c r="D991">
        <v>6</v>
      </c>
      <c r="E991">
        <v>10</v>
      </c>
    </row>
    <row r="992" spans="1:5">
      <c r="A992" s="29" t="s">
        <v>1689</v>
      </c>
      <c r="B992" s="29" t="s">
        <v>1690</v>
      </c>
      <c r="C992">
        <v>12</v>
      </c>
      <c r="D992">
        <v>6</v>
      </c>
      <c r="E992">
        <v>10</v>
      </c>
    </row>
    <row r="993" spans="1:5">
      <c r="A993" s="29" t="s">
        <v>1691</v>
      </c>
      <c r="B993" s="29" t="s">
        <v>1692</v>
      </c>
      <c r="C993">
        <v>12</v>
      </c>
      <c r="D993">
        <v>6</v>
      </c>
      <c r="E993">
        <v>10</v>
      </c>
    </row>
    <row r="994" spans="1:5">
      <c r="A994" s="29" t="s">
        <v>1693</v>
      </c>
      <c r="B994" s="29" t="s">
        <v>1694</v>
      </c>
      <c r="C994">
        <v>12</v>
      </c>
      <c r="D994">
        <v>6</v>
      </c>
      <c r="E994">
        <v>10</v>
      </c>
    </row>
    <row r="995" spans="1:5">
      <c r="A995" s="29" t="s">
        <v>1695</v>
      </c>
      <c r="B995" s="29" t="s">
        <v>1696</v>
      </c>
      <c r="C995">
        <v>12</v>
      </c>
      <c r="D995">
        <v>6</v>
      </c>
      <c r="E995">
        <v>10</v>
      </c>
    </row>
    <row r="996" spans="1:5">
      <c r="A996" s="29" t="s">
        <v>1697</v>
      </c>
      <c r="B996" s="29" t="s">
        <v>1698</v>
      </c>
      <c r="C996">
        <v>12</v>
      </c>
      <c r="D996">
        <v>6</v>
      </c>
      <c r="E996">
        <v>10</v>
      </c>
    </row>
    <row r="997" spans="1:5">
      <c r="A997" s="29" t="s">
        <v>1699</v>
      </c>
      <c r="B997" s="29" t="s">
        <v>1700</v>
      </c>
      <c r="C997">
        <v>12</v>
      </c>
      <c r="D997">
        <v>6</v>
      </c>
      <c r="E997">
        <v>10</v>
      </c>
    </row>
    <row r="998" spans="1:5">
      <c r="A998" s="29" t="s">
        <v>1701</v>
      </c>
      <c r="B998" s="29" t="s">
        <v>1702</v>
      </c>
      <c r="C998">
        <v>12</v>
      </c>
      <c r="D998">
        <v>6</v>
      </c>
      <c r="E998">
        <v>10</v>
      </c>
    </row>
    <row r="999" spans="1:5">
      <c r="A999" s="29" t="s">
        <v>1703</v>
      </c>
      <c r="B999" s="29" t="s">
        <v>1704</v>
      </c>
      <c r="C999">
        <v>12</v>
      </c>
      <c r="D999">
        <v>6</v>
      </c>
      <c r="E999">
        <v>10</v>
      </c>
    </row>
    <row r="1000" spans="1:5">
      <c r="A1000" s="29" t="s">
        <v>1705</v>
      </c>
      <c r="B1000" s="29" t="s">
        <v>1706</v>
      </c>
      <c r="C1000">
        <v>12</v>
      </c>
      <c r="D1000">
        <v>6</v>
      </c>
      <c r="E1000">
        <v>10</v>
      </c>
    </row>
    <row r="1001" spans="1:5">
      <c r="A1001" s="29" t="s">
        <v>1707</v>
      </c>
      <c r="B1001" s="29" t="s">
        <v>1708</v>
      </c>
      <c r="C1001">
        <v>12</v>
      </c>
      <c r="D1001">
        <v>6</v>
      </c>
      <c r="E1001">
        <v>10</v>
      </c>
    </row>
    <row r="1002" spans="1:5">
      <c r="A1002" s="29" t="s">
        <v>1709</v>
      </c>
      <c r="B1002" s="29" t="s">
        <v>1710</v>
      </c>
      <c r="C1002">
        <v>12</v>
      </c>
      <c r="D1002">
        <v>6</v>
      </c>
      <c r="E1002">
        <v>10</v>
      </c>
    </row>
    <row r="1003" spans="1:5">
      <c r="A1003" s="29" t="s">
        <v>1711</v>
      </c>
      <c r="B1003" s="29" t="s">
        <v>1712</v>
      </c>
      <c r="C1003">
        <v>12</v>
      </c>
      <c r="D1003">
        <v>6</v>
      </c>
      <c r="E1003">
        <v>10</v>
      </c>
    </row>
    <row r="1004" spans="1:5">
      <c r="A1004" s="29" t="s">
        <v>1713</v>
      </c>
      <c r="B1004" s="29" t="s">
        <v>1714</v>
      </c>
      <c r="C1004">
        <v>12</v>
      </c>
      <c r="D1004">
        <v>6</v>
      </c>
      <c r="E1004">
        <v>10</v>
      </c>
    </row>
    <row r="1005" spans="1:5">
      <c r="A1005" s="29" t="s">
        <v>1715</v>
      </c>
      <c r="B1005" s="29" t="s">
        <v>1716</v>
      </c>
      <c r="C1005">
        <v>12</v>
      </c>
      <c r="D1005">
        <v>6</v>
      </c>
      <c r="E1005">
        <v>10</v>
      </c>
    </row>
    <row r="1006" spans="1:5">
      <c r="A1006" s="29" t="s">
        <v>1717</v>
      </c>
      <c r="B1006" s="29" t="s">
        <v>1718</v>
      </c>
      <c r="C1006">
        <v>12</v>
      </c>
      <c r="D1006">
        <v>6</v>
      </c>
      <c r="E1006">
        <v>10</v>
      </c>
    </row>
    <row r="1007" spans="1:5">
      <c r="A1007" s="29" t="s">
        <v>1719</v>
      </c>
      <c r="B1007" s="29" t="s">
        <v>1720</v>
      </c>
      <c r="C1007">
        <v>12</v>
      </c>
      <c r="D1007">
        <v>6</v>
      </c>
      <c r="E1007">
        <v>10</v>
      </c>
    </row>
    <row r="1008" spans="1:5">
      <c r="A1008" s="29" t="s">
        <v>1721</v>
      </c>
      <c r="B1008" s="29" t="s">
        <v>1722</v>
      </c>
      <c r="C1008">
        <v>12</v>
      </c>
      <c r="D1008">
        <v>6</v>
      </c>
      <c r="E1008">
        <v>10</v>
      </c>
    </row>
    <row r="1009" spans="1:5">
      <c r="A1009" s="29" t="s">
        <v>1723</v>
      </c>
      <c r="B1009" s="29" t="s">
        <v>1724</v>
      </c>
      <c r="C1009">
        <v>12</v>
      </c>
      <c r="D1009">
        <v>6</v>
      </c>
      <c r="E1009">
        <v>10</v>
      </c>
    </row>
    <row r="1010" spans="1:5">
      <c r="A1010" s="29" t="s">
        <v>1725</v>
      </c>
      <c r="B1010" s="29" t="s">
        <v>1726</v>
      </c>
      <c r="C1010">
        <v>12</v>
      </c>
      <c r="D1010">
        <v>6</v>
      </c>
      <c r="E1010">
        <v>10</v>
      </c>
    </row>
    <row r="1011" spans="1:5">
      <c r="A1011" s="29" t="s">
        <v>1727</v>
      </c>
      <c r="B1011" s="29" t="s">
        <v>1728</v>
      </c>
      <c r="C1011">
        <v>12</v>
      </c>
      <c r="D1011">
        <v>6</v>
      </c>
      <c r="E1011">
        <v>10</v>
      </c>
    </row>
    <row r="1012" spans="1:5">
      <c r="A1012" s="29" t="s">
        <v>1729</v>
      </c>
      <c r="B1012" s="29" t="s">
        <v>1730</v>
      </c>
      <c r="C1012">
        <v>12</v>
      </c>
      <c r="D1012">
        <v>6</v>
      </c>
      <c r="E1012">
        <v>10</v>
      </c>
    </row>
    <row r="1013" spans="1:5">
      <c r="A1013" s="29" t="s">
        <v>1731</v>
      </c>
      <c r="B1013" s="29" t="s">
        <v>1732</v>
      </c>
      <c r="C1013">
        <v>12</v>
      </c>
      <c r="D1013">
        <v>6</v>
      </c>
      <c r="E1013">
        <v>10</v>
      </c>
    </row>
    <row r="1014" spans="1:5">
      <c r="A1014" s="29" t="s">
        <v>1733</v>
      </c>
      <c r="B1014" s="29" t="s">
        <v>1734</v>
      </c>
      <c r="C1014">
        <v>12</v>
      </c>
      <c r="D1014">
        <v>6</v>
      </c>
      <c r="E1014">
        <v>10</v>
      </c>
    </row>
    <row r="1015" spans="1:5">
      <c r="A1015" s="29" t="s">
        <v>1735</v>
      </c>
      <c r="B1015" s="29" t="s">
        <v>1736</v>
      </c>
      <c r="C1015">
        <v>12</v>
      </c>
      <c r="D1015">
        <v>6</v>
      </c>
      <c r="E1015">
        <v>10</v>
      </c>
    </row>
    <row r="1016" spans="1:5">
      <c r="A1016" s="29" t="s">
        <v>1737</v>
      </c>
      <c r="B1016" s="29" t="s">
        <v>1738</v>
      </c>
      <c r="C1016">
        <v>12</v>
      </c>
      <c r="D1016">
        <v>6</v>
      </c>
      <c r="E1016">
        <v>10</v>
      </c>
    </row>
    <row r="1017" spans="1:5">
      <c r="A1017" s="29" t="s">
        <v>1739</v>
      </c>
      <c r="B1017" s="29" t="s">
        <v>1740</v>
      </c>
      <c r="C1017">
        <v>12</v>
      </c>
      <c r="D1017">
        <v>6</v>
      </c>
      <c r="E1017">
        <v>10</v>
      </c>
    </row>
    <row r="1018" spans="1:5">
      <c r="A1018" s="29" t="s">
        <v>1741</v>
      </c>
      <c r="B1018" s="29" t="s">
        <v>1742</v>
      </c>
      <c r="C1018">
        <v>12</v>
      </c>
      <c r="D1018">
        <v>6</v>
      </c>
      <c r="E1018">
        <v>10</v>
      </c>
    </row>
    <row r="1019" spans="1:5">
      <c r="A1019" s="29" t="s">
        <v>1743</v>
      </c>
      <c r="B1019" s="29" t="s">
        <v>1744</v>
      </c>
      <c r="C1019">
        <v>12</v>
      </c>
      <c r="D1019">
        <v>6</v>
      </c>
      <c r="E1019">
        <v>10</v>
      </c>
    </row>
    <row r="1020" spans="1:5">
      <c r="A1020" s="29" t="s">
        <v>1745</v>
      </c>
      <c r="B1020" s="29" t="s">
        <v>1746</v>
      </c>
      <c r="C1020">
        <v>2</v>
      </c>
      <c r="D1020">
        <v>1</v>
      </c>
      <c r="E1020">
        <v>1.67</v>
      </c>
    </row>
    <row r="1021" spans="1:5">
      <c r="A1021" s="29" t="s">
        <v>1749</v>
      </c>
      <c r="B1021" s="29" t="s">
        <v>1748</v>
      </c>
      <c r="C1021">
        <v>5</v>
      </c>
      <c r="D1021">
        <v>2.5</v>
      </c>
      <c r="E1021">
        <v>4.17</v>
      </c>
    </row>
    <row r="1022" spans="1:5">
      <c r="A1022" s="29" t="s">
        <v>1750</v>
      </c>
      <c r="B1022" s="29" t="s">
        <v>1748</v>
      </c>
      <c r="C1022">
        <v>2</v>
      </c>
      <c r="D1022">
        <v>0.73</v>
      </c>
      <c r="E1022">
        <v>1.67</v>
      </c>
    </row>
    <row r="1023" spans="1:5">
      <c r="A1023" s="29" t="s">
        <v>1747</v>
      </c>
      <c r="B1023" s="29" t="s">
        <v>1748</v>
      </c>
      <c r="C1023">
        <v>2</v>
      </c>
      <c r="D1023">
        <v>0.93</v>
      </c>
      <c r="E1023">
        <v>1.67</v>
      </c>
    </row>
    <row r="1024" spans="1:5">
      <c r="A1024" s="29" t="s">
        <v>1751</v>
      </c>
      <c r="B1024" s="29" t="s">
        <v>1752</v>
      </c>
      <c r="C1024">
        <v>3.6</v>
      </c>
      <c r="D1024">
        <v>3</v>
      </c>
      <c r="E1024">
        <v>3</v>
      </c>
    </row>
    <row r="1025" spans="1:5">
      <c r="A1025" s="29" t="s">
        <v>1753</v>
      </c>
      <c r="B1025" s="29" t="s">
        <v>1754</v>
      </c>
      <c r="C1025">
        <v>17</v>
      </c>
      <c r="D1025">
        <v>7</v>
      </c>
      <c r="E1025">
        <v>14.17</v>
      </c>
    </row>
    <row r="1026" spans="1:5">
      <c r="A1026" s="29" t="s">
        <v>1755</v>
      </c>
      <c r="B1026" s="29" t="s">
        <v>1756</v>
      </c>
      <c r="C1026">
        <v>16</v>
      </c>
      <c r="D1026">
        <v>7</v>
      </c>
      <c r="E1026">
        <v>13.33</v>
      </c>
    </row>
    <row r="1027" spans="1:5">
      <c r="A1027" s="29" t="s">
        <v>1757</v>
      </c>
      <c r="B1027" s="29" t="s">
        <v>1758</v>
      </c>
      <c r="C1027">
        <v>32</v>
      </c>
      <c r="D1027">
        <v>14</v>
      </c>
      <c r="E1027">
        <v>26.67</v>
      </c>
    </row>
    <row r="1028" spans="1:5">
      <c r="A1028" s="29" t="s">
        <v>1759</v>
      </c>
      <c r="B1028" s="29" t="s">
        <v>1760</v>
      </c>
      <c r="C1028" s="29" t="s">
        <v>100</v>
      </c>
      <c r="D1028" s="29" t="s">
        <v>100</v>
      </c>
      <c r="E1028" s="29" t="s">
        <v>100</v>
      </c>
    </row>
    <row r="1029" spans="1:5">
      <c r="A1029" s="29" t="s">
        <v>1761</v>
      </c>
      <c r="B1029" s="29" t="s">
        <v>1762</v>
      </c>
      <c r="C1029" s="29" t="s">
        <v>100</v>
      </c>
      <c r="D1029" s="29" t="s">
        <v>100</v>
      </c>
      <c r="E1029" s="29" t="s">
        <v>100</v>
      </c>
    </row>
    <row r="1030" spans="1:5">
      <c r="A1030" s="29" t="s">
        <v>1763</v>
      </c>
      <c r="B1030" s="29" t="s">
        <v>1764</v>
      </c>
      <c r="C1030">
        <v>38</v>
      </c>
      <c r="D1030">
        <v>15</v>
      </c>
      <c r="E1030">
        <v>31.67</v>
      </c>
    </row>
    <row r="1031" spans="1:5">
      <c r="A1031" s="29" t="s">
        <v>1765</v>
      </c>
      <c r="B1031" s="29" t="s">
        <v>1766</v>
      </c>
      <c r="C1031">
        <v>225</v>
      </c>
      <c r="D1031">
        <v>131.25</v>
      </c>
      <c r="E1031">
        <v>187.5</v>
      </c>
    </row>
    <row r="1032" spans="1:5">
      <c r="A1032" s="29" t="s">
        <v>1767</v>
      </c>
      <c r="B1032" s="29" t="s">
        <v>1768</v>
      </c>
      <c r="C1032">
        <v>4</v>
      </c>
      <c r="D1032">
        <v>1</v>
      </c>
      <c r="E1032">
        <v>3.33</v>
      </c>
    </row>
    <row r="1033" spans="1:5">
      <c r="A1033" s="29" t="s">
        <v>1769</v>
      </c>
      <c r="B1033" s="29" t="s">
        <v>1770</v>
      </c>
      <c r="C1033">
        <v>32.4</v>
      </c>
      <c r="D1033">
        <v>27</v>
      </c>
      <c r="E1033">
        <v>27</v>
      </c>
    </row>
    <row r="1034" spans="1:5">
      <c r="A1034" s="29" t="s">
        <v>1771</v>
      </c>
      <c r="B1034" s="29" t="s">
        <v>1772</v>
      </c>
      <c r="C1034">
        <v>9.6</v>
      </c>
      <c r="D1034">
        <v>8</v>
      </c>
      <c r="E1034">
        <v>8</v>
      </c>
    </row>
    <row r="1035" spans="1:5">
      <c r="A1035" s="29" t="s">
        <v>1773</v>
      </c>
      <c r="B1035" s="29" t="s">
        <v>1774</v>
      </c>
      <c r="C1035">
        <v>8</v>
      </c>
      <c r="D1035">
        <v>2.85</v>
      </c>
      <c r="E1035">
        <v>6.67</v>
      </c>
    </row>
    <row r="1036" spans="1:5">
      <c r="A1036" s="29" t="s">
        <v>1775</v>
      </c>
      <c r="B1036" s="29" t="s">
        <v>1776</v>
      </c>
      <c r="C1036">
        <v>7</v>
      </c>
      <c r="D1036">
        <v>3</v>
      </c>
      <c r="E1036">
        <v>5.83</v>
      </c>
    </row>
    <row r="1037" spans="1:5">
      <c r="A1037" s="29" t="s">
        <v>1777</v>
      </c>
      <c r="B1037" s="29" t="s">
        <v>1778</v>
      </c>
      <c r="C1037">
        <v>11</v>
      </c>
      <c r="D1037">
        <v>4.32</v>
      </c>
      <c r="E1037">
        <v>9.17</v>
      </c>
    </row>
    <row r="1038" spans="1:5">
      <c r="A1038" s="29" t="s">
        <v>1779</v>
      </c>
      <c r="B1038" s="29" t="s">
        <v>1780</v>
      </c>
      <c r="C1038">
        <v>18</v>
      </c>
      <c r="D1038">
        <v>10</v>
      </c>
      <c r="E1038">
        <v>15</v>
      </c>
    </row>
    <row r="1039" spans="1:5">
      <c r="A1039" s="29" t="s">
        <v>1781</v>
      </c>
      <c r="B1039" s="29" t="s">
        <v>1782</v>
      </c>
      <c r="C1039">
        <v>17</v>
      </c>
      <c r="D1039">
        <v>9</v>
      </c>
      <c r="E1039">
        <v>14.17</v>
      </c>
    </row>
    <row r="1040" spans="1:5">
      <c r="A1040" s="29" t="s">
        <v>1783</v>
      </c>
      <c r="B1040" s="29" t="s">
        <v>1784</v>
      </c>
      <c r="C1040">
        <v>27</v>
      </c>
      <c r="D1040">
        <v>15</v>
      </c>
      <c r="E1040">
        <v>22.5</v>
      </c>
    </row>
    <row r="1041" spans="1:5">
      <c r="A1041" s="29" t="s">
        <v>1787</v>
      </c>
      <c r="B1041" s="29" t="s">
        <v>1786</v>
      </c>
      <c r="C1041">
        <v>6</v>
      </c>
      <c r="D1041">
        <v>5</v>
      </c>
      <c r="E1041">
        <v>5</v>
      </c>
    </row>
    <row r="1042" spans="1:5">
      <c r="A1042" s="29" t="s">
        <v>1785</v>
      </c>
      <c r="B1042" s="29" t="s">
        <v>1786</v>
      </c>
      <c r="C1042">
        <v>34.799999999999997</v>
      </c>
      <c r="D1042">
        <v>29</v>
      </c>
      <c r="E1042">
        <v>29</v>
      </c>
    </row>
    <row r="1043" spans="1:5">
      <c r="A1043" s="29" t="s">
        <v>1788</v>
      </c>
      <c r="B1043" s="29" t="s">
        <v>1789</v>
      </c>
      <c r="C1043">
        <v>2</v>
      </c>
      <c r="D1043">
        <v>0.73</v>
      </c>
      <c r="E1043">
        <v>1.67</v>
      </c>
    </row>
    <row r="1044" spans="1:5">
      <c r="A1044" s="29" t="s">
        <v>1790</v>
      </c>
      <c r="B1044" s="29" t="s">
        <v>1791</v>
      </c>
      <c r="C1044">
        <v>8</v>
      </c>
      <c r="D1044">
        <v>3</v>
      </c>
      <c r="E1044">
        <v>6.67</v>
      </c>
    </row>
    <row r="1045" spans="1:5">
      <c r="A1045" s="29" t="s">
        <v>1792</v>
      </c>
      <c r="B1045" s="29" t="s">
        <v>1793</v>
      </c>
      <c r="C1045">
        <v>2.4</v>
      </c>
      <c r="D1045">
        <v>2</v>
      </c>
      <c r="E1045">
        <v>2</v>
      </c>
    </row>
    <row r="1046" spans="1:5">
      <c r="A1046" s="29" t="s">
        <v>1794</v>
      </c>
      <c r="B1046" s="29" t="s">
        <v>1793</v>
      </c>
      <c r="C1046">
        <v>7</v>
      </c>
      <c r="D1046">
        <v>2</v>
      </c>
      <c r="E1046">
        <v>5.83</v>
      </c>
    </row>
    <row r="1047" spans="1:5">
      <c r="A1047" s="29" t="s">
        <v>1795</v>
      </c>
      <c r="B1047" s="29" t="s">
        <v>1796</v>
      </c>
      <c r="C1047">
        <v>2</v>
      </c>
      <c r="D1047">
        <v>0.56000000000000005</v>
      </c>
      <c r="E1047">
        <v>1.67</v>
      </c>
    </row>
    <row r="1048" spans="1:5">
      <c r="A1048" s="29" t="s">
        <v>1797</v>
      </c>
      <c r="B1048" s="29" t="s">
        <v>1798</v>
      </c>
      <c r="C1048">
        <v>1</v>
      </c>
      <c r="D1048">
        <v>0.36</v>
      </c>
      <c r="E1048">
        <v>0.83</v>
      </c>
    </row>
    <row r="1049" spans="1:5">
      <c r="A1049" s="29" t="s">
        <v>1799</v>
      </c>
      <c r="B1049" s="29" t="s">
        <v>1800</v>
      </c>
      <c r="C1049">
        <v>2</v>
      </c>
      <c r="D1049">
        <v>0.46</v>
      </c>
      <c r="E1049">
        <v>1.67</v>
      </c>
    </row>
    <row r="1050" spans="1:5">
      <c r="A1050" s="29" t="s">
        <v>1801</v>
      </c>
      <c r="B1050" s="29" t="s">
        <v>1802</v>
      </c>
      <c r="C1050">
        <v>2</v>
      </c>
      <c r="D1050">
        <v>0.46</v>
      </c>
      <c r="E1050">
        <v>1.67</v>
      </c>
    </row>
    <row r="1051" spans="1:5">
      <c r="A1051" s="29" t="s">
        <v>1803</v>
      </c>
      <c r="B1051" s="29" t="s">
        <v>1804</v>
      </c>
      <c r="C1051">
        <v>16.5</v>
      </c>
      <c r="D1051">
        <v>3.85</v>
      </c>
      <c r="E1051">
        <v>13.75</v>
      </c>
    </row>
    <row r="1052" spans="1:5">
      <c r="A1052" s="29" t="s">
        <v>1805</v>
      </c>
      <c r="B1052" s="29" t="s">
        <v>1806</v>
      </c>
      <c r="C1052" s="29" t="s">
        <v>100</v>
      </c>
      <c r="D1052" s="29" t="s">
        <v>100</v>
      </c>
      <c r="E1052" s="29" t="s">
        <v>100</v>
      </c>
    </row>
    <row r="1053" spans="1:5">
      <c r="A1053" s="29" t="s">
        <v>1807</v>
      </c>
      <c r="B1053" s="29" t="s">
        <v>1808</v>
      </c>
      <c r="C1053">
        <v>14</v>
      </c>
      <c r="D1053">
        <v>5.46</v>
      </c>
      <c r="E1053">
        <v>11.67</v>
      </c>
    </row>
    <row r="1054" spans="1:5">
      <c r="A1054" s="29" t="s">
        <v>1809</v>
      </c>
      <c r="B1054" s="29" t="s">
        <v>1810</v>
      </c>
      <c r="C1054">
        <v>14</v>
      </c>
      <c r="D1054">
        <v>5.46</v>
      </c>
      <c r="E1054">
        <v>11.67</v>
      </c>
    </row>
    <row r="1055" spans="1:5">
      <c r="A1055" s="29" t="s">
        <v>1811</v>
      </c>
      <c r="B1055" s="29" t="s">
        <v>1812</v>
      </c>
      <c r="C1055">
        <v>17</v>
      </c>
      <c r="D1055">
        <v>6.7</v>
      </c>
      <c r="E1055">
        <v>14.17</v>
      </c>
    </row>
    <row r="1056" spans="1:5">
      <c r="A1056" s="29" t="s">
        <v>1813</v>
      </c>
      <c r="B1056" s="29" t="s">
        <v>1814</v>
      </c>
      <c r="C1056">
        <v>17</v>
      </c>
      <c r="D1056">
        <v>6.7</v>
      </c>
      <c r="E1056">
        <v>14.17</v>
      </c>
    </row>
    <row r="1057" spans="1:5">
      <c r="A1057" s="29" t="s">
        <v>1815</v>
      </c>
      <c r="B1057" s="29" t="s">
        <v>1816</v>
      </c>
      <c r="C1057">
        <v>17</v>
      </c>
      <c r="D1057">
        <v>6.7</v>
      </c>
      <c r="E1057">
        <v>14.17</v>
      </c>
    </row>
    <row r="1058" spans="1:5">
      <c r="A1058" s="29" t="s">
        <v>1817</v>
      </c>
      <c r="B1058" s="29" t="s">
        <v>1818</v>
      </c>
      <c r="C1058">
        <v>17</v>
      </c>
      <c r="D1058">
        <v>6.7</v>
      </c>
      <c r="E1058">
        <v>14.17</v>
      </c>
    </row>
    <row r="1059" spans="1:5">
      <c r="A1059" s="29" t="s">
        <v>1819</v>
      </c>
      <c r="B1059" s="29" t="s">
        <v>1820</v>
      </c>
      <c r="C1059">
        <v>3</v>
      </c>
      <c r="D1059">
        <v>1.2</v>
      </c>
      <c r="E1059">
        <v>2.5</v>
      </c>
    </row>
    <row r="1060" spans="1:5">
      <c r="A1060" s="29" t="s">
        <v>1821</v>
      </c>
      <c r="B1060" s="29" t="s">
        <v>1822</v>
      </c>
      <c r="C1060">
        <v>32.4</v>
      </c>
      <c r="D1060">
        <v>27</v>
      </c>
      <c r="E1060">
        <v>27</v>
      </c>
    </row>
    <row r="1061" spans="1:5">
      <c r="A1061" s="29" t="s">
        <v>1823</v>
      </c>
      <c r="B1061" s="29" t="s">
        <v>1824</v>
      </c>
      <c r="C1061">
        <v>223</v>
      </c>
      <c r="D1061">
        <v>138</v>
      </c>
      <c r="E1061">
        <v>185.83</v>
      </c>
    </row>
    <row r="1062" spans="1:5">
      <c r="A1062" s="29" t="s">
        <v>1825</v>
      </c>
      <c r="B1062" s="29" t="s">
        <v>1826</v>
      </c>
      <c r="C1062">
        <v>34.799999999999997</v>
      </c>
      <c r="D1062">
        <v>29</v>
      </c>
      <c r="E1062">
        <v>29</v>
      </c>
    </row>
    <row r="1063" spans="1:5">
      <c r="A1063" s="29" t="s">
        <v>1827</v>
      </c>
      <c r="B1063" s="29" t="s">
        <v>1828</v>
      </c>
      <c r="C1063">
        <v>32</v>
      </c>
      <c r="D1063">
        <v>14</v>
      </c>
      <c r="E1063">
        <v>26.67</v>
      </c>
    </row>
    <row r="1064" spans="1:5">
      <c r="A1064" s="29" t="s">
        <v>1829</v>
      </c>
      <c r="B1064" s="29" t="s">
        <v>1830</v>
      </c>
      <c r="C1064">
        <v>62</v>
      </c>
      <c r="D1064">
        <v>26</v>
      </c>
      <c r="E1064">
        <v>51.67</v>
      </c>
    </row>
    <row r="1065" spans="1:5">
      <c r="A1065" s="29" t="s">
        <v>1831</v>
      </c>
      <c r="B1065" s="29" t="s">
        <v>1832</v>
      </c>
      <c r="C1065">
        <v>34</v>
      </c>
      <c r="D1065">
        <v>17</v>
      </c>
      <c r="E1065">
        <v>28.33</v>
      </c>
    </row>
    <row r="1066" spans="1:5">
      <c r="A1066" s="29" t="s">
        <v>1833</v>
      </c>
      <c r="B1066" s="29" t="s">
        <v>1834</v>
      </c>
      <c r="C1066">
        <v>581</v>
      </c>
      <c r="D1066" s="29" t="s">
        <v>100</v>
      </c>
      <c r="E1066">
        <v>484.17</v>
      </c>
    </row>
    <row r="1067" spans="1:5">
      <c r="A1067" s="29" t="s">
        <v>1835</v>
      </c>
      <c r="B1067" s="29" t="s">
        <v>1836</v>
      </c>
      <c r="C1067" s="29" t="s">
        <v>100</v>
      </c>
      <c r="D1067" s="29" t="s">
        <v>100</v>
      </c>
      <c r="E1067" s="29" t="s">
        <v>100</v>
      </c>
    </row>
    <row r="1068" spans="1:5">
      <c r="A1068" s="29" t="s">
        <v>1837</v>
      </c>
      <c r="B1068" s="29" t="s">
        <v>1838</v>
      </c>
      <c r="C1068">
        <v>245</v>
      </c>
      <c r="D1068">
        <v>132.71</v>
      </c>
      <c r="E1068">
        <v>204.17</v>
      </c>
    </row>
    <row r="1069" spans="1:5">
      <c r="A1069" s="29" t="s">
        <v>1839</v>
      </c>
      <c r="B1069" s="29" t="s">
        <v>1840</v>
      </c>
      <c r="C1069">
        <v>420</v>
      </c>
      <c r="D1069">
        <v>227.5</v>
      </c>
      <c r="E1069">
        <v>350</v>
      </c>
    </row>
    <row r="1070" spans="1:5">
      <c r="A1070" s="29" t="s">
        <v>1841</v>
      </c>
      <c r="B1070" s="29" t="s">
        <v>1842</v>
      </c>
      <c r="C1070">
        <v>14.4</v>
      </c>
      <c r="D1070">
        <v>12</v>
      </c>
      <c r="E1070">
        <v>12</v>
      </c>
    </row>
    <row r="1071" spans="1:5">
      <c r="A1071" s="29" t="s">
        <v>1843</v>
      </c>
      <c r="B1071" s="29" t="s">
        <v>1842</v>
      </c>
      <c r="C1071">
        <v>14.4</v>
      </c>
      <c r="D1071">
        <v>12</v>
      </c>
      <c r="E1071">
        <v>12</v>
      </c>
    </row>
    <row r="1072" spans="1:5">
      <c r="A1072" s="29" t="s">
        <v>1844</v>
      </c>
      <c r="B1072" s="29" t="s">
        <v>1845</v>
      </c>
      <c r="C1072">
        <v>15</v>
      </c>
      <c r="D1072">
        <v>6</v>
      </c>
      <c r="E1072">
        <v>12.5</v>
      </c>
    </row>
    <row r="1073" spans="1:5">
      <c r="A1073" s="29" t="s">
        <v>1846</v>
      </c>
      <c r="B1073" s="29" t="s">
        <v>1847</v>
      </c>
      <c r="C1073">
        <v>16</v>
      </c>
      <c r="D1073">
        <v>8</v>
      </c>
      <c r="E1073">
        <v>13.33</v>
      </c>
    </row>
    <row r="1074" spans="1:5">
      <c r="A1074" s="29" t="s">
        <v>1848</v>
      </c>
      <c r="B1074" s="29" t="s">
        <v>1849</v>
      </c>
      <c r="C1074">
        <v>11</v>
      </c>
      <c r="D1074">
        <v>4</v>
      </c>
      <c r="E1074">
        <v>9.17</v>
      </c>
    </row>
    <row r="1075" spans="1:5">
      <c r="A1075" s="29" t="s">
        <v>1850</v>
      </c>
      <c r="B1075" s="29" t="s">
        <v>1851</v>
      </c>
      <c r="C1075">
        <v>46.8</v>
      </c>
      <c r="D1075">
        <v>39</v>
      </c>
      <c r="E1075">
        <v>39</v>
      </c>
    </row>
    <row r="1076" spans="1:5">
      <c r="A1076" s="29" t="s">
        <v>1852</v>
      </c>
      <c r="B1076" s="29" t="s">
        <v>1853</v>
      </c>
      <c r="C1076">
        <v>14</v>
      </c>
      <c r="D1076">
        <v>5</v>
      </c>
      <c r="E1076">
        <v>11.67</v>
      </c>
    </row>
    <row r="1077" spans="1:5">
      <c r="A1077" s="29" t="s">
        <v>1854</v>
      </c>
      <c r="B1077" s="29" t="s">
        <v>1855</v>
      </c>
      <c r="C1077">
        <v>6</v>
      </c>
      <c r="D1077">
        <v>3</v>
      </c>
      <c r="E1077">
        <v>5</v>
      </c>
    </row>
    <row r="1078" spans="1:5">
      <c r="A1078" s="29" t="s">
        <v>1856</v>
      </c>
      <c r="B1078" s="29" t="s">
        <v>1857</v>
      </c>
      <c r="C1078">
        <v>6</v>
      </c>
      <c r="D1078">
        <v>3</v>
      </c>
      <c r="E1078">
        <v>5</v>
      </c>
    </row>
    <row r="1079" spans="1:5">
      <c r="A1079" s="29" t="s">
        <v>1858</v>
      </c>
      <c r="B1079" s="29" t="s">
        <v>1859</v>
      </c>
      <c r="C1079">
        <v>38</v>
      </c>
      <c r="D1079">
        <v>17</v>
      </c>
      <c r="E1079">
        <v>31.67</v>
      </c>
    </row>
    <row r="1080" spans="1:5">
      <c r="A1080" s="29" t="s">
        <v>1860</v>
      </c>
      <c r="B1080" s="29" t="s">
        <v>1861</v>
      </c>
      <c r="C1080">
        <v>138</v>
      </c>
      <c r="D1080">
        <v>91</v>
      </c>
      <c r="E1080">
        <v>115</v>
      </c>
    </row>
    <row r="1081" spans="1:5">
      <c r="A1081" s="29" t="s">
        <v>1862</v>
      </c>
      <c r="B1081" s="29" t="s">
        <v>1863</v>
      </c>
      <c r="C1081">
        <v>25.5</v>
      </c>
      <c r="D1081">
        <v>9</v>
      </c>
      <c r="E1081">
        <v>21.25</v>
      </c>
    </row>
    <row r="1082" spans="1:5">
      <c r="A1082" s="29" t="s">
        <v>17</v>
      </c>
      <c r="B1082" s="29" t="s">
        <v>1864</v>
      </c>
      <c r="C1082">
        <v>194</v>
      </c>
      <c r="D1082">
        <v>79</v>
      </c>
      <c r="E1082">
        <v>161.66999999999999</v>
      </c>
    </row>
    <row r="1083" spans="1:5">
      <c r="A1083" s="29" t="s">
        <v>1865</v>
      </c>
      <c r="B1083" s="29" t="s">
        <v>1866</v>
      </c>
      <c r="C1083">
        <v>92</v>
      </c>
      <c r="D1083">
        <v>36</v>
      </c>
      <c r="E1083">
        <v>76.67</v>
      </c>
    </row>
    <row r="1084" spans="1:5">
      <c r="A1084" s="29" t="s">
        <v>1867</v>
      </c>
      <c r="B1084" s="29" t="s">
        <v>1868</v>
      </c>
      <c r="C1084">
        <v>1.3</v>
      </c>
      <c r="D1084">
        <v>37</v>
      </c>
      <c r="E1084">
        <v>1.08</v>
      </c>
    </row>
    <row r="1085" spans="1:5">
      <c r="A1085" s="29" t="s">
        <v>1869</v>
      </c>
      <c r="B1085" s="29" t="s">
        <v>1870</v>
      </c>
      <c r="C1085">
        <v>1.5</v>
      </c>
      <c r="D1085">
        <v>0.53</v>
      </c>
      <c r="E1085">
        <v>1.25</v>
      </c>
    </row>
    <row r="1086" spans="1:5">
      <c r="A1086" s="29" t="s">
        <v>1871</v>
      </c>
      <c r="B1086" s="29" t="s">
        <v>1872</v>
      </c>
      <c r="C1086">
        <v>2</v>
      </c>
      <c r="D1086">
        <v>67</v>
      </c>
      <c r="E1086">
        <v>1.67</v>
      </c>
    </row>
    <row r="1087" spans="1:5">
      <c r="A1087" s="29" t="s">
        <v>1873</v>
      </c>
      <c r="B1087" s="29" t="s">
        <v>1874</v>
      </c>
      <c r="C1087">
        <v>27</v>
      </c>
      <c r="D1087">
        <v>11</v>
      </c>
      <c r="E1087">
        <v>22.5</v>
      </c>
    </row>
    <row r="1088" spans="1:5">
      <c r="A1088" s="29" t="s">
        <v>1875</v>
      </c>
      <c r="B1088" s="29" t="s">
        <v>1876</v>
      </c>
      <c r="C1088">
        <v>27</v>
      </c>
      <c r="D1088">
        <v>12</v>
      </c>
      <c r="E1088">
        <v>22.5</v>
      </c>
    </row>
    <row r="1089" spans="1:5">
      <c r="A1089" s="29" t="s">
        <v>1878</v>
      </c>
      <c r="B1089" s="29" t="s">
        <v>24</v>
      </c>
      <c r="C1089">
        <v>6</v>
      </c>
      <c r="D1089">
        <v>2</v>
      </c>
      <c r="E1089">
        <v>5</v>
      </c>
    </row>
    <row r="1090" spans="1:5">
      <c r="A1090" s="29" t="s">
        <v>1877</v>
      </c>
      <c r="B1090" s="29" t="s">
        <v>24</v>
      </c>
      <c r="C1090">
        <v>15.05</v>
      </c>
      <c r="D1090" s="29" t="s">
        <v>100</v>
      </c>
      <c r="E1090">
        <v>12.54</v>
      </c>
    </row>
    <row r="1091" spans="1:5">
      <c r="A1091" s="29" t="s">
        <v>1881</v>
      </c>
      <c r="B1091" s="29" t="s">
        <v>1880</v>
      </c>
      <c r="C1091">
        <v>4.5</v>
      </c>
      <c r="D1091">
        <v>1.05</v>
      </c>
      <c r="E1091">
        <v>3.75</v>
      </c>
    </row>
    <row r="1092" spans="1:5">
      <c r="A1092" s="29" t="s">
        <v>1879</v>
      </c>
      <c r="B1092" s="29" t="s">
        <v>1880</v>
      </c>
      <c r="C1092">
        <v>4.5</v>
      </c>
      <c r="D1092">
        <v>1</v>
      </c>
      <c r="E1092">
        <v>3.75</v>
      </c>
    </row>
    <row r="1093" spans="1:5">
      <c r="A1093" s="29" t="s">
        <v>1882</v>
      </c>
      <c r="B1093" s="29" t="s">
        <v>1883</v>
      </c>
      <c r="C1093">
        <v>94</v>
      </c>
      <c r="D1093">
        <v>47</v>
      </c>
      <c r="E1093">
        <v>78.33</v>
      </c>
    </row>
    <row r="1094" spans="1:5">
      <c r="A1094" s="29" t="s">
        <v>1884</v>
      </c>
      <c r="B1094" s="29" t="s">
        <v>1885</v>
      </c>
      <c r="C1094">
        <v>56.4</v>
      </c>
      <c r="D1094">
        <v>47</v>
      </c>
      <c r="E1094">
        <v>47</v>
      </c>
    </row>
    <row r="1095" spans="1:5">
      <c r="A1095" s="29" t="s">
        <v>1886</v>
      </c>
      <c r="B1095" s="29" t="s">
        <v>1887</v>
      </c>
      <c r="C1095">
        <v>27.5</v>
      </c>
      <c r="D1095" s="29" t="s">
        <v>100</v>
      </c>
      <c r="E1095">
        <v>22.92</v>
      </c>
    </row>
    <row r="1096" spans="1:5">
      <c r="A1096" s="29" t="s">
        <v>1888</v>
      </c>
      <c r="B1096" s="29" t="s">
        <v>1887</v>
      </c>
      <c r="C1096">
        <v>54.5</v>
      </c>
      <c r="D1096" s="29" t="s">
        <v>100</v>
      </c>
      <c r="E1096">
        <v>45.42</v>
      </c>
    </row>
    <row r="1097" spans="1:5">
      <c r="A1097" s="29" t="s">
        <v>1890</v>
      </c>
      <c r="B1097" s="29" t="s">
        <v>1891</v>
      </c>
      <c r="C1097" s="29" t="s">
        <v>100</v>
      </c>
      <c r="D1097" s="29" t="s">
        <v>100</v>
      </c>
      <c r="E1097" s="29" t="s">
        <v>100</v>
      </c>
    </row>
    <row r="1098" spans="1:5">
      <c r="A1098" s="29" t="s">
        <v>1892</v>
      </c>
      <c r="B1098" s="29" t="s">
        <v>1894</v>
      </c>
      <c r="C1098">
        <v>35</v>
      </c>
      <c r="D1098">
        <v>17.5</v>
      </c>
      <c r="E1098">
        <v>29.17</v>
      </c>
    </row>
    <row r="1099" spans="1:5">
      <c r="A1099" s="29" t="s">
        <v>1895</v>
      </c>
      <c r="B1099" s="29" t="s">
        <v>1894</v>
      </c>
      <c r="C1099">
        <v>31</v>
      </c>
      <c r="D1099">
        <v>15.25</v>
      </c>
      <c r="E1099">
        <v>25.83</v>
      </c>
    </row>
    <row r="1100" spans="1:5">
      <c r="A1100" s="29" t="s">
        <v>1889</v>
      </c>
      <c r="B1100" s="29" t="s">
        <v>1894</v>
      </c>
      <c r="C1100">
        <v>48</v>
      </c>
      <c r="D1100">
        <v>24</v>
      </c>
      <c r="E1100">
        <v>40</v>
      </c>
    </row>
    <row r="1101" spans="1:5">
      <c r="A1101" s="29" t="s">
        <v>1896</v>
      </c>
      <c r="B1101" s="29" t="s">
        <v>1894</v>
      </c>
      <c r="C1101">
        <v>40</v>
      </c>
      <c r="D1101">
        <v>19.75</v>
      </c>
      <c r="E1101">
        <v>33.33</v>
      </c>
    </row>
    <row r="1102" spans="1:5">
      <c r="A1102" s="29" t="s">
        <v>1893</v>
      </c>
      <c r="B1102" s="29" t="s">
        <v>1894</v>
      </c>
      <c r="C1102">
        <v>17</v>
      </c>
      <c r="D1102">
        <v>8.5</v>
      </c>
      <c r="E1102">
        <v>14.17</v>
      </c>
    </row>
    <row r="1103" spans="1:5">
      <c r="A1103" s="29" t="s">
        <v>1897</v>
      </c>
      <c r="B1103" s="29" t="s">
        <v>1898</v>
      </c>
      <c r="C1103">
        <v>7</v>
      </c>
      <c r="D1103">
        <v>2</v>
      </c>
      <c r="E1103">
        <v>5.83</v>
      </c>
    </row>
    <row r="1104" spans="1:5">
      <c r="A1104" s="29" t="s">
        <v>1899</v>
      </c>
      <c r="B1104" s="29" t="s">
        <v>1900</v>
      </c>
      <c r="C1104">
        <v>7</v>
      </c>
      <c r="D1104">
        <v>2</v>
      </c>
      <c r="E1104">
        <v>5.83</v>
      </c>
    </row>
    <row r="1105" spans="1:5">
      <c r="A1105" s="29" t="s">
        <v>1901</v>
      </c>
      <c r="B1105" s="29" t="s">
        <v>2</v>
      </c>
      <c r="C1105">
        <v>93</v>
      </c>
      <c r="D1105">
        <v>37</v>
      </c>
      <c r="E1105">
        <v>77.5</v>
      </c>
    </row>
    <row r="1106" spans="1:5">
      <c r="A1106" s="29" t="s">
        <v>1902</v>
      </c>
      <c r="B1106" s="29" t="s">
        <v>1903</v>
      </c>
      <c r="C1106">
        <v>32.5</v>
      </c>
      <c r="D1106" s="29" t="s">
        <v>100</v>
      </c>
      <c r="E1106">
        <v>27.08</v>
      </c>
    </row>
    <row r="1107" spans="1:5">
      <c r="A1107" s="29" t="s">
        <v>1904</v>
      </c>
      <c r="B1107" s="29" t="s">
        <v>1903</v>
      </c>
      <c r="C1107">
        <v>36</v>
      </c>
      <c r="D1107" s="29" t="s">
        <v>100</v>
      </c>
      <c r="E1107">
        <v>30</v>
      </c>
    </row>
    <row r="1108" spans="1:5">
      <c r="A1108" s="29" t="s">
        <v>1905</v>
      </c>
      <c r="B1108" s="29" t="s">
        <v>1906</v>
      </c>
      <c r="C1108">
        <v>9</v>
      </c>
      <c r="D1108">
        <v>4</v>
      </c>
      <c r="E1108">
        <v>7.5</v>
      </c>
    </row>
    <row r="1109" spans="1:5">
      <c r="A1109" s="29" t="s">
        <v>1907</v>
      </c>
      <c r="B1109" s="29" t="s">
        <v>1908</v>
      </c>
      <c r="C1109">
        <v>17</v>
      </c>
      <c r="D1109">
        <v>6.52</v>
      </c>
      <c r="E1109">
        <v>14.17</v>
      </c>
    </row>
    <row r="1110" spans="1:5">
      <c r="A1110" s="29" t="s">
        <v>1909</v>
      </c>
      <c r="B1110" s="29" t="s">
        <v>1910</v>
      </c>
      <c r="C1110">
        <v>25</v>
      </c>
      <c r="D1110">
        <v>12</v>
      </c>
      <c r="E1110">
        <v>20.83</v>
      </c>
    </row>
    <row r="1111" spans="1:5">
      <c r="A1111" s="29" t="s">
        <v>1911</v>
      </c>
      <c r="B1111" s="29" t="s">
        <v>1912</v>
      </c>
      <c r="C1111">
        <v>55</v>
      </c>
      <c r="D1111">
        <v>21</v>
      </c>
      <c r="E1111">
        <v>45.83</v>
      </c>
    </row>
    <row r="1112" spans="1:5">
      <c r="A1112" s="29" t="s">
        <v>1913</v>
      </c>
      <c r="B1112" s="29" t="s">
        <v>1914</v>
      </c>
      <c r="C1112">
        <v>48</v>
      </c>
      <c r="D1112">
        <v>19</v>
      </c>
      <c r="E1112">
        <v>40</v>
      </c>
    </row>
    <row r="1113" spans="1:5">
      <c r="A1113" s="29" t="s">
        <v>1915</v>
      </c>
      <c r="B1113" s="29" t="s">
        <v>6</v>
      </c>
      <c r="C1113">
        <v>45.5</v>
      </c>
      <c r="D1113">
        <v>22</v>
      </c>
      <c r="E1113">
        <v>37.92</v>
      </c>
    </row>
    <row r="1114" spans="1:5">
      <c r="A1114" s="29" t="s">
        <v>1916</v>
      </c>
      <c r="B1114" s="29" t="s">
        <v>1917</v>
      </c>
      <c r="C1114">
        <v>96</v>
      </c>
      <c r="D1114">
        <v>38</v>
      </c>
      <c r="E1114">
        <v>80</v>
      </c>
    </row>
    <row r="1115" spans="1:5">
      <c r="A1115" s="29" t="s">
        <v>1918</v>
      </c>
      <c r="B1115" s="29" t="s">
        <v>1919</v>
      </c>
      <c r="C1115">
        <v>32</v>
      </c>
      <c r="D1115">
        <v>16</v>
      </c>
      <c r="E1115">
        <v>26.67</v>
      </c>
    </row>
    <row r="1116" spans="1:5">
      <c r="A1116" s="29" t="s">
        <v>1920</v>
      </c>
      <c r="B1116" s="29" t="s">
        <v>1921</v>
      </c>
      <c r="C1116">
        <v>49</v>
      </c>
      <c r="D1116">
        <v>20</v>
      </c>
      <c r="E1116">
        <v>40.83</v>
      </c>
    </row>
    <row r="1117" spans="1:5">
      <c r="A1117" s="29" t="s">
        <v>1922</v>
      </c>
      <c r="B1117" s="29" t="s">
        <v>1923</v>
      </c>
      <c r="C1117">
        <v>25</v>
      </c>
      <c r="D1117">
        <v>12.5</v>
      </c>
      <c r="E1117">
        <v>20.83</v>
      </c>
    </row>
    <row r="1118" spans="1:5">
      <c r="A1118" s="29" t="s">
        <v>1926</v>
      </c>
      <c r="B1118" s="29" t="s">
        <v>1925</v>
      </c>
      <c r="C1118">
        <v>45</v>
      </c>
      <c r="D1118" s="29" t="s">
        <v>100</v>
      </c>
      <c r="E1118">
        <v>37.5</v>
      </c>
    </row>
    <row r="1119" spans="1:5">
      <c r="A1119" s="29" t="s">
        <v>1924</v>
      </c>
      <c r="B1119" s="29" t="s">
        <v>1925</v>
      </c>
      <c r="C1119">
        <v>126</v>
      </c>
      <c r="D1119" s="29" t="s">
        <v>100</v>
      </c>
      <c r="E1119">
        <v>105</v>
      </c>
    </row>
    <row r="1120" spans="1:5">
      <c r="A1120" s="29" t="s">
        <v>1927</v>
      </c>
      <c r="B1120" s="29" t="s">
        <v>1928</v>
      </c>
      <c r="C1120">
        <v>339</v>
      </c>
      <c r="D1120">
        <v>169.5</v>
      </c>
      <c r="E1120">
        <v>282.5</v>
      </c>
    </row>
    <row r="1121" spans="1:5">
      <c r="A1121" s="29" t="s">
        <v>1929</v>
      </c>
      <c r="B1121" s="29" t="s">
        <v>1930</v>
      </c>
      <c r="C1121">
        <v>19.559999999999999</v>
      </c>
      <c r="D1121" s="29" t="s">
        <v>100</v>
      </c>
      <c r="E1121">
        <v>16.3</v>
      </c>
    </row>
    <row r="1122" spans="1:5">
      <c r="A1122" s="29" t="s">
        <v>1931</v>
      </c>
      <c r="B1122" s="29" t="s">
        <v>1930</v>
      </c>
      <c r="C1122">
        <v>63</v>
      </c>
      <c r="D1122">
        <v>36.75</v>
      </c>
      <c r="E1122">
        <v>52.5</v>
      </c>
    </row>
    <row r="1123" spans="1:5">
      <c r="A1123" s="29" t="s">
        <v>1945</v>
      </c>
      <c r="B1123" s="29" t="s">
        <v>1933</v>
      </c>
      <c r="C1123">
        <v>108</v>
      </c>
      <c r="D1123">
        <v>63</v>
      </c>
      <c r="E1123">
        <v>90</v>
      </c>
    </row>
    <row r="1124" spans="1:5">
      <c r="A1124" s="29" t="s">
        <v>1936</v>
      </c>
      <c r="B1124" s="29" t="s">
        <v>1933</v>
      </c>
      <c r="C1124">
        <v>30</v>
      </c>
      <c r="D1124">
        <v>17.5</v>
      </c>
      <c r="E1124">
        <v>25</v>
      </c>
    </row>
    <row r="1125" spans="1:5">
      <c r="A1125" s="29" t="s">
        <v>1942</v>
      </c>
      <c r="B1125" s="29" t="s">
        <v>1933</v>
      </c>
      <c r="C1125">
        <v>43.64</v>
      </c>
      <c r="D1125" s="29" t="s">
        <v>100</v>
      </c>
      <c r="E1125">
        <v>36.369999999999997</v>
      </c>
    </row>
    <row r="1126" spans="1:5">
      <c r="A1126" s="29" t="s">
        <v>1940</v>
      </c>
      <c r="B1126" s="29" t="s">
        <v>1933</v>
      </c>
      <c r="C1126">
        <v>55</v>
      </c>
      <c r="D1126">
        <v>32.08</v>
      </c>
      <c r="E1126">
        <v>45.83</v>
      </c>
    </row>
    <row r="1127" spans="1:5">
      <c r="A1127" s="29" t="s">
        <v>1947</v>
      </c>
      <c r="B1127" s="29" t="s">
        <v>1933</v>
      </c>
      <c r="C1127">
        <v>25</v>
      </c>
      <c r="D1127">
        <v>14.58</v>
      </c>
      <c r="E1127">
        <v>20.83</v>
      </c>
    </row>
    <row r="1128" spans="1:5">
      <c r="A1128" s="29" t="s">
        <v>1932</v>
      </c>
      <c r="B1128" s="29" t="s">
        <v>1933</v>
      </c>
      <c r="C1128">
        <v>59</v>
      </c>
      <c r="D1128">
        <v>34.42</v>
      </c>
      <c r="E1128">
        <v>49.17</v>
      </c>
    </row>
    <row r="1129" spans="1:5">
      <c r="A1129" s="29" t="s">
        <v>1944</v>
      </c>
      <c r="B1129" s="29" t="s">
        <v>1933</v>
      </c>
      <c r="C1129">
        <v>25.5</v>
      </c>
      <c r="D1129">
        <v>17.88</v>
      </c>
      <c r="E1129">
        <v>21.25</v>
      </c>
    </row>
    <row r="1130" spans="1:5">
      <c r="A1130" s="29" t="s">
        <v>1946</v>
      </c>
      <c r="B1130" s="29" t="s">
        <v>1933</v>
      </c>
      <c r="C1130">
        <v>113</v>
      </c>
      <c r="D1130">
        <v>65.92</v>
      </c>
      <c r="E1130">
        <v>94.17</v>
      </c>
    </row>
    <row r="1131" spans="1:5">
      <c r="A1131" s="29" t="s">
        <v>1934</v>
      </c>
      <c r="B1131" s="29" t="s">
        <v>1933</v>
      </c>
      <c r="C1131">
        <v>37.5</v>
      </c>
      <c r="D1131">
        <v>21.88</v>
      </c>
      <c r="E1131">
        <v>31.25</v>
      </c>
    </row>
    <row r="1132" spans="1:5">
      <c r="A1132" s="29" t="s">
        <v>1943</v>
      </c>
      <c r="B1132" s="29" t="s">
        <v>1933</v>
      </c>
      <c r="C1132">
        <v>60.5</v>
      </c>
      <c r="D1132">
        <v>35.29</v>
      </c>
      <c r="E1132">
        <v>50.42</v>
      </c>
    </row>
    <row r="1133" spans="1:5">
      <c r="A1133" s="29" t="s">
        <v>1948</v>
      </c>
      <c r="B1133" s="29" t="s">
        <v>1933</v>
      </c>
      <c r="C1133">
        <v>65.72</v>
      </c>
      <c r="D1133" s="29" t="s">
        <v>100</v>
      </c>
      <c r="E1133">
        <v>54.77</v>
      </c>
    </row>
    <row r="1134" spans="1:5">
      <c r="A1134" s="29" t="s">
        <v>1935</v>
      </c>
      <c r="B1134" s="29" t="s">
        <v>1933</v>
      </c>
      <c r="C1134">
        <v>84.5</v>
      </c>
      <c r="D1134">
        <v>49.29</v>
      </c>
      <c r="E1134">
        <v>70.42</v>
      </c>
    </row>
    <row r="1135" spans="1:5">
      <c r="A1135" s="29" t="s">
        <v>1941</v>
      </c>
      <c r="B1135" s="29" t="s">
        <v>1933</v>
      </c>
      <c r="C1135">
        <v>16</v>
      </c>
      <c r="D1135">
        <v>9.33</v>
      </c>
      <c r="E1135">
        <v>13.33</v>
      </c>
    </row>
    <row r="1136" spans="1:5">
      <c r="A1136" s="29" t="s">
        <v>1938</v>
      </c>
      <c r="B1136" s="29" t="s">
        <v>1933</v>
      </c>
      <c r="C1136">
        <v>89</v>
      </c>
      <c r="D1136">
        <v>51.92</v>
      </c>
      <c r="E1136">
        <v>74.17</v>
      </c>
    </row>
    <row r="1137" spans="1:5">
      <c r="A1137" s="29" t="s">
        <v>1937</v>
      </c>
      <c r="B1137" s="29" t="s">
        <v>1933</v>
      </c>
      <c r="C1137">
        <v>27.5</v>
      </c>
      <c r="D1137">
        <v>16.04</v>
      </c>
      <c r="E1137">
        <v>22.92</v>
      </c>
    </row>
    <row r="1138" spans="1:5">
      <c r="A1138" s="29" t="s">
        <v>1939</v>
      </c>
      <c r="B1138" s="29" t="s">
        <v>1933</v>
      </c>
      <c r="C1138">
        <v>35</v>
      </c>
      <c r="D1138">
        <v>20.420000000000002</v>
      </c>
      <c r="E1138">
        <v>29.17</v>
      </c>
    </row>
    <row r="1139" spans="1:5">
      <c r="A1139" s="29" t="s">
        <v>1953</v>
      </c>
      <c r="B1139" s="29" t="s">
        <v>1950</v>
      </c>
      <c r="C1139">
        <v>196</v>
      </c>
      <c r="D1139">
        <v>98</v>
      </c>
      <c r="E1139">
        <v>163.33000000000001</v>
      </c>
    </row>
    <row r="1140" spans="1:5">
      <c r="A1140" s="29" t="s">
        <v>1960</v>
      </c>
      <c r="B1140" s="29" t="s">
        <v>1950</v>
      </c>
      <c r="C1140">
        <v>28</v>
      </c>
      <c r="D1140">
        <v>14</v>
      </c>
      <c r="E1140">
        <v>23.33</v>
      </c>
    </row>
    <row r="1141" spans="1:5">
      <c r="A1141" s="29" t="s">
        <v>1954</v>
      </c>
      <c r="B1141" s="29" t="s">
        <v>1950</v>
      </c>
      <c r="C1141">
        <v>95</v>
      </c>
      <c r="D1141">
        <v>47.5</v>
      </c>
      <c r="E1141">
        <v>79.17</v>
      </c>
    </row>
    <row r="1142" spans="1:5">
      <c r="A1142" s="29" t="s">
        <v>1958</v>
      </c>
      <c r="B1142" s="29" t="s">
        <v>1950</v>
      </c>
      <c r="C1142">
        <v>67</v>
      </c>
      <c r="D1142">
        <v>33.5</v>
      </c>
      <c r="E1142">
        <v>55.83</v>
      </c>
    </row>
    <row r="1143" spans="1:5">
      <c r="A1143" s="29" t="s">
        <v>1957</v>
      </c>
      <c r="B1143" s="29" t="s">
        <v>1950</v>
      </c>
      <c r="C1143">
        <v>172</v>
      </c>
      <c r="D1143">
        <v>86</v>
      </c>
      <c r="E1143">
        <v>143.33000000000001</v>
      </c>
    </row>
    <row r="1144" spans="1:5">
      <c r="A1144" s="29" t="s">
        <v>1963</v>
      </c>
      <c r="B1144" s="29" t="s">
        <v>1950</v>
      </c>
      <c r="C1144">
        <v>67</v>
      </c>
      <c r="D1144">
        <v>33.5</v>
      </c>
      <c r="E1144">
        <v>55.83</v>
      </c>
    </row>
    <row r="1145" spans="1:5">
      <c r="A1145" s="29" t="s">
        <v>1961</v>
      </c>
      <c r="B1145" s="29" t="s">
        <v>1950</v>
      </c>
      <c r="C1145">
        <v>82</v>
      </c>
      <c r="D1145">
        <v>41</v>
      </c>
      <c r="E1145">
        <v>68.33</v>
      </c>
    </row>
    <row r="1146" spans="1:5">
      <c r="A1146" s="29" t="s">
        <v>1955</v>
      </c>
      <c r="B1146" s="29" t="s">
        <v>1950</v>
      </c>
      <c r="C1146">
        <v>76</v>
      </c>
      <c r="D1146">
        <v>38</v>
      </c>
      <c r="E1146">
        <v>63.33</v>
      </c>
    </row>
    <row r="1147" spans="1:5">
      <c r="A1147" s="29" t="s">
        <v>1959</v>
      </c>
      <c r="B1147" s="29" t="s">
        <v>1950</v>
      </c>
      <c r="C1147">
        <v>44</v>
      </c>
      <c r="D1147">
        <v>22</v>
      </c>
      <c r="E1147">
        <v>36.67</v>
      </c>
    </row>
    <row r="1148" spans="1:5">
      <c r="A1148" s="29" t="s">
        <v>1949</v>
      </c>
      <c r="B1148" s="29" t="s">
        <v>1950</v>
      </c>
      <c r="C1148">
        <v>28</v>
      </c>
      <c r="D1148">
        <v>14</v>
      </c>
      <c r="E1148">
        <v>23.33</v>
      </c>
    </row>
    <row r="1149" spans="1:5">
      <c r="A1149" s="29" t="s">
        <v>1962</v>
      </c>
      <c r="B1149" s="29" t="s">
        <v>1950</v>
      </c>
      <c r="C1149">
        <v>77</v>
      </c>
      <c r="D1149">
        <v>38.5</v>
      </c>
      <c r="E1149">
        <v>64.17</v>
      </c>
    </row>
    <row r="1150" spans="1:5">
      <c r="A1150" s="29" t="s">
        <v>1952</v>
      </c>
      <c r="B1150" s="29" t="s">
        <v>1950</v>
      </c>
      <c r="C1150">
        <v>67</v>
      </c>
      <c r="D1150">
        <v>33.5</v>
      </c>
      <c r="E1150">
        <v>55.83</v>
      </c>
    </row>
    <row r="1151" spans="1:5">
      <c r="A1151" s="29" t="s">
        <v>1956</v>
      </c>
      <c r="B1151" s="29" t="s">
        <v>1950</v>
      </c>
      <c r="C1151">
        <v>139</v>
      </c>
      <c r="D1151">
        <v>69.5</v>
      </c>
      <c r="E1151">
        <v>115.83</v>
      </c>
    </row>
    <row r="1152" spans="1:5">
      <c r="A1152" s="29" t="s">
        <v>1951</v>
      </c>
      <c r="B1152" s="29" t="s">
        <v>1950</v>
      </c>
      <c r="C1152">
        <v>90</v>
      </c>
      <c r="D1152">
        <v>45</v>
      </c>
      <c r="E1152">
        <v>75</v>
      </c>
    </row>
    <row r="1153" spans="1:5">
      <c r="A1153" s="29" t="s">
        <v>1964</v>
      </c>
      <c r="B1153" s="29" t="s">
        <v>1965</v>
      </c>
      <c r="C1153">
        <v>26</v>
      </c>
      <c r="D1153">
        <v>10</v>
      </c>
      <c r="E1153">
        <v>21.67</v>
      </c>
    </row>
    <row r="1154" spans="1:5">
      <c r="A1154" s="29" t="s">
        <v>1966</v>
      </c>
      <c r="B1154" s="29" t="s">
        <v>1967</v>
      </c>
      <c r="C1154">
        <v>25</v>
      </c>
      <c r="D1154">
        <v>9</v>
      </c>
      <c r="E1154">
        <v>20.83</v>
      </c>
    </row>
    <row r="1155" spans="1:5">
      <c r="A1155" s="29" t="s">
        <v>1968</v>
      </c>
      <c r="B1155" s="29" t="s">
        <v>1969</v>
      </c>
      <c r="C1155">
        <v>19.2</v>
      </c>
      <c r="D1155">
        <v>16</v>
      </c>
      <c r="E1155">
        <v>16</v>
      </c>
    </row>
    <row r="1156" spans="1:5">
      <c r="A1156" s="29" t="s">
        <v>1970</v>
      </c>
      <c r="B1156" s="29" t="s">
        <v>1971</v>
      </c>
      <c r="C1156">
        <v>7.2</v>
      </c>
      <c r="D1156">
        <v>6</v>
      </c>
      <c r="E1156">
        <v>6</v>
      </c>
    </row>
    <row r="1157" spans="1:5">
      <c r="A1157" s="29" t="s">
        <v>1972</v>
      </c>
      <c r="B1157" s="29" t="s">
        <v>1973</v>
      </c>
      <c r="C1157">
        <v>12</v>
      </c>
      <c r="D1157">
        <v>10</v>
      </c>
      <c r="E1157">
        <v>10</v>
      </c>
    </row>
    <row r="1158" spans="1:5">
      <c r="A1158" s="29" t="s">
        <v>1974</v>
      </c>
      <c r="B1158" s="29" t="s">
        <v>1975</v>
      </c>
      <c r="C1158">
        <v>2.4</v>
      </c>
      <c r="D1158">
        <v>2</v>
      </c>
      <c r="E1158">
        <v>2</v>
      </c>
    </row>
    <row r="1159" spans="1:5">
      <c r="A1159" s="29" t="s">
        <v>1976</v>
      </c>
      <c r="B1159" s="29" t="s">
        <v>1975</v>
      </c>
      <c r="C1159">
        <v>4.8</v>
      </c>
      <c r="D1159">
        <v>4</v>
      </c>
      <c r="E1159">
        <v>4</v>
      </c>
    </row>
    <row r="1160" spans="1:5">
      <c r="A1160" s="29" t="s">
        <v>1977</v>
      </c>
      <c r="B1160" s="29" t="s">
        <v>1978</v>
      </c>
      <c r="C1160">
        <v>661</v>
      </c>
      <c r="D1160" s="29" t="s">
        <v>100</v>
      </c>
      <c r="E1160">
        <v>550.83000000000004</v>
      </c>
    </row>
    <row r="1161" spans="1:5">
      <c r="A1161" s="29" t="s">
        <v>1979</v>
      </c>
      <c r="B1161" s="29" t="s">
        <v>1980</v>
      </c>
      <c r="C1161">
        <v>2.4</v>
      </c>
      <c r="D1161">
        <v>2</v>
      </c>
      <c r="E1161">
        <v>2</v>
      </c>
    </row>
    <row r="1162" spans="1:5">
      <c r="A1162" s="29" t="s">
        <v>1983</v>
      </c>
      <c r="B1162" s="29" t="s">
        <v>1982</v>
      </c>
      <c r="C1162">
        <v>35</v>
      </c>
      <c r="D1162" s="29" t="s">
        <v>100</v>
      </c>
      <c r="E1162">
        <v>29.17</v>
      </c>
    </row>
    <row r="1163" spans="1:5">
      <c r="A1163" s="29" t="s">
        <v>1981</v>
      </c>
      <c r="B1163" s="29" t="s">
        <v>1982</v>
      </c>
      <c r="C1163">
        <v>28</v>
      </c>
      <c r="D1163" s="29" t="s">
        <v>100</v>
      </c>
      <c r="E1163">
        <v>23.33</v>
      </c>
    </row>
    <row r="1164" spans="1:5">
      <c r="A1164" s="29" t="s">
        <v>1984</v>
      </c>
      <c r="B1164" s="29" t="s">
        <v>1985</v>
      </c>
      <c r="C1164">
        <v>43.5</v>
      </c>
      <c r="D1164" s="29" t="s">
        <v>100</v>
      </c>
      <c r="E1164">
        <v>36.25</v>
      </c>
    </row>
    <row r="1165" spans="1:5">
      <c r="A1165" s="29" t="s">
        <v>1986</v>
      </c>
      <c r="B1165" s="29" t="s">
        <v>1987</v>
      </c>
      <c r="C1165">
        <v>42</v>
      </c>
      <c r="D1165">
        <v>21</v>
      </c>
      <c r="E1165">
        <v>35</v>
      </c>
    </row>
    <row r="1166" spans="1:5">
      <c r="A1166" s="29" t="s">
        <v>1988</v>
      </c>
      <c r="B1166" s="29" t="s">
        <v>1989</v>
      </c>
      <c r="C1166">
        <v>16</v>
      </c>
      <c r="D1166">
        <v>7</v>
      </c>
      <c r="E1166">
        <v>13.33</v>
      </c>
    </row>
    <row r="1167" spans="1:5">
      <c r="A1167" s="29" t="s">
        <v>1990</v>
      </c>
      <c r="B1167" s="29" t="s">
        <v>1991</v>
      </c>
      <c r="C1167">
        <v>2.4</v>
      </c>
      <c r="D1167">
        <v>2</v>
      </c>
      <c r="E1167">
        <v>2</v>
      </c>
    </row>
    <row r="1168" spans="1:5">
      <c r="A1168" s="29" t="s">
        <v>1992</v>
      </c>
      <c r="B1168" s="29" t="s">
        <v>1993</v>
      </c>
      <c r="C1168">
        <v>60</v>
      </c>
      <c r="D1168">
        <v>30</v>
      </c>
      <c r="E1168">
        <v>50</v>
      </c>
    </row>
    <row r="1169" spans="1:5">
      <c r="A1169" s="29" t="s">
        <v>1994</v>
      </c>
      <c r="B1169" s="29" t="s">
        <v>1995</v>
      </c>
      <c r="C1169">
        <v>580</v>
      </c>
      <c r="D1169" s="29" t="s">
        <v>100</v>
      </c>
      <c r="E1169">
        <v>483.33</v>
      </c>
    </row>
    <row r="1170" spans="1:5">
      <c r="A1170" s="29" t="s">
        <v>1996</v>
      </c>
      <c r="B1170" s="29" t="s">
        <v>1997</v>
      </c>
      <c r="C1170">
        <v>384</v>
      </c>
      <c r="D1170" s="29" t="s">
        <v>100</v>
      </c>
      <c r="E1170">
        <v>320</v>
      </c>
    </row>
    <row r="1171" spans="1:5">
      <c r="A1171" s="29" t="s">
        <v>2002</v>
      </c>
      <c r="B1171" s="29" t="s">
        <v>1999</v>
      </c>
      <c r="C1171">
        <v>25</v>
      </c>
      <c r="D1171">
        <v>12.5</v>
      </c>
      <c r="E1171">
        <v>20.83</v>
      </c>
    </row>
    <row r="1172" spans="1:5">
      <c r="A1172" s="29" t="s">
        <v>2001</v>
      </c>
      <c r="B1172" s="29" t="s">
        <v>1999</v>
      </c>
      <c r="C1172">
        <v>24</v>
      </c>
      <c r="D1172">
        <v>12</v>
      </c>
      <c r="E1172">
        <v>20</v>
      </c>
    </row>
    <row r="1173" spans="1:5">
      <c r="A1173" s="29" t="s">
        <v>2000</v>
      </c>
      <c r="B1173" s="29" t="s">
        <v>1999</v>
      </c>
      <c r="C1173">
        <v>81</v>
      </c>
      <c r="D1173">
        <v>40.5</v>
      </c>
      <c r="E1173">
        <v>67.5</v>
      </c>
    </row>
    <row r="1174" spans="1:5">
      <c r="A1174" s="29" t="s">
        <v>1998</v>
      </c>
      <c r="B1174" s="29" t="s">
        <v>1999</v>
      </c>
      <c r="C1174">
        <v>80</v>
      </c>
      <c r="D1174">
        <v>40</v>
      </c>
      <c r="E1174">
        <v>66.67</v>
      </c>
    </row>
    <row r="1175" spans="1:5">
      <c r="A1175" s="29" t="s">
        <v>2003</v>
      </c>
      <c r="B1175" s="29" t="s">
        <v>2004</v>
      </c>
      <c r="C1175">
        <v>53</v>
      </c>
      <c r="D1175" s="29" t="s">
        <v>100</v>
      </c>
      <c r="E1175">
        <v>44.17</v>
      </c>
    </row>
    <row r="1176" spans="1:5">
      <c r="A1176" s="29" t="s">
        <v>2005</v>
      </c>
      <c r="B1176" s="29" t="s">
        <v>2006</v>
      </c>
      <c r="C1176">
        <v>12.5</v>
      </c>
      <c r="D1176">
        <v>7.81</v>
      </c>
      <c r="E1176">
        <v>10.42</v>
      </c>
    </row>
    <row r="1177" spans="1:5">
      <c r="A1177" s="29" t="s">
        <v>2009</v>
      </c>
      <c r="B1177" s="29" t="s">
        <v>2008</v>
      </c>
      <c r="C1177">
        <v>8.5</v>
      </c>
      <c r="D1177" s="29" t="s">
        <v>100</v>
      </c>
      <c r="E1177">
        <v>7.08</v>
      </c>
    </row>
    <row r="1178" spans="1:5">
      <c r="A1178" s="29" t="s">
        <v>2007</v>
      </c>
      <c r="B1178" s="29" t="s">
        <v>2008</v>
      </c>
      <c r="C1178">
        <v>8.5</v>
      </c>
      <c r="D1178" s="29" t="s">
        <v>100</v>
      </c>
      <c r="E1178">
        <v>7.08</v>
      </c>
    </row>
    <row r="1179" spans="1:5">
      <c r="A1179" s="29" t="s">
        <v>2010</v>
      </c>
      <c r="B1179" s="29" t="s">
        <v>2011</v>
      </c>
      <c r="C1179">
        <v>8</v>
      </c>
      <c r="D1179" s="29" t="s">
        <v>100</v>
      </c>
      <c r="E1179">
        <v>6.67</v>
      </c>
    </row>
    <row r="1180" spans="1:5">
      <c r="A1180" s="29" t="s">
        <v>2012</v>
      </c>
      <c r="B1180" s="29" t="s">
        <v>2013</v>
      </c>
      <c r="C1180">
        <v>27.5</v>
      </c>
      <c r="D1180" s="29" t="s">
        <v>100</v>
      </c>
      <c r="E1180">
        <v>22.92</v>
      </c>
    </row>
    <row r="1181" spans="1:5">
      <c r="A1181" s="29" t="s">
        <v>2014</v>
      </c>
      <c r="B1181" s="29" t="s">
        <v>2015</v>
      </c>
      <c r="C1181">
        <v>7</v>
      </c>
      <c r="D1181">
        <v>3</v>
      </c>
      <c r="E1181">
        <v>5.83</v>
      </c>
    </row>
    <row r="1182" spans="1:5">
      <c r="A1182" s="29" t="s">
        <v>2016</v>
      </c>
      <c r="B1182" s="29" t="s">
        <v>2017</v>
      </c>
      <c r="C1182">
        <v>95.5</v>
      </c>
      <c r="D1182">
        <v>36</v>
      </c>
      <c r="E1182">
        <v>79.58</v>
      </c>
    </row>
    <row r="1183" spans="1:5">
      <c r="A1183" s="29" t="s">
        <v>2018</v>
      </c>
      <c r="B1183" s="29" t="s">
        <v>2019</v>
      </c>
      <c r="C1183">
        <v>86</v>
      </c>
      <c r="D1183">
        <v>34.25</v>
      </c>
      <c r="E1183">
        <v>71.67</v>
      </c>
    </row>
    <row r="1184" spans="1:5">
      <c r="A1184" s="29" t="s">
        <v>2020</v>
      </c>
      <c r="B1184" s="29" t="s">
        <v>2021</v>
      </c>
      <c r="C1184">
        <v>77.260000000000005</v>
      </c>
      <c r="D1184" s="29" t="s">
        <v>100</v>
      </c>
      <c r="E1184">
        <v>64.38</v>
      </c>
    </row>
    <row r="1185" spans="1:5">
      <c r="A1185" s="29" t="s">
        <v>2022</v>
      </c>
      <c r="B1185" s="29" t="s">
        <v>2023</v>
      </c>
      <c r="C1185">
        <v>34</v>
      </c>
      <c r="D1185">
        <v>13.46</v>
      </c>
      <c r="E1185">
        <v>28.33</v>
      </c>
    </row>
    <row r="1186" spans="1:5">
      <c r="A1186" s="29" t="s">
        <v>2024</v>
      </c>
      <c r="B1186" s="29" t="s">
        <v>2025</v>
      </c>
      <c r="C1186">
        <v>34</v>
      </c>
      <c r="D1186">
        <v>13.46</v>
      </c>
      <c r="E1186">
        <v>28.33</v>
      </c>
    </row>
    <row r="1187" spans="1:5">
      <c r="A1187" s="29" t="s">
        <v>2026</v>
      </c>
      <c r="B1187" s="29" t="s">
        <v>2027</v>
      </c>
      <c r="C1187">
        <v>34</v>
      </c>
      <c r="D1187">
        <v>13.46</v>
      </c>
      <c r="E1187">
        <v>28.33</v>
      </c>
    </row>
    <row r="1188" spans="1:5">
      <c r="A1188" s="29" t="s">
        <v>2028</v>
      </c>
      <c r="B1188" s="29" t="s">
        <v>2029</v>
      </c>
      <c r="C1188">
        <v>34</v>
      </c>
      <c r="D1188">
        <v>13.46</v>
      </c>
      <c r="E1188">
        <v>28.33</v>
      </c>
    </row>
    <row r="1189" spans="1:5">
      <c r="A1189" s="29" t="s">
        <v>2030</v>
      </c>
      <c r="B1189" s="29" t="s">
        <v>2031</v>
      </c>
      <c r="C1189">
        <v>34</v>
      </c>
      <c r="D1189">
        <v>13.46</v>
      </c>
      <c r="E1189">
        <v>28.33</v>
      </c>
    </row>
    <row r="1190" spans="1:5">
      <c r="A1190" s="29" t="s">
        <v>2032</v>
      </c>
      <c r="B1190" s="29" t="s">
        <v>2033</v>
      </c>
      <c r="C1190">
        <v>19</v>
      </c>
      <c r="D1190">
        <v>11</v>
      </c>
      <c r="E1190">
        <v>15.83</v>
      </c>
    </row>
    <row r="1191" spans="1:5">
      <c r="A1191" s="29" t="s">
        <v>2034</v>
      </c>
      <c r="B1191" s="29" t="s">
        <v>2035</v>
      </c>
      <c r="C1191">
        <v>20</v>
      </c>
      <c r="D1191">
        <v>7</v>
      </c>
      <c r="E1191">
        <v>16.670000000000002</v>
      </c>
    </row>
    <row r="1192" spans="1:5">
      <c r="A1192" s="29" t="s">
        <v>2036</v>
      </c>
      <c r="B1192" s="29" t="s">
        <v>2037</v>
      </c>
      <c r="C1192">
        <v>15.5</v>
      </c>
      <c r="D1192">
        <v>5</v>
      </c>
      <c r="E1192">
        <v>12.92</v>
      </c>
    </row>
    <row r="1193" spans="1:5">
      <c r="A1193" s="29" t="s">
        <v>2038</v>
      </c>
      <c r="B1193" s="29" t="s">
        <v>2039</v>
      </c>
      <c r="C1193">
        <v>25.5</v>
      </c>
      <c r="D1193">
        <v>7</v>
      </c>
      <c r="E1193">
        <v>21.25</v>
      </c>
    </row>
    <row r="1194" spans="1:5">
      <c r="A1194" s="29" t="s">
        <v>2040</v>
      </c>
      <c r="B1194" s="29" t="s">
        <v>2041</v>
      </c>
      <c r="C1194">
        <v>54.5</v>
      </c>
      <c r="D1194">
        <v>18.18</v>
      </c>
      <c r="E1194">
        <v>45.42</v>
      </c>
    </row>
    <row r="1195" spans="1:5">
      <c r="A1195" s="29" t="s">
        <v>2042</v>
      </c>
      <c r="B1195" s="29" t="s">
        <v>2043</v>
      </c>
      <c r="C1195">
        <v>24</v>
      </c>
      <c r="D1195">
        <v>9</v>
      </c>
      <c r="E1195">
        <v>20</v>
      </c>
    </row>
    <row r="1196" spans="1:5">
      <c r="A1196" s="29" t="s">
        <v>2044</v>
      </c>
      <c r="B1196" s="29" t="s">
        <v>2045</v>
      </c>
      <c r="C1196">
        <v>71</v>
      </c>
      <c r="D1196">
        <v>36</v>
      </c>
      <c r="E1196">
        <v>59.17</v>
      </c>
    </row>
    <row r="1197" spans="1:5">
      <c r="A1197" s="29" t="s">
        <v>2046</v>
      </c>
      <c r="B1197" s="29" t="s">
        <v>2047</v>
      </c>
      <c r="C1197">
        <v>21</v>
      </c>
      <c r="D1197">
        <v>9</v>
      </c>
      <c r="E1197">
        <v>17.5</v>
      </c>
    </row>
    <row r="1198" spans="1:5">
      <c r="A1198" s="29" t="s">
        <v>2048</v>
      </c>
      <c r="B1198" s="29" t="s">
        <v>2049</v>
      </c>
      <c r="C1198">
        <v>22.5</v>
      </c>
      <c r="D1198">
        <v>8.3000000000000007</v>
      </c>
      <c r="E1198">
        <v>18.75</v>
      </c>
    </row>
    <row r="1199" spans="1:5">
      <c r="A1199" s="29" t="s">
        <v>2050</v>
      </c>
      <c r="B1199" s="29" t="s">
        <v>2051</v>
      </c>
      <c r="C1199">
        <v>17.5</v>
      </c>
      <c r="D1199">
        <v>7.35</v>
      </c>
      <c r="E1199">
        <v>14.58</v>
      </c>
    </row>
    <row r="1200" spans="1:5">
      <c r="A1200" s="29" t="s">
        <v>2052</v>
      </c>
      <c r="B1200" s="29" t="s">
        <v>2053</v>
      </c>
      <c r="C1200">
        <v>6</v>
      </c>
      <c r="D1200">
        <v>3</v>
      </c>
      <c r="E1200">
        <v>5</v>
      </c>
    </row>
    <row r="1201" spans="1:5">
      <c r="A1201" s="29" t="s">
        <v>2054</v>
      </c>
      <c r="B1201" s="29" t="s">
        <v>2055</v>
      </c>
      <c r="C1201">
        <v>37</v>
      </c>
      <c r="D1201" s="29" t="s">
        <v>100</v>
      </c>
      <c r="E1201">
        <v>30.83</v>
      </c>
    </row>
    <row r="1202" spans="1:5">
      <c r="A1202" s="29" t="s">
        <v>2056</v>
      </c>
      <c r="B1202" s="29" t="s">
        <v>2055</v>
      </c>
      <c r="C1202">
        <v>54.7</v>
      </c>
      <c r="D1202" s="29" t="s">
        <v>100</v>
      </c>
      <c r="E1202">
        <v>45.58</v>
      </c>
    </row>
    <row r="1203" spans="1:5">
      <c r="A1203" s="29" t="s">
        <v>2057</v>
      </c>
      <c r="B1203" s="29" t="s">
        <v>2055</v>
      </c>
      <c r="C1203">
        <v>68.3</v>
      </c>
      <c r="D1203" s="29" t="s">
        <v>100</v>
      </c>
      <c r="E1203">
        <v>56.92</v>
      </c>
    </row>
    <row r="1204" spans="1:5">
      <c r="A1204" s="29" t="s">
        <v>2058</v>
      </c>
      <c r="B1204" s="29" t="s">
        <v>2059</v>
      </c>
      <c r="C1204">
        <v>51</v>
      </c>
      <c r="D1204">
        <v>20</v>
      </c>
      <c r="E1204">
        <v>42.5</v>
      </c>
    </row>
    <row r="1205" spans="1:5">
      <c r="A1205" s="29" t="s">
        <v>2060</v>
      </c>
      <c r="B1205" s="29" t="s">
        <v>2061</v>
      </c>
      <c r="C1205" s="29" t="s">
        <v>100</v>
      </c>
      <c r="D1205" s="29" t="s">
        <v>100</v>
      </c>
      <c r="E1205" s="29" t="s">
        <v>100</v>
      </c>
    </row>
    <row r="1206" spans="1:5">
      <c r="A1206" s="29" t="s">
        <v>2062</v>
      </c>
      <c r="B1206" s="29" t="s">
        <v>2063</v>
      </c>
      <c r="C1206" s="29" t="s">
        <v>100</v>
      </c>
      <c r="D1206" s="29" t="s">
        <v>100</v>
      </c>
      <c r="E1206" s="29" t="s">
        <v>100</v>
      </c>
    </row>
    <row r="1207" spans="1:5">
      <c r="A1207" s="29" t="s">
        <v>2064</v>
      </c>
      <c r="B1207" s="29" t="s">
        <v>2065</v>
      </c>
      <c r="C1207" s="29" t="s">
        <v>100</v>
      </c>
      <c r="D1207" s="29" t="s">
        <v>100</v>
      </c>
      <c r="E1207" s="29" t="s">
        <v>100</v>
      </c>
    </row>
    <row r="1208" spans="1:5">
      <c r="A1208" s="29" t="s">
        <v>2066</v>
      </c>
      <c r="B1208" s="29" t="s">
        <v>2067</v>
      </c>
      <c r="C1208" s="29" t="s">
        <v>100</v>
      </c>
      <c r="D1208" s="29" t="s">
        <v>100</v>
      </c>
      <c r="E1208" s="29" t="s">
        <v>100</v>
      </c>
    </row>
    <row r="1209" spans="1:5">
      <c r="A1209" s="29" t="s">
        <v>2068</v>
      </c>
      <c r="B1209" s="29" t="s">
        <v>2069</v>
      </c>
      <c r="C1209">
        <v>13.55</v>
      </c>
      <c r="D1209" s="29" t="s">
        <v>100</v>
      </c>
      <c r="E1209">
        <v>11.29</v>
      </c>
    </row>
    <row r="1210" spans="1:5">
      <c r="A1210" s="29" t="s">
        <v>2070</v>
      </c>
      <c r="B1210" s="29" t="s">
        <v>2071</v>
      </c>
      <c r="C1210">
        <v>13.55</v>
      </c>
      <c r="D1210" s="29" t="s">
        <v>100</v>
      </c>
      <c r="E1210">
        <v>11.29</v>
      </c>
    </row>
    <row r="1211" spans="1:5">
      <c r="A1211" s="29" t="s">
        <v>2072</v>
      </c>
      <c r="B1211" s="29" t="s">
        <v>2073</v>
      </c>
      <c r="C1211">
        <v>91</v>
      </c>
      <c r="D1211">
        <v>45.5</v>
      </c>
      <c r="E1211">
        <v>75.83</v>
      </c>
    </row>
    <row r="1212" spans="1:5">
      <c r="A1212" s="29" t="s">
        <v>2074</v>
      </c>
      <c r="B1212" s="29" t="s">
        <v>2075</v>
      </c>
      <c r="C1212">
        <v>49</v>
      </c>
      <c r="D1212">
        <v>19.55</v>
      </c>
      <c r="E1212">
        <v>40.83</v>
      </c>
    </row>
    <row r="1213" spans="1:5">
      <c r="A1213" s="29" t="s">
        <v>2076</v>
      </c>
      <c r="B1213" s="29" t="s">
        <v>2077</v>
      </c>
      <c r="C1213">
        <v>55</v>
      </c>
      <c r="D1213">
        <v>32.08</v>
      </c>
      <c r="E1213">
        <v>45.83</v>
      </c>
    </row>
    <row r="1214" spans="1:5">
      <c r="A1214" s="29" t="s">
        <v>2078</v>
      </c>
      <c r="B1214" s="29" t="s">
        <v>2079</v>
      </c>
      <c r="C1214">
        <v>36</v>
      </c>
      <c r="D1214">
        <v>20.71</v>
      </c>
      <c r="E1214">
        <v>30</v>
      </c>
    </row>
    <row r="1215" spans="1:5">
      <c r="A1215" s="29" t="s">
        <v>2080</v>
      </c>
      <c r="B1215" s="29" t="s">
        <v>2079</v>
      </c>
      <c r="C1215">
        <v>24</v>
      </c>
      <c r="D1215">
        <v>14</v>
      </c>
      <c r="E1215">
        <v>20</v>
      </c>
    </row>
    <row r="1216" spans="1:5">
      <c r="A1216" s="29" t="s">
        <v>2081</v>
      </c>
      <c r="B1216" s="29" t="s">
        <v>2082</v>
      </c>
      <c r="C1216">
        <v>27</v>
      </c>
      <c r="D1216">
        <v>15.46</v>
      </c>
      <c r="E1216">
        <v>22.5</v>
      </c>
    </row>
    <row r="1217" spans="1:5">
      <c r="A1217" s="29" t="s">
        <v>2083</v>
      </c>
      <c r="B1217" s="29" t="s">
        <v>2084</v>
      </c>
      <c r="C1217">
        <v>27</v>
      </c>
      <c r="D1217">
        <v>10.51</v>
      </c>
      <c r="E1217">
        <v>22.5</v>
      </c>
    </row>
    <row r="1218" spans="1:5">
      <c r="A1218" s="29" t="s">
        <v>2085</v>
      </c>
      <c r="B1218" s="29" t="s">
        <v>2086</v>
      </c>
      <c r="C1218">
        <v>22</v>
      </c>
      <c r="D1218">
        <v>8.7899999999999991</v>
      </c>
      <c r="E1218">
        <v>18.329999999999998</v>
      </c>
    </row>
    <row r="1219" spans="1:5">
      <c r="A1219" s="29" t="s">
        <v>2087</v>
      </c>
      <c r="B1219" s="29" t="s">
        <v>2088</v>
      </c>
      <c r="C1219" s="29" t="s">
        <v>100</v>
      </c>
      <c r="D1219" s="29" t="s">
        <v>100</v>
      </c>
      <c r="E1219" s="29" t="s">
        <v>100</v>
      </c>
    </row>
    <row r="1220" spans="1:5">
      <c r="A1220" s="29" t="s">
        <v>2089</v>
      </c>
      <c r="B1220" s="29" t="s">
        <v>2090</v>
      </c>
      <c r="C1220" s="29" t="s">
        <v>100</v>
      </c>
      <c r="D1220" s="29" t="s">
        <v>100</v>
      </c>
      <c r="E1220" s="29" t="s">
        <v>100</v>
      </c>
    </row>
    <row r="1221" spans="1:5">
      <c r="A1221" s="29" t="s">
        <v>2091</v>
      </c>
      <c r="B1221" s="29" t="s">
        <v>2092</v>
      </c>
      <c r="C1221" s="29" t="s">
        <v>100</v>
      </c>
      <c r="D1221" s="29" t="s">
        <v>100</v>
      </c>
      <c r="E1221" s="29" t="s">
        <v>100</v>
      </c>
    </row>
    <row r="1222" spans="1:5">
      <c r="A1222" s="29" t="s">
        <v>2093</v>
      </c>
      <c r="B1222" s="29" t="s">
        <v>2094</v>
      </c>
      <c r="C1222" s="29" t="s">
        <v>100</v>
      </c>
      <c r="D1222" s="29" t="s">
        <v>100</v>
      </c>
      <c r="E1222" s="29" t="s">
        <v>100</v>
      </c>
    </row>
    <row r="1223" spans="1:5">
      <c r="A1223" s="29" t="s">
        <v>2095</v>
      </c>
      <c r="B1223" s="29" t="s">
        <v>2096</v>
      </c>
      <c r="C1223" s="29" t="s">
        <v>100</v>
      </c>
      <c r="D1223" s="29" t="s">
        <v>100</v>
      </c>
      <c r="E1223" s="29" t="s">
        <v>100</v>
      </c>
    </row>
    <row r="1224" spans="1:5">
      <c r="A1224" s="29" t="s">
        <v>2097</v>
      </c>
      <c r="B1224" s="29" t="s">
        <v>2098</v>
      </c>
      <c r="C1224" s="29" t="s">
        <v>100</v>
      </c>
      <c r="D1224" s="29" t="s">
        <v>100</v>
      </c>
      <c r="E1224" s="29" t="s">
        <v>100</v>
      </c>
    </row>
    <row r="1225" spans="1:5">
      <c r="A1225" s="29" t="s">
        <v>2099</v>
      </c>
      <c r="B1225" s="29" t="s">
        <v>2100</v>
      </c>
      <c r="C1225" s="29" t="s">
        <v>100</v>
      </c>
      <c r="D1225" s="29" t="s">
        <v>100</v>
      </c>
      <c r="E1225" s="29" t="s">
        <v>100</v>
      </c>
    </row>
    <row r="1226" spans="1:5">
      <c r="A1226" s="29" t="s">
        <v>2101</v>
      </c>
      <c r="B1226" s="29" t="s">
        <v>2102</v>
      </c>
      <c r="C1226" s="29" t="s">
        <v>100</v>
      </c>
      <c r="D1226" s="29" t="s">
        <v>100</v>
      </c>
      <c r="E1226" s="29" t="s">
        <v>100</v>
      </c>
    </row>
    <row r="1227" spans="1:5">
      <c r="A1227" s="29" t="s">
        <v>2103</v>
      </c>
      <c r="B1227" s="29" t="s">
        <v>2104</v>
      </c>
      <c r="C1227">
        <v>22</v>
      </c>
      <c r="D1227">
        <v>8.6199999999999992</v>
      </c>
      <c r="E1227">
        <v>18.329999999999998</v>
      </c>
    </row>
    <row r="1228" spans="1:5">
      <c r="A1228" s="29" t="s">
        <v>2105</v>
      </c>
      <c r="B1228" s="29" t="s">
        <v>2106</v>
      </c>
      <c r="C1228">
        <v>26</v>
      </c>
      <c r="D1228">
        <v>10.19</v>
      </c>
      <c r="E1228">
        <v>21.67</v>
      </c>
    </row>
    <row r="1229" spans="1:5">
      <c r="A1229" s="29" t="s">
        <v>2107</v>
      </c>
      <c r="B1229" s="29" t="s">
        <v>2108</v>
      </c>
      <c r="C1229">
        <v>11.04</v>
      </c>
      <c r="D1229" s="29" t="s">
        <v>100</v>
      </c>
      <c r="E1229">
        <v>9.1999999999999993</v>
      </c>
    </row>
    <row r="1230" spans="1:5">
      <c r="A1230" s="29" t="s">
        <v>2109</v>
      </c>
      <c r="B1230" s="29" t="s">
        <v>2110</v>
      </c>
      <c r="C1230" s="29" t="s">
        <v>100</v>
      </c>
      <c r="D1230" s="29" t="s">
        <v>100</v>
      </c>
      <c r="E1230" s="29" t="s">
        <v>100</v>
      </c>
    </row>
    <row r="1231" spans="1:5">
      <c r="A1231" s="29" t="s">
        <v>2111</v>
      </c>
      <c r="B1231" s="29" t="s">
        <v>2112</v>
      </c>
      <c r="C1231">
        <v>7</v>
      </c>
      <c r="D1231">
        <v>3</v>
      </c>
      <c r="E1231">
        <v>5.83</v>
      </c>
    </row>
    <row r="1232" spans="1:5">
      <c r="A1232" s="29" t="s">
        <v>2113</v>
      </c>
      <c r="B1232" s="29" t="s">
        <v>2114</v>
      </c>
      <c r="C1232">
        <v>848</v>
      </c>
      <c r="D1232" s="29" t="s">
        <v>100</v>
      </c>
      <c r="E1232">
        <v>706.67</v>
      </c>
    </row>
    <row r="1233" spans="1:5">
      <c r="A1233" s="29" t="s">
        <v>2115</v>
      </c>
      <c r="B1233" s="29" t="s">
        <v>2116</v>
      </c>
      <c r="C1233">
        <v>27</v>
      </c>
      <c r="D1233">
        <v>11</v>
      </c>
      <c r="E1233">
        <v>22.5</v>
      </c>
    </row>
    <row r="1234" spans="1:5">
      <c r="A1234" s="29" t="s">
        <v>2117</v>
      </c>
      <c r="B1234" s="29" t="s">
        <v>2118</v>
      </c>
      <c r="C1234">
        <v>4.8</v>
      </c>
      <c r="D1234">
        <v>4</v>
      </c>
      <c r="E1234">
        <v>4</v>
      </c>
    </row>
    <row r="1235" spans="1:5">
      <c r="A1235" s="29" t="s">
        <v>2119</v>
      </c>
      <c r="B1235" s="29" t="s">
        <v>2120</v>
      </c>
      <c r="C1235">
        <v>26.4</v>
      </c>
      <c r="D1235">
        <v>22</v>
      </c>
      <c r="E1235">
        <v>22</v>
      </c>
    </row>
    <row r="1236" spans="1:5">
      <c r="A1236" s="29" t="s">
        <v>2125</v>
      </c>
      <c r="B1236" s="29" t="s">
        <v>2122</v>
      </c>
      <c r="C1236">
        <v>2.4</v>
      </c>
      <c r="D1236">
        <v>2</v>
      </c>
      <c r="E1236">
        <v>2</v>
      </c>
    </row>
    <row r="1237" spans="1:5">
      <c r="A1237" s="29" t="s">
        <v>2127</v>
      </c>
      <c r="B1237" s="29" t="s">
        <v>2122</v>
      </c>
      <c r="C1237">
        <v>1.2</v>
      </c>
      <c r="D1237">
        <v>1</v>
      </c>
      <c r="E1237">
        <v>1</v>
      </c>
    </row>
    <row r="1238" spans="1:5">
      <c r="A1238" s="29" t="s">
        <v>2126</v>
      </c>
      <c r="B1238" s="29" t="s">
        <v>2122</v>
      </c>
      <c r="C1238">
        <v>9.6</v>
      </c>
      <c r="D1238">
        <v>8</v>
      </c>
      <c r="E1238">
        <v>8</v>
      </c>
    </row>
    <row r="1239" spans="1:5">
      <c r="A1239" s="29" t="s">
        <v>2123</v>
      </c>
      <c r="B1239" s="29" t="s">
        <v>2122</v>
      </c>
      <c r="C1239">
        <v>2.4</v>
      </c>
      <c r="D1239">
        <v>2</v>
      </c>
      <c r="E1239">
        <v>2</v>
      </c>
    </row>
    <row r="1240" spans="1:5">
      <c r="A1240" s="29" t="s">
        <v>2128</v>
      </c>
      <c r="B1240" s="29" t="s">
        <v>2122</v>
      </c>
      <c r="C1240">
        <v>2.4</v>
      </c>
      <c r="D1240">
        <v>2</v>
      </c>
      <c r="E1240">
        <v>2</v>
      </c>
    </row>
    <row r="1241" spans="1:5">
      <c r="A1241" s="29" t="s">
        <v>2121</v>
      </c>
      <c r="B1241" s="29" t="s">
        <v>2122</v>
      </c>
      <c r="C1241">
        <v>2.4</v>
      </c>
      <c r="D1241">
        <v>2</v>
      </c>
      <c r="E1241">
        <v>2</v>
      </c>
    </row>
    <row r="1242" spans="1:5">
      <c r="A1242" s="29" t="s">
        <v>2124</v>
      </c>
      <c r="B1242" s="29" t="s">
        <v>2122</v>
      </c>
      <c r="C1242">
        <v>1.2</v>
      </c>
      <c r="D1242">
        <v>1</v>
      </c>
      <c r="E1242">
        <v>1</v>
      </c>
    </row>
    <row r="1243" spans="1:5">
      <c r="A1243" s="29" t="s">
        <v>2129</v>
      </c>
      <c r="B1243" s="29" t="s">
        <v>2130</v>
      </c>
      <c r="C1243">
        <v>7</v>
      </c>
      <c r="D1243">
        <v>3.3</v>
      </c>
      <c r="E1243">
        <v>5.83</v>
      </c>
    </row>
    <row r="1244" spans="1:5">
      <c r="A1244" s="29" t="s">
        <v>2131</v>
      </c>
      <c r="B1244" s="29" t="s">
        <v>2132</v>
      </c>
      <c r="C1244">
        <v>3</v>
      </c>
      <c r="D1244">
        <v>115</v>
      </c>
      <c r="E1244">
        <v>2.5</v>
      </c>
    </row>
    <row r="1245" spans="1:5">
      <c r="A1245" s="29" t="s">
        <v>2133</v>
      </c>
      <c r="B1245" s="29" t="s">
        <v>2134</v>
      </c>
      <c r="C1245">
        <v>561</v>
      </c>
      <c r="D1245">
        <v>224</v>
      </c>
      <c r="E1245">
        <v>467.5</v>
      </c>
    </row>
    <row r="1246" spans="1:5">
      <c r="A1246" s="29" t="s">
        <v>2135</v>
      </c>
      <c r="B1246" s="29" t="s">
        <v>2136</v>
      </c>
      <c r="C1246">
        <v>3</v>
      </c>
      <c r="D1246">
        <v>1.1499999999999999</v>
      </c>
      <c r="E1246">
        <v>2.5</v>
      </c>
    </row>
    <row r="1247" spans="1:5">
      <c r="A1247" s="29" t="s">
        <v>2137</v>
      </c>
      <c r="B1247" s="29" t="s">
        <v>2138</v>
      </c>
      <c r="C1247">
        <v>243</v>
      </c>
      <c r="D1247">
        <v>96</v>
      </c>
      <c r="E1247">
        <v>202.5</v>
      </c>
    </row>
    <row r="1248" spans="1:5">
      <c r="A1248" s="29" t="s">
        <v>2139</v>
      </c>
      <c r="B1248" s="29" t="s">
        <v>2140</v>
      </c>
      <c r="C1248">
        <v>243</v>
      </c>
      <c r="D1248">
        <v>96</v>
      </c>
      <c r="E1248">
        <v>202.5</v>
      </c>
    </row>
    <row r="1249" spans="1:5">
      <c r="A1249" s="29" t="s">
        <v>2141</v>
      </c>
      <c r="B1249" s="29" t="s">
        <v>2142</v>
      </c>
      <c r="C1249">
        <v>389</v>
      </c>
      <c r="D1249">
        <v>155</v>
      </c>
      <c r="E1249">
        <v>324.17</v>
      </c>
    </row>
    <row r="1250" spans="1:5">
      <c r="A1250" s="29" t="s">
        <v>2143</v>
      </c>
      <c r="B1250" s="29" t="s">
        <v>2144</v>
      </c>
      <c r="C1250">
        <v>389</v>
      </c>
      <c r="D1250">
        <v>155</v>
      </c>
      <c r="E1250">
        <v>324.17</v>
      </c>
    </row>
    <row r="1251" spans="1:5">
      <c r="A1251" s="29" t="s">
        <v>2145</v>
      </c>
      <c r="B1251" s="29" t="s">
        <v>2146</v>
      </c>
      <c r="C1251">
        <v>389</v>
      </c>
      <c r="D1251">
        <v>155</v>
      </c>
      <c r="E1251">
        <v>324.17</v>
      </c>
    </row>
    <row r="1252" spans="1:5">
      <c r="A1252" s="29" t="s">
        <v>2149</v>
      </c>
      <c r="B1252" s="29" t="s">
        <v>2148</v>
      </c>
      <c r="C1252">
        <v>20</v>
      </c>
      <c r="D1252">
        <v>7.73</v>
      </c>
      <c r="E1252">
        <v>16.670000000000002</v>
      </c>
    </row>
    <row r="1253" spans="1:5">
      <c r="A1253" s="29" t="s">
        <v>2147</v>
      </c>
      <c r="B1253" s="29" t="s">
        <v>2148</v>
      </c>
      <c r="C1253">
        <v>30</v>
      </c>
      <c r="D1253">
        <v>11.84</v>
      </c>
      <c r="E1253">
        <v>25</v>
      </c>
    </row>
    <row r="1254" spans="1:5">
      <c r="A1254" s="29" t="s">
        <v>2152</v>
      </c>
      <c r="B1254" s="29" t="s">
        <v>2151</v>
      </c>
      <c r="C1254">
        <v>30</v>
      </c>
      <c r="D1254">
        <v>11.84</v>
      </c>
      <c r="E1254">
        <v>25</v>
      </c>
    </row>
    <row r="1255" spans="1:5">
      <c r="A1255" s="29" t="s">
        <v>2150</v>
      </c>
      <c r="B1255" s="29" t="s">
        <v>2151</v>
      </c>
      <c r="C1255">
        <v>20</v>
      </c>
      <c r="D1255">
        <v>7.73</v>
      </c>
      <c r="E1255">
        <v>16.670000000000002</v>
      </c>
    </row>
    <row r="1256" spans="1:5">
      <c r="A1256" s="29" t="s">
        <v>2153</v>
      </c>
      <c r="B1256" s="29" t="s">
        <v>2154</v>
      </c>
      <c r="C1256">
        <v>5</v>
      </c>
      <c r="D1256">
        <v>1.97</v>
      </c>
      <c r="E1256">
        <v>4.17</v>
      </c>
    </row>
    <row r="1257" spans="1:5">
      <c r="A1257" s="29" t="s">
        <v>2155</v>
      </c>
      <c r="B1257" s="29" t="s">
        <v>2156</v>
      </c>
      <c r="C1257">
        <v>7</v>
      </c>
      <c r="D1257">
        <v>2.69</v>
      </c>
      <c r="E1257">
        <v>5.83</v>
      </c>
    </row>
    <row r="1258" spans="1:5">
      <c r="A1258" s="29" t="s">
        <v>2157</v>
      </c>
      <c r="B1258" s="29" t="s">
        <v>2158</v>
      </c>
      <c r="C1258">
        <v>7</v>
      </c>
      <c r="D1258">
        <v>2.69</v>
      </c>
      <c r="E1258">
        <v>5.83</v>
      </c>
    </row>
    <row r="1259" spans="1:5">
      <c r="A1259" s="29" t="s">
        <v>2159</v>
      </c>
      <c r="B1259" s="29" t="s">
        <v>2158</v>
      </c>
      <c r="C1259">
        <v>22</v>
      </c>
      <c r="D1259">
        <v>8.6999999999999993</v>
      </c>
      <c r="E1259">
        <v>18.329999999999998</v>
      </c>
    </row>
    <row r="1260" spans="1:5">
      <c r="A1260" s="29" t="s">
        <v>2160</v>
      </c>
      <c r="B1260" s="29" t="s">
        <v>2158</v>
      </c>
      <c r="C1260">
        <v>5</v>
      </c>
      <c r="D1260">
        <v>1.92</v>
      </c>
      <c r="E1260">
        <v>4.17</v>
      </c>
    </row>
    <row r="1261" spans="1:5">
      <c r="A1261" s="29" t="s">
        <v>2161</v>
      </c>
      <c r="B1261" s="29" t="s">
        <v>2162</v>
      </c>
      <c r="C1261" s="29" t="s">
        <v>100</v>
      </c>
      <c r="D1261" s="29" t="s">
        <v>100</v>
      </c>
      <c r="E1261" s="29" t="s">
        <v>100</v>
      </c>
    </row>
    <row r="1262" spans="1:5">
      <c r="A1262" s="29" t="s">
        <v>2165</v>
      </c>
      <c r="B1262" s="29" t="s">
        <v>2164</v>
      </c>
      <c r="C1262">
        <v>50</v>
      </c>
      <c r="D1262">
        <v>29.17</v>
      </c>
      <c r="E1262">
        <v>41.67</v>
      </c>
    </row>
    <row r="1263" spans="1:5">
      <c r="A1263" s="29" t="s">
        <v>2163</v>
      </c>
      <c r="B1263" s="29" t="s">
        <v>2164</v>
      </c>
      <c r="C1263">
        <v>59</v>
      </c>
      <c r="D1263">
        <v>34.42</v>
      </c>
      <c r="E1263">
        <v>49.17</v>
      </c>
    </row>
    <row r="1264" spans="1:5">
      <c r="A1264" s="29" t="s">
        <v>2166</v>
      </c>
      <c r="B1264" s="29" t="s">
        <v>2167</v>
      </c>
      <c r="C1264">
        <v>3.6</v>
      </c>
      <c r="D1264">
        <v>3</v>
      </c>
      <c r="E1264">
        <v>3</v>
      </c>
    </row>
    <row r="1265" spans="1:5">
      <c r="A1265" s="29" t="s">
        <v>2168</v>
      </c>
      <c r="B1265" s="29" t="s">
        <v>2169</v>
      </c>
      <c r="C1265" s="29" t="s">
        <v>100</v>
      </c>
      <c r="D1265" s="29" t="s">
        <v>100</v>
      </c>
      <c r="E1265" s="29" t="s">
        <v>100</v>
      </c>
    </row>
    <row r="1266" spans="1:5">
      <c r="A1266" s="29" t="s">
        <v>2170</v>
      </c>
      <c r="B1266" s="29" t="s">
        <v>2171</v>
      </c>
      <c r="C1266" s="29" t="s">
        <v>100</v>
      </c>
      <c r="D1266" s="29" t="s">
        <v>100</v>
      </c>
      <c r="E1266" s="29" t="s">
        <v>100</v>
      </c>
    </row>
    <row r="1267" spans="1:5">
      <c r="A1267" s="29" t="s">
        <v>2172</v>
      </c>
      <c r="B1267" s="29" t="s">
        <v>2173</v>
      </c>
      <c r="C1267" s="29" t="s">
        <v>100</v>
      </c>
      <c r="D1267" s="29" t="s">
        <v>100</v>
      </c>
      <c r="E1267" s="29" t="s">
        <v>100</v>
      </c>
    </row>
    <row r="1268" spans="1:5">
      <c r="A1268" s="29" t="s">
        <v>2174</v>
      </c>
      <c r="B1268" s="29" t="s">
        <v>2175</v>
      </c>
      <c r="C1268">
        <v>3.6</v>
      </c>
      <c r="D1268">
        <v>3</v>
      </c>
      <c r="E1268">
        <v>3</v>
      </c>
    </row>
    <row r="1269" spans="1:5">
      <c r="A1269" s="29" t="s">
        <v>2176</v>
      </c>
      <c r="B1269" s="29" t="s">
        <v>2175</v>
      </c>
      <c r="C1269">
        <v>7.2</v>
      </c>
      <c r="D1269">
        <v>6</v>
      </c>
      <c r="E1269">
        <v>6</v>
      </c>
    </row>
    <row r="1270" spans="1:5">
      <c r="A1270" s="29" t="s">
        <v>2177</v>
      </c>
      <c r="B1270" s="29" t="s">
        <v>2178</v>
      </c>
      <c r="C1270">
        <v>43</v>
      </c>
      <c r="D1270">
        <v>18</v>
      </c>
      <c r="E1270">
        <v>35.83</v>
      </c>
    </row>
    <row r="1271" spans="1:5">
      <c r="A1271" s="29" t="s">
        <v>2179</v>
      </c>
      <c r="B1271" s="29" t="s">
        <v>2180</v>
      </c>
      <c r="C1271">
        <v>3.5</v>
      </c>
      <c r="D1271">
        <v>1</v>
      </c>
      <c r="E1271">
        <v>2.92</v>
      </c>
    </row>
    <row r="1272" spans="1:5">
      <c r="A1272" s="29" t="s">
        <v>2181</v>
      </c>
      <c r="B1272" s="29" t="s">
        <v>2182</v>
      </c>
      <c r="C1272">
        <v>3.5</v>
      </c>
      <c r="D1272">
        <v>0.98</v>
      </c>
      <c r="E1272">
        <v>2.92</v>
      </c>
    </row>
    <row r="1273" spans="1:5">
      <c r="A1273" s="29" t="s">
        <v>2183</v>
      </c>
      <c r="B1273" s="29" t="s">
        <v>2184</v>
      </c>
      <c r="C1273">
        <v>929</v>
      </c>
      <c r="D1273">
        <v>503.21</v>
      </c>
      <c r="E1273">
        <v>774.17</v>
      </c>
    </row>
    <row r="1274" spans="1:5">
      <c r="A1274" s="29" t="s">
        <v>2185</v>
      </c>
      <c r="B1274" s="29" t="s">
        <v>2184</v>
      </c>
      <c r="C1274">
        <v>1118</v>
      </c>
      <c r="D1274">
        <v>605.59</v>
      </c>
      <c r="E1274">
        <v>931.67</v>
      </c>
    </row>
    <row r="1275" spans="1:5">
      <c r="A1275" s="29" t="s">
        <v>2186</v>
      </c>
      <c r="B1275" s="29" t="s">
        <v>2187</v>
      </c>
      <c r="C1275">
        <v>1775</v>
      </c>
      <c r="D1275">
        <v>961.46</v>
      </c>
      <c r="E1275">
        <v>1479.17</v>
      </c>
    </row>
    <row r="1276" spans="1:5">
      <c r="A1276" s="29" t="s">
        <v>2188</v>
      </c>
      <c r="B1276" s="29" t="s">
        <v>2189</v>
      </c>
      <c r="C1276">
        <v>8.5</v>
      </c>
      <c r="D1276">
        <v>2</v>
      </c>
      <c r="E1276">
        <v>7.08</v>
      </c>
    </row>
    <row r="1277" spans="1:5">
      <c r="A1277" s="29" t="s">
        <v>2190</v>
      </c>
      <c r="B1277" s="29" t="s">
        <v>2191</v>
      </c>
      <c r="C1277">
        <v>4.5</v>
      </c>
      <c r="D1277">
        <v>0.97</v>
      </c>
      <c r="E1277">
        <v>3.75</v>
      </c>
    </row>
    <row r="1278" spans="1:5">
      <c r="A1278" s="29" t="s">
        <v>2192</v>
      </c>
      <c r="B1278" s="29" t="s">
        <v>2193</v>
      </c>
      <c r="C1278">
        <v>6.5</v>
      </c>
      <c r="D1278">
        <v>1</v>
      </c>
      <c r="E1278">
        <v>5.42</v>
      </c>
    </row>
    <row r="1279" spans="1:5">
      <c r="A1279" s="29" t="s">
        <v>2194</v>
      </c>
      <c r="B1279" s="29" t="s">
        <v>2195</v>
      </c>
      <c r="C1279">
        <v>3</v>
      </c>
      <c r="D1279">
        <v>1</v>
      </c>
      <c r="E1279">
        <v>2.5</v>
      </c>
    </row>
    <row r="1280" spans="1:5">
      <c r="A1280" s="29" t="s">
        <v>37</v>
      </c>
      <c r="B1280" s="29" t="s">
        <v>2196</v>
      </c>
      <c r="C1280">
        <v>54</v>
      </c>
      <c r="D1280">
        <v>27</v>
      </c>
      <c r="E1280">
        <v>45</v>
      </c>
    </row>
    <row r="1281" spans="1:5">
      <c r="A1281" s="29" t="s">
        <v>2197</v>
      </c>
      <c r="B1281" s="29" t="s">
        <v>2198</v>
      </c>
      <c r="C1281">
        <v>17</v>
      </c>
      <c r="D1281" s="29" t="s">
        <v>100</v>
      </c>
      <c r="E1281">
        <v>14.17</v>
      </c>
    </row>
    <row r="1282" spans="1:5">
      <c r="A1282" s="29" t="s">
        <v>2199</v>
      </c>
      <c r="B1282" s="29" t="s">
        <v>2198</v>
      </c>
      <c r="C1282">
        <v>24</v>
      </c>
      <c r="D1282" s="29" t="s">
        <v>100</v>
      </c>
      <c r="E1282">
        <v>20</v>
      </c>
    </row>
    <row r="1283" spans="1:5">
      <c r="A1283" s="29" t="s">
        <v>2203</v>
      </c>
      <c r="B1283" s="29" t="s">
        <v>2201</v>
      </c>
      <c r="C1283">
        <v>4.8</v>
      </c>
      <c r="D1283">
        <v>4</v>
      </c>
      <c r="E1283">
        <v>4</v>
      </c>
    </row>
    <row r="1284" spans="1:5">
      <c r="A1284" s="29" t="s">
        <v>2200</v>
      </c>
      <c r="B1284" s="29" t="s">
        <v>2201</v>
      </c>
      <c r="C1284">
        <v>1</v>
      </c>
      <c r="D1284" s="29" t="s">
        <v>100</v>
      </c>
      <c r="E1284">
        <v>0.83</v>
      </c>
    </row>
    <row r="1285" spans="1:5">
      <c r="A1285" s="29" t="s">
        <v>2204</v>
      </c>
      <c r="B1285" s="29" t="s">
        <v>2205</v>
      </c>
      <c r="C1285">
        <v>2.4</v>
      </c>
      <c r="D1285">
        <v>2</v>
      </c>
      <c r="E1285">
        <v>2</v>
      </c>
    </row>
    <row r="1286" spans="1:5">
      <c r="A1286" s="29" t="s">
        <v>2206</v>
      </c>
      <c r="B1286" s="29" t="s">
        <v>2207</v>
      </c>
      <c r="C1286">
        <v>3.6</v>
      </c>
      <c r="D1286">
        <v>3</v>
      </c>
      <c r="E1286">
        <v>3</v>
      </c>
    </row>
    <row r="1287" spans="1:5">
      <c r="A1287" s="29" t="s">
        <v>2208</v>
      </c>
      <c r="B1287" s="29" t="s">
        <v>2209</v>
      </c>
      <c r="C1287">
        <v>12</v>
      </c>
      <c r="D1287">
        <v>6</v>
      </c>
      <c r="E1287">
        <v>10</v>
      </c>
    </row>
    <row r="1288" spans="1:5">
      <c r="A1288" s="29" t="s">
        <v>2210</v>
      </c>
      <c r="B1288" s="29" t="s">
        <v>2209</v>
      </c>
      <c r="C1288">
        <v>12</v>
      </c>
      <c r="D1288">
        <v>6</v>
      </c>
      <c r="E1288">
        <v>10</v>
      </c>
    </row>
    <row r="1289" spans="1:5">
      <c r="A1289" s="29" t="s">
        <v>2211</v>
      </c>
      <c r="B1289" s="29" t="s">
        <v>2212</v>
      </c>
      <c r="C1289">
        <v>44</v>
      </c>
      <c r="D1289">
        <v>25.67</v>
      </c>
      <c r="E1289">
        <v>36.67</v>
      </c>
    </row>
    <row r="1290" spans="1:5">
      <c r="A1290" s="29" t="s">
        <v>2213</v>
      </c>
      <c r="B1290" s="29" t="s">
        <v>2214</v>
      </c>
      <c r="C1290">
        <v>48</v>
      </c>
      <c r="D1290">
        <v>28</v>
      </c>
      <c r="E1290">
        <v>40</v>
      </c>
    </row>
    <row r="1291" spans="1:5">
      <c r="A1291" s="29" t="s">
        <v>2215</v>
      </c>
      <c r="B1291" s="29" t="s">
        <v>2216</v>
      </c>
      <c r="C1291">
        <v>39</v>
      </c>
      <c r="D1291">
        <v>22.75</v>
      </c>
      <c r="E1291">
        <v>32.5</v>
      </c>
    </row>
    <row r="1292" spans="1:5">
      <c r="A1292" s="29" t="s">
        <v>2223</v>
      </c>
      <c r="B1292" s="29" t="s">
        <v>2218</v>
      </c>
      <c r="C1292">
        <v>13</v>
      </c>
      <c r="D1292">
        <v>6.32</v>
      </c>
      <c r="E1292">
        <v>10.83</v>
      </c>
    </row>
    <row r="1293" spans="1:5">
      <c r="A1293" s="29" t="s">
        <v>2219</v>
      </c>
      <c r="B1293" s="29" t="s">
        <v>2218</v>
      </c>
      <c r="C1293">
        <v>29</v>
      </c>
      <c r="D1293">
        <v>14.5</v>
      </c>
      <c r="E1293">
        <v>24.17</v>
      </c>
    </row>
    <row r="1294" spans="1:5">
      <c r="A1294" s="29" t="s">
        <v>2220</v>
      </c>
      <c r="B1294" s="29" t="s">
        <v>2218</v>
      </c>
      <c r="C1294">
        <v>49</v>
      </c>
      <c r="D1294">
        <v>24.5</v>
      </c>
      <c r="E1294">
        <v>40.83</v>
      </c>
    </row>
    <row r="1295" spans="1:5">
      <c r="A1295" s="29" t="s">
        <v>2229</v>
      </c>
      <c r="B1295" s="29" t="s">
        <v>2218</v>
      </c>
      <c r="C1295">
        <v>36</v>
      </c>
      <c r="D1295">
        <v>18</v>
      </c>
      <c r="E1295">
        <v>30</v>
      </c>
    </row>
    <row r="1296" spans="1:5">
      <c r="A1296" s="29" t="s">
        <v>2217</v>
      </c>
      <c r="B1296" s="29" t="s">
        <v>2218</v>
      </c>
      <c r="C1296">
        <v>36</v>
      </c>
      <c r="D1296">
        <v>18</v>
      </c>
      <c r="E1296">
        <v>30</v>
      </c>
    </row>
    <row r="1297" spans="1:5">
      <c r="A1297" s="29" t="s">
        <v>2221</v>
      </c>
      <c r="B1297" s="29" t="s">
        <v>2218</v>
      </c>
      <c r="C1297">
        <v>36</v>
      </c>
      <c r="D1297">
        <v>18</v>
      </c>
      <c r="E1297">
        <v>30</v>
      </c>
    </row>
    <row r="1298" spans="1:5">
      <c r="A1298" s="29" t="s">
        <v>2233</v>
      </c>
      <c r="B1298" s="29" t="s">
        <v>2218</v>
      </c>
      <c r="C1298">
        <v>29</v>
      </c>
      <c r="D1298">
        <v>14.5</v>
      </c>
      <c r="E1298">
        <v>24.17</v>
      </c>
    </row>
    <row r="1299" spans="1:5">
      <c r="A1299" s="29" t="s">
        <v>2227</v>
      </c>
      <c r="B1299" s="29" t="s">
        <v>2218</v>
      </c>
      <c r="C1299">
        <v>69</v>
      </c>
      <c r="D1299">
        <v>34.5</v>
      </c>
      <c r="E1299">
        <v>57.5</v>
      </c>
    </row>
    <row r="1300" spans="1:5">
      <c r="A1300" s="29" t="s">
        <v>2225</v>
      </c>
      <c r="B1300" s="29" t="s">
        <v>2218</v>
      </c>
      <c r="C1300">
        <v>54</v>
      </c>
      <c r="D1300">
        <v>24.75</v>
      </c>
      <c r="E1300">
        <v>45</v>
      </c>
    </row>
    <row r="1301" spans="1:5">
      <c r="A1301" s="29" t="s">
        <v>2224</v>
      </c>
      <c r="B1301" s="29" t="s">
        <v>2218</v>
      </c>
      <c r="C1301">
        <v>535</v>
      </c>
      <c r="D1301">
        <v>267.5</v>
      </c>
      <c r="E1301">
        <v>445.83</v>
      </c>
    </row>
    <row r="1302" spans="1:5">
      <c r="A1302" s="29" t="s">
        <v>2226</v>
      </c>
      <c r="B1302" s="29" t="s">
        <v>2218</v>
      </c>
      <c r="C1302">
        <v>49</v>
      </c>
      <c r="D1302">
        <v>24.5</v>
      </c>
      <c r="E1302">
        <v>40.83</v>
      </c>
    </row>
    <row r="1303" spans="1:5">
      <c r="A1303" s="29" t="s">
        <v>2222</v>
      </c>
      <c r="B1303" s="29" t="s">
        <v>2218</v>
      </c>
      <c r="C1303">
        <v>54</v>
      </c>
      <c r="D1303">
        <v>27</v>
      </c>
      <c r="E1303">
        <v>45</v>
      </c>
    </row>
    <row r="1304" spans="1:5">
      <c r="A1304" s="29" t="s">
        <v>2231</v>
      </c>
      <c r="B1304" s="29" t="s">
        <v>2218</v>
      </c>
      <c r="C1304">
        <v>13</v>
      </c>
      <c r="D1304">
        <v>6.32</v>
      </c>
      <c r="E1304">
        <v>10.83</v>
      </c>
    </row>
    <row r="1305" spans="1:5">
      <c r="A1305" s="29" t="s">
        <v>2228</v>
      </c>
      <c r="B1305" s="29" t="s">
        <v>2218</v>
      </c>
      <c r="C1305">
        <v>134</v>
      </c>
      <c r="D1305">
        <v>67</v>
      </c>
      <c r="E1305">
        <v>111.67</v>
      </c>
    </row>
    <row r="1306" spans="1:5">
      <c r="A1306" s="29" t="s">
        <v>2232</v>
      </c>
      <c r="B1306" s="29" t="s">
        <v>2218</v>
      </c>
      <c r="C1306">
        <v>35</v>
      </c>
      <c r="D1306">
        <v>17.5</v>
      </c>
      <c r="E1306">
        <v>29.17</v>
      </c>
    </row>
    <row r="1307" spans="1:5">
      <c r="A1307" s="29" t="s">
        <v>2230</v>
      </c>
      <c r="B1307" s="29" t="s">
        <v>2218</v>
      </c>
      <c r="C1307">
        <v>29</v>
      </c>
      <c r="D1307">
        <v>14.5</v>
      </c>
      <c r="E1307">
        <v>24.17</v>
      </c>
    </row>
    <row r="1308" spans="1:5">
      <c r="A1308" s="29" t="s">
        <v>2234</v>
      </c>
      <c r="B1308" s="29" t="s">
        <v>2235</v>
      </c>
      <c r="C1308">
        <v>59</v>
      </c>
      <c r="D1308">
        <v>27.04</v>
      </c>
      <c r="E1308">
        <v>49.17</v>
      </c>
    </row>
    <row r="1309" spans="1:5">
      <c r="A1309" s="29" t="s">
        <v>2246</v>
      </c>
      <c r="B1309" s="29" t="s">
        <v>2237</v>
      </c>
      <c r="C1309">
        <v>15</v>
      </c>
      <c r="D1309">
        <v>6.25</v>
      </c>
      <c r="E1309">
        <v>12.5</v>
      </c>
    </row>
    <row r="1310" spans="1:5">
      <c r="A1310" s="29" t="s">
        <v>2245</v>
      </c>
      <c r="B1310" s="29" t="s">
        <v>2237</v>
      </c>
      <c r="C1310">
        <v>15</v>
      </c>
      <c r="D1310">
        <v>6.25</v>
      </c>
      <c r="E1310">
        <v>12.5</v>
      </c>
    </row>
    <row r="1311" spans="1:5">
      <c r="A1311" s="29" t="s">
        <v>2239</v>
      </c>
      <c r="B1311" s="29" t="s">
        <v>2237</v>
      </c>
      <c r="C1311">
        <v>15</v>
      </c>
      <c r="D1311">
        <v>6.25</v>
      </c>
      <c r="E1311">
        <v>12.5</v>
      </c>
    </row>
    <row r="1312" spans="1:5">
      <c r="A1312" s="29" t="s">
        <v>2238</v>
      </c>
      <c r="B1312" s="29" t="s">
        <v>2237</v>
      </c>
      <c r="C1312">
        <v>35</v>
      </c>
      <c r="D1312">
        <v>14.59</v>
      </c>
      <c r="E1312">
        <v>29.17</v>
      </c>
    </row>
    <row r="1313" spans="1:5">
      <c r="A1313" s="29" t="s">
        <v>2240</v>
      </c>
      <c r="B1313" s="29" t="s">
        <v>2237</v>
      </c>
      <c r="C1313">
        <v>32</v>
      </c>
      <c r="D1313">
        <v>13.34</v>
      </c>
      <c r="E1313">
        <v>26.67</v>
      </c>
    </row>
    <row r="1314" spans="1:5">
      <c r="A1314" s="29" t="s">
        <v>2244</v>
      </c>
      <c r="B1314" s="29" t="s">
        <v>2237</v>
      </c>
      <c r="C1314">
        <v>15</v>
      </c>
      <c r="D1314">
        <v>6.25</v>
      </c>
      <c r="E1314">
        <v>12.5</v>
      </c>
    </row>
    <row r="1315" spans="1:5">
      <c r="A1315" s="29" t="s">
        <v>2236</v>
      </c>
      <c r="B1315" s="29" t="s">
        <v>2237</v>
      </c>
      <c r="C1315">
        <v>34</v>
      </c>
      <c r="D1315">
        <v>14.17</v>
      </c>
      <c r="E1315">
        <v>28.33</v>
      </c>
    </row>
    <row r="1316" spans="1:5">
      <c r="A1316" s="29" t="s">
        <v>2243</v>
      </c>
      <c r="B1316" s="29" t="s">
        <v>2237</v>
      </c>
      <c r="C1316">
        <v>14</v>
      </c>
      <c r="D1316">
        <v>5.75</v>
      </c>
      <c r="E1316">
        <v>11.67</v>
      </c>
    </row>
    <row r="1317" spans="1:5">
      <c r="A1317" s="29" t="s">
        <v>2241</v>
      </c>
      <c r="B1317" s="29" t="s">
        <v>2237</v>
      </c>
      <c r="C1317">
        <v>15</v>
      </c>
      <c r="D1317">
        <v>6.25</v>
      </c>
      <c r="E1317">
        <v>12.5</v>
      </c>
    </row>
    <row r="1318" spans="1:5">
      <c r="A1318" s="29" t="s">
        <v>2242</v>
      </c>
      <c r="B1318" s="29" t="s">
        <v>2237</v>
      </c>
      <c r="C1318">
        <v>15</v>
      </c>
      <c r="D1318">
        <v>6.25</v>
      </c>
      <c r="E1318">
        <v>12.5</v>
      </c>
    </row>
    <row r="1319" spans="1:5">
      <c r="A1319" s="36" t="s">
        <v>2247</v>
      </c>
      <c r="B1319" s="36" t="s">
        <v>2248</v>
      </c>
      <c r="C1319" s="37">
        <v>49</v>
      </c>
      <c r="D1319" s="37">
        <v>23</v>
      </c>
      <c r="E1319" s="37">
        <v>40.83</v>
      </c>
    </row>
    <row r="1320" spans="1:5">
      <c r="A1320" s="29" t="s">
        <v>2253</v>
      </c>
      <c r="B1320" s="29" t="s">
        <v>2250</v>
      </c>
      <c r="C1320">
        <v>11</v>
      </c>
      <c r="D1320">
        <v>6.87</v>
      </c>
      <c r="E1320">
        <v>9.17</v>
      </c>
    </row>
    <row r="1321" spans="1:5">
      <c r="A1321" s="29" t="s">
        <v>2251</v>
      </c>
      <c r="B1321" s="29" t="s">
        <v>2250</v>
      </c>
      <c r="C1321">
        <v>9</v>
      </c>
      <c r="D1321">
        <v>5.62</v>
      </c>
      <c r="E1321">
        <v>7.5</v>
      </c>
    </row>
    <row r="1322" spans="1:5">
      <c r="A1322" s="29" t="s">
        <v>2252</v>
      </c>
      <c r="B1322" s="29" t="s">
        <v>2250</v>
      </c>
      <c r="C1322">
        <v>7.5</v>
      </c>
      <c r="D1322">
        <v>4.68</v>
      </c>
      <c r="E1322">
        <v>6.25</v>
      </c>
    </row>
    <row r="1323" spans="1:5">
      <c r="A1323" s="29" t="s">
        <v>2249</v>
      </c>
      <c r="B1323" s="29" t="s">
        <v>2250</v>
      </c>
      <c r="C1323">
        <v>10.5</v>
      </c>
      <c r="D1323">
        <v>6.12</v>
      </c>
      <c r="E1323">
        <v>8.75</v>
      </c>
    </row>
    <row r="1324" spans="1:5">
      <c r="A1324" s="29" t="s">
        <v>2254</v>
      </c>
      <c r="B1324" s="29" t="s">
        <v>2255</v>
      </c>
      <c r="C1324">
        <v>6.5</v>
      </c>
      <c r="D1324">
        <v>3.25</v>
      </c>
      <c r="E1324">
        <v>5.42</v>
      </c>
    </row>
    <row r="1325" spans="1:5">
      <c r="A1325" s="29" t="s">
        <v>2256</v>
      </c>
      <c r="B1325" s="29" t="s">
        <v>2257</v>
      </c>
      <c r="C1325">
        <v>16.059999999999999</v>
      </c>
      <c r="D1325" s="29" t="s">
        <v>100</v>
      </c>
      <c r="E1325">
        <v>13.38</v>
      </c>
    </row>
    <row r="1326" spans="1:5">
      <c r="A1326" s="29" t="s">
        <v>2258</v>
      </c>
      <c r="B1326" s="29" t="s">
        <v>2259</v>
      </c>
      <c r="C1326">
        <v>14.05</v>
      </c>
      <c r="D1326" s="29" t="s">
        <v>100</v>
      </c>
      <c r="E1326">
        <v>11.71</v>
      </c>
    </row>
    <row r="1327" spans="1:5">
      <c r="A1327" s="29" t="s">
        <v>2260</v>
      </c>
      <c r="B1327" s="29" t="s">
        <v>2261</v>
      </c>
      <c r="C1327">
        <v>14</v>
      </c>
      <c r="D1327">
        <v>8.67</v>
      </c>
      <c r="E1327">
        <v>11.67</v>
      </c>
    </row>
    <row r="1328" spans="1:5">
      <c r="A1328" s="29" t="s">
        <v>2262</v>
      </c>
      <c r="B1328" s="29" t="s">
        <v>2263</v>
      </c>
      <c r="C1328">
        <v>14.05</v>
      </c>
      <c r="D1328" s="29" t="s">
        <v>100</v>
      </c>
      <c r="E1328">
        <v>11.71</v>
      </c>
    </row>
    <row r="1329" spans="1:5">
      <c r="A1329" s="29" t="s">
        <v>2264</v>
      </c>
      <c r="B1329" s="29" t="s">
        <v>2265</v>
      </c>
      <c r="C1329">
        <v>14</v>
      </c>
      <c r="D1329" s="29" t="s">
        <v>100</v>
      </c>
      <c r="E1329">
        <v>11.67</v>
      </c>
    </row>
    <row r="1330" spans="1:5">
      <c r="A1330" s="29" t="s">
        <v>2266</v>
      </c>
      <c r="B1330" s="29" t="s">
        <v>2267</v>
      </c>
      <c r="C1330">
        <v>16</v>
      </c>
      <c r="D1330">
        <v>8.67</v>
      </c>
      <c r="E1330">
        <v>13.33</v>
      </c>
    </row>
    <row r="1331" spans="1:5">
      <c r="A1331" s="29" t="s">
        <v>2268</v>
      </c>
      <c r="B1331" s="29" t="s">
        <v>2269</v>
      </c>
      <c r="C1331">
        <v>8</v>
      </c>
      <c r="D1331">
        <v>3</v>
      </c>
      <c r="E1331">
        <v>6.67</v>
      </c>
    </row>
    <row r="1332" spans="1:5">
      <c r="A1332" s="29" t="s">
        <v>2270</v>
      </c>
      <c r="B1332" s="29" t="s">
        <v>2271</v>
      </c>
      <c r="C1332">
        <v>8</v>
      </c>
      <c r="D1332">
        <v>3</v>
      </c>
      <c r="E1332">
        <v>6.67</v>
      </c>
    </row>
    <row r="1333" spans="1:5">
      <c r="A1333" s="29" t="s">
        <v>2272</v>
      </c>
      <c r="B1333" s="29" t="s">
        <v>2273</v>
      </c>
      <c r="C1333">
        <v>3</v>
      </c>
      <c r="D1333">
        <v>1</v>
      </c>
      <c r="E1333">
        <v>2.5</v>
      </c>
    </row>
    <row r="1334" spans="1:5">
      <c r="A1334" s="29" t="s">
        <v>2274</v>
      </c>
      <c r="B1334" s="29" t="s">
        <v>2275</v>
      </c>
      <c r="C1334">
        <v>17</v>
      </c>
      <c r="D1334">
        <v>7</v>
      </c>
      <c r="E1334">
        <v>14.17</v>
      </c>
    </row>
    <row r="1335" spans="1:5">
      <c r="A1335" s="29" t="s">
        <v>2276</v>
      </c>
      <c r="B1335" s="29" t="s">
        <v>2277</v>
      </c>
      <c r="C1335">
        <v>4</v>
      </c>
      <c r="D1335">
        <v>1</v>
      </c>
      <c r="E1335">
        <v>3.33</v>
      </c>
    </row>
    <row r="1336" spans="1:5">
      <c r="A1336" s="29" t="s">
        <v>2278</v>
      </c>
      <c r="B1336" s="29" t="s">
        <v>2279</v>
      </c>
      <c r="C1336">
        <v>53</v>
      </c>
      <c r="D1336">
        <v>26</v>
      </c>
      <c r="E1336">
        <v>44.17</v>
      </c>
    </row>
    <row r="1337" spans="1:5">
      <c r="A1337" s="29" t="s">
        <v>2280</v>
      </c>
      <c r="B1337" s="29" t="s">
        <v>2281</v>
      </c>
      <c r="C1337">
        <v>853</v>
      </c>
      <c r="D1337" s="29" t="s">
        <v>100</v>
      </c>
      <c r="E1337">
        <v>710.83</v>
      </c>
    </row>
    <row r="1338" spans="1:5">
      <c r="A1338" s="29" t="s">
        <v>2282</v>
      </c>
      <c r="B1338" s="29" t="s">
        <v>2283</v>
      </c>
      <c r="C1338" s="29" t="s">
        <v>100</v>
      </c>
      <c r="D1338" s="29" t="s">
        <v>100</v>
      </c>
      <c r="E1338" s="29" t="s">
        <v>100</v>
      </c>
    </row>
    <row r="1339" spans="1:5">
      <c r="A1339" s="29" t="s">
        <v>2284</v>
      </c>
      <c r="B1339" s="29" t="s">
        <v>2285</v>
      </c>
      <c r="C1339">
        <v>1167</v>
      </c>
      <c r="D1339" s="29" t="s">
        <v>100</v>
      </c>
      <c r="E1339">
        <v>972.5</v>
      </c>
    </row>
    <row r="1340" spans="1:5">
      <c r="A1340" s="29" t="s">
        <v>2286</v>
      </c>
      <c r="B1340" s="29" t="s">
        <v>2285</v>
      </c>
      <c r="C1340">
        <v>1027</v>
      </c>
      <c r="D1340" s="29" t="s">
        <v>100</v>
      </c>
      <c r="E1340">
        <v>855.83</v>
      </c>
    </row>
    <row r="1341" spans="1:5">
      <c r="A1341" s="29" t="s">
        <v>2312</v>
      </c>
      <c r="B1341" s="29" t="s">
        <v>2288</v>
      </c>
      <c r="C1341">
        <v>160</v>
      </c>
      <c r="D1341">
        <v>80</v>
      </c>
      <c r="E1341">
        <v>133.33000000000001</v>
      </c>
    </row>
    <row r="1342" spans="1:5">
      <c r="A1342" s="29" t="s">
        <v>2299</v>
      </c>
      <c r="B1342" s="29" t="s">
        <v>2288</v>
      </c>
      <c r="C1342">
        <v>253</v>
      </c>
      <c r="D1342">
        <v>126.5</v>
      </c>
      <c r="E1342">
        <v>210.83</v>
      </c>
    </row>
    <row r="1343" spans="1:5">
      <c r="A1343" s="29" t="s">
        <v>2287</v>
      </c>
      <c r="B1343" s="29" t="s">
        <v>2288</v>
      </c>
      <c r="C1343">
        <v>253</v>
      </c>
      <c r="D1343">
        <v>126.5</v>
      </c>
      <c r="E1343">
        <v>210.83</v>
      </c>
    </row>
    <row r="1344" spans="1:5">
      <c r="A1344" s="29" t="s">
        <v>2321</v>
      </c>
      <c r="B1344" s="29" t="s">
        <v>2288</v>
      </c>
      <c r="C1344">
        <v>72</v>
      </c>
      <c r="D1344">
        <v>35.75</v>
      </c>
      <c r="E1344">
        <v>60</v>
      </c>
    </row>
    <row r="1345" spans="1:5">
      <c r="A1345" s="29" t="s">
        <v>2324</v>
      </c>
      <c r="B1345" s="29" t="s">
        <v>2288</v>
      </c>
      <c r="C1345">
        <v>253</v>
      </c>
      <c r="D1345">
        <v>126.5</v>
      </c>
      <c r="E1345">
        <v>210.83</v>
      </c>
    </row>
    <row r="1346" spans="1:5">
      <c r="A1346" s="29" t="s">
        <v>2310</v>
      </c>
      <c r="B1346" s="29" t="s">
        <v>2288</v>
      </c>
      <c r="C1346">
        <v>60</v>
      </c>
      <c r="D1346">
        <v>30</v>
      </c>
      <c r="E1346">
        <v>50</v>
      </c>
    </row>
    <row r="1347" spans="1:5">
      <c r="A1347" s="29" t="s">
        <v>2319</v>
      </c>
      <c r="B1347" s="29" t="s">
        <v>2288</v>
      </c>
      <c r="C1347">
        <v>60</v>
      </c>
      <c r="D1347">
        <v>30</v>
      </c>
      <c r="E1347">
        <v>50</v>
      </c>
    </row>
    <row r="1348" spans="1:5">
      <c r="A1348" s="29" t="s">
        <v>2301</v>
      </c>
      <c r="B1348" s="29" t="s">
        <v>2288</v>
      </c>
      <c r="C1348">
        <v>253</v>
      </c>
      <c r="D1348">
        <v>126.5</v>
      </c>
      <c r="E1348">
        <v>210.83</v>
      </c>
    </row>
    <row r="1349" spans="1:5">
      <c r="A1349" s="29" t="s">
        <v>2290</v>
      </c>
      <c r="B1349" s="29" t="s">
        <v>2288</v>
      </c>
      <c r="C1349">
        <v>204</v>
      </c>
      <c r="D1349">
        <v>102</v>
      </c>
      <c r="E1349">
        <v>170</v>
      </c>
    </row>
    <row r="1350" spans="1:5">
      <c r="A1350" s="29" t="s">
        <v>2322</v>
      </c>
      <c r="B1350" s="29" t="s">
        <v>2288</v>
      </c>
      <c r="C1350">
        <v>72</v>
      </c>
      <c r="D1350">
        <v>35.75</v>
      </c>
      <c r="E1350">
        <v>60</v>
      </c>
    </row>
    <row r="1351" spans="1:5">
      <c r="A1351" s="29" t="s">
        <v>2305</v>
      </c>
      <c r="B1351" s="29" t="s">
        <v>2288</v>
      </c>
      <c r="C1351">
        <v>60</v>
      </c>
      <c r="D1351">
        <v>30</v>
      </c>
      <c r="E1351">
        <v>50</v>
      </c>
    </row>
    <row r="1352" spans="1:5">
      <c r="A1352" s="29" t="s">
        <v>2311</v>
      </c>
      <c r="B1352" s="29" t="s">
        <v>2288</v>
      </c>
      <c r="C1352">
        <v>253</v>
      </c>
      <c r="D1352">
        <v>126.5</v>
      </c>
      <c r="E1352">
        <v>210.83</v>
      </c>
    </row>
    <row r="1353" spans="1:5">
      <c r="A1353" s="29" t="s">
        <v>2302</v>
      </c>
      <c r="B1353" s="29" t="s">
        <v>2288</v>
      </c>
      <c r="C1353">
        <v>253</v>
      </c>
      <c r="D1353">
        <v>126.5</v>
      </c>
      <c r="E1353">
        <v>210.83</v>
      </c>
    </row>
    <row r="1354" spans="1:5">
      <c r="A1354" s="29" t="s">
        <v>2306</v>
      </c>
      <c r="B1354" s="29" t="s">
        <v>2288</v>
      </c>
      <c r="C1354">
        <v>253</v>
      </c>
      <c r="D1354">
        <v>126.5</v>
      </c>
      <c r="E1354">
        <v>210.83</v>
      </c>
    </row>
    <row r="1355" spans="1:5">
      <c r="A1355" s="29" t="s">
        <v>2307</v>
      </c>
      <c r="B1355" s="29" t="s">
        <v>2288</v>
      </c>
      <c r="C1355">
        <v>253</v>
      </c>
      <c r="D1355">
        <v>126.5</v>
      </c>
      <c r="E1355">
        <v>210.83</v>
      </c>
    </row>
    <row r="1356" spans="1:5">
      <c r="A1356" s="29" t="s">
        <v>2308</v>
      </c>
      <c r="B1356" s="29" t="s">
        <v>2288</v>
      </c>
      <c r="C1356">
        <v>253</v>
      </c>
      <c r="D1356">
        <v>126.5</v>
      </c>
      <c r="E1356">
        <v>210.83</v>
      </c>
    </row>
    <row r="1357" spans="1:5">
      <c r="A1357" s="29" t="s">
        <v>2318</v>
      </c>
      <c r="B1357" s="29" t="s">
        <v>2288</v>
      </c>
      <c r="C1357">
        <v>72</v>
      </c>
      <c r="D1357">
        <v>35.75</v>
      </c>
      <c r="E1357">
        <v>60</v>
      </c>
    </row>
    <row r="1358" spans="1:5">
      <c r="A1358" s="29" t="s">
        <v>2314</v>
      </c>
      <c r="B1358" s="29" t="s">
        <v>2288</v>
      </c>
      <c r="C1358">
        <v>204</v>
      </c>
      <c r="D1358">
        <v>102</v>
      </c>
      <c r="E1358">
        <v>170</v>
      </c>
    </row>
    <row r="1359" spans="1:5">
      <c r="A1359" s="29" t="s">
        <v>2313</v>
      </c>
      <c r="B1359" s="29" t="s">
        <v>2288</v>
      </c>
      <c r="C1359">
        <v>100</v>
      </c>
      <c r="D1359">
        <v>50</v>
      </c>
      <c r="E1359">
        <v>83.33</v>
      </c>
    </row>
    <row r="1360" spans="1:5">
      <c r="A1360" s="29" t="s">
        <v>2325</v>
      </c>
      <c r="B1360" s="29" t="s">
        <v>2288</v>
      </c>
      <c r="C1360">
        <v>204</v>
      </c>
      <c r="D1360">
        <v>102</v>
      </c>
      <c r="E1360">
        <v>170</v>
      </c>
    </row>
    <row r="1361" spans="1:5">
      <c r="A1361" s="29" t="s">
        <v>2315</v>
      </c>
      <c r="B1361" s="29" t="s">
        <v>2288</v>
      </c>
      <c r="C1361">
        <v>204</v>
      </c>
      <c r="D1361">
        <v>102</v>
      </c>
      <c r="E1361">
        <v>170</v>
      </c>
    </row>
    <row r="1362" spans="1:5">
      <c r="A1362" s="29" t="s">
        <v>2300</v>
      </c>
      <c r="B1362" s="29" t="s">
        <v>2288</v>
      </c>
      <c r="C1362">
        <v>204</v>
      </c>
      <c r="D1362">
        <v>102</v>
      </c>
      <c r="E1362">
        <v>170</v>
      </c>
    </row>
    <row r="1363" spans="1:5">
      <c r="A1363" s="29" t="s">
        <v>2289</v>
      </c>
      <c r="B1363" s="29" t="s">
        <v>2288</v>
      </c>
      <c r="C1363">
        <v>204</v>
      </c>
      <c r="D1363">
        <v>102</v>
      </c>
      <c r="E1363">
        <v>170</v>
      </c>
    </row>
    <row r="1364" spans="1:5">
      <c r="A1364" s="29" t="s">
        <v>2316</v>
      </c>
      <c r="B1364" s="29" t="s">
        <v>2288</v>
      </c>
      <c r="C1364">
        <v>72</v>
      </c>
      <c r="D1364">
        <v>35.75</v>
      </c>
      <c r="E1364">
        <v>60</v>
      </c>
    </row>
    <row r="1365" spans="1:5">
      <c r="A1365" s="29" t="s">
        <v>2294</v>
      </c>
      <c r="B1365" s="29" t="s">
        <v>2288</v>
      </c>
      <c r="C1365">
        <v>60</v>
      </c>
      <c r="D1365">
        <v>30</v>
      </c>
      <c r="E1365">
        <v>50</v>
      </c>
    </row>
    <row r="1366" spans="1:5">
      <c r="A1366" s="29" t="s">
        <v>2298</v>
      </c>
      <c r="B1366" s="29" t="s">
        <v>2288</v>
      </c>
      <c r="C1366">
        <v>169</v>
      </c>
      <c r="D1366">
        <v>84.5</v>
      </c>
      <c r="E1366">
        <v>140.83000000000001</v>
      </c>
    </row>
    <row r="1367" spans="1:5">
      <c r="A1367" s="29" t="s">
        <v>2303</v>
      </c>
      <c r="B1367" s="29" t="s">
        <v>2288</v>
      </c>
      <c r="C1367">
        <v>60</v>
      </c>
      <c r="D1367">
        <v>30</v>
      </c>
      <c r="E1367">
        <v>50</v>
      </c>
    </row>
    <row r="1368" spans="1:5">
      <c r="A1368" s="29" t="s">
        <v>2320</v>
      </c>
      <c r="B1368" s="29" t="s">
        <v>2288</v>
      </c>
      <c r="C1368">
        <v>100</v>
      </c>
      <c r="D1368">
        <v>50</v>
      </c>
      <c r="E1368">
        <v>83.33</v>
      </c>
    </row>
    <row r="1369" spans="1:5">
      <c r="A1369" s="29" t="s">
        <v>2317</v>
      </c>
      <c r="B1369" s="29" t="s">
        <v>2288</v>
      </c>
      <c r="C1369">
        <v>100</v>
      </c>
      <c r="D1369">
        <v>50</v>
      </c>
      <c r="E1369">
        <v>83.33</v>
      </c>
    </row>
    <row r="1370" spans="1:5">
      <c r="A1370" s="29" t="s">
        <v>2304</v>
      </c>
      <c r="B1370" s="29" t="s">
        <v>2288</v>
      </c>
      <c r="C1370">
        <v>354</v>
      </c>
      <c r="D1370">
        <v>177</v>
      </c>
      <c r="E1370">
        <v>295</v>
      </c>
    </row>
    <row r="1371" spans="1:5">
      <c r="A1371" s="29" t="s">
        <v>2292</v>
      </c>
      <c r="B1371" s="29" t="s">
        <v>2288</v>
      </c>
      <c r="C1371">
        <v>253</v>
      </c>
      <c r="D1371">
        <v>126.5</v>
      </c>
      <c r="E1371">
        <v>210.83</v>
      </c>
    </row>
    <row r="1372" spans="1:5">
      <c r="A1372" s="29" t="s">
        <v>2309</v>
      </c>
      <c r="B1372" s="29" t="s">
        <v>2288</v>
      </c>
      <c r="C1372">
        <v>60</v>
      </c>
      <c r="D1372">
        <v>30</v>
      </c>
      <c r="E1372">
        <v>50</v>
      </c>
    </row>
    <row r="1373" spans="1:5">
      <c r="A1373" s="29" t="s">
        <v>2295</v>
      </c>
      <c r="B1373" s="29" t="s">
        <v>2288</v>
      </c>
      <c r="C1373">
        <v>253</v>
      </c>
      <c r="D1373">
        <v>126.5</v>
      </c>
      <c r="E1373">
        <v>210.83</v>
      </c>
    </row>
    <row r="1374" spans="1:5">
      <c r="A1374" s="29" t="s">
        <v>2293</v>
      </c>
      <c r="B1374" s="29" t="s">
        <v>2288</v>
      </c>
      <c r="C1374">
        <v>91</v>
      </c>
      <c r="D1374">
        <v>45.5</v>
      </c>
      <c r="E1374">
        <v>75.83</v>
      </c>
    </row>
    <row r="1375" spans="1:5">
      <c r="A1375" s="29" t="s">
        <v>2296</v>
      </c>
      <c r="B1375" s="29" t="s">
        <v>2288</v>
      </c>
      <c r="C1375">
        <v>253</v>
      </c>
      <c r="D1375">
        <v>126.5</v>
      </c>
      <c r="E1375">
        <v>210.83</v>
      </c>
    </row>
    <row r="1376" spans="1:5">
      <c r="A1376" s="29" t="s">
        <v>2297</v>
      </c>
      <c r="B1376" s="29" t="s">
        <v>2288</v>
      </c>
      <c r="C1376">
        <v>253</v>
      </c>
      <c r="D1376">
        <v>126.5</v>
      </c>
      <c r="E1376">
        <v>210.83</v>
      </c>
    </row>
    <row r="1377" spans="1:5">
      <c r="A1377" s="29" t="s">
        <v>2323</v>
      </c>
      <c r="B1377" s="29" t="s">
        <v>2288</v>
      </c>
      <c r="C1377">
        <v>253</v>
      </c>
      <c r="D1377">
        <v>126.5</v>
      </c>
      <c r="E1377">
        <v>210.83</v>
      </c>
    </row>
    <row r="1378" spans="1:5">
      <c r="A1378" s="29" t="s">
        <v>2291</v>
      </c>
      <c r="B1378" s="29" t="s">
        <v>2288</v>
      </c>
      <c r="C1378">
        <v>91</v>
      </c>
      <c r="D1378">
        <v>45.5</v>
      </c>
      <c r="E1378">
        <v>75.83</v>
      </c>
    </row>
    <row r="1379" spans="1:5">
      <c r="A1379" s="29" t="s">
        <v>2328</v>
      </c>
      <c r="B1379" s="29" t="s">
        <v>2327</v>
      </c>
      <c r="C1379">
        <v>7.02</v>
      </c>
      <c r="D1379" s="29" t="s">
        <v>100</v>
      </c>
      <c r="E1379">
        <v>5.85</v>
      </c>
    </row>
    <row r="1380" spans="1:5">
      <c r="A1380" s="29" t="s">
        <v>2326</v>
      </c>
      <c r="B1380" s="29" t="s">
        <v>2327</v>
      </c>
      <c r="C1380">
        <v>9</v>
      </c>
      <c r="D1380">
        <v>3</v>
      </c>
      <c r="E1380">
        <v>7.5</v>
      </c>
    </row>
    <row r="1381" spans="1:5">
      <c r="A1381" s="29" t="s">
        <v>2329</v>
      </c>
      <c r="B1381" s="29" t="s">
        <v>2330</v>
      </c>
      <c r="C1381">
        <v>5</v>
      </c>
      <c r="D1381">
        <v>2</v>
      </c>
      <c r="E1381">
        <v>4.17</v>
      </c>
    </row>
    <row r="1382" spans="1:5">
      <c r="A1382" s="29" t="s">
        <v>2333</v>
      </c>
      <c r="B1382" s="29" t="s">
        <v>2332</v>
      </c>
      <c r="C1382" s="29" t="s">
        <v>100</v>
      </c>
      <c r="D1382" s="29" t="s">
        <v>100</v>
      </c>
      <c r="E1382" s="29" t="s">
        <v>100</v>
      </c>
    </row>
    <row r="1383" spans="1:5">
      <c r="A1383" s="29" t="s">
        <v>2334</v>
      </c>
      <c r="B1383" s="29" t="s">
        <v>2332</v>
      </c>
      <c r="C1383" s="29" t="s">
        <v>100</v>
      </c>
      <c r="D1383" s="29" t="s">
        <v>100</v>
      </c>
      <c r="E1383" s="29" t="s">
        <v>100</v>
      </c>
    </row>
    <row r="1384" spans="1:5">
      <c r="A1384" s="29" t="s">
        <v>2335</v>
      </c>
      <c r="B1384" s="29" t="s">
        <v>2332</v>
      </c>
      <c r="C1384" s="29" t="s">
        <v>100</v>
      </c>
      <c r="D1384" s="29" t="s">
        <v>100</v>
      </c>
      <c r="E1384" s="29" t="s">
        <v>100</v>
      </c>
    </row>
    <row r="1385" spans="1:5">
      <c r="A1385" s="29" t="s">
        <v>2331</v>
      </c>
      <c r="B1385" s="29" t="s">
        <v>2332</v>
      </c>
      <c r="C1385" s="29" t="s">
        <v>100</v>
      </c>
      <c r="D1385" s="29" t="s">
        <v>100</v>
      </c>
      <c r="E1385" s="29" t="s">
        <v>100</v>
      </c>
    </row>
    <row r="1386" spans="1:5">
      <c r="A1386" s="29" t="s">
        <v>2336</v>
      </c>
      <c r="B1386" s="29" t="s">
        <v>2337</v>
      </c>
      <c r="C1386" s="29" t="s">
        <v>100</v>
      </c>
      <c r="D1386" s="29" t="s">
        <v>100</v>
      </c>
      <c r="E1386" s="29" t="s">
        <v>100</v>
      </c>
    </row>
    <row r="1387" spans="1:5">
      <c r="A1387" s="29" t="s">
        <v>2338</v>
      </c>
      <c r="B1387" s="29" t="s">
        <v>2339</v>
      </c>
      <c r="C1387" s="29" t="s">
        <v>100</v>
      </c>
      <c r="D1387" s="29" t="s">
        <v>100</v>
      </c>
      <c r="E1387" s="29" t="s">
        <v>100</v>
      </c>
    </row>
    <row r="1388" spans="1:5">
      <c r="A1388" s="29" t="s">
        <v>2340</v>
      </c>
      <c r="B1388" s="29" t="s">
        <v>2341</v>
      </c>
      <c r="C1388" s="29" t="s">
        <v>100</v>
      </c>
      <c r="D1388" s="29" t="s">
        <v>100</v>
      </c>
      <c r="E1388" s="29" t="s">
        <v>100</v>
      </c>
    </row>
    <row r="1389" spans="1:5">
      <c r="A1389" s="29" t="s">
        <v>2342</v>
      </c>
      <c r="B1389" s="29" t="s">
        <v>2343</v>
      </c>
      <c r="C1389" s="29" t="s">
        <v>100</v>
      </c>
      <c r="D1389" s="29" t="s">
        <v>100</v>
      </c>
      <c r="E1389" s="29" t="s">
        <v>100</v>
      </c>
    </row>
    <row r="1390" spans="1:5">
      <c r="A1390" s="29" t="s">
        <v>2344</v>
      </c>
      <c r="B1390" s="29" t="s">
        <v>2345</v>
      </c>
      <c r="C1390" s="29" t="s">
        <v>100</v>
      </c>
      <c r="D1390" s="29" t="s">
        <v>100</v>
      </c>
      <c r="E1390" s="29" t="s">
        <v>100</v>
      </c>
    </row>
    <row r="1391" spans="1:5">
      <c r="A1391" s="29" t="s">
        <v>2346</v>
      </c>
      <c r="B1391" s="29" t="s">
        <v>2347</v>
      </c>
      <c r="C1391" s="29" t="s">
        <v>100</v>
      </c>
      <c r="D1391" s="29" t="s">
        <v>100</v>
      </c>
      <c r="E1391" s="29" t="s">
        <v>100</v>
      </c>
    </row>
    <row r="1392" spans="1:5">
      <c r="A1392" s="29" t="s">
        <v>2348</v>
      </c>
      <c r="B1392" s="29" t="s">
        <v>2349</v>
      </c>
      <c r="C1392" s="29" t="s">
        <v>100</v>
      </c>
      <c r="D1392" s="29" t="s">
        <v>100</v>
      </c>
      <c r="E1392" s="29" t="s">
        <v>100</v>
      </c>
    </row>
    <row r="1393" spans="1:5">
      <c r="A1393" s="29" t="s">
        <v>2350</v>
      </c>
      <c r="B1393" s="29" t="s">
        <v>2351</v>
      </c>
      <c r="C1393" s="29" t="s">
        <v>100</v>
      </c>
      <c r="D1393" s="29" t="s">
        <v>100</v>
      </c>
      <c r="E1393" s="29" t="s">
        <v>100</v>
      </c>
    </row>
    <row r="1394" spans="1:5">
      <c r="A1394" s="29" t="s">
        <v>2352</v>
      </c>
      <c r="B1394" s="29" t="s">
        <v>2353</v>
      </c>
      <c r="C1394" s="29" t="s">
        <v>100</v>
      </c>
      <c r="D1394" s="29" t="s">
        <v>100</v>
      </c>
      <c r="E1394" s="29" t="s">
        <v>100</v>
      </c>
    </row>
    <row r="1395" spans="1:5">
      <c r="A1395" s="29" t="s">
        <v>2354</v>
      </c>
      <c r="B1395" s="29" t="s">
        <v>2355</v>
      </c>
      <c r="C1395" s="29" t="s">
        <v>100</v>
      </c>
      <c r="D1395" s="29" t="s">
        <v>100</v>
      </c>
      <c r="E1395" s="29" t="s">
        <v>100</v>
      </c>
    </row>
    <row r="1396" spans="1:5">
      <c r="A1396" s="29" t="s">
        <v>2356</v>
      </c>
      <c r="B1396" s="29" t="s">
        <v>2357</v>
      </c>
      <c r="C1396" s="29" t="s">
        <v>100</v>
      </c>
      <c r="D1396" s="29" t="s">
        <v>100</v>
      </c>
      <c r="E1396" s="29" t="s">
        <v>100</v>
      </c>
    </row>
    <row r="1397" spans="1:5">
      <c r="A1397" s="29" t="s">
        <v>2358</v>
      </c>
      <c r="B1397" s="29" t="s">
        <v>2359</v>
      </c>
      <c r="C1397" s="29" t="s">
        <v>100</v>
      </c>
      <c r="D1397" s="29" t="s">
        <v>100</v>
      </c>
      <c r="E1397" s="29" t="s">
        <v>100</v>
      </c>
    </row>
    <row r="1398" spans="1:5">
      <c r="A1398" s="29" t="s">
        <v>2360</v>
      </c>
      <c r="B1398" s="29" t="s">
        <v>2361</v>
      </c>
      <c r="C1398" s="29" t="s">
        <v>100</v>
      </c>
      <c r="D1398" s="29" t="s">
        <v>100</v>
      </c>
      <c r="E1398" s="29" t="s">
        <v>100</v>
      </c>
    </row>
    <row r="1399" spans="1:5">
      <c r="A1399" s="29" t="s">
        <v>2362</v>
      </c>
      <c r="B1399" s="29" t="s">
        <v>2363</v>
      </c>
      <c r="C1399" s="29" t="s">
        <v>100</v>
      </c>
      <c r="D1399" s="29" t="s">
        <v>100</v>
      </c>
      <c r="E1399" s="29" t="s">
        <v>100</v>
      </c>
    </row>
    <row r="1400" spans="1:5">
      <c r="A1400" s="29" t="s">
        <v>2364</v>
      </c>
      <c r="B1400" s="29" t="s">
        <v>2365</v>
      </c>
      <c r="C1400" s="29" t="s">
        <v>100</v>
      </c>
      <c r="D1400" s="29" t="s">
        <v>100</v>
      </c>
      <c r="E1400" s="29" t="s">
        <v>100</v>
      </c>
    </row>
    <row r="1401" spans="1:5">
      <c r="A1401" s="29" t="s">
        <v>2366</v>
      </c>
      <c r="B1401" s="29" t="s">
        <v>2367</v>
      </c>
      <c r="C1401" s="29" t="s">
        <v>100</v>
      </c>
      <c r="D1401" s="29" t="s">
        <v>100</v>
      </c>
      <c r="E1401" s="29" t="s">
        <v>100</v>
      </c>
    </row>
    <row r="1402" spans="1:5">
      <c r="A1402" s="29" t="s">
        <v>2368</v>
      </c>
      <c r="B1402" s="29" t="s">
        <v>2369</v>
      </c>
      <c r="C1402">
        <v>143.6</v>
      </c>
      <c r="D1402" s="29" t="s">
        <v>100</v>
      </c>
      <c r="E1402">
        <v>119.67</v>
      </c>
    </row>
    <row r="1403" spans="1:5">
      <c r="A1403" s="29" t="s">
        <v>2370</v>
      </c>
      <c r="B1403" s="29" t="s">
        <v>2371</v>
      </c>
      <c r="C1403" s="29" t="s">
        <v>100</v>
      </c>
      <c r="D1403" s="29" t="s">
        <v>100</v>
      </c>
      <c r="E1403" s="29" t="s">
        <v>100</v>
      </c>
    </row>
    <row r="1404" spans="1:5">
      <c r="A1404" s="29" t="s">
        <v>2372</v>
      </c>
      <c r="B1404" s="29" t="s">
        <v>2373</v>
      </c>
      <c r="C1404" s="29" t="s">
        <v>100</v>
      </c>
      <c r="D1404" s="29" t="s">
        <v>100</v>
      </c>
      <c r="E1404" s="29" t="s">
        <v>100</v>
      </c>
    </row>
    <row r="1405" spans="1:5">
      <c r="A1405" s="29" t="s">
        <v>2374</v>
      </c>
      <c r="B1405" s="29" t="s">
        <v>2375</v>
      </c>
      <c r="C1405" s="29" t="s">
        <v>100</v>
      </c>
      <c r="D1405" s="29" t="s">
        <v>100</v>
      </c>
      <c r="E1405" s="29" t="s">
        <v>100</v>
      </c>
    </row>
    <row r="1406" spans="1:5">
      <c r="A1406" s="29" t="s">
        <v>2376</v>
      </c>
      <c r="B1406" s="29" t="s">
        <v>2377</v>
      </c>
      <c r="C1406" s="29" t="s">
        <v>100</v>
      </c>
      <c r="D1406" s="29" t="s">
        <v>100</v>
      </c>
      <c r="E1406" s="29" t="s">
        <v>100</v>
      </c>
    </row>
    <row r="1407" spans="1:5">
      <c r="A1407" s="29" t="s">
        <v>2378</v>
      </c>
      <c r="B1407" s="29" t="s">
        <v>2379</v>
      </c>
      <c r="C1407">
        <v>15</v>
      </c>
      <c r="D1407">
        <v>7.15</v>
      </c>
      <c r="E1407">
        <v>12.5</v>
      </c>
    </row>
    <row r="1408" spans="1:5">
      <c r="A1408" s="29" t="s">
        <v>2380</v>
      </c>
      <c r="B1408" s="29" t="s">
        <v>2379</v>
      </c>
      <c r="C1408">
        <v>5</v>
      </c>
      <c r="D1408">
        <v>2.38</v>
      </c>
      <c r="E1408">
        <v>4.17</v>
      </c>
    </row>
    <row r="1409" spans="1:5">
      <c r="A1409" s="29" t="s">
        <v>2384</v>
      </c>
      <c r="B1409" s="29" t="s">
        <v>2382</v>
      </c>
      <c r="C1409">
        <v>2.4</v>
      </c>
      <c r="D1409">
        <v>2</v>
      </c>
      <c r="E1409">
        <v>2</v>
      </c>
    </row>
    <row r="1410" spans="1:5">
      <c r="A1410" s="29" t="s">
        <v>2381</v>
      </c>
      <c r="B1410" s="29" t="s">
        <v>2382</v>
      </c>
      <c r="C1410">
        <v>2.4</v>
      </c>
      <c r="D1410">
        <v>2</v>
      </c>
      <c r="E1410">
        <v>2</v>
      </c>
    </row>
    <row r="1411" spans="1:5">
      <c r="A1411" s="29" t="s">
        <v>2383</v>
      </c>
      <c r="B1411" s="29" t="s">
        <v>2382</v>
      </c>
      <c r="C1411">
        <v>5</v>
      </c>
      <c r="D1411">
        <v>2.5</v>
      </c>
      <c r="E1411">
        <v>4.17</v>
      </c>
    </row>
    <row r="1412" spans="1:5">
      <c r="A1412" s="29" t="s">
        <v>2385</v>
      </c>
      <c r="B1412" s="29" t="s">
        <v>2386</v>
      </c>
      <c r="C1412">
        <v>2</v>
      </c>
      <c r="D1412">
        <v>1</v>
      </c>
      <c r="E1412">
        <v>1.67</v>
      </c>
    </row>
    <row r="1413" spans="1:5">
      <c r="A1413" s="29" t="s">
        <v>2387</v>
      </c>
      <c r="B1413" s="29" t="s">
        <v>2388</v>
      </c>
      <c r="C1413">
        <v>25</v>
      </c>
      <c r="D1413">
        <v>9.8800000000000008</v>
      </c>
      <c r="E1413">
        <v>20.83</v>
      </c>
    </row>
    <row r="1414" spans="1:5">
      <c r="A1414" s="29" t="s">
        <v>2391</v>
      </c>
      <c r="B1414" s="29" t="s">
        <v>2390</v>
      </c>
      <c r="C1414">
        <v>340</v>
      </c>
      <c r="D1414">
        <v>135.88</v>
      </c>
      <c r="E1414">
        <v>283.33</v>
      </c>
    </row>
    <row r="1415" spans="1:5">
      <c r="A1415" s="29" t="s">
        <v>2389</v>
      </c>
      <c r="B1415" s="29" t="s">
        <v>2390</v>
      </c>
      <c r="C1415">
        <v>94</v>
      </c>
      <c r="D1415">
        <v>37.549999999999997</v>
      </c>
      <c r="E1415">
        <v>78.33</v>
      </c>
    </row>
    <row r="1416" spans="1:5">
      <c r="A1416" s="29" t="s">
        <v>2392</v>
      </c>
      <c r="B1416" s="29" t="s">
        <v>2393</v>
      </c>
      <c r="C1416">
        <v>15</v>
      </c>
      <c r="D1416">
        <v>5.81</v>
      </c>
      <c r="E1416">
        <v>12.5</v>
      </c>
    </row>
    <row r="1417" spans="1:5">
      <c r="A1417" s="29" t="s">
        <v>2394</v>
      </c>
      <c r="B1417" s="29" t="s">
        <v>2395</v>
      </c>
      <c r="C1417">
        <v>15</v>
      </c>
      <c r="D1417">
        <v>5.94</v>
      </c>
      <c r="E1417">
        <v>12.5</v>
      </c>
    </row>
    <row r="1418" spans="1:5">
      <c r="A1418" s="29" t="s">
        <v>2396</v>
      </c>
      <c r="B1418" s="29" t="s">
        <v>2397</v>
      </c>
      <c r="C1418">
        <v>15</v>
      </c>
      <c r="D1418">
        <v>5.81</v>
      </c>
      <c r="E1418">
        <v>12.5</v>
      </c>
    </row>
    <row r="1419" spans="1:5">
      <c r="A1419" s="29" t="s">
        <v>32</v>
      </c>
      <c r="B1419" s="29" t="s">
        <v>2398</v>
      </c>
      <c r="C1419" s="29" t="s">
        <v>100</v>
      </c>
      <c r="D1419" s="29" t="s">
        <v>100</v>
      </c>
      <c r="E1419" s="29" t="s">
        <v>100</v>
      </c>
    </row>
    <row r="1420" spans="1:5">
      <c r="A1420" s="29" t="s">
        <v>2399</v>
      </c>
      <c r="B1420" s="29" t="s">
        <v>2400</v>
      </c>
      <c r="C1420" s="29" t="s">
        <v>100</v>
      </c>
      <c r="D1420" s="29" t="s">
        <v>100</v>
      </c>
      <c r="E1420" s="29" t="s">
        <v>100</v>
      </c>
    </row>
    <row r="1421" spans="1:5">
      <c r="A1421" s="29" t="s">
        <v>2401</v>
      </c>
      <c r="B1421" s="29" t="s">
        <v>2402</v>
      </c>
      <c r="C1421">
        <v>2.4</v>
      </c>
      <c r="D1421">
        <v>2</v>
      </c>
      <c r="E1421">
        <v>2</v>
      </c>
    </row>
    <row r="1422" spans="1:5">
      <c r="A1422" s="29" t="s">
        <v>2403</v>
      </c>
      <c r="B1422" s="29" t="s">
        <v>2404</v>
      </c>
      <c r="C1422">
        <v>19.2</v>
      </c>
      <c r="D1422">
        <v>16</v>
      </c>
      <c r="E1422">
        <v>16</v>
      </c>
    </row>
    <row r="1423" spans="1:5">
      <c r="A1423" s="29" t="s">
        <v>2405</v>
      </c>
      <c r="B1423" s="29" t="s">
        <v>2406</v>
      </c>
      <c r="C1423">
        <v>8.4</v>
      </c>
      <c r="D1423">
        <v>7</v>
      </c>
      <c r="E1423">
        <v>7</v>
      </c>
    </row>
    <row r="1424" spans="1:5">
      <c r="A1424" s="29" t="s">
        <v>2407</v>
      </c>
      <c r="B1424" s="29" t="s">
        <v>2408</v>
      </c>
      <c r="C1424">
        <v>25.2</v>
      </c>
      <c r="D1424">
        <v>21</v>
      </c>
      <c r="E1424">
        <v>21</v>
      </c>
    </row>
    <row r="1425" spans="1:5">
      <c r="A1425" s="29" t="s">
        <v>2409</v>
      </c>
      <c r="B1425" s="29" t="s">
        <v>2410</v>
      </c>
      <c r="C1425">
        <v>38</v>
      </c>
      <c r="D1425">
        <v>14</v>
      </c>
      <c r="E1425">
        <v>31.67</v>
      </c>
    </row>
    <row r="1426" spans="1:5">
      <c r="A1426" s="29" t="s">
        <v>2411</v>
      </c>
      <c r="B1426" s="29" t="s">
        <v>2412</v>
      </c>
      <c r="C1426">
        <v>77</v>
      </c>
      <c r="D1426">
        <v>41.71</v>
      </c>
      <c r="E1426">
        <v>64.17</v>
      </c>
    </row>
    <row r="1427" spans="1:5">
      <c r="A1427" s="29" t="s">
        <v>2413</v>
      </c>
      <c r="B1427" s="29" t="s">
        <v>2414</v>
      </c>
      <c r="C1427">
        <v>25.5</v>
      </c>
      <c r="D1427">
        <v>9.58</v>
      </c>
      <c r="E1427">
        <v>21.25</v>
      </c>
    </row>
    <row r="1428" spans="1:5">
      <c r="A1428" s="29" t="s">
        <v>2415</v>
      </c>
      <c r="B1428" s="29" t="s">
        <v>2415</v>
      </c>
      <c r="C1428">
        <v>323.95</v>
      </c>
      <c r="D1428">
        <v>1944</v>
      </c>
      <c r="E1428">
        <v>323.95</v>
      </c>
    </row>
    <row r="1429" spans="1:5">
      <c r="A1429" s="29" t="s">
        <v>2416</v>
      </c>
      <c r="B1429" s="29" t="s">
        <v>2417</v>
      </c>
      <c r="C1429">
        <v>1.2</v>
      </c>
      <c r="D1429">
        <v>1</v>
      </c>
      <c r="E1429">
        <v>1</v>
      </c>
    </row>
    <row r="1430" spans="1:5">
      <c r="A1430" s="29" t="s">
        <v>2418</v>
      </c>
      <c r="B1430" s="29" t="s">
        <v>2419</v>
      </c>
      <c r="C1430">
        <v>3.5</v>
      </c>
      <c r="D1430">
        <v>0.63</v>
      </c>
      <c r="E1430">
        <v>2.92</v>
      </c>
    </row>
    <row r="1431" spans="1:5">
      <c r="A1431" s="29" t="s">
        <v>2420</v>
      </c>
      <c r="B1431" s="29" t="s">
        <v>2421</v>
      </c>
      <c r="C1431">
        <v>2</v>
      </c>
      <c r="D1431">
        <v>15</v>
      </c>
      <c r="E1431">
        <v>1.67</v>
      </c>
    </row>
    <row r="1432" spans="1:5">
      <c r="A1432" s="29" t="s">
        <v>2422</v>
      </c>
      <c r="B1432" s="29" t="s">
        <v>2421</v>
      </c>
      <c r="C1432">
        <v>2</v>
      </c>
      <c r="D1432">
        <v>0.75</v>
      </c>
      <c r="E1432">
        <v>1.67</v>
      </c>
    </row>
    <row r="1433" spans="1:5">
      <c r="A1433" s="29" t="s">
        <v>2423</v>
      </c>
      <c r="B1433" s="29" t="s">
        <v>2424</v>
      </c>
      <c r="C1433">
        <v>4</v>
      </c>
      <c r="D1433">
        <v>1.25</v>
      </c>
      <c r="E1433">
        <v>3.33</v>
      </c>
    </row>
    <row r="1434" spans="1:5">
      <c r="A1434" s="29" t="s">
        <v>2425</v>
      </c>
      <c r="B1434" s="29" t="s">
        <v>2424</v>
      </c>
      <c r="C1434">
        <v>4</v>
      </c>
      <c r="D1434">
        <v>12</v>
      </c>
      <c r="E1434">
        <v>3.33</v>
      </c>
    </row>
    <row r="1435" spans="1:5">
      <c r="A1435" s="29" t="s">
        <v>2426</v>
      </c>
      <c r="B1435" s="29" t="s">
        <v>2427</v>
      </c>
      <c r="C1435">
        <v>1912</v>
      </c>
      <c r="D1435" s="29" t="s">
        <v>100</v>
      </c>
      <c r="E1435">
        <v>1593.33</v>
      </c>
    </row>
    <row r="1436" spans="1:5">
      <c r="A1436" s="29" t="s">
        <v>2428</v>
      </c>
      <c r="B1436" s="29" t="s">
        <v>2427</v>
      </c>
      <c r="C1436">
        <v>1519</v>
      </c>
      <c r="D1436" s="29" t="s">
        <v>100</v>
      </c>
      <c r="E1436">
        <v>1265.83</v>
      </c>
    </row>
    <row r="1437" spans="1:5">
      <c r="A1437" s="29" t="s">
        <v>2429</v>
      </c>
      <c r="B1437" s="29" t="s">
        <v>21</v>
      </c>
      <c r="C1437">
        <v>18.5</v>
      </c>
      <c r="D1437">
        <v>6.84</v>
      </c>
      <c r="E1437">
        <v>15.42</v>
      </c>
    </row>
    <row r="1438" spans="1:5">
      <c r="A1438" s="29" t="s">
        <v>2430</v>
      </c>
      <c r="B1438" s="29" t="s">
        <v>2431</v>
      </c>
      <c r="C1438">
        <v>24</v>
      </c>
      <c r="D1438">
        <v>11</v>
      </c>
      <c r="E1438">
        <v>20</v>
      </c>
    </row>
    <row r="1439" spans="1:5">
      <c r="A1439" s="29" t="s">
        <v>2432</v>
      </c>
      <c r="B1439" s="29" t="s">
        <v>2433</v>
      </c>
      <c r="C1439">
        <v>29</v>
      </c>
      <c r="D1439">
        <v>11</v>
      </c>
      <c r="E1439">
        <v>24.17</v>
      </c>
    </row>
    <row r="1440" spans="1:5">
      <c r="A1440" s="29" t="s">
        <v>2434</v>
      </c>
      <c r="B1440" s="29" t="s">
        <v>2435</v>
      </c>
      <c r="C1440">
        <v>12</v>
      </c>
      <c r="D1440">
        <v>6</v>
      </c>
      <c r="E1440">
        <v>10</v>
      </c>
    </row>
    <row r="1441" spans="1:5">
      <c r="A1441" s="29" t="s">
        <v>2436</v>
      </c>
      <c r="B1441" s="29" t="s">
        <v>2437</v>
      </c>
      <c r="C1441">
        <v>6.6</v>
      </c>
      <c r="D1441" s="29" t="s">
        <v>100</v>
      </c>
      <c r="E1441">
        <v>5.5</v>
      </c>
    </row>
    <row r="1442" spans="1:5">
      <c r="A1442" s="29" t="s">
        <v>2438</v>
      </c>
      <c r="B1442" s="29" t="s">
        <v>2439</v>
      </c>
      <c r="C1442">
        <v>6</v>
      </c>
      <c r="D1442">
        <v>3</v>
      </c>
      <c r="E1442">
        <v>5</v>
      </c>
    </row>
    <row r="1443" spans="1:5">
      <c r="A1443" s="29" t="s">
        <v>2440</v>
      </c>
      <c r="B1443" s="29" t="s">
        <v>2441</v>
      </c>
      <c r="C1443">
        <v>7.02</v>
      </c>
      <c r="D1443" s="29" t="s">
        <v>100</v>
      </c>
      <c r="E1443">
        <v>5.85</v>
      </c>
    </row>
    <row r="1444" spans="1:5">
      <c r="A1444" s="29" t="s">
        <v>2442</v>
      </c>
      <c r="B1444" s="29" t="s">
        <v>2443</v>
      </c>
      <c r="C1444">
        <v>27</v>
      </c>
      <c r="D1444">
        <v>10</v>
      </c>
      <c r="E1444">
        <v>22.5</v>
      </c>
    </row>
    <row r="1445" spans="1:5">
      <c r="A1445" s="29" t="s">
        <v>2444</v>
      </c>
      <c r="B1445" s="29" t="s">
        <v>2445</v>
      </c>
      <c r="C1445">
        <v>11</v>
      </c>
      <c r="D1445">
        <v>3</v>
      </c>
      <c r="E1445">
        <v>9.17</v>
      </c>
    </row>
    <row r="1446" spans="1:5">
      <c r="A1446" s="29" t="s">
        <v>2446</v>
      </c>
      <c r="B1446" s="29" t="s">
        <v>2447</v>
      </c>
      <c r="C1446">
        <v>10</v>
      </c>
      <c r="D1446">
        <v>5</v>
      </c>
      <c r="E1446">
        <v>8.33</v>
      </c>
    </row>
    <row r="1447" spans="1:5">
      <c r="A1447" s="29" t="s">
        <v>2448</v>
      </c>
      <c r="B1447" s="29" t="s">
        <v>2449</v>
      </c>
      <c r="C1447">
        <v>67</v>
      </c>
      <c r="D1447">
        <v>27</v>
      </c>
      <c r="E1447">
        <v>55.83</v>
      </c>
    </row>
    <row r="1448" spans="1:5">
      <c r="A1448" s="29" t="s">
        <v>2450</v>
      </c>
      <c r="B1448" s="29" t="s">
        <v>2451</v>
      </c>
      <c r="C1448">
        <v>12</v>
      </c>
      <c r="D1448">
        <v>6</v>
      </c>
      <c r="E1448">
        <v>10</v>
      </c>
    </row>
    <row r="1449" spans="1:5">
      <c r="A1449" s="29" t="s">
        <v>2452</v>
      </c>
      <c r="B1449" s="29" t="s">
        <v>2453</v>
      </c>
      <c r="C1449">
        <v>314</v>
      </c>
      <c r="D1449" s="29" t="s">
        <v>100</v>
      </c>
      <c r="E1449">
        <v>261.67</v>
      </c>
    </row>
    <row r="1450" spans="1:5">
      <c r="A1450" s="29" t="s">
        <v>2454</v>
      </c>
      <c r="B1450" s="29" t="s">
        <v>2455</v>
      </c>
      <c r="C1450">
        <v>22</v>
      </c>
      <c r="D1450">
        <v>11</v>
      </c>
      <c r="E1450">
        <v>18.329999999999998</v>
      </c>
    </row>
    <row r="1451" spans="1:5">
      <c r="A1451" s="29" t="s">
        <v>2456</v>
      </c>
      <c r="B1451" s="29" t="s">
        <v>2457</v>
      </c>
      <c r="C1451">
        <v>25</v>
      </c>
      <c r="D1451">
        <v>10</v>
      </c>
      <c r="E1451">
        <v>20.83</v>
      </c>
    </row>
    <row r="1452" spans="1:5">
      <c r="A1452" s="29" t="s">
        <v>2458</v>
      </c>
      <c r="B1452" s="29" t="s">
        <v>2459</v>
      </c>
      <c r="C1452">
        <v>19</v>
      </c>
      <c r="D1452">
        <v>15</v>
      </c>
      <c r="E1452">
        <v>15.83</v>
      </c>
    </row>
    <row r="1453" spans="1:5">
      <c r="A1453" s="36" t="s">
        <v>2460</v>
      </c>
      <c r="B1453" s="36" t="s">
        <v>2461</v>
      </c>
      <c r="C1453" s="37">
        <v>12</v>
      </c>
      <c r="D1453" s="37">
        <v>5</v>
      </c>
      <c r="E1453" s="37">
        <v>10</v>
      </c>
    </row>
    <row r="1454" spans="1:5">
      <c r="A1454" s="29" t="s">
        <v>2462</v>
      </c>
      <c r="B1454" s="29" t="s">
        <v>2463</v>
      </c>
      <c r="C1454">
        <v>22.8</v>
      </c>
      <c r="D1454">
        <v>19</v>
      </c>
      <c r="E1454">
        <v>19</v>
      </c>
    </row>
    <row r="1455" spans="1:5">
      <c r="A1455" s="29" t="s">
        <v>2464</v>
      </c>
      <c r="B1455" s="29" t="s">
        <v>2465</v>
      </c>
      <c r="C1455">
        <v>10</v>
      </c>
      <c r="D1455">
        <v>4</v>
      </c>
      <c r="E1455">
        <v>8.33</v>
      </c>
    </row>
    <row r="1456" spans="1:5">
      <c r="A1456" s="29" t="s">
        <v>2466</v>
      </c>
      <c r="B1456" s="29" t="s">
        <v>2467</v>
      </c>
      <c r="C1456">
        <v>22</v>
      </c>
      <c r="D1456">
        <v>12.83</v>
      </c>
      <c r="E1456">
        <v>18.329999999999998</v>
      </c>
    </row>
    <row r="1457" spans="1:5">
      <c r="A1457" s="29" t="s">
        <v>2485</v>
      </c>
      <c r="B1457" s="29" t="s">
        <v>2469</v>
      </c>
      <c r="C1457">
        <v>18</v>
      </c>
      <c r="D1457">
        <v>8.75</v>
      </c>
      <c r="E1457">
        <v>15</v>
      </c>
    </row>
    <row r="1458" spans="1:5">
      <c r="A1458" s="29" t="s">
        <v>2472</v>
      </c>
      <c r="B1458" s="29" t="s">
        <v>2469</v>
      </c>
      <c r="C1458">
        <v>17</v>
      </c>
      <c r="D1458">
        <v>8.25</v>
      </c>
      <c r="E1458">
        <v>14.17</v>
      </c>
    </row>
    <row r="1459" spans="1:5">
      <c r="A1459" s="29" t="s">
        <v>2477</v>
      </c>
      <c r="B1459" s="29" t="s">
        <v>2469</v>
      </c>
      <c r="C1459">
        <v>22</v>
      </c>
      <c r="D1459">
        <v>10.75</v>
      </c>
      <c r="E1459">
        <v>18.329999999999998</v>
      </c>
    </row>
    <row r="1460" spans="1:5">
      <c r="A1460" s="29" t="s">
        <v>2471</v>
      </c>
      <c r="B1460" s="29" t="s">
        <v>2469</v>
      </c>
      <c r="C1460">
        <v>18</v>
      </c>
      <c r="D1460">
        <v>8.75</v>
      </c>
      <c r="E1460">
        <v>15</v>
      </c>
    </row>
    <row r="1461" spans="1:5">
      <c r="A1461" s="29" t="s">
        <v>2479</v>
      </c>
      <c r="B1461" s="29" t="s">
        <v>2469</v>
      </c>
      <c r="C1461">
        <v>181</v>
      </c>
      <c r="D1461">
        <v>90.5</v>
      </c>
      <c r="E1461">
        <v>150.83000000000001</v>
      </c>
    </row>
    <row r="1462" spans="1:5">
      <c r="A1462" s="29" t="s">
        <v>2481</v>
      </c>
      <c r="B1462" s="29" t="s">
        <v>2469</v>
      </c>
      <c r="C1462">
        <v>62</v>
      </c>
      <c r="D1462">
        <v>31</v>
      </c>
      <c r="E1462">
        <v>51.67</v>
      </c>
    </row>
    <row r="1463" spans="1:5">
      <c r="A1463" s="29" t="s">
        <v>2478</v>
      </c>
      <c r="B1463" s="29" t="s">
        <v>2469</v>
      </c>
      <c r="C1463">
        <v>82</v>
      </c>
      <c r="D1463">
        <v>41</v>
      </c>
      <c r="E1463">
        <v>68.33</v>
      </c>
    </row>
    <row r="1464" spans="1:5">
      <c r="A1464" s="29" t="s">
        <v>2482</v>
      </c>
      <c r="B1464" s="29" t="s">
        <v>2469</v>
      </c>
      <c r="C1464">
        <v>62</v>
      </c>
      <c r="D1464">
        <v>31</v>
      </c>
      <c r="E1464">
        <v>51.67</v>
      </c>
    </row>
    <row r="1465" spans="1:5">
      <c r="A1465" s="29" t="s">
        <v>2470</v>
      </c>
      <c r="B1465" s="29" t="s">
        <v>2469</v>
      </c>
      <c r="C1465">
        <v>67</v>
      </c>
      <c r="D1465">
        <v>33.5</v>
      </c>
      <c r="E1465">
        <v>55.83</v>
      </c>
    </row>
    <row r="1466" spans="1:5">
      <c r="A1466" s="29" t="s">
        <v>2483</v>
      </c>
      <c r="B1466" s="29" t="s">
        <v>2469</v>
      </c>
      <c r="C1466">
        <v>12</v>
      </c>
      <c r="D1466">
        <v>5.63</v>
      </c>
      <c r="E1466">
        <v>10</v>
      </c>
    </row>
    <row r="1467" spans="1:5">
      <c r="A1467" s="29" t="s">
        <v>2480</v>
      </c>
      <c r="B1467" s="29" t="s">
        <v>2469</v>
      </c>
      <c r="C1467">
        <v>63</v>
      </c>
      <c r="D1467">
        <v>31.5</v>
      </c>
      <c r="E1467">
        <v>52.5</v>
      </c>
    </row>
    <row r="1468" spans="1:5">
      <c r="A1468" s="29" t="s">
        <v>2476</v>
      </c>
      <c r="B1468" s="29" t="s">
        <v>2469</v>
      </c>
      <c r="C1468">
        <v>136</v>
      </c>
      <c r="D1468">
        <v>68</v>
      </c>
      <c r="E1468">
        <v>113.33</v>
      </c>
    </row>
    <row r="1469" spans="1:5">
      <c r="A1469" s="29" t="s">
        <v>2473</v>
      </c>
      <c r="B1469" s="29" t="s">
        <v>2469</v>
      </c>
      <c r="C1469">
        <v>17</v>
      </c>
      <c r="D1469">
        <v>8.25</v>
      </c>
      <c r="E1469">
        <v>14.17</v>
      </c>
    </row>
    <row r="1470" spans="1:5">
      <c r="A1470" s="29" t="s">
        <v>2474</v>
      </c>
      <c r="B1470" s="29" t="s">
        <v>2469</v>
      </c>
      <c r="C1470">
        <v>231</v>
      </c>
      <c r="D1470">
        <v>115.5</v>
      </c>
      <c r="E1470">
        <v>192.5</v>
      </c>
    </row>
    <row r="1471" spans="1:5">
      <c r="A1471" s="29" t="s">
        <v>2468</v>
      </c>
      <c r="B1471" s="29" t="s">
        <v>2469</v>
      </c>
      <c r="C1471">
        <v>136</v>
      </c>
      <c r="D1471">
        <v>68</v>
      </c>
      <c r="E1471">
        <v>113.33</v>
      </c>
    </row>
    <row r="1472" spans="1:5">
      <c r="A1472" s="29" t="s">
        <v>2484</v>
      </c>
      <c r="B1472" s="29" t="s">
        <v>2469</v>
      </c>
      <c r="C1472">
        <v>17</v>
      </c>
      <c r="D1472">
        <v>8.25</v>
      </c>
      <c r="E1472">
        <v>14.17</v>
      </c>
    </row>
    <row r="1473" spans="1:5">
      <c r="A1473" s="29" t="s">
        <v>2475</v>
      </c>
      <c r="B1473" s="29" t="s">
        <v>2469</v>
      </c>
      <c r="C1473">
        <v>22</v>
      </c>
      <c r="D1473">
        <v>10.75</v>
      </c>
      <c r="E1473">
        <v>18.329999999999998</v>
      </c>
    </row>
    <row r="1474" spans="1:5">
      <c r="A1474" s="29" t="s">
        <v>2486</v>
      </c>
      <c r="B1474" s="29" t="s">
        <v>2469</v>
      </c>
      <c r="C1474">
        <v>12.04</v>
      </c>
      <c r="D1474" s="29" t="s">
        <v>100</v>
      </c>
      <c r="E1474">
        <v>10.029999999999999</v>
      </c>
    </row>
    <row r="1475" spans="1:5">
      <c r="A1475" s="29" t="s">
        <v>2502</v>
      </c>
      <c r="B1475" s="29" t="s">
        <v>2488</v>
      </c>
      <c r="C1475">
        <v>16</v>
      </c>
      <c r="D1475">
        <v>8</v>
      </c>
      <c r="E1475">
        <v>13.33</v>
      </c>
    </row>
    <row r="1476" spans="1:5">
      <c r="A1476" s="29" t="s">
        <v>2506</v>
      </c>
      <c r="B1476" s="29" t="s">
        <v>2488</v>
      </c>
      <c r="C1476">
        <v>20</v>
      </c>
      <c r="D1476">
        <v>10</v>
      </c>
      <c r="E1476">
        <v>16.670000000000002</v>
      </c>
    </row>
    <row r="1477" spans="1:5">
      <c r="A1477" s="29" t="s">
        <v>2487</v>
      </c>
      <c r="B1477" s="29" t="s">
        <v>2488</v>
      </c>
      <c r="C1477">
        <v>26</v>
      </c>
      <c r="D1477">
        <v>13</v>
      </c>
      <c r="E1477">
        <v>21.67</v>
      </c>
    </row>
    <row r="1478" spans="1:5">
      <c r="A1478" s="29" t="s">
        <v>2494</v>
      </c>
      <c r="B1478" s="29" t="s">
        <v>2488</v>
      </c>
      <c r="C1478">
        <v>20</v>
      </c>
      <c r="D1478">
        <v>10</v>
      </c>
      <c r="E1478">
        <v>16.670000000000002</v>
      </c>
    </row>
    <row r="1479" spans="1:5">
      <c r="A1479" s="29" t="s">
        <v>2514</v>
      </c>
      <c r="B1479" s="29" t="s">
        <v>2488</v>
      </c>
      <c r="C1479">
        <v>34</v>
      </c>
      <c r="D1479">
        <v>16.75</v>
      </c>
      <c r="E1479">
        <v>28.33</v>
      </c>
    </row>
    <row r="1480" spans="1:5">
      <c r="A1480" s="29" t="s">
        <v>2489</v>
      </c>
      <c r="B1480" s="29" t="s">
        <v>2488</v>
      </c>
      <c r="C1480">
        <v>20</v>
      </c>
      <c r="D1480">
        <v>10</v>
      </c>
      <c r="E1480">
        <v>16.670000000000002</v>
      </c>
    </row>
    <row r="1481" spans="1:5">
      <c r="A1481" s="29" t="s">
        <v>2492</v>
      </c>
      <c r="B1481" s="29" t="s">
        <v>2488</v>
      </c>
      <c r="C1481">
        <v>1</v>
      </c>
      <c r="D1481">
        <v>0.23</v>
      </c>
      <c r="E1481">
        <v>0.83</v>
      </c>
    </row>
    <row r="1482" spans="1:5">
      <c r="A1482" s="29" t="s">
        <v>2490</v>
      </c>
      <c r="B1482" s="29" t="s">
        <v>2488</v>
      </c>
      <c r="C1482">
        <v>9</v>
      </c>
      <c r="D1482">
        <v>4.0999999999999996</v>
      </c>
      <c r="E1482">
        <v>7.5</v>
      </c>
    </row>
    <row r="1483" spans="1:5">
      <c r="A1483" s="29" t="s">
        <v>2493</v>
      </c>
      <c r="B1483" s="29" t="s">
        <v>2488</v>
      </c>
      <c r="C1483">
        <v>34</v>
      </c>
      <c r="D1483">
        <v>16.75</v>
      </c>
      <c r="E1483">
        <v>28.33</v>
      </c>
    </row>
    <row r="1484" spans="1:5">
      <c r="A1484" s="29" t="s">
        <v>2491</v>
      </c>
      <c r="B1484" s="29" t="s">
        <v>2488</v>
      </c>
      <c r="C1484">
        <v>90</v>
      </c>
      <c r="D1484">
        <v>45</v>
      </c>
      <c r="E1484">
        <v>75</v>
      </c>
    </row>
    <row r="1485" spans="1:5">
      <c r="A1485" s="29" t="s">
        <v>2513</v>
      </c>
      <c r="B1485" s="29" t="s">
        <v>2488</v>
      </c>
      <c r="C1485">
        <v>9</v>
      </c>
      <c r="D1485">
        <v>4.0999999999999996</v>
      </c>
      <c r="E1485">
        <v>7.5</v>
      </c>
    </row>
    <row r="1486" spans="1:5">
      <c r="A1486" s="29" t="s">
        <v>2496</v>
      </c>
      <c r="B1486" s="29" t="s">
        <v>2488</v>
      </c>
      <c r="C1486">
        <v>8</v>
      </c>
      <c r="D1486">
        <v>3.68</v>
      </c>
      <c r="E1486">
        <v>6.67</v>
      </c>
    </row>
    <row r="1487" spans="1:5">
      <c r="A1487" s="29" t="s">
        <v>2501</v>
      </c>
      <c r="B1487" s="29" t="s">
        <v>2488</v>
      </c>
      <c r="C1487">
        <v>34</v>
      </c>
      <c r="D1487">
        <v>16.75</v>
      </c>
      <c r="E1487">
        <v>28.33</v>
      </c>
    </row>
    <row r="1488" spans="1:5">
      <c r="A1488" s="29" t="s">
        <v>2500</v>
      </c>
      <c r="B1488" s="29" t="s">
        <v>2488</v>
      </c>
      <c r="C1488">
        <v>23</v>
      </c>
      <c r="D1488">
        <v>11.5</v>
      </c>
      <c r="E1488">
        <v>19.170000000000002</v>
      </c>
    </row>
    <row r="1489" spans="1:5">
      <c r="A1489" s="29" t="s">
        <v>2509</v>
      </c>
      <c r="B1489" s="29" t="s">
        <v>2488</v>
      </c>
      <c r="C1489">
        <v>90</v>
      </c>
      <c r="D1489">
        <v>45</v>
      </c>
      <c r="E1489">
        <v>75</v>
      </c>
    </row>
    <row r="1490" spans="1:5">
      <c r="A1490" s="29" t="s">
        <v>2511</v>
      </c>
      <c r="B1490" s="29" t="s">
        <v>2488</v>
      </c>
      <c r="C1490">
        <v>90</v>
      </c>
      <c r="D1490">
        <v>45</v>
      </c>
      <c r="E1490">
        <v>75</v>
      </c>
    </row>
    <row r="1491" spans="1:5">
      <c r="A1491" s="29" t="s">
        <v>2503</v>
      </c>
      <c r="B1491" s="29" t="s">
        <v>2488</v>
      </c>
      <c r="C1491">
        <v>33</v>
      </c>
      <c r="D1491">
        <v>16.5</v>
      </c>
      <c r="E1491">
        <v>27.5</v>
      </c>
    </row>
    <row r="1492" spans="1:5">
      <c r="A1492" s="29" t="s">
        <v>2510</v>
      </c>
      <c r="B1492" s="29" t="s">
        <v>2488</v>
      </c>
      <c r="C1492">
        <v>90</v>
      </c>
      <c r="D1492">
        <v>45</v>
      </c>
      <c r="E1492">
        <v>75</v>
      </c>
    </row>
    <row r="1493" spans="1:5">
      <c r="A1493" s="29" t="s">
        <v>2508</v>
      </c>
      <c r="B1493" s="29" t="s">
        <v>2488</v>
      </c>
      <c r="C1493">
        <v>90</v>
      </c>
      <c r="D1493">
        <v>45</v>
      </c>
      <c r="E1493">
        <v>75</v>
      </c>
    </row>
    <row r="1494" spans="1:5">
      <c r="A1494" s="29" t="s">
        <v>2495</v>
      </c>
      <c r="B1494" s="29" t="s">
        <v>2488</v>
      </c>
      <c r="C1494">
        <v>19</v>
      </c>
      <c r="D1494">
        <v>9.5</v>
      </c>
      <c r="E1494">
        <v>15.83</v>
      </c>
    </row>
    <row r="1495" spans="1:5">
      <c r="A1495" s="29" t="s">
        <v>2507</v>
      </c>
      <c r="B1495" s="29" t="s">
        <v>2488</v>
      </c>
      <c r="C1495">
        <v>6</v>
      </c>
      <c r="D1495">
        <v>2.83</v>
      </c>
      <c r="E1495">
        <v>5</v>
      </c>
    </row>
    <row r="1496" spans="1:5">
      <c r="A1496" s="29" t="s">
        <v>2512</v>
      </c>
      <c r="B1496" s="29" t="s">
        <v>2488</v>
      </c>
      <c r="C1496">
        <v>16</v>
      </c>
      <c r="D1496">
        <v>8</v>
      </c>
      <c r="E1496">
        <v>13.33</v>
      </c>
    </row>
    <row r="1497" spans="1:5">
      <c r="A1497" s="29" t="s">
        <v>2498</v>
      </c>
      <c r="B1497" s="29" t="s">
        <v>2488</v>
      </c>
      <c r="C1497">
        <v>18</v>
      </c>
      <c r="D1497">
        <v>8.75</v>
      </c>
      <c r="E1497">
        <v>15</v>
      </c>
    </row>
    <row r="1498" spans="1:5">
      <c r="A1498" s="29" t="s">
        <v>2497</v>
      </c>
      <c r="B1498" s="29" t="s">
        <v>2488</v>
      </c>
      <c r="C1498">
        <v>18</v>
      </c>
      <c r="D1498">
        <v>8.75</v>
      </c>
      <c r="E1498">
        <v>15</v>
      </c>
    </row>
    <row r="1499" spans="1:5">
      <c r="A1499" s="29" t="s">
        <v>2499</v>
      </c>
      <c r="B1499" s="29" t="s">
        <v>2488</v>
      </c>
      <c r="C1499">
        <v>16</v>
      </c>
      <c r="D1499">
        <v>7.75</v>
      </c>
      <c r="E1499">
        <v>13.33</v>
      </c>
    </row>
    <row r="1500" spans="1:5">
      <c r="A1500" s="29" t="s">
        <v>2505</v>
      </c>
      <c r="B1500" s="29" t="s">
        <v>2488</v>
      </c>
      <c r="C1500">
        <v>16</v>
      </c>
      <c r="D1500">
        <v>7.75</v>
      </c>
      <c r="E1500">
        <v>13.33</v>
      </c>
    </row>
    <row r="1501" spans="1:5">
      <c r="A1501" s="29" t="s">
        <v>2504</v>
      </c>
      <c r="B1501" s="29" t="s">
        <v>2488</v>
      </c>
      <c r="C1501">
        <v>26</v>
      </c>
      <c r="D1501">
        <v>13</v>
      </c>
      <c r="E1501">
        <v>21.67</v>
      </c>
    </row>
    <row r="1502" spans="1:5">
      <c r="A1502" s="29" t="s">
        <v>2515</v>
      </c>
      <c r="B1502" s="29" t="s">
        <v>2516</v>
      </c>
      <c r="C1502">
        <v>19</v>
      </c>
      <c r="D1502">
        <v>9.32</v>
      </c>
      <c r="E1502">
        <v>15.83</v>
      </c>
    </row>
    <row r="1503" spans="1:5">
      <c r="A1503" s="29" t="s">
        <v>2520</v>
      </c>
      <c r="B1503" s="29" t="s">
        <v>2518</v>
      </c>
      <c r="C1503">
        <v>56.5</v>
      </c>
      <c r="D1503" s="29" t="s">
        <v>100</v>
      </c>
      <c r="E1503">
        <v>47.08</v>
      </c>
    </row>
    <row r="1504" spans="1:5">
      <c r="A1504" s="29" t="s">
        <v>2524</v>
      </c>
      <c r="B1504" s="29" t="s">
        <v>2518</v>
      </c>
      <c r="C1504">
        <v>11</v>
      </c>
      <c r="D1504">
        <v>5.23</v>
      </c>
      <c r="E1504">
        <v>9.17</v>
      </c>
    </row>
    <row r="1505" spans="1:5">
      <c r="A1505" s="29" t="s">
        <v>2532</v>
      </c>
      <c r="B1505" s="29" t="s">
        <v>2518</v>
      </c>
      <c r="C1505">
        <v>21</v>
      </c>
      <c r="D1505">
        <v>10.5</v>
      </c>
      <c r="E1505">
        <v>17.5</v>
      </c>
    </row>
    <row r="1506" spans="1:5">
      <c r="A1506" s="29" t="s">
        <v>2531</v>
      </c>
      <c r="B1506" s="29" t="s">
        <v>2518</v>
      </c>
      <c r="C1506">
        <v>16</v>
      </c>
      <c r="D1506">
        <v>8</v>
      </c>
      <c r="E1506">
        <v>13.33</v>
      </c>
    </row>
    <row r="1507" spans="1:5">
      <c r="A1507" s="29" t="s">
        <v>2528</v>
      </c>
      <c r="B1507" s="29" t="s">
        <v>2518</v>
      </c>
      <c r="C1507">
        <v>23</v>
      </c>
      <c r="D1507">
        <v>11.25</v>
      </c>
      <c r="E1507">
        <v>19.170000000000002</v>
      </c>
    </row>
    <row r="1508" spans="1:5">
      <c r="A1508" s="29" t="s">
        <v>2522</v>
      </c>
      <c r="B1508" s="29" t="s">
        <v>2518</v>
      </c>
      <c r="C1508">
        <v>71</v>
      </c>
      <c r="D1508">
        <v>35.25</v>
      </c>
      <c r="E1508">
        <v>59.17</v>
      </c>
    </row>
    <row r="1509" spans="1:5">
      <c r="A1509" s="29" t="s">
        <v>2526</v>
      </c>
      <c r="B1509" s="29" t="s">
        <v>2518</v>
      </c>
      <c r="C1509">
        <v>16</v>
      </c>
      <c r="D1509">
        <v>7.75</v>
      </c>
      <c r="E1509">
        <v>13.33</v>
      </c>
    </row>
    <row r="1510" spans="1:5">
      <c r="A1510" s="29" t="s">
        <v>2529</v>
      </c>
      <c r="B1510" s="29" t="s">
        <v>2518</v>
      </c>
      <c r="C1510">
        <v>16</v>
      </c>
      <c r="D1510">
        <v>8</v>
      </c>
      <c r="E1510">
        <v>13.33</v>
      </c>
    </row>
    <row r="1511" spans="1:5">
      <c r="A1511" s="29" t="s">
        <v>2517</v>
      </c>
      <c r="B1511" s="29" t="s">
        <v>2518</v>
      </c>
      <c r="C1511">
        <v>11</v>
      </c>
      <c r="D1511">
        <v>5.23</v>
      </c>
      <c r="E1511">
        <v>9.17</v>
      </c>
    </row>
    <row r="1512" spans="1:5">
      <c r="A1512" s="29" t="s">
        <v>2523</v>
      </c>
      <c r="B1512" s="29" t="s">
        <v>2518</v>
      </c>
      <c r="C1512">
        <v>59</v>
      </c>
      <c r="D1512">
        <v>29.5</v>
      </c>
      <c r="E1512">
        <v>49.17</v>
      </c>
    </row>
    <row r="1513" spans="1:5">
      <c r="A1513" s="29" t="s">
        <v>2530</v>
      </c>
      <c r="B1513" s="29" t="s">
        <v>2518</v>
      </c>
      <c r="C1513">
        <v>30</v>
      </c>
      <c r="D1513">
        <v>14.75</v>
      </c>
      <c r="E1513">
        <v>25</v>
      </c>
    </row>
    <row r="1514" spans="1:5">
      <c r="A1514" s="29" t="s">
        <v>2519</v>
      </c>
      <c r="B1514" s="29" t="s">
        <v>2518</v>
      </c>
      <c r="C1514">
        <v>44</v>
      </c>
      <c r="D1514">
        <v>22</v>
      </c>
      <c r="E1514">
        <v>36.67</v>
      </c>
    </row>
    <row r="1515" spans="1:5">
      <c r="A1515" s="29" t="s">
        <v>2527</v>
      </c>
      <c r="B1515" s="29" t="s">
        <v>2518</v>
      </c>
      <c r="C1515">
        <v>16</v>
      </c>
      <c r="D1515">
        <v>8</v>
      </c>
      <c r="E1515">
        <v>13.33</v>
      </c>
    </row>
    <row r="1516" spans="1:5">
      <c r="A1516" s="29" t="s">
        <v>2525</v>
      </c>
      <c r="B1516" s="29" t="s">
        <v>2518</v>
      </c>
      <c r="C1516">
        <v>132</v>
      </c>
      <c r="D1516">
        <v>66</v>
      </c>
      <c r="E1516">
        <v>110</v>
      </c>
    </row>
    <row r="1517" spans="1:5">
      <c r="A1517" s="29" t="s">
        <v>2533</v>
      </c>
      <c r="B1517" s="29" t="s">
        <v>2518</v>
      </c>
      <c r="C1517">
        <v>132</v>
      </c>
      <c r="D1517">
        <v>66</v>
      </c>
      <c r="E1517">
        <v>110</v>
      </c>
    </row>
    <row r="1518" spans="1:5">
      <c r="A1518" s="29" t="s">
        <v>2521</v>
      </c>
      <c r="B1518" s="29" t="s">
        <v>2518</v>
      </c>
      <c r="C1518">
        <v>107</v>
      </c>
      <c r="D1518">
        <v>53.5</v>
      </c>
      <c r="E1518">
        <v>89.17</v>
      </c>
    </row>
    <row r="1519" spans="1:5">
      <c r="A1519" s="29" t="s">
        <v>2534</v>
      </c>
      <c r="B1519" s="29" t="s">
        <v>2535</v>
      </c>
      <c r="C1519">
        <v>171</v>
      </c>
      <c r="D1519">
        <v>78.38</v>
      </c>
      <c r="E1519">
        <v>142.5</v>
      </c>
    </row>
    <row r="1520" spans="1:5">
      <c r="A1520" s="29" t="s">
        <v>2536</v>
      </c>
      <c r="B1520" s="29" t="s">
        <v>2535</v>
      </c>
      <c r="C1520">
        <v>455</v>
      </c>
      <c r="D1520">
        <v>208.54</v>
      </c>
      <c r="E1520">
        <v>379.17</v>
      </c>
    </row>
    <row r="1521" spans="1:5">
      <c r="A1521" s="29" t="s">
        <v>2537</v>
      </c>
      <c r="B1521" s="29" t="s">
        <v>2538</v>
      </c>
      <c r="C1521">
        <v>66</v>
      </c>
      <c r="D1521">
        <v>41.25</v>
      </c>
      <c r="E1521">
        <v>55</v>
      </c>
    </row>
    <row r="1522" spans="1:5">
      <c r="A1522" s="29" t="s">
        <v>2539</v>
      </c>
      <c r="B1522" s="29" t="s">
        <v>2540</v>
      </c>
      <c r="C1522">
        <v>10.029999999999999</v>
      </c>
      <c r="D1522" s="29" t="s">
        <v>100</v>
      </c>
      <c r="E1522">
        <v>8.36</v>
      </c>
    </row>
    <row r="1523" spans="1:5">
      <c r="A1523" s="29" t="s">
        <v>2544</v>
      </c>
      <c r="B1523" s="29" t="s">
        <v>2542</v>
      </c>
      <c r="C1523">
        <v>98</v>
      </c>
      <c r="D1523">
        <v>57.17</v>
      </c>
      <c r="E1523">
        <v>81.67</v>
      </c>
    </row>
    <row r="1524" spans="1:5">
      <c r="A1524" s="29" t="s">
        <v>2543</v>
      </c>
      <c r="B1524" s="29" t="s">
        <v>2542</v>
      </c>
      <c r="C1524">
        <v>55.5</v>
      </c>
      <c r="D1524">
        <v>32.369999999999997</v>
      </c>
      <c r="E1524">
        <v>46.25</v>
      </c>
    </row>
    <row r="1525" spans="1:5">
      <c r="A1525" s="29" t="s">
        <v>2546</v>
      </c>
      <c r="B1525" s="29" t="s">
        <v>2542</v>
      </c>
      <c r="C1525">
        <v>12.54</v>
      </c>
      <c r="D1525" s="29" t="s">
        <v>100</v>
      </c>
      <c r="E1525">
        <v>10.45</v>
      </c>
    </row>
    <row r="1526" spans="1:5">
      <c r="A1526" s="29" t="s">
        <v>2545</v>
      </c>
      <c r="B1526" s="29" t="s">
        <v>2542</v>
      </c>
      <c r="C1526">
        <v>86.29</v>
      </c>
      <c r="D1526" s="29" t="s">
        <v>100</v>
      </c>
      <c r="E1526">
        <v>71.91</v>
      </c>
    </row>
    <row r="1527" spans="1:5">
      <c r="A1527" s="29" t="s">
        <v>2541</v>
      </c>
      <c r="B1527" s="29" t="s">
        <v>2542</v>
      </c>
      <c r="C1527">
        <v>89.8</v>
      </c>
      <c r="D1527" s="29" t="s">
        <v>100</v>
      </c>
      <c r="E1527">
        <v>74.83</v>
      </c>
    </row>
    <row r="1528" spans="1:5">
      <c r="A1528" s="29" t="s">
        <v>2547</v>
      </c>
      <c r="B1528" s="29" t="s">
        <v>2548</v>
      </c>
      <c r="C1528">
        <v>49.16</v>
      </c>
      <c r="D1528" s="29" t="s">
        <v>100</v>
      </c>
      <c r="E1528">
        <v>40.97</v>
      </c>
    </row>
    <row r="1529" spans="1:5">
      <c r="A1529" s="29" t="s">
        <v>2549</v>
      </c>
      <c r="B1529" s="29" t="s">
        <v>2550</v>
      </c>
      <c r="C1529">
        <v>21</v>
      </c>
      <c r="D1529">
        <v>8.17</v>
      </c>
      <c r="E1529">
        <v>17.5</v>
      </c>
    </row>
    <row r="1530" spans="1:5">
      <c r="A1530" s="29" t="s">
        <v>2551</v>
      </c>
      <c r="B1530" s="29" t="s">
        <v>2552</v>
      </c>
      <c r="C1530">
        <v>45.5</v>
      </c>
      <c r="D1530">
        <v>28.43</v>
      </c>
      <c r="E1530">
        <v>37.92</v>
      </c>
    </row>
    <row r="1531" spans="1:5">
      <c r="A1531" s="29" t="s">
        <v>2553</v>
      </c>
      <c r="B1531" s="29" t="s">
        <v>2554</v>
      </c>
      <c r="C1531">
        <v>12.04</v>
      </c>
      <c r="D1531" s="29" t="s">
        <v>100</v>
      </c>
      <c r="E1531">
        <v>10.029999999999999</v>
      </c>
    </row>
    <row r="1532" spans="1:5">
      <c r="A1532" s="29" t="s">
        <v>2555</v>
      </c>
      <c r="B1532" s="29" t="s">
        <v>2554</v>
      </c>
      <c r="C1532">
        <v>12.04</v>
      </c>
      <c r="D1532" s="29" t="s">
        <v>100</v>
      </c>
      <c r="E1532">
        <v>10.029999999999999</v>
      </c>
    </row>
    <row r="1533" spans="1:5">
      <c r="A1533" s="29" t="s">
        <v>2556</v>
      </c>
      <c r="B1533" s="29" t="s">
        <v>2554</v>
      </c>
      <c r="C1533">
        <v>28.6</v>
      </c>
      <c r="D1533" s="29" t="s">
        <v>100</v>
      </c>
      <c r="E1533">
        <v>23.83</v>
      </c>
    </row>
    <row r="1534" spans="1:5">
      <c r="A1534" s="29" t="s">
        <v>2557</v>
      </c>
      <c r="B1534" s="29" t="s">
        <v>2554</v>
      </c>
      <c r="C1534">
        <v>15</v>
      </c>
      <c r="D1534">
        <v>7</v>
      </c>
      <c r="E1534">
        <v>12.5</v>
      </c>
    </row>
    <row r="1535" spans="1:5">
      <c r="A1535" s="29" t="s">
        <v>2558</v>
      </c>
      <c r="B1535" s="29" t="s">
        <v>2559</v>
      </c>
      <c r="C1535">
        <v>164</v>
      </c>
      <c r="D1535">
        <v>102.5</v>
      </c>
      <c r="E1535">
        <v>136.66999999999999</v>
      </c>
    </row>
    <row r="1536" spans="1:5">
      <c r="A1536" s="29" t="s">
        <v>2560</v>
      </c>
      <c r="B1536" s="29" t="s">
        <v>2561</v>
      </c>
      <c r="C1536">
        <v>15.5</v>
      </c>
      <c r="D1536">
        <v>9.0399999999999991</v>
      </c>
      <c r="E1536">
        <v>12.92</v>
      </c>
    </row>
    <row r="1537" spans="1:5">
      <c r="A1537" s="29" t="s">
        <v>2562</v>
      </c>
      <c r="B1537" s="29" t="s">
        <v>2563</v>
      </c>
      <c r="C1537">
        <v>15.5</v>
      </c>
      <c r="D1537">
        <v>9.0399999999999991</v>
      </c>
      <c r="E1537">
        <v>12.92</v>
      </c>
    </row>
    <row r="1538" spans="1:5">
      <c r="A1538" s="29" t="s">
        <v>2564</v>
      </c>
      <c r="B1538" s="29" t="s">
        <v>2565</v>
      </c>
      <c r="C1538">
        <v>14</v>
      </c>
      <c r="D1538">
        <v>5</v>
      </c>
      <c r="E1538">
        <v>11.67</v>
      </c>
    </row>
    <row r="1539" spans="1:5">
      <c r="A1539" s="29" t="s">
        <v>2566</v>
      </c>
      <c r="B1539" s="29" t="s">
        <v>2567</v>
      </c>
      <c r="C1539">
        <v>12.5</v>
      </c>
      <c r="D1539">
        <v>7.81</v>
      </c>
      <c r="E1539">
        <v>10.42</v>
      </c>
    </row>
    <row r="1540" spans="1:5">
      <c r="A1540" s="29" t="s">
        <v>2574</v>
      </c>
      <c r="B1540" s="29" t="s">
        <v>2569</v>
      </c>
      <c r="C1540">
        <v>15.5</v>
      </c>
      <c r="D1540">
        <v>9.4</v>
      </c>
      <c r="E1540">
        <v>12.92</v>
      </c>
    </row>
    <row r="1541" spans="1:5">
      <c r="A1541" s="29" t="s">
        <v>2572</v>
      </c>
      <c r="B1541" s="29" t="s">
        <v>2569</v>
      </c>
      <c r="C1541">
        <v>29.5</v>
      </c>
      <c r="D1541">
        <v>17.2</v>
      </c>
      <c r="E1541">
        <v>24.58</v>
      </c>
    </row>
    <row r="1542" spans="1:5">
      <c r="A1542" s="29" t="s">
        <v>2575</v>
      </c>
      <c r="B1542" s="29" t="s">
        <v>2569</v>
      </c>
      <c r="C1542">
        <v>15.5</v>
      </c>
      <c r="D1542">
        <v>9.0399999999999991</v>
      </c>
      <c r="E1542">
        <v>12.92</v>
      </c>
    </row>
    <row r="1543" spans="1:5">
      <c r="A1543" s="29" t="s">
        <v>2571</v>
      </c>
      <c r="B1543" s="29" t="s">
        <v>2569</v>
      </c>
      <c r="C1543">
        <v>15.5</v>
      </c>
      <c r="D1543">
        <v>9.0399999999999991</v>
      </c>
      <c r="E1543">
        <v>12.92</v>
      </c>
    </row>
    <row r="1544" spans="1:5">
      <c r="A1544" s="29" t="s">
        <v>2576</v>
      </c>
      <c r="B1544" s="29" t="s">
        <v>2569</v>
      </c>
      <c r="C1544">
        <v>15.5</v>
      </c>
      <c r="D1544">
        <v>9.0399999999999991</v>
      </c>
      <c r="E1544">
        <v>12.92</v>
      </c>
    </row>
    <row r="1545" spans="1:5">
      <c r="A1545" s="29" t="s">
        <v>2577</v>
      </c>
      <c r="B1545" s="29" t="s">
        <v>2569</v>
      </c>
      <c r="C1545">
        <v>12</v>
      </c>
      <c r="D1545">
        <v>7</v>
      </c>
      <c r="E1545">
        <v>10</v>
      </c>
    </row>
    <row r="1546" spans="1:5">
      <c r="A1546" s="29" t="s">
        <v>2582</v>
      </c>
      <c r="B1546" s="29" t="s">
        <v>2569</v>
      </c>
      <c r="C1546">
        <v>15.5</v>
      </c>
      <c r="D1546">
        <v>9.0399999999999991</v>
      </c>
      <c r="E1546">
        <v>12.92</v>
      </c>
    </row>
    <row r="1547" spans="1:5">
      <c r="A1547" s="29" t="s">
        <v>2581</v>
      </c>
      <c r="B1547" s="29" t="s">
        <v>2569</v>
      </c>
      <c r="C1547">
        <v>12.54</v>
      </c>
      <c r="D1547" s="29" t="s">
        <v>100</v>
      </c>
      <c r="E1547">
        <v>10.45</v>
      </c>
    </row>
    <row r="1548" spans="1:5">
      <c r="A1548" s="29" t="s">
        <v>2570</v>
      </c>
      <c r="B1548" s="29" t="s">
        <v>2569</v>
      </c>
      <c r="C1548">
        <v>15.5</v>
      </c>
      <c r="D1548">
        <v>9.0399999999999991</v>
      </c>
      <c r="E1548">
        <v>12.92</v>
      </c>
    </row>
    <row r="1549" spans="1:5">
      <c r="A1549" s="29" t="s">
        <v>2573</v>
      </c>
      <c r="B1549" s="29" t="s">
        <v>2569</v>
      </c>
      <c r="C1549">
        <v>29.5</v>
      </c>
      <c r="D1549">
        <v>17.2</v>
      </c>
      <c r="E1549">
        <v>24.58</v>
      </c>
    </row>
    <row r="1550" spans="1:5">
      <c r="A1550" s="29" t="s">
        <v>2579</v>
      </c>
      <c r="B1550" s="29" t="s">
        <v>2569</v>
      </c>
      <c r="C1550">
        <v>15.5</v>
      </c>
      <c r="D1550">
        <v>9.0399999999999991</v>
      </c>
      <c r="E1550">
        <v>12.92</v>
      </c>
    </row>
    <row r="1551" spans="1:5">
      <c r="A1551" s="29" t="s">
        <v>2580</v>
      </c>
      <c r="B1551" s="29" t="s">
        <v>2569</v>
      </c>
      <c r="C1551">
        <v>40.5</v>
      </c>
      <c r="D1551">
        <v>23.62</v>
      </c>
      <c r="E1551">
        <v>33.75</v>
      </c>
    </row>
    <row r="1552" spans="1:5">
      <c r="A1552" s="29" t="s">
        <v>2578</v>
      </c>
      <c r="B1552" s="29" t="s">
        <v>2569</v>
      </c>
      <c r="C1552">
        <v>12.5</v>
      </c>
      <c r="D1552">
        <v>7.29</v>
      </c>
      <c r="E1552">
        <v>10.42</v>
      </c>
    </row>
    <row r="1553" spans="1:5">
      <c r="A1553" s="29" t="s">
        <v>2568</v>
      </c>
      <c r="B1553" s="29" t="s">
        <v>2569</v>
      </c>
      <c r="C1553">
        <v>12.04</v>
      </c>
      <c r="D1553" s="29" t="s">
        <v>100</v>
      </c>
      <c r="E1553">
        <v>10.029999999999999</v>
      </c>
    </row>
    <row r="1554" spans="1:5">
      <c r="A1554" s="29" t="s">
        <v>2585</v>
      </c>
      <c r="B1554" s="29" t="s">
        <v>2584</v>
      </c>
      <c r="C1554">
        <v>33.11</v>
      </c>
      <c r="D1554" s="29" t="s">
        <v>100</v>
      </c>
      <c r="E1554">
        <v>27.59</v>
      </c>
    </row>
    <row r="1555" spans="1:5">
      <c r="A1555" s="29" t="s">
        <v>2583</v>
      </c>
      <c r="B1555" s="29" t="s">
        <v>2584</v>
      </c>
      <c r="C1555">
        <v>33.11</v>
      </c>
      <c r="D1555" s="29" t="s">
        <v>100</v>
      </c>
      <c r="E1555">
        <v>27.59</v>
      </c>
    </row>
    <row r="1556" spans="1:5">
      <c r="A1556" s="29" t="s">
        <v>2586</v>
      </c>
      <c r="B1556" s="29" t="s">
        <v>2587</v>
      </c>
      <c r="C1556">
        <v>55</v>
      </c>
      <c r="D1556">
        <v>27.5</v>
      </c>
      <c r="E1556">
        <v>45.83</v>
      </c>
    </row>
    <row r="1557" spans="1:5">
      <c r="A1557" s="29" t="s">
        <v>2588</v>
      </c>
      <c r="B1557" s="29" t="s">
        <v>2587</v>
      </c>
      <c r="C1557">
        <v>55</v>
      </c>
      <c r="D1557">
        <v>27.5</v>
      </c>
      <c r="E1557">
        <v>45.83</v>
      </c>
    </row>
    <row r="1558" spans="1:5">
      <c r="A1558" s="29" t="s">
        <v>2589</v>
      </c>
      <c r="B1558" s="29" t="s">
        <v>2590</v>
      </c>
      <c r="C1558">
        <v>21.5</v>
      </c>
      <c r="D1558">
        <v>12.54</v>
      </c>
      <c r="E1558">
        <v>17.920000000000002</v>
      </c>
    </row>
    <row r="1559" spans="1:5">
      <c r="A1559" s="29" t="s">
        <v>2594</v>
      </c>
      <c r="B1559" s="29" t="s">
        <v>2592</v>
      </c>
      <c r="C1559">
        <v>8</v>
      </c>
      <c r="D1559">
        <v>3</v>
      </c>
      <c r="E1559">
        <v>6.67</v>
      </c>
    </row>
    <row r="1560" spans="1:5">
      <c r="A1560" s="29" t="s">
        <v>2591</v>
      </c>
      <c r="B1560" s="29" t="s">
        <v>2592</v>
      </c>
      <c r="C1560">
        <v>39</v>
      </c>
      <c r="D1560">
        <v>17</v>
      </c>
      <c r="E1560">
        <v>32.5</v>
      </c>
    </row>
    <row r="1561" spans="1:5">
      <c r="A1561" s="29" t="s">
        <v>2595</v>
      </c>
      <c r="B1561" s="29" t="s">
        <v>2592</v>
      </c>
      <c r="C1561">
        <v>5</v>
      </c>
      <c r="D1561">
        <v>2</v>
      </c>
      <c r="E1561">
        <v>4.17</v>
      </c>
    </row>
    <row r="1562" spans="1:5">
      <c r="A1562" s="29" t="s">
        <v>2593</v>
      </c>
      <c r="B1562" s="29" t="s">
        <v>2592</v>
      </c>
      <c r="C1562">
        <v>18</v>
      </c>
      <c r="D1562">
        <v>7</v>
      </c>
      <c r="E1562">
        <v>15</v>
      </c>
    </row>
    <row r="1563" spans="1:5">
      <c r="A1563" s="29" t="s">
        <v>2596</v>
      </c>
      <c r="B1563" s="29" t="s">
        <v>2597</v>
      </c>
      <c r="C1563">
        <v>12.54</v>
      </c>
      <c r="D1563">
        <v>5</v>
      </c>
      <c r="E1563">
        <v>10.45</v>
      </c>
    </row>
    <row r="1564" spans="1:5">
      <c r="A1564" s="29" t="s">
        <v>2605</v>
      </c>
      <c r="B1564" s="29" t="s">
        <v>2599</v>
      </c>
      <c r="C1564">
        <v>12.5</v>
      </c>
      <c r="D1564">
        <v>7.29</v>
      </c>
      <c r="E1564">
        <v>10.42</v>
      </c>
    </row>
    <row r="1565" spans="1:5">
      <c r="A1565" s="29" t="s">
        <v>2607</v>
      </c>
      <c r="B1565" s="29" t="s">
        <v>2599</v>
      </c>
      <c r="C1565">
        <v>9.5</v>
      </c>
      <c r="D1565">
        <v>5.54</v>
      </c>
      <c r="E1565">
        <v>7.92</v>
      </c>
    </row>
    <row r="1566" spans="1:5">
      <c r="A1566" s="29" t="s">
        <v>2598</v>
      </c>
      <c r="B1566" s="29" t="s">
        <v>2599</v>
      </c>
      <c r="C1566">
        <v>28.5</v>
      </c>
      <c r="D1566">
        <v>16.62</v>
      </c>
      <c r="E1566">
        <v>23.75</v>
      </c>
    </row>
    <row r="1567" spans="1:5">
      <c r="A1567" s="29" t="s">
        <v>2600</v>
      </c>
      <c r="B1567" s="29" t="s">
        <v>2599</v>
      </c>
      <c r="C1567">
        <v>28.5</v>
      </c>
      <c r="D1567">
        <v>16.62</v>
      </c>
      <c r="E1567">
        <v>23.75</v>
      </c>
    </row>
    <row r="1568" spans="1:5">
      <c r="A1568" s="29" t="s">
        <v>2606</v>
      </c>
      <c r="B1568" s="29" t="s">
        <v>2599</v>
      </c>
      <c r="C1568">
        <v>8</v>
      </c>
      <c r="D1568">
        <v>4.67</v>
      </c>
      <c r="E1568">
        <v>6.67</v>
      </c>
    </row>
    <row r="1569" spans="1:5">
      <c r="A1569" s="29" t="s">
        <v>2604</v>
      </c>
      <c r="B1569" s="29" t="s">
        <v>2599</v>
      </c>
      <c r="C1569">
        <v>80</v>
      </c>
      <c r="D1569">
        <v>53.33</v>
      </c>
      <c r="E1569">
        <v>66.67</v>
      </c>
    </row>
    <row r="1570" spans="1:5">
      <c r="A1570" s="29" t="s">
        <v>2601</v>
      </c>
      <c r="B1570" s="29" t="s">
        <v>2599</v>
      </c>
      <c r="C1570">
        <v>9.5</v>
      </c>
      <c r="D1570">
        <v>5.54</v>
      </c>
      <c r="E1570">
        <v>7.92</v>
      </c>
    </row>
    <row r="1571" spans="1:5">
      <c r="A1571" s="29" t="s">
        <v>2602</v>
      </c>
      <c r="B1571" s="29" t="s">
        <v>2599</v>
      </c>
      <c r="C1571">
        <v>45.5</v>
      </c>
      <c r="D1571">
        <v>26.54</v>
      </c>
      <c r="E1571">
        <v>37.92</v>
      </c>
    </row>
    <row r="1572" spans="1:5">
      <c r="A1572" s="29" t="s">
        <v>2603</v>
      </c>
      <c r="B1572" s="29" t="s">
        <v>2599</v>
      </c>
      <c r="C1572">
        <v>65.5</v>
      </c>
      <c r="D1572">
        <v>38.200000000000003</v>
      </c>
      <c r="E1572">
        <v>54.58</v>
      </c>
    </row>
    <row r="1573" spans="1:5">
      <c r="A1573" s="29" t="s">
        <v>2608</v>
      </c>
      <c r="B1573" s="29" t="s">
        <v>2609</v>
      </c>
      <c r="C1573">
        <v>59</v>
      </c>
      <c r="D1573">
        <v>26</v>
      </c>
      <c r="E1573">
        <v>49.17</v>
      </c>
    </row>
    <row r="1574" spans="1:5">
      <c r="A1574" s="29" t="s">
        <v>2610</v>
      </c>
      <c r="B1574" s="29" t="s">
        <v>2611</v>
      </c>
      <c r="C1574">
        <v>44</v>
      </c>
      <c r="D1574">
        <v>17</v>
      </c>
      <c r="E1574">
        <v>36.67</v>
      </c>
    </row>
    <row r="1575" spans="1:5">
      <c r="A1575" s="29" t="s">
        <v>2612</v>
      </c>
      <c r="B1575" s="29" t="s">
        <v>2613</v>
      </c>
      <c r="C1575">
        <v>52</v>
      </c>
      <c r="D1575">
        <v>26</v>
      </c>
      <c r="E1575">
        <v>43.33</v>
      </c>
    </row>
    <row r="1576" spans="1:5">
      <c r="A1576" s="29" t="s">
        <v>2614</v>
      </c>
      <c r="B1576" s="29" t="s">
        <v>2615</v>
      </c>
      <c r="C1576">
        <v>135</v>
      </c>
      <c r="D1576">
        <v>78</v>
      </c>
      <c r="E1576">
        <v>112.5</v>
      </c>
    </row>
    <row r="1577" spans="1:5">
      <c r="A1577" s="29" t="s">
        <v>2616</v>
      </c>
      <c r="B1577" s="29" t="s">
        <v>2617</v>
      </c>
      <c r="C1577">
        <v>138</v>
      </c>
      <c r="D1577">
        <v>80</v>
      </c>
      <c r="E1577">
        <v>115</v>
      </c>
    </row>
    <row r="1578" spans="1:5">
      <c r="A1578" s="29" t="s">
        <v>2618</v>
      </c>
      <c r="B1578" s="29" t="s">
        <v>2619</v>
      </c>
      <c r="C1578">
        <v>102</v>
      </c>
      <c r="D1578">
        <v>59</v>
      </c>
      <c r="E1578">
        <v>85</v>
      </c>
    </row>
    <row r="1579" spans="1:5">
      <c r="A1579" s="29" t="s">
        <v>2620</v>
      </c>
      <c r="B1579" s="29" t="s">
        <v>2621</v>
      </c>
      <c r="C1579">
        <v>11</v>
      </c>
      <c r="D1579">
        <v>5</v>
      </c>
      <c r="E1579">
        <v>9.17</v>
      </c>
    </row>
    <row r="1580" spans="1:5">
      <c r="A1580" s="29" t="s">
        <v>2624</v>
      </c>
      <c r="B1580" s="29" t="s">
        <v>2623</v>
      </c>
      <c r="C1580">
        <v>15.5</v>
      </c>
      <c r="D1580">
        <v>9.0399999999999991</v>
      </c>
      <c r="E1580">
        <v>12.92</v>
      </c>
    </row>
    <row r="1581" spans="1:5">
      <c r="A1581" s="29" t="s">
        <v>2622</v>
      </c>
      <c r="B1581" s="29" t="s">
        <v>2623</v>
      </c>
      <c r="C1581">
        <v>17.5</v>
      </c>
      <c r="D1581">
        <v>10.199999999999999</v>
      </c>
      <c r="E1581">
        <v>14.58</v>
      </c>
    </row>
    <row r="1582" spans="1:5">
      <c r="A1582" s="29" t="s">
        <v>2625</v>
      </c>
      <c r="B1582" s="29" t="s">
        <v>2623</v>
      </c>
      <c r="C1582">
        <v>18.5</v>
      </c>
      <c r="D1582">
        <v>10.79</v>
      </c>
      <c r="E1582">
        <v>15.42</v>
      </c>
    </row>
    <row r="1583" spans="1:5">
      <c r="A1583" s="29" t="s">
        <v>2627</v>
      </c>
      <c r="B1583" s="29" t="s">
        <v>2623</v>
      </c>
      <c r="C1583">
        <v>12.5</v>
      </c>
      <c r="D1583">
        <v>6.14</v>
      </c>
      <c r="E1583">
        <v>10.42</v>
      </c>
    </row>
    <row r="1584" spans="1:5">
      <c r="A1584" s="29" t="s">
        <v>2628</v>
      </c>
      <c r="B1584" s="29" t="s">
        <v>2623</v>
      </c>
      <c r="C1584">
        <v>62.5</v>
      </c>
      <c r="D1584">
        <v>36.450000000000003</v>
      </c>
      <c r="E1584">
        <v>52.08</v>
      </c>
    </row>
    <row r="1585" spans="1:5">
      <c r="A1585" s="29" t="s">
        <v>2626</v>
      </c>
      <c r="B1585" s="29" t="s">
        <v>2623</v>
      </c>
      <c r="C1585">
        <v>81.5</v>
      </c>
      <c r="D1585">
        <v>47.54</v>
      </c>
      <c r="E1585">
        <v>67.92</v>
      </c>
    </row>
    <row r="1586" spans="1:5">
      <c r="A1586" s="29" t="s">
        <v>2629</v>
      </c>
      <c r="B1586" s="29" t="s">
        <v>2630</v>
      </c>
      <c r="C1586">
        <v>7</v>
      </c>
      <c r="D1586">
        <v>2</v>
      </c>
      <c r="E1586">
        <v>5.83</v>
      </c>
    </row>
    <row r="1587" spans="1:5">
      <c r="A1587" s="29" t="s">
        <v>2631</v>
      </c>
      <c r="B1587" s="29" t="s">
        <v>2632</v>
      </c>
      <c r="C1587">
        <v>42.14</v>
      </c>
      <c r="D1587" s="29" t="s">
        <v>100</v>
      </c>
      <c r="E1587">
        <v>35.119999999999997</v>
      </c>
    </row>
    <row r="1588" spans="1:5">
      <c r="A1588" s="29" t="s">
        <v>2636</v>
      </c>
      <c r="B1588" s="29" t="s">
        <v>2634</v>
      </c>
      <c r="C1588">
        <v>12</v>
      </c>
      <c r="D1588">
        <v>5</v>
      </c>
      <c r="E1588">
        <v>10</v>
      </c>
    </row>
    <row r="1589" spans="1:5">
      <c r="A1589" s="29" t="s">
        <v>2633</v>
      </c>
      <c r="B1589" s="29" t="s">
        <v>2634</v>
      </c>
      <c r="C1589">
        <v>13</v>
      </c>
      <c r="D1589">
        <v>5</v>
      </c>
      <c r="E1589">
        <v>10.83</v>
      </c>
    </row>
    <row r="1590" spans="1:5">
      <c r="A1590" s="29" t="s">
        <v>2635</v>
      </c>
      <c r="B1590" s="29" t="s">
        <v>2634</v>
      </c>
      <c r="C1590">
        <v>13</v>
      </c>
      <c r="D1590">
        <v>5</v>
      </c>
      <c r="E1590">
        <v>10.83</v>
      </c>
    </row>
    <row r="1591" spans="1:5">
      <c r="A1591" s="29" t="s">
        <v>2637</v>
      </c>
      <c r="B1591" s="29" t="s">
        <v>2638</v>
      </c>
      <c r="C1591">
        <v>12.5</v>
      </c>
      <c r="D1591">
        <v>7.29</v>
      </c>
      <c r="E1591">
        <v>10.42</v>
      </c>
    </row>
    <row r="1592" spans="1:5">
      <c r="A1592" s="29" t="s">
        <v>2639</v>
      </c>
      <c r="B1592" s="29" t="s">
        <v>2640</v>
      </c>
      <c r="C1592">
        <v>49</v>
      </c>
      <c r="D1592">
        <v>24.25</v>
      </c>
      <c r="E1592">
        <v>40.83</v>
      </c>
    </row>
    <row r="1593" spans="1:5">
      <c r="A1593" s="29" t="s">
        <v>2643</v>
      </c>
      <c r="B1593" s="29" t="s">
        <v>2642</v>
      </c>
      <c r="C1593">
        <v>12.04</v>
      </c>
      <c r="D1593" s="29" t="s">
        <v>100</v>
      </c>
      <c r="E1593">
        <v>10.029999999999999</v>
      </c>
    </row>
    <row r="1594" spans="1:5">
      <c r="A1594" s="29" t="s">
        <v>2641</v>
      </c>
      <c r="B1594" s="29" t="s">
        <v>2642</v>
      </c>
      <c r="C1594">
        <v>12.04</v>
      </c>
      <c r="D1594" s="29" t="s">
        <v>100</v>
      </c>
      <c r="E1594">
        <v>10.029999999999999</v>
      </c>
    </row>
    <row r="1595" spans="1:5">
      <c r="A1595" s="29" t="s">
        <v>2644</v>
      </c>
      <c r="B1595" s="29" t="s">
        <v>2645</v>
      </c>
      <c r="C1595">
        <v>138</v>
      </c>
      <c r="D1595">
        <v>80.5</v>
      </c>
      <c r="E1595">
        <v>115</v>
      </c>
    </row>
    <row r="1596" spans="1:5">
      <c r="A1596" s="29" t="s">
        <v>2646</v>
      </c>
      <c r="B1596" s="29" t="s">
        <v>2647</v>
      </c>
      <c r="C1596">
        <v>180</v>
      </c>
      <c r="D1596">
        <v>105</v>
      </c>
      <c r="E1596">
        <v>150</v>
      </c>
    </row>
    <row r="1597" spans="1:5">
      <c r="A1597" s="29" t="s">
        <v>2648</v>
      </c>
      <c r="B1597" s="29" t="s">
        <v>2649</v>
      </c>
      <c r="C1597">
        <v>130</v>
      </c>
      <c r="D1597">
        <v>75.83</v>
      </c>
      <c r="E1597">
        <v>108.33</v>
      </c>
    </row>
    <row r="1598" spans="1:5">
      <c r="A1598" s="29" t="s">
        <v>2650</v>
      </c>
      <c r="B1598" s="29" t="s">
        <v>2651</v>
      </c>
      <c r="C1598">
        <v>17</v>
      </c>
      <c r="D1598">
        <v>6</v>
      </c>
      <c r="E1598">
        <v>14.17</v>
      </c>
    </row>
    <row r="1599" spans="1:5">
      <c r="A1599" s="29" t="s">
        <v>2652</v>
      </c>
      <c r="B1599" s="29" t="s">
        <v>2653</v>
      </c>
      <c r="C1599">
        <v>207</v>
      </c>
      <c r="D1599">
        <v>106</v>
      </c>
      <c r="E1599">
        <v>172.5</v>
      </c>
    </row>
    <row r="1600" spans="1:5">
      <c r="A1600" s="29" t="s">
        <v>2654</v>
      </c>
      <c r="B1600" s="29" t="s">
        <v>2655</v>
      </c>
      <c r="C1600">
        <v>142</v>
      </c>
      <c r="D1600">
        <v>73</v>
      </c>
      <c r="E1600">
        <v>118.33</v>
      </c>
    </row>
    <row r="1601" spans="1:5">
      <c r="A1601" s="29" t="s">
        <v>2658</v>
      </c>
      <c r="B1601" s="29" t="s">
        <v>2657</v>
      </c>
      <c r="C1601">
        <v>63.5</v>
      </c>
      <c r="D1601">
        <v>39.68</v>
      </c>
      <c r="E1601">
        <v>52.92</v>
      </c>
    </row>
    <row r="1602" spans="1:5">
      <c r="A1602" s="29" t="s">
        <v>2659</v>
      </c>
      <c r="B1602" s="29" t="s">
        <v>2657</v>
      </c>
      <c r="C1602">
        <v>15.5</v>
      </c>
      <c r="D1602">
        <v>9.68</v>
      </c>
      <c r="E1602">
        <v>12.92</v>
      </c>
    </row>
    <row r="1603" spans="1:5">
      <c r="A1603" s="29" t="s">
        <v>2656</v>
      </c>
      <c r="B1603" s="29" t="s">
        <v>2657</v>
      </c>
      <c r="C1603">
        <v>15</v>
      </c>
      <c r="D1603">
        <v>9.3699999999999992</v>
      </c>
      <c r="E1603">
        <v>12.5</v>
      </c>
    </row>
    <row r="1604" spans="1:5">
      <c r="A1604" s="29" t="s">
        <v>2660</v>
      </c>
      <c r="B1604" s="29" t="s">
        <v>2657</v>
      </c>
      <c r="C1604">
        <v>15</v>
      </c>
      <c r="D1604">
        <v>9.3699999999999992</v>
      </c>
      <c r="E1604">
        <v>12.5</v>
      </c>
    </row>
    <row r="1605" spans="1:5">
      <c r="A1605" s="29" t="s">
        <v>2665</v>
      </c>
      <c r="B1605" s="29" t="s">
        <v>2662</v>
      </c>
      <c r="C1605">
        <v>92</v>
      </c>
      <c r="D1605">
        <v>53.66</v>
      </c>
      <c r="E1605">
        <v>76.67</v>
      </c>
    </row>
    <row r="1606" spans="1:5">
      <c r="A1606" s="29" t="s">
        <v>2675</v>
      </c>
      <c r="B1606" s="29" t="s">
        <v>2662</v>
      </c>
      <c r="C1606">
        <v>37</v>
      </c>
      <c r="D1606">
        <v>21.58</v>
      </c>
      <c r="E1606">
        <v>30.83</v>
      </c>
    </row>
    <row r="1607" spans="1:5">
      <c r="A1607" s="29" t="s">
        <v>2670</v>
      </c>
      <c r="B1607" s="29" t="s">
        <v>2662</v>
      </c>
      <c r="C1607">
        <v>25</v>
      </c>
      <c r="D1607">
        <v>14.58</v>
      </c>
      <c r="E1607">
        <v>20.83</v>
      </c>
    </row>
    <row r="1608" spans="1:5">
      <c r="A1608" s="29" t="s">
        <v>2672</v>
      </c>
      <c r="B1608" s="29" t="s">
        <v>2662</v>
      </c>
      <c r="C1608">
        <v>31.5</v>
      </c>
      <c r="D1608">
        <v>18.37</v>
      </c>
      <c r="E1608">
        <v>26.25</v>
      </c>
    </row>
    <row r="1609" spans="1:5">
      <c r="A1609" s="29" t="s">
        <v>2671</v>
      </c>
      <c r="B1609" s="29" t="s">
        <v>2662</v>
      </c>
      <c r="C1609">
        <v>20</v>
      </c>
      <c r="D1609">
        <v>11.66</v>
      </c>
      <c r="E1609">
        <v>16.670000000000002</v>
      </c>
    </row>
    <row r="1610" spans="1:5">
      <c r="A1610" s="29" t="s">
        <v>2677</v>
      </c>
      <c r="B1610" s="29" t="s">
        <v>2662</v>
      </c>
      <c r="C1610">
        <v>26</v>
      </c>
      <c r="D1610">
        <v>15.16</v>
      </c>
      <c r="E1610">
        <v>21.67</v>
      </c>
    </row>
    <row r="1611" spans="1:5">
      <c r="A1611" s="29" t="s">
        <v>2673</v>
      </c>
      <c r="B1611" s="29" t="s">
        <v>2662</v>
      </c>
      <c r="C1611">
        <v>40</v>
      </c>
      <c r="D1611">
        <v>23.33</v>
      </c>
      <c r="E1611">
        <v>33.33</v>
      </c>
    </row>
    <row r="1612" spans="1:5">
      <c r="A1612" s="29" t="s">
        <v>2667</v>
      </c>
      <c r="B1612" s="29" t="s">
        <v>2662</v>
      </c>
      <c r="C1612">
        <v>26</v>
      </c>
      <c r="D1612">
        <v>15.17</v>
      </c>
      <c r="E1612">
        <v>21.67</v>
      </c>
    </row>
    <row r="1613" spans="1:5">
      <c r="A1613" s="29" t="s">
        <v>2664</v>
      </c>
      <c r="B1613" s="29" t="s">
        <v>2662</v>
      </c>
      <c r="C1613">
        <v>19.5</v>
      </c>
      <c r="D1613">
        <v>11.38</v>
      </c>
      <c r="E1613">
        <v>16.25</v>
      </c>
    </row>
    <row r="1614" spans="1:5">
      <c r="A1614" s="29" t="s">
        <v>2666</v>
      </c>
      <c r="B1614" s="29" t="s">
        <v>2662</v>
      </c>
      <c r="C1614">
        <v>43.5</v>
      </c>
      <c r="D1614">
        <v>25.37</v>
      </c>
      <c r="E1614">
        <v>36.25</v>
      </c>
    </row>
    <row r="1615" spans="1:5">
      <c r="A1615" s="29" t="s">
        <v>2680</v>
      </c>
      <c r="B1615" s="29" t="s">
        <v>2662</v>
      </c>
      <c r="C1615">
        <v>45</v>
      </c>
      <c r="D1615">
        <v>26.25</v>
      </c>
      <c r="E1615">
        <v>37.5</v>
      </c>
    </row>
    <row r="1616" spans="1:5">
      <c r="A1616" s="29" t="s">
        <v>2681</v>
      </c>
      <c r="B1616" s="29" t="s">
        <v>2662</v>
      </c>
      <c r="C1616">
        <v>45</v>
      </c>
      <c r="D1616">
        <v>26.25</v>
      </c>
      <c r="E1616">
        <v>37.5</v>
      </c>
    </row>
    <row r="1617" spans="1:5">
      <c r="A1617" s="29" t="s">
        <v>2679</v>
      </c>
      <c r="B1617" s="29" t="s">
        <v>2662</v>
      </c>
      <c r="C1617">
        <v>56</v>
      </c>
      <c r="D1617">
        <v>32.659999999999997</v>
      </c>
      <c r="E1617">
        <v>46.67</v>
      </c>
    </row>
    <row r="1618" spans="1:5">
      <c r="A1618" s="29" t="s">
        <v>2674</v>
      </c>
      <c r="B1618" s="29" t="s">
        <v>2662</v>
      </c>
      <c r="C1618">
        <v>66</v>
      </c>
      <c r="D1618">
        <v>38.5</v>
      </c>
      <c r="E1618">
        <v>55</v>
      </c>
    </row>
    <row r="1619" spans="1:5">
      <c r="A1619" s="29" t="s">
        <v>2678</v>
      </c>
      <c r="B1619" s="29" t="s">
        <v>2662</v>
      </c>
      <c r="C1619">
        <v>47</v>
      </c>
      <c r="D1619">
        <v>27.42</v>
      </c>
      <c r="E1619">
        <v>39.17</v>
      </c>
    </row>
    <row r="1620" spans="1:5">
      <c r="A1620" s="29" t="s">
        <v>2668</v>
      </c>
      <c r="B1620" s="29" t="s">
        <v>2662</v>
      </c>
      <c r="C1620">
        <v>84.5</v>
      </c>
      <c r="D1620">
        <v>49.29</v>
      </c>
      <c r="E1620">
        <v>70.42</v>
      </c>
    </row>
    <row r="1621" spans="1:5">
      <c r="A1621" s="29" t="s">
        <v>2663</v>
      </c>
      <c r="B1621" s="29" t="s">
        <v>2662</v>
      </c>
      <c r="C1621">
        <v>24</v>
      </c>
      <c r="D1621">
        <v>14</v>
      </c>
      <c r="E1621">
        <v>20</v>
      </c>
    </row>
    <row r="1622" spans="1:5">
      <c r="A1622" s="29" t="s">
        <v>2676</v>
      </c>
      <c r="B1622" s="29" t="s">
        <v>2662</v>
      </c>
      <c r="C1622">
        <v>24.5</v>
      </c>
      <c r="D1622">
        <v>14.29</v>
      </c>
      <c r="E1622">
        <v>20.420000000000002</v>
      </c>
    </row>
    <row r="1623" spans="1:5">
      <c r="A1623" s="29" t="s">
        <v>2661</v>
      </c>
      <c r="B1623" s="29" t="s">
        <v>2662</v>
      </c>
      <c r="C1623">
        <v>15</v>
      </c>
      <c r="D1623">
        <v>8.75</v>
      </c>
      <c r="E1623">
        <v>12.5</v>
      </c>
    </row>
    <row r="1624" spans="1:5">
      <c r="A1624" s="29" t="s">
        <v>2669</v>
      </c>
      <c r="B1624" s="29" t="s">
        <v>2662</v>
      </c>
      <c r="C1624">
        <v>24.5</v>
      </c>
      <c r="D1624">
        <v>14.29</v>
      </c>
      <c r="E1624">
        <v>20.420000000000002</v>
      </c>
    </row>
    <row r="1625" spans="1:5">
      <c r="A1625" s="29" t="s">
        <v>2689</v>
      </c>
      <c r="B1625" s="29" t="s">
        <v>2683</v>
      </c>
      <c r="C1625">
        <v>119</v>
      </c>
      <c r="D1625">
        <v>59.5</v>
      </c>
      <c r="E1625">
        <v>99.17</v>
      </c>
    </row>
    <row r="1626" spans="1:5">
      <c r="A1626" s="29" t="s">
        <v>2693</v>
      </c>
      <c r="B1626" s="29" t="s">
        <v>2683</v>
      </c>
      <c r="C1626">
        <v>30</v>
      </c>
      <c r="D1626">
        <v>15</v>
      </c>
      <c r="E1626">
        <v>25</v>
      </c>
    </row>
    <row r="1627" spans="1:5">
      <c r="A1627" s="29" t="s">
        <v>2685</v>
      </c>
      <c r="B1627" s="29" t="s">
        <v>2683</v>
      </c>
      <c r="C1627">
        <v>65</v>
      </c>
      <c r="D1627">
        <v>32.25</v>
      </c>
      <c r="E1627">
        <v>54.17</v>
      </c>
    </row>
    <row r="1628" spans="1:5">
      <c r="A1628" s="29" t="s">
        <v>2700</v>
      </c>
      <c r="B1628" s="29" t="s">
        <v>2683</v>
      </c>
      <c r="C1628">
        <v>13</v>
      </c>
      <c r="D1628">
        <v>6.5</v>
      </c>
      <c r="E1628">
        <v>10.83</v>
      </c>
    </row>
    <row r="1629" spans="1:5">
      <c r="A1629" s="29" t="s">
        <v>2682</v>
      </c>
      <c r="B1629" s="29" t="s">
        <v>2683</v>
      </c>
      <c r="C1629">
        <v>114</v>
      </c>
      <c r="D1629">
        <v>57</v>
      </c>
      <c r="E1629">
        <v>95</v>
      </c>
    </row>
    <row r="1630" spans="1:5">
      <c r="A1630" s="29" t="s">
        <v>2694</v>
      </c>
      <c r="B1630" s="29" t="s">
        <v>2683</v>
      </c>
      <c r="C1630">
        <v>33</v>
      </c>
      <c r="D1630">
        <v>16.25</v>
      </c>
      <c r="E1630">
        <v>27.5</v>
      </c>
    </row>
    <row r="1631" spans="1:5">
      <c r="A1631" s="29" t="s">
        <v>2684</v>
      </c>
      <c r="B1631" s="29" t="s">
        <v>2683</v>
      </c>
      <c r="C1631">
        <v>43</v>
      </c>
      <c r="D1631">
        <v>21.25</v>
      </c>
      <c r="E1631">
        <v>35.83</v>
      </c>
    </row>
    <row r="1632" spans="1:5">
      <c r="A1632" s="29" t="s">
        <v>2686</v>
      </c>
      <c r="B1632" s="29" t="s">
        <v>2683</v>
      </c>
      <c r="C1632">
        <v>37</v>
      </c>
      <c r="D1632">
        <v>18.5</v>
      </c>
      <c r="E1632">
        <v>30.83</v>
      </c>
    </row>
    <row r="1633" spans="1:5">
      <c r="A1633" s="29" t="s">
        <v>2696</v>
      </c>
      <c r="B1633" s="29" t="s">
        <v>2683</v>
      </c>
      <c r="C1633">
        <v>95</v>
      </c>
      <c r="D1633">
        <v>47.5</v>
      </c>
      <c r="E1633">
        <v>79.17</v>
      </c>
    </row>
    <row r="1634" spans="1:5">
      <c r="A1634" s="29" t="s">
        <v>2691</v>
      </c>
      <c r="B1634" s="29" t="s">
        <v>2683</v>
      </c>
      <c r="C1634">
        <v>37</v>
      </c>
      <c r="D1634">
        <v>18.5</v>
      </c>
      <c r="E1634">
        <v>30.83</v>
      </c>
    </row>
    <row r="1635" spans="1:5">
      <c r="A1635" s="29" t="s">
        <v>2702</v>
      </c>
      <c r="B1635" s="29" t="s">
        <v>2683</v>
      </c>
      <c r="C1635">
        <v>13</v>
      </c>
      <c r="D1635">
        <v>6.5</v>
      </c>
      <c r="E1635">
        <v>10.83</v>
      </c>
    </row>
    <row r="1636" spans="1:5">
      <c r="A1636" s="29" t="s">
        <v>2697</v>
      </c>
      <c r="B1636" s="29" t="s">
        <v>2683</v>
      </c>
      <c r="C1636">
        <v>114</v>
      </c>
      <c r="D1636">
        <v>57</v>
      </c>
      <c r="E1636">
        <v>95</v>
      </c>
    </row>
    <row r="1637" spans="1:5">
      <c r="A1637" s="29" t="s">
        <v>2698</v>
      </c>
      <c r="B1637" s="29" t="s">
        <v>2683</v>
      </c>
      <c r="C1637">
        <v>114</v>
      </c>
      <c r="D1637">
        <v>57</v>
      </c>
      <c r="E1637">
        <v>95</v>
      </c>
    </row>
    <row r="1638" spans="1:5">
      <c r="A1638" s="29" t="s">
        <v>2695</v>
      </c>
      <c r="B1638" s="29" t="s">
        <v>2683</v>
      </c>
      <c r="C1638">
        <v>431</v>
      </c>
      <c r="D1638">
        <v>215.5</v>
      </c>
      <c r="E1638">
        <v>359.17</v>
      </c>
    </row>
    <row r="1639" spans="1:5">
      <c r="A1639" s="29" t="s">
        <v>2699</v>
      </c>
      <c r="B1639" s="29" t="s">
        <v>2683</v>
      </c>
      <c r="C1639">
        <v>36</v>
      </c>
      <c r="D1639">
        <v>18</v>
      </c>
      <c r="E1639">
        <v>30</v>
      </c>
    </row>
    <row r="1640" spans="1:5">
      <c r="A1640" s="29" t="s">
        <v>2688</v>
      </c>
      <c r="B1640" s="29" t="s">
        <v>2683</v>
      </c>
      <c r="C1640">
        <v>13</v>
      </c>
      <c r="D1640">
        <v>6.05</v>
      </c>
      <c r="E1640">
        <v>10.83</v>
      </c>
    </row>
    <row r="1641" spans="1:5">
      <c r="A1641" s="29" t="s">
        <v>2687</v>
      </c>
      <c r="B1641" s="29" t="s">
        <v>2683</v>
      </c>
      <c r="C1641">
        <v>13</v>
      </c>
      <c r="D1641">
        <v>6.5</v>
      </c>
      <c r="E1641">
        <v>10.83</v>
      </c>
    </row>
    <row r="1642" spans="1:5">
      <c r="A1642" s="29" t="s">
        <v>2690</v>
      </c>
      <c r="B1642" s="29" t="s">
        <v>2683</v>
      </c>
      <c r="C1642">
        <v>78</v>
      </c>
      <c r="D1642">
        <v>39</v>
      </c>
      <c r="E1642">
        <v>65</v>
      </c>
    </row>
    <row r="1643" spans="1:5">
      <c r="A1643" s="29" t="s">
        <v>2692</v>
      </c>
      <c r="B1643" s="29" t="s">
        <v>2683</v>
      </c>
      <c r="C1643">
        <v>98</v>
      </c>
      <c r="D1643">
        <v>49</v>
      </c>
      <c r="E1643">
        <v>81.67</v>
      </c>
    </row>
    <row r="1644" spans="1:5">
      <c r="A1644" s="29" t="s">
        <v>2701</v>
      </c>
      <c r="B1644" s="29" t="s">
        <v>2683</v>
      </c>
      <c r="C1644">
        <v>160</v>
      </c>
      <c r="D1644">
        <v>80</v>
      </c>
      <c r="E1644">
        <v>133.33000000000001</v>
      </c>
    </row>
    <row r="1645" spans="1:5">
      <c r="A1645" s="29" t="s">
        <v>2703</v>
      </c>
      <c r="B1645" s="29" t="s">
        <v>2704</v>
      </c>
      <c r="C1645">
        <v>16</v>
      </c>
      <c r="D1645">
        <v>8</v>
      </c>
      <c r="E1645">
        <v>13.33</v>
      </c>
    </row>
    <row r="1646" spans="1:5">
      <c r="A1646" s="29" t="s">
        <v>2705</v>
      </c>
      <c r="B1646" s="29" t="s">
        <v>2706</v>
      </c>
      <c r="C1646">
        <v>37</v>
      </c>
      <c r="D1646">
        <v>14.79</v>
      </c>
      <c r="E1646">
        <v>30.83</v>
      </c>
    </row>
    <row r="1647" spans="1:5">
      <c r="A1647" s="29" t="s">
        <v>2709</v>
      </c>
      <c r="B1647" s="29" t="s">
        <v>2708</v>
      </c>
      <c r="C1647">
        <v>8.4</v>
      </c>
      <c r="D1647">
        <v>7</v>
      </c>
      <c r="E1647">
        <v>7</v>
      </c>
    </row>
    <row r="1648" spans="1:5">
      <c r="A1648" s="29" t="s">
        <v>2707</v>
      </c>
      <c r="B1648" s="29" t="s">
        <v>2708</v>
      </c>
      <c r="C1648">
        <v>8.5</v>
      </c>
      <c r="D1648">
        <v>4.25</v>
      </c>
      <c r="E1648">
        <v>7.08</v>
      </c>
    </row>
    <row r="1649" spans="1:5">
      <c r="A1649" s="29" t="s">
        <v>2710</v>
      </c>
      <c r="B1649" s="29" t="s">
        <v>2711</v>
      </c>
      <c r="C1649">
        <v>40</v>
      </c>
      <c r="D1649">
        <v>20</v>
      </c>
      <c r="E1649">
        <v>33.33</v>
      </c>
    </row>
    <row r="1650" spans="1:5">
      <c r="A1650" s="29" t="s">
        <v>2712</v>
      </c>
      <c r="B1650" s="29" t="s">
        <v>2713</v>
      </c>
      <c r="C1650">
        <v>96</v>
      </c>
      <c r="D1650">
        <v>56</v>
      </c>
      <c r="E1650">
        <v>80</v>
      </c>
    </row>
    <row r="1651" spans="1:5">
      <c r="A1651" s="29" t="s">
        <v>2714</v>
      </c>
      <c r="B1651" s="29" t="s">
        <v>2715</v>
      </c>
      <c r="C1651">
        <v>3</v>
      </c>
      <c r="D1651">
        <v>1</v>
      </c>
      <c r="E1651">
        <v>2.5</v>
      </c>
    </row>
    <row r="1652" spans="1:5">
      <c r="A1652" s="29" t="s">
        <v>2716</v>
      </c>
      <c r="B1652" s="29" t="s">
        <v>2717</v>
      </c>
      <c r="C1652">
        <v>8</v>
      </c>
      <c r="D1652">
        <v>3.19</v>
      </c>
      <c r="E1652">
        <v>6.67</v>
      </c>
    </row>
    <row r="1653" spans="1:5">
      <c r="A1653" s="29" t="s">
        <v>2720</v>
      </c>
      <c r="B1653" s="29" t="s">
        <v>2719</v>
      </c>
      <c r="C1653">
        <v>50.4</v>
      </c>
      <c r="D1653">
        <v>42</v>
      </c>
      <c r="E1653">
        <v>42</v>
      </c>
    </row>
    <row r="1654" spans="1:5">
      <c r="A1654" s="29" t="s">
        <v>2721</v>
      </c>
      <c r="B1654" s="29" t="s">
        <v>2719</v>
      </c>
      <c r="C1654">
        <v>184.8</v>
      </c>
      <c r="D1654">
        <v>154</v>
      </c>
      <c r="E1654">
        <v>154</v>
      </c>
    </row>
    <row r="1655" spans="1:5">
      <c r="A1655" s="29" t="s">
        <v>2718</v>
      </c>
      <c r="B1655" s="29" t="s">
        <v>2719</v>
      </c>
      <c r="C1655">
        <v>96</v>
      </c>
      <c r="D1655">
        <v>80</v>
      </c>
      <c r="E1655">
        <v>80</v>
      </c>
    </row>
    <row r="1656" spans="1:5">
      <c r="A1656" s="29" t="s">
        <v>2722</v>
      </c>
      <c r="B1656" s="29" t="s">
        <v>2719</v>
      </c>
      <c r="C1656">
        <v>52.8</v>
      </c>
      <c r="D1656">
        <v>44</v>
      </c>
      <c r="E1656">
        <v>44</v>
      </c>
    </row>
    <row r="1657" spans="1:5">
      <c r="A1657" s="29" t="s">
        <v>2723</v>
      </c>
      <c r="B1657" s="29" t="s">
        <v>2724</v>
      </c>
      <c r="C1657">
        <v>90</v>
      </c>
      <c r="D1657">
        <v>45</v>
      </c>
      <c r="E1657">
        <v>75</v>
      </c>
    </row>
    <row r="1658" spans="1:5">
      <c r="A1658" s="29" t="s">
        <v>2725</v>
      </c>
      <c r="B1658" s="29" t="s">
        <v>2726</v>
      </c>
      <c r="C1658">
        <v>61</v>
      </c>
      <c r="D1658">
        <v>31</v>
      </c>
      <c r="E1658">
        <v>50.83</v>
      </c>
    </row>
    <row r="1659" spans="1:5">
      <c r="A1659" s="29" t="s">
        <v>2727</v>
      </c>
      <c r="B1659" s="29" t="s">
        <v>2728</v>
      </c>
      <c r="C1659">
        <v>61</v>
      </c>
      <c r="D1659">
        <v>31</v>
      </c>
      <c r="E1659">
        <v>50.83</v>
      </c>
    </row>
    <row r="1660" spans="1:5">
      <c r="A1660" s="29" t="s">
        <v>2729</v>
      </c>
      <c r="B1660" s="29" t="s">
        <v>2730</v>
      </c>
      <c r="C1660">
        <v>49</v>
      </c>
      <c r="D1660">
        <v>24</v>
      </c>
      <c r="E1660">
        <v>40.83</v>
      </c>
    </row>
    <row r="1661" spans="1:5">
      <c r="A1661" s="29" t="s">
        <v>2739</v>
      </c>
      <c r="B1661" s="29" t="s">
        <v>2732</v>
      </c>
      <c r="C1661" s="29" t="s">
        <v>100</v>
      </c>
      <c r="D1661" s="29" t="s">
        <v>100</v>
      </c>
      <c r="E1661" s="29" t="s">
        <v>100</v>
      </c>
    </row>
    <row r="1662" spans="1:5">
      <c r="A1662" s="29" t="s">
        <v>2737</v>
      </c>
      <c r="B1662" s="29" t="s">
        <v>2732</v>
      </c>
      <c r="C1662" s="29" t="s">
        <v>100</v>
      </c>
      <c r="D1662" s="29" t="s">
        <v>100</v>
      </c>
      <c r="E1662" s="29" t="s">
        <v>100</v>
      </c>
    </row>
    <row r="1663" spans="1:5">
      <c r="A1663" s="29" t="s">
        <v>2736</v>
      </c>
      <c r="B1663" s="29" t="s">
        <v>2732</v>
      </c>
      <c r="C1663" s="29" t="s">
        <v>100</v>
      </c>
      <c r="D1663" s="29" t="s">
        <v>100</v>
      </c>
      <c r="E1663" s="29" t="s">
        <v>100</v>
      </c>
    </row>
    <row r="1664" spans="1:5">
      <c r="A1664" s="29" t="s">
        <v>2734</v>
      </c>
      <c r="B1664" s="29" t="s">
        <v>2732</v>
      </c>
      <c r="C1664" s="29" t="s">
        <v>100</v>
      </c>
      <c r="D1664" s="29" t="s">
        <v>100</v>
      </c>
      <c r="E1664" s="29" t="s">
        <v>100</v>
      </c>
    </row>
    <row r="1665" spans="1:5">
      <c r="A1665" s="29" t="s">
        <v>2740</v>
      </c>
      <c r="B1665" s="29" t="s">
        <v>2732</v>
      </c>
      <c r="C1665" s="29" t="s">
        <v>100</v>
      </c>
      <c r="D1665" s="29" t="s">
        <v>100</v>
      </c>
      <c r="E1665" s="29" t="s">
        <v>100</v>
      </c>
    </row>
    <row r="1666" spans="1:5">
      <c r="A1666" s="29" t="s">
        <v>2735</v>
      </c>
      <c r="B1666" s="29" t="s">
        <v>2732</v>
      </c>
      <c r="C1666" s="29" t="s">
        <v>100</v>
      </c>
      <c r="D1666" s="29" t="s">
        <v>100</v>
      </c>
      <c r="E1666" s="29" t="s">
        <v>100</v>
      </c>
    </row>
    <row r="1667" spans="1:5">
      <c r="A1667" s="29" t="s">
        <v>2738</v>
      </c>
      <c r="B1667" s="29" t="s">
        <v>2732</v>
      </c>
      <c r="C1667" s="29" t="s">
        <v>100</v>
      </c>
      <c r="D1667" s="29" t="s">
        <v>100</v>
      </c>
      <c r="E1667" s="29" t="s">
        <v>100</v>
      </c>
    </row>
    <row r="1668" spans="1:5">
      <c r="A1668" s="29" t="s">
        <v>2731</v>
      </c>
      <c r="B1668" s="29" t="s">
        <v>2732</v>
      </c>
      <c r="C1668" s="29" t="s">
        <v>100</v>
      </c>
      <c r="D1668" s="29" t="s">
        <v>100</v>
      </c>
      <c r="E1668" s="29" t="s">
        <v>100</v>
      </c>
    </row>
    <row r="1669" spans="1:5">
      <c r="A1669" s="29" t="s">
        <v>2733</v>
      </c>
      <c r="B1669" s="29" t="s">
        <v>2732</v>
      </c>
      <c r="C1669" s="29" t="s">
        <v>100</v>
      </c>
      <c r="D1669" s="29" t="s">
        <v>100</v>
      </c>
      <c r="E1669" s="29" t="s">
        <v>100</v>
      </c>
    </row>
    <row r="1670" spans="1:5">
      <c r="A1670" s="29" t="s">
        <v>2741</v>
      </c>
      <c r="B1670" s="29" t="s">
        <v>2742</v>
      </c>
      <c r="C1670" s="29" t="s">
        <v>100</v>
      </c>
      <c r="D1670" s="29" t="s">
        <v>100</v>
      </c>
      <c r="E1670" s="29" t="s">
        <v>100</v>
      </c>
    </row>
    <row r="1671" spans="1:5">
      <c r="A1671" s="29" t="s">
        <v>2743</v>
      </c>
      <c r="B1671" s="29" t="s">
        <v>2744</v>
      </c>
      <c r="C1671" s="29" t="s">
        <v>100</v>
      </c>
      <c r="D1671" s="29" t="s">
        <v>100</v>
      </c>
      <c r="E1671" s="29" t="s">
        <v>100</v>
      </c>
    </row>
    <row r="1672" spans="1:5">
      <c r="A1672" s="29" t="s">
        <v>2745</v>
      </c>
      <c r="B1672" s="29" t="s">
        <v>2746</v>
      </c>
      <c r="C1672" s="29" t="s">
        <v>100</v>
      </c>
      <c r="D1672" s="29" t="s">
        <v>100</v>
      </c>
      <c r="E1672" s="29" t="s">
        <v>100</v>
      </c>
    </row>
    <row r="1673" spans="1:5">
      <c r="A1673" s="29" t="s">
        <v>2747</v>
      </c>
      <c r="B1673" s="29" t="s">
        <v>2748</v>
      </c>
      <c r="C1673" s="29" t="s">
        <v>100</v>
      </c>
      <c r="D1673" s="29" t="s">
        <v>100</v>
      </c>
      <c r="E1673" s="29" t="s">
        <v>100</v>
      </c>
    </row>
    <row r="1674" spans="1:5">
      <c r="A1674" s="29" t="s">
        <v>2749</v>
      </c>
      <c r="B1674" s="29" t="s">
        <v>2750</v>
      </c>
      <c r="C1674" s="29" t="s">
        <v>100</v>
      </c>
      <c r="D1674" s="29" t="s">
        <v>100</v>
      </c>
      <c r="E1674" s="29" t="s">
        <v>100</v>
      </c>
    </row>
    <row r="1675" spans="1:5">
      <c r="A1675" s="29" t="s">
        <v>2751</v>
      </c>
      <c r="B1675" s="29" t="s">
        <v>2752</v>
      </c>
      <c r="C1675" s="29" t="s">
        <v>100</v>
      </c>
      <c r="D1675" s="29" t="s">
        <v>100</v>
      </c>
      <c r="E1675" s="29" t="s">
        <v>100</v>
      </c>
    </row>
    <row r="1676" spans="1:5">
      <c r="A1676" s="29" t="s">
        <v>2753</v>
      </c>
      <c r="B1676" s="29" t="s">
        <v>2754</v>
      </c>
      <c r="C1676" s="29" t="s">
        <v>100</v>
      </c>
      <c r="D1676" s="29" t="s">
        <v>100</v>
      </c>
      <c r="E1676" s="29" t="s">
        <v>100</v>
      </c>
    </row>
    <row r="1677" spans="1:5">
      <c r="A1677" s="29" t="s">
        <v>2755</v>
      </c>
      <c r="B1677" s="29" t="s">
        <v>2756</v>
      </c>
      <c r="C1677" s="29" t="s">
        <v>100</v>
      </c>
      <c r="D1677" s="29" t="s">
        <v>100</v>
      </c>
      <c r="E1677" s="29" t="s">
        <v>100</v>
      </c>
    </row>
    <row r="1678" spans="1:5">
      <c r="A1678" s="29" t="s">
        <v>2757</v>
      </c>
      <c r="B1678" s="29" t="s">
        <v>2758</v>
      </c>
      <c r="C1678" s="29" t="s">
        <v>100</v>
      </c>
      <c r="D1678" s="29" t="s">
        <v>100</v>
      </c>
      <c r="E1678" s="29" t="s">
        <v>100</v>
      </c>
    </row>
    <row r="1679" spans="1:5">
      <c r="A1679" s="29" t="s">
        <v>2759</v>
      </c>
      <c r="B1679" s="29" t="s">
        <v>2760</v>
      </c>
      <c r="C1679" s="29" t="s">
        <v>100</v>
      </c>
      <c r="D1679" s="29" t="s">
        <v>100</v>
      </c>
      <c r="E1679" s="29" t="s">
        <v>100</v>
      </c>
    </row>
    <row r="1680" spans="1:5">
      <c r="A1680" s="29" t="s">
        <v>2761</v>
      </c>
      <c r="B1680" s="29" t="s">
        <v>2762</v>
      </c>
      <c r="C1680" s="29" t="s">
        <v>100</v>
      </c>
      <c r="D1680" s="29" t="s">
        <v>100</v>
      </c>
      <c r="E1680" s="29" t="s">
        <v>100</v>
      </c>
    </row>
    <row r="1681" spans="1:5">
      <c r="A1681" s="29" t="s">
        <v>2763</v>
      </c>
      <c r="B1681" s="29" t="s">
        <v>2764</v>
      </c>
      <c r="C1681" s="29" t="s">
        <v>100</v>
      </c>
      <c r="D1681" s="29" t="s">
        <v>100</v>
      </c>
      <c r="E1681" s="29" t="s">
        <v>100</v>
      </c>
    </row>
    <row r="1682" spans="1:5">
      <c r="A1682" s="29" t="s">
        <v>2765</v>
      </c>
      <c r="B1682" s="29" t="s">
        <v>2766</v>
      </c>
      <c r="C1682" s="29" t="s">
        <v>100</v>
      </c>
      <c r="D1682" s="29" t="s">
        <v>100</v>
      </c>
      <c r="E1682" s="29" t="s">
        <v>100</v>
      </c>
    </row>
    <row r="1683" spans="1:5">
      <c r="A1683" s="29" t="s">
        <v>2767</v>
      </c>
      <c r="B1683" s="29" t="s">
        <v>2768</v>
      </c>
      <c r="C1683" s="29" t="s">
        <v>100</v>
      </c>
      <c r="D1683" s="29" t="s">
        <v>100</v>
      </c>
      <c r="E1683" s="29" t="s">
        <v>100</v>
      </c>
    </row>
    <row r="1684" spans="1:5">
      <c r="A1684" s="29" t="s">
        <v>2769</v>
      </c>
      <c r="B1684" s="29" t="s">
        <v>2770</v>
      </c>
      <c r="C1684" s="29" t="s">
        <v>100</v>
      </c>
      <c r="D1684" s="29" t="s">
        <v>100</v>
      </c>
      <c r="E1684" s="29" t="s">
        <v>100</v>
      </c>
    </row>
    <row r="1685" spans="1:5">
      <c r="A1685" s="29" t="s">
        <v>2771</v>
      </c>
      <c r="B1685" s="29" t="s">
        <v>2772</v>
      </c>
      <c r="C1685" s="29" t="s">
        <v>100</v>
      </c>
      <c r="D1685" s="29" t="s">
        <v>100</v>
      </c>
      <c r="E1685" s="29" t="s">
        <v>100</v>
      </c>
    </row>
    <row r="1686" spans="1:5">
      <c r="A1686" s="29" t="s">
        <v>2775</v>
      </c>
      <c r="B1686" s="29" t="s">
        <v>2774</v>
      </c>
      <c r="C1686" s="29" t="s">
        <v>100</v>
      </c>
      <c r="D1686" s="29" t="s">
        <v>100</v>
      </c>
      <c r="E1686" s="29" t="s">
        <v>100</v>
      </c>
    </row>
    <row r="1687" spans="1:5">
      <c r="A1687" s="29" t="s">
        <v>2773</v>
      </c>
      <c r="B1687" s="29" t="s">
        <v>2774</v>
      </c>
      <c r="C1687" s="29" t="s">
        <v>100</v>
      </c>
      <c r="D1687" s="29" t="s">
        <v>100</v>
      </c>
      <c r="E1687" s="29" t="s">
        <v>100</v>
      </c>
    </row>
    <row r="1688" spans="1:5">
      <c r="A1688" s="29" t="s">
        <v>1</v>
      </c>
      <c r="B1688" s="29" t="s">
        <v>2776</v>
      </c>
      <c r="C1688" s="29" t="s">
        <v>100</v>
      </c>
      <c r="D1688" s="29" t="s">
        <v>100</v>
      </c>
      <c r="E1688" s="29" t="s">
        <v>100</v>
      </c>
    </row>
    <row r="1689" spans="1:5">
      <c r="A1689" s="29" t="s">
        <v>2777</v>
      </c>
      <c r="B1689" s="29" t="s">
        <v>2778</v>
      </c>
      <c r="C1689" s="29" t="s">
        <v>100</v>
      </c>
      <c r="D1689" s="29" t="s">
        <v>100</v>
      </c>
      <c r="E1689" s="29" t="s">
        <v>100</v>
      </c>
    </row>
    <row r="1690" spans="1:5">
      <c r="A1690" s="29" t="s">
        <v>2780</v>
      </c>
      <c r="B1690" s="29" t="s">
        <v>2778</v>
      </c>
      <c r="C1690" s="29" t="s">
        <v>100</v>
      </c>
      <c r="D1690" s="29" t="s">
        <v>100</v>
      </c>
      <c r="E1690" s="29" t="s">
        <v>100</v>
      </c>
    </row>
    <row r="1691" spans="1:5">
      <c r="A1691" s="29" t="s">
        <v>2779</v>
      </c>
      <c r="B1691" s="29" t="s">
        <v>2778</v>
      </c>
      <c r="C1691" s="29" t="s">
        <v>100</v>
      </c>
      <c r="D1691" s="29" t="s">
        <v>100</v>
      </c>
      <c r="E1691" s="29" t="s">
        <v>100</v>
      </c>
    </row>
    <row r="1692" spans="1:5">
      <c r="A1692" s="29" t="s">
        <v>2781</v>
      </c>
      <c r="B1692" s="29" t="s">
        <v>2782</v>
      </c>
      <c r="C1692" s="29" t="s">
        <v>100</v>
      </c>
      <c r="D1692" s="29" t="s">
        <v>100</v>
      </c>
      <c r="E1692" s="29" t="s">
        <v>100</v>
      </c>
    </row>
    <row r="1693" spans="1:5">
      <c r="A1693" s="29" t="s">
        <v>2783</v>
      </c>
      <c r="B1693" s="29" t="s">
        <v>2784</v>
      </c>
      <c r="C1693" s="29" t="s">
        <v>100</v>
      </c>
      <c r="D1693" s="29" t="s">
        <v>100</v>
      </c>
      <c r="E1693" s="29" t="s">
        <v>100</v>
      </c>
    </row>
    <row r="1694" spans="1:5">
      <c r="A1694" s="29" t="s">
        <v>2785</v>
      </c>
      <c r="B1694" s="29" t="s">
        <v>2786</v>
      </c>
      <c r="C1694" s="29" t="s">
        <v>100</v>
      </c>
      <c r="D1694" s="29" t="s">
        <v>100</v>
      </c>
      <c r="E1694" s="29" t="s">
        <v>100</v>
      </c>
    </row>
    <row r="1695" spans="1:5">
      <c r="A1695" s="29" t="s">
        <v>2787</v>
      </c>
      <c r="B1695" s="29" t="s">
        <v>2788</v>
      </c>
      <c r="C1695" s="29" t="s">
        <v>100</v>
      </c>
      <c r="D1695" s="29" t="s">
        <v>100</v>
      </c>
      <c r="E1695" s="29" t="s">
        <v>100</v>
      </c>
    </row>
    <row r="1696" spans="1:5">
      <c r="A1696" s="29" t="s">
        <v>2789</v>
      </c>
      <c r="B1696" s="29" t="s">
        <v>2790</v>
      </c>
      <c r="C1696" s="29" t="s">
        <v>100</v>
      </c>
      <c r="D1696" s="29" t="s">
        <v>100</v>
      </c>
      <c r="E1696" s="29" t="s">
        <v>100</v>
      </c>
    </row>
    <row r="1697" spans="1:5">
      <c r="A1697" s="29" t="s">
        <v>2791</v>
      </c>
      <c r="B1697" s="29" t="s">
        <v>2792</v>
      </c>
      <c r="C1697" s="29" t="s">
        <v>100</v>
      </c>
      <c r="D1697" s="29" t="s">
        <v>100</v>
      </c>
      <c r="E1697" s="29" t="s">
        <v>100</v>
      </c>
    </row>
    <row r="1698" spans="1:5">
      <c r="A1698" s="29" t="s">
        <v>2793</v>
      </c>
      <c r="B1698" s="29" t="s">
        <v>2794</v>
      </c>
      <c r="C1698" s="29" t="s">
        <v>100</v>
      </c>
      <c r="D1698" s="29" t="s">
        <v>100</v>
      </c>
      <c r="E1698" s="29" t="s">
        <v>100</v>
      </c>
    </row>
    <row r="1699" spans="1:5">
      <c r="A1699" s="29" t="s">
        <v>2795</v>
      </c>
      <c r="B1699" s="29" t="s">
        <v>2796</v>
      </c>
      <c r="C1699" s="29" t="s">
        <v>100</v>
      </c>
      <c r="D1699" s="29" t="s">
        <v>100</v>
      </c>
      <c r="E1699" s="29" t="s">
        <v>100</v>
      </c>
    </row>
    <row r="1700" spans="1:5">
      <c r="A1700" s="29" t="s">
        <v>2797</v>
      </c>
      <c r="B1700" s="29" t="s">
        <v>2798</v>
      </c>
      <c r="C1700" s="29" t="s">
        <v>100</v>
      </c>
      <c r="D1700" s="29" t="s">
        <v>100</v>
      </c>
      <c r="E1700" s="29" t="s">
        <v>100</v>
      </c>
    </row>
    <row r="1701" spans="1:5">
      <c r="A1701" s="29" t="s">
        <v>2799</v>
      </c>
      <c r="B1701" s="29" t="s">
        <v>2800</v>
      </c>
      <c r="C1701" s="29" t="s">
        <v>100</v>
      </c>
      <c r="D1701" s="29" t="s">
        <v>100</v>
      </c>
      <c r="E1701" s="29" t="s">
        <v>100</v>
      </c>
    </row>
    <row r="1702" spans="1:5">
      <c r="A1702" s="29" t="s">
        <v>2801</v>
      </c>
      <c r="B1702" s="29" t="s">
        <v>2802</v>
      </c>
      <c r="C1702" s="29" t="s">
        <v>100</v>
      </c>
      <c r="D1702" s="29" t="s">
        <v>100</v>
      </c>
      <c r="E1702" s="29" t="s">
        <v>100</v>
      </c>
    </row>
    <row r="1703" spans="1:5">
      <c r="A1703" s="29" t="s">
        <v>2803</v>
      </c>
      <c r="B1703" s="29" t="s">
        <v>2804</v>
      </c>
      <c r="C1703" s="29" t="s">
        <v>100</v>
      </c>
      <c r="D1703" s="29" t="s">
        <v>100</v>
      </c>
      <c r="E1703" s="29" t="s">
        <v>100</v>
      </c>
    </row>
    <row r="1704" spans="1:5">
      <c r="A1704" s="29" t="s">
        <v>2805</v>
      </c>
      <c r="B1704" s="29" t="s">
        <v>2806</v>
      </c>
      <c r="C1704" s="29" t="s">
        <v>100</v>
      </c>
      <c r="D1704" s="29" t="s">
        <v>100</v>
      </c>
      <c r="E1704" s="29" t="s">
        <v>100</v>
      </c>
    </row>
    <row r="1705" spans="1:5">
      <c r="A1705" s="29" t="s">
        <v>2807</v>
      </c>
      <c r="B1705" s="29" t="s">
        <v>2808</v>
      </c>
      <c r="C1705" s="29" t="s">
        <v>100</v>
      </c>
      <c r="D1705" s="29" t="s">
        <v>100</v>
      </c>
      <c r="E1705" s="29" t="s">
        <v>100</v>
      </c>
    </row>
    <row r="1706" spans="1:5">
      <c r="A1706" s="29" t="s">
        <v>2809</v>
      </c>
      <c r="B1706" s="29" t="s">
        <v>2810</v>
      </c>
      <c r="C1706" s="29" t="s">
        <v>100</v>
      </c>
      <c r="D1706" s="29" t="s">
        <v>100</v>
      </c>
      <c r="E1706" s="29" t="s">
        <v>100</v>
      </c>
    </row>
    <row r="1707" spans="1:5">
      <c r="A1707" s="29" t="s">
        <v>2811</v>
      </c>
      <c r="B1707" s="29" t="s">
        <v>2812</v>
      </c>
      <c r="C1707" s="29" t="s">
        <v>100</v>
      </c>
      <c r="D1707" s="29" t="s">
        <v>100</v>
      </c>
      <c r="E1707" s="29" t="s">
        <v>100</v>
      </c>
    </row>
    <row r="1708" spans="1:5">
      <c r="A1708" s="29" t="s">
        <v>2813</v>
      </c>
      <c r="B1708" s="29" t="s">
        <v>2814</v>
      </c>
      <c r="C1708" s="29" t="s">
        <v>100</v>
      </c>
      <c r="D1708" s="29" t="s">
        <v>100</v>
      </c>
      <c r="E1708" s="29" t="s">
        <v>100</v>
      </c>
    </row>
    <row r="1709" spans="1:5">
      <c r="A1709" s="29" t="s">
        <v>2815</v>
      </c>
      <c r="B1709" s="29" t="s">
        <v>2816</v>
      </c>
      <c r="C1709" s="29" t="s">
        <v>100</v>
      </c>
      <c r="D1709" s="29" t="s">
        <v>100</v>
      </c>
      <c r="E1709" s="29" t="s">
        <v>100</v>
      </c>
    </row>
    <row r="1710" spans="1:5">
      <c r="A1710" s="29" t="s">
        <v>2817</v>
      </c>
      <c r="B1710" s="29" t="s">
        <v>2818</v>
      </c>
      <c r="C1710" s="29" t="s">
        <v>100</v>
      </c>
      <c r="D1710" s="29" t="s">
        <v>100</v>
      </c>
      <c r="E1710" s="29" t="s">
        <v>100</v>
      </c>
    </row>
    <row r="1711" spans="1:5">
      <c r="A1711" s="29" t="s">
        <v>2819</v>
      </c>
      <c r="B1711" s="29" t="s">
        <v>2820</v>
      </c>
      <c r="C1711" s="29" t="s">
        <v>100</v>
      </c>
      <c r="D1711" s="29" t="s">
        <v>100</v>
      </c>
      <c r="E1711" s="29" t="s">
        <v>100</v>
      </c>
    </row>
    <row r="1712" spans="1:5">
      <c r="A1712" s="29" t="s">
        <v>2821</v>
      </c>
      <c r="B1712" s="29" t="s">
        <v>2822</v>
      </c>
      <c r="C1712" s="29" t="s">
        <v>100</v>
      </c>
      <c r="D1712" s="29" t="s">
        <v>100</v>
      </c>
      <c r="E1712" s="29" t="s">
        <v>100</v>
      </c>
    </row>
    <row r="1713" spans="1:5">
      <c r="A1713" s="29" t="s">
        <v>2823</v>
      </c>
      <c r="B1713" s="29" t="s">
        <v>2824</v>
      </c>
      <c r="C1713" s="29" t="s">
        <v>100</v>
      </c>
      <c r="D1713" s="29" t="s">
        <v>100</v>
      </c>
      <c r="E1713" s="29" t="s">
        <v>100</v>
      </c>
    </row>
    <row r="1714" spans="1:5">
      <c r="A1714" s="29" t="s">
        <v>2825</v>
      </c>
      <c r="B1714" s="29" t="s">
        <v>2826</v>
      </c>
      <c r="C1714" s="29" t="s">
        <v>100</v>
      </c>
      <c r="D1714" s="29" t="s">
        <v>100</v>
      </c>
      <c r="E1714" s="29" t="s">
        <v>100</v>
      </c>
    </row>
    <row r="1715" spans="1:5">
      <c r="A1715" s="29" t="s">
        <v>2827</v>
      </c>
      <c r="B1715" s="29" t="s">
        <v>2828</v>
      </c>
      <c r="C1715" s="29" t="s">
        <v>100</v>
      </c>
      <c r="D1715" s="29" t="s">
        <v>100</v>
      </c>
      <c r="E1715" s="29" t="s">
        <v>100</v>
      </c>
    </row>
    <row r="1716" spans="1:5">
      <c r="A1716" s="29" t="s">
        <v>2829</v>
      </c>
      <c r="B1716" s="29" t="s">
        <v>2830</v>
      </c>
      <c r="C1716" s="29" t="s">
        <v>100</v>
      </c>
      <c r="D1716" s="29" t="s">
        <v>100</v>
      </c>
      <c r="E1716" s="29" t="s">
        <v>100</v>
      </c>
    </row>
    <row r="1717" spans="1:5">
      <c r="A1717" s="29" t="s">
        <v>2831</v>
      </c>
      <c r="B1717" s="29" t="s">
        <v>2832</v>
      </c>
      <c r="C1717" s="29" t="s">
        <v>100</v>
      </c>
      <c r="D1717" s="29" t="s">
        <v>100</v>
      </c>
      <c r="E1717" s="29" t="s">
        <v>100</v>
      </c>
    </row>
    <row r="1718" spans="1:5">
      <c r="A1718" s="29" t="s">
        <v>2833</v>
      </c>
      <c r="B1718" s="29" t="s">
        <v>2834</v>
      </c>
      <c r="C1718" s="29" t="s">
        <v>100</v>
      </c>
      <c r="D1718" s="29" t="s">
        <v>100</v>
      </c>
      <c r="E1718" s="29" t="s">
        <v>100</v>
      </c>
    </row>
    <row r="1719" spans="1:5">
      <c r="A1719" s="29" t="s">
        <v>2835</v>
      </c>
      <c r="B1719" s="29" t="s">
        <v>2836</v>
      </c>
      <c r="C1719" s="29" t="s">
        <v>100</v>
      </c>
      <c r="D1719" s="29" t="s">
        <v>100</v>
      </c>
      <c r="E1719" s="29" t="s">
        <v>100</v>
      </c>
    </row>
    <row r="1720" spans="1:5">
      <c r="A1720" s="29" t="s">
        <v>2837</v>
      </c>
      <c r="B1720" s="29" t="s">
        <v>2838</v>
      </c>
      <c r="C1720" s="29" t="s">
        <v>100</v>
      </c>
      <c r="D1720" s="29" t="s">
        <v>100</v>
      </c>
      <c r="E1720" s="29" t="s">
        <v>100</v>
      </c>
    </row>
    <row r="1721" spans="1:5">
      <c r="A1721" s="29" t="s">
        <v>2839</v>
      </c>
      <c r="B1721" s="29" t="s">
        <v>2840</v>
      </c>
      <c r="C1721" s="29" t="s">
        <v>100</v>
      </c>
      <c r="D1721" s="29" t="s">
        <v>100</v>
      </c>
      <c r="E1721" s="29" t="s">
        <v>100</v>
      </c>
    </row>
    <row r="1722" spans="1:5">
      <c r="A1722" s="29" t="s">
        <v>2841</v>
      </c>
      <c r="B1722" s="29" t="s">
        <v>2842</v>
      </c>
      <c r="C1722" s="29" t="s">
        <v>100</v>
      </c>
      <c r="D1722" s="29" t="s">
        <v>100</v>
      </c>
      <c r="E1722" s="29" t="s">
        <v>100</v>
      </c>
    </row>
    <row r="1723" spans="1:5">
      <c r="A1723" s="29" t="s">
        <v>2843</v>
      </c>
      <c r="B1723" s="29" t="s">
        <v>2844</v>
      </c>
      <c r="C1723" s="29" t="s">
        <v>100</v>
      </c>
      <c r="D1723" s="29" t="s">
        <v>100</v>
      </c>
      <c r="E1723" s="29" t="s">
        <v>100</v>
      </c>
    </row>
    <row r="1724" spans="1:5">
      <c r="A1724" s="29" t="s">
        <v>2845</v>
      </c>
      <c r="B1724" s="29" t="s">
        <v>2846</v>
      </c>
      <c r="C1724" s="29" t="s">
        <v>100</v>
      </c>
      <c r="D1724" s="29" t="s">
        <v>100</v>
      </c>
      <c r="E1724" s="29" t="s">
        <v>100</v>
      </c>
    </row>
    <row r="1725" spans="1:5">
      <c r="A1725" s="29" t="s">
        <v>2847</v>
      </c>
      <c r="B1725" s="29" t="s">
        <v>2848</v>
      </c>
      <c r="C1725" s="29" t="s">
        <v>100</v>
      </c>
      <c r="D1725" s="29" t="s">
        <v>100</v>
      </c>
      <c r="E1725" s="29" t="s">
        <v>100</v>
      </c>
    </row>
    <row r="1726" spans="1:5">
      <c r="A1726" s="29" t="s">
        <v>2849</v>
      </c>
      <c r="B1726" s="29" t="s">
        <v>2850</v>
      </c>
      <c r="C1726" s="29" t="s">
        <v>100</v>
      </c>
      <c r="D1726" s="29" t="s">
        <v>100</v>
      </c>
      <c r="E1726" s="29" t="s">
        <v>100</v>
      </c>
    </row>
    <row r="1727" spans="1:5">
      <c r="A1727" s="29" t="s">
        <v>2851</v>
      </c>
      <c r="B1727" s="29" t="s">
        <v>2852</v>
      </c>
      <c r="C1727" s="29" t="s">
        <v>100</v>
      </c>
      <c r="D1727" s="29" t="s">
        <v>100</v>
      </c>
      <c r="E1727" s="29" t="s">
        <v>100</v>
      </c>
    </row>
    <row r="1728" spans="1:5">
      <c r="A1728" s="29" t="s">
        <v>2853</v>
      </c>
      <c r="B1728" s="29" t="s">
        <v>2854</v>
      </c>
      <c r="C1728" s="29" t="s">
        <v>100</v>
      </c>
      <c r="D1728" s="29" t="s">
        <v>100</v>
      </c>
      <c r="E1728" s="29" t="s">
        <v>100</v>
      </c>
    </row>
    <row r="1729" spans="1:5">
      <c r="A1729" s="29" t="s">
        <v>2855</v>
      </c>
      <c r="B1729" s="29" t="s">
        <v>2856</v>
      </c>
      <c r="C1729" s="29" t="s">
        <v>100</v>
      </c>
      <c r="D1729" s="29" t="s">
        <v>100</v>
      </c>
      <c r="E1729" s="29" t="s">
        <v>100</v>
      </c>
    </row>
    <row r="1730" spans="1:5">
      <c r="A1730" s="29" t="s">
        <v>2857</v>
      </c>
      <c r="B1730" s="29" t="s">
        <v>2858</v>
      </c>
      <c r="C1730" s="29" t="s">
        <v>100</v>
      </c>
      <c r="D1730" s="29" t="s">
        <v>100</v>
      </c>
      <c r="E1730" s="29" t="s">
        <v>100</v>
      </c>
    </row>
    <row r="1731" spans="1:5">
      <c r="A1731" s="29" t="s">
        <v>2859</v>
      </c>
      <c r="B1731" s="29" t="s">
        <v>2860</v>
      </c>
      <c r="C1731" s="29" t="s">
        <v>100</v>
      </c>
      <c r="D1731" s="29" t="s">
        <v>100</v>
      </c>
      <c r="E1731" s="29" t="s">
        <v>100</v>
      </c>
    </row>
    <row r="1732" spans="1:5">
      <c r="A1732" s="29" t="s">
        <v>2861</v>
      </c>
      <c r="B1732" s="29" t="s">
        <v>2862</v>
      </c>
      <c r="C1732" s="29" t="s">
        <v>100</v>
      </c>
      <c r="D1732" s="29" t="s">
        <v>100</v>
      </c>
      <c r="E1732" s="29" t="s">
        <v>100</v>
      </c>
    </row>
    <row r="1733" spans="1:5">
      <c r="A1733" s="29" t="s">
        <v>2863</v>
      </c>
      <c r="B1733" s="29" t="s">
        <v>2864</v>
      </c>
      <c r="C1733" s="29" t="s">
        <v>100</v>
      </c>
      <c r="D1733" s="29" t="s">
        <v>100</v>
      </c>
      <c r="E1733" s="29" t="s">
        <v>100</v>
      </c>
    </row>
    <row r="1734" spans="1:5">
      <c r="A1734" s="29" t="s">
        <v>2865</v>
      </c>
      <c r="B1734" s="29" t="s">
        <v>2866</v>
      </c>
      <c r="C1734" s="29" t="s">
        <v>100</v>
      </c>
      <c r="D1734" s="29" t="s">
        <v>100</v>
      </c>
      <c r="E1734" s="29" t="s">
        <v>100</v>
      </c>
    </row>
    <row r="1735" spans="1:5">
      <c r="A1735" s="29" t="s">
        <v>2867</v>
      </c>
      <c r="B1735" s="29" t="s">
        <v>2868</v>
      </c>
      <c r="C1735" s="29" t="s">
        <v>100</v>
      </c>
      <c r="D1735" s="29" t="s">
        <v>100</v>
      </c>
      <c r="E1735" s="29" t="s">
        <v>100</v>
      </c>
    </row>
    <row r="1736" spans="1:5">
      <c r="A1736" s="29" t="s">
        <v>2869</v>
      </c>
      <c r="B1736" s="29" t="s">
        <v>2870</v>
      </c>
      <c r="C1736" s="29" t="s">
        <v>100</v>
      </c>
      <c r="D1736" s="29" t="s">
        <v>100</v>
      </c>
      <c r="E1736" s="29" t="s">
        <v>100</v>
      </c>
    </row>
    <row r="1737" spans="1:5">
      <c r="A1737" s="29" t="s">
        <v>2871</v>
      </c>
      <c r="B1737" s="29" t="s">
        <v>2872</v>
      </c>
      <c r="C1737" s="29" t="s">
        <v>100</v>
      </c>
      <c r="D1737" s="29" t="s">
        <v>100</v>
      </c>
      <c r="E1737" s="29" t="s">
        <v>100</v>
      </c>
    </row>
    <row r="1738" spans="1:5">
      <c r="A1738" s="29" t="s">
        <v>2873</v>
      </c>
      <c r="B1738" s="29" t="s">
        <v>2874</v>
      </c>
      <c r="C1738" s="29" t="s">
        <v>100</v>
      </c>
      <c r="D1738" s="29" t="s">
        <v>100</v>
      </c>
      <c r="E1738" s="29" t="s">
        <v>100</v>
      </c>
    </row>
    <row r="1739" spans="1:5">
      <c r="A1739" s="29" t="s">
        <v>2875</v>
      </c>
      <c r="B1739" s="29" t="s">
        <v>2876</v>
      </c>
      <c r="C1739" s="29" t="s">
        <v>100</v>
      </c>
      <c r="D1739" s="29" t="s">
        <v>100</v>
      </c>
      <c r="E1739" s="29" t="s">
        <v>100</v>
      </c>
    </row>
    <row r="1740" spans="1:5">
      <c r="A1740" s="29" t="s">
        <v>2877</v>
      </c>
      <c r="B1740" s="29" t="s">
        <v>2878</v>
      </c>
      <c r="C1740" s="29" t="s">
        <v>100</v>
      </c>
      <c r="D1740" s="29" t="s">
        <v>100</v>
      </c>
      <c r="E1740" s="29" t="s">
        <v>100</v>
      </c>
    </row>
    <row r="1741" spans="1:5">
      <c r="A1741" s="29" t="s">
        <v>2879</v>
      </c>
      <c r="B1741" s="29" t="s">
        <v>2880</v>
      </c>
      <c r="C1741" s="29" t="s">
        <v>100</v>
      </c>
      <c r="D1741" s="29" t="s">
        <v>100</v>
      </c>
      <c r="E1741" s="29" t="s">
        <v>100</v>
      </c>
    </row>
    <row r="1742" spans="1:5">
      <c r="A1742" s="29" t="s">
        <v>2881</v>
      </c>
      <c r="B1742" s="29" t="s">
        <v>2882</v>
      </c>
      <c r="C1742" s="29" t="s">
        <v>100</v>
      </c>
      <c r="D1742" s="29" t="s">
        <v>100</v>
      </c>
      <c r="E1742" s="29" t="s">
        <v>100</v>
      </c>
    </row>
    <row r="1743" spans="1:5">
      <c r="A1743" s="29" t="s">
        <v>2883</v>
      </c>
      <c r="B1743" s="29" t="s">
        <v>2884</v>
      </c>
      <c r="C1743" s="29" t="s">
        <v>100</v>
      </c>
      <c r="D1743" s="29" t="s">
        <v>100</v>
      </c>
      <c r="E1743" s="29" t="s">
        <v>100</v>
      </c>
    </row>
    <row r="1744" spans="1:5">
      <c r="A1744" s="29" t="s">
        <v>2885</v>
      </c>
      <c r="B1744" s="29" t="s">
        <v>2885</v>
      </c>
      <c r="C1744" s="29" t="s">
        <v>100</v>
      </c>
      <c r="D1744" s="29" t="s">
        <v>100</v>
      </c>
      <c r="E1744" s="29" t="s">
        <v>100</v>
      </c>
    </row>
    <row r="1745" spans="1:5">
      <c r="A1745" s="29" t="s">
        <v>2886</v>
      </c>
      <c r="B1745" s="29" t="s">
        <v>2887</v>
      </c>
      <c r="C1745" s="29" t="s">
        <v>100</v>
      </c>
      <c r="D1745" s="29" t="s">
        <v>100</v>
      </c>
      <c r="E1745" s="29" t="s">
        <v>100</v>
      </c>
    </row>
    <row r="1746" spans="1:5">
      <c r="A1746" s="29" t="s">
        <v>2888</v>
      </c>
      <c r="B1746" s="29" t="s">
        <v>2889</v>
      </c>
      <c r="C1746">
        <v>1.8</v>
      </c>
      <c r="D1746" s="29" t="s">
        <v>100</v>
      </c>
      <c r="E1746">
        <v>1.5</v>
      </c>
    </row>
    <row r="1747" spans="1:5">
      <c r="A1747" s="29" t="s">
        <v>2890</v>
      </c>
      <c r="B1747" s="29" t="s">
        <v>2891</v>
      </c>
      <c r="C1747">
        <v>3.01</v>
      </c>
      <c r="D1747">
        <v>2.5099999999999998</v>
      </c>
      <c r="E1747">
        <v>2.5099999999999998</v>
      </c>
    </row>
    <row r="1748" spans="1:5">
      <c r="A1748" s="29" t="s">
        <v>2892</v>
      </c>
      <c r="B1748" s="29" t="s">
        <v>2893</v>
      </c>
      <c r="C1748">
        <v>2.4</v>
      </c>
      <c r="D1748">
        <v>2</v>
      </c>
      <c r="E1748">
        <v>2</v>
      </c>
    </row>
    <row r="1749" spans="1:5">
      <c r="A1749" s="29" t="s">
        <v>2894</v>
      </c>
      <c r="B1749" s="29" t="s">
        <v>2895</v>
      </c>
      <c r="C1749">
        <v>8.4</v>
      </c>
      <c r="D1749">
        <v>7</v>
      </c>
      <c r="E1749">
        <v>7</v>
      </c>
    </row>
    <row r="1750" spans="1:5">
      <c r="A1750" s="29" t="s">
        <v>2896</v>
      </c>
      <c r="B1750" s="29" t="s">
        <v>2895</v>
      </c>
      <c r="C1750">
        <v>8.4</v>
      </c>
      <c r="D1750">
        <v>7</v>
      </c>
      <c r="E1750">
        <v>7</v>
      </c>
    </row>
    <row r="1751" spans="1:5">
      <c r="A1751" s="29" t="s">
        <v>2897</v>
      </c>
      <c r="B1751" s="29" t="s">
        <v>2898</v>
      </c>
      <c r="C1751">
        <v>40</v>
      </c>
      <c r="D1751">
        <v>23.28</v>
      </c>
      <c r="E1751">
        <v>33.33</v>
      </c>
    </row>
    <row r="1752" spans="1:5">
      <c r="A1752" s="29" t="s">
        <v>2899</v>
      </c>
      <c r="B1752" s="29" t="s">
        <v>2900</v>
      </c>
      <c r="C1752">
        <v>9</v>
      </c>
      <c r="D1752">
        <v>4</v>
      </c>
      <c r="E1752">
        <v>7.5</v>
      </c>
    </row>
    <row r="1753" spans="1:5">
      <c r="A1753" s="29" t="s">
        <v>2901</v>
      </c>
      <c r="B1753" s="29" t="s">
        <v>2902</v>
      </c>
      <c r="C1753">
        <v>10</v>
      </c>
      <c r="D1753">
        <v>5</v>
      </c>
      <c r="E1753">
        <v>8.33</v>
      </c>
    </row>
    <row r="1754" spans="1:5">
      <c r="A1754" s="29" t="s">
        <v>2903</v>
      </c>
      <c r="B1754" s="29" t="s">
        <v>2904</v>
      </c>
      <c r="C1754">
        <v>12.04</v>
      </c>
      <c r="D1754" s="29" t="s">
        <v>100</v>
      </c>
      <c r="E1754">
        <v>10.029999999999999</v>
      </c>
    </row>
    <row r="1755" spans="1:5">
      <c r="A1755" s="29" t="s">
        <v>2905</v>
      </c>
      <c r="B1755" s="29" t="s">
        <v>2906</v>
      </c>
      <c r="C1755">
        <v>22.5</v>
      </c>
      <c r="D1755">
        <v>7</v>
      </c>
      <c r="E1755">
        <v>18.75</v>
      </c>
    </row>
    <row r="1756" spans="1:5">
      <c r="A1756" s="29" t="s">
        <v>2907</v>
      </c>
      <c r="B1756" s="29" t="s">
        <v>2908</v>
      </c>
      <c r="C1756">
        <v>12.5</v>
      </c>
      <c r="D1756">
        <v>3</v>
      </c>
      <c r="E1756">
        <v>10.42</v>
      </c>
    </row>
    <row r="1757" spans="1:5">
      <c r="A1757" s="29" t="s">
        <v>2909</v>
      </c>
      <c r="B1757" s="29" t="s">
        <v>2910</v>
      </c>
      <c r="C1757">
        <v>13</v>
      </c>
      <c r="D1757">
        <v>5</v>
      </c>
      <c r="E1757">
        <v>10.83</v>
      </c>
    </row>
    <row r="1758" spans="1:5">
      <c r="A1758" s="29" t="s">
        <v>2911</v>
      </c>
      <c r="B1758" s="29" t="s">
        <v>2912</v>
      </c>
      <c r="C1758">
        <v>24.5</v>
      </c>
      <c r="D1758">
        <v>12</v>
      </c>
      <c r="E1758">
        <v>20.420000000000002</v>
      </c>
    </row>
    <row r="1759" spans="1:5">
      <c r="A1759" s="29" t="s">
        <v>2913</v>
      </c>
      <c r="B1759" s="29" t="s">
        <v>2914</v>
      </c>
      <c r="C1759">
        <v>5</v>
      </c>
      <c r="D1759">
        <v>2</v>
      </c>
      <c r="E1759">
        <v>4.17</v>
      </c>
    </row>
    <row r="1760" spans="1:5">
      <c r="A1760" s="29" t="s">
        <v>2915</v>
      </c>
      <c r="B1760" s="29" t="s">
        <v>2916</v>
      </c>
      <c r="C1760">
        <v>4</v>
      </c>
      <c r="D1760">
        <v>2</v>
      </c>
      <c r="E1760">
        <v>3.33</v>
      </c>
    </row>
    <row r="1761" spans="1:5">
      <c r="A1761" s="29" t="s">
        <v>2917</v>
      </c>
      <c r="B1761" s="29" t="s">
        <v>2918</v>
      </c>
      <c r="C1761">
        <v>4</v>
      </c>
      <c r="D1761">
        <v>2</v>
      </c>
      <c r="E1761">
        <v>3.33</v>
      </c>
    </row>
    <row r="1762" spans="1:5">
      <c r="A1762" s="29" t="s">
        <v>2919</v>
      </c>
      <c r="B1762" s="29" t="s">
        <v>2920</v>
      </c>
      <c r="C1762">
        <v>7.02</v>
      </c>
      <c r="D1762" s="29" t="s">
        <v>100</v>
      </c>
      <c r="E1762">
        <v>5.85</v>
      </c>
    </row>
    <row r="1763" spans="1:5">
      <c r="A1763" s="29" t="s">
        <v>2921</v>
      </c>
      <c r="B1763" s="29" t="s">
        <v>2922</v>
      </c>
      <c r="C1763">
        <v>7.02</v>
      </c>
      <c r="D1763" s="29" t="s">
        <v>100</v>
      </c>
      <c r="E1763">
        <v>5.85</v>
      </c>
    </row>
    <row r="1764" spans="1:5">
      <c r="A1764" s="29" t="s">
        <v>2923</v>
      </c>
      <c r="B1764" s="29" t="s">
        <v>2924</v>
      </c>
      <c r="C1764">
        <v>4.51</v>
      </c>
      <c r="D1764" s="29" t="s">
        <v>100</v>
      </c>
      <c r="E1764">
        <v>3.76</v>
      </c>
    </row>
    <row r="1765" spans="1:5">
      <c r="A1765" s="29" t="s">
        <v>2925</v>
      </c>
      <c r="B1765" s="29" t="s">
        <v>2926</v>
      </c>
      <c r="C1765">
        <v>4.51</v>
      </c>
      <c r="D1765" s="29" t="s">
        <v>100</v>
      </c>
      <c r="E1765">
        <v>3.76</v>
      </c>
    </row>
    <row r="1766" spans="1:5">
      <c r="A1766" s="29" t="s">
        <v>2927</v>
      </c>
      <c r="B1766" s="29" t="s">
        <v>2928</v>
      </c>
      <c r="C1766">
        <v>14.05</v>
      </c>
      <c r="D1766">
        <v>4.3600000000000003</v>
      </c>
      <c r="E1766">
        <v>11.71</v>
      </c>
    </row>
    <row r="1767" spans="1:5">
      <c r="A1767" s="29" t="s">
        <v>2929</v>
      </c>
      <c r="B1767" s="29" t="s">
        <v>2930</v>
      </c>
      <c r="C1767">
        <v>7</v>
      </c>
      <c r="D1767">
        <v>2.62</v>
      </c>
      <c r="E1767">
        <v>5.83</v>
      </c>
    </row>
    <row r="1768" spans="1:5">
      <c r="A1768" s="29" t="s">
        <v>2931</v>
      </c>
      <c r="B1768" s="29" t="s">
        <v>2932</v>
      </c>
      <c r="C1768">
        <v>7</v>
      </c>
      <c r="D1768">
        <v>2.62</v>
      </c>
      <c r="E1768">
        <v>5.83</v>
      </c>
    </row>
    <row r="1769" spans="1:5">
      <c r="A1769" s="29" t="s">
        <v>2933</v>
      </c>
      <c r="B1769" s="29" t="s">
        <v>2934</v>
      </c>
      <c r="C1769">
        <v>14</v>
      </c>
      <c r="D1769">
        <v>5.42</v>
      </c>
      <c r="E1769">
        <v>11.67</v>
      </c>
    </row>
    <row r="1770" spans="1:5">
      <c r="A1770" s="29" t="s">
        <v>2935</v>
      </c>
      <c r="B1770" s="29" t="s">
        <v>2936</v>
      </c>
      <c r="C1770">
        <v>14</v>
      </c>
      <c r="D1770">
        <v>5.42</v>
      </c>
      <c r="E1770">
        <v>11.67</v>
      </c>
    </row>
    <row r="1771" spans="1:5">
      <c r="A1771" s="29" t="s">
        <v>2937</v>
      </c>
      <c r="B1771" s="29" t="s">
        <v>2938</v>
      </c>
      <c r="C1771">
        <v>111</v>
      </c>
      <c r="D1771" s="29" t="s">
        <v>100</v>
      </c>
      <c r="E1771">
        <v>92.5</v>
      </c>
    </row>
    <row r="1772" spans="1:5">
      <c r="A1772" s="29" t="s">
        <v>2939</v>
      </c>
      <c r="B1772" s="29" t="s">
        <v>2940</v>
      </c>
      <c r="C1772">
        <v>1.2</v>
      </c>
      <c r="D1772">
        <v>1</v>
      </c>
      <c r="E1772">
        <v>1</v>
      </c>
    </row>
    <row r="1773" spans="1:5">
      <c r="A1773" s="29" t="s">
        <v>2941</v>
      </c>
      <c r="B1773" s="29" t="s">
        <v>2942</v>
      </c>
      <c r="C1773">
        <v>300</v>
      </c>
      <c r="D1773">
        <v>162.5</v>
      </c>
      <c r="E1773">
        <v>250</v>
      </c>
    </row>
    <row r="1774" spans="1:5">
      <c r="A1774" s="29" t="s">
        <v>2943</v>
      </c>
      <c r="B1774" s="29" t="s">
        <v>2944</v>
      </c>
      <c r="C1774">
        <v>39</v>
      </c>
      <c r="D1774">
        <v>17</v>
      </c>
      <c r="E1774">
        <v>32.5</v>
      </c>
    </row>
    <row r="1775" spans="1:5">
      <c r="A1775" s="29" t="s">
        <v>2945</v>
      </c>
      <c r="B1775" s="29" t="s">
        <v>2946</v>
      </c>
      <c r="C1775" s="29" t="s">
        <v>100</v>
      </c>
      <c r="D1775" s="29" t="s">
        <v>100</v>
      </c>
      <c r="E1775" s="29" t="s">
        <v>100</v>
      </c>
    </row>
    <row r="1776" spans="1:5">
      <c r="A1776" s="29" t="s">
        <v>2947</v>
      </c>
      <c r="B1776" s="29" t="s">
        <v>2948</v>
      </c>
      <c r="C1776">
        <v>10.54</v>
      </c>
      <c r="D1776" s="29" t="s">
        <v>100</v>
      </c>
      <c r="E1776">
        <v>8.7799999999999994</v>
      </c>
    </row>
    <row r="1777" spans="1:5">
      <c r="A1777" s="29" t="s">
        <v>2949</v>
      </c>
      <c r="B1777" s="29" t="s">
        <v>2950</v>
      </c>
      <c r="C1777">
        <v>40</v>
      </c>
      <c r="D1777">
        <v>15.84</v>
      </c>
      <c r="E1777">
        <v>33.33</v>
      </c>
    </row>
    <row r="1778" spans="1:5">
      <c r="A1778" s="29" t="s">
        <v>2951</v>
      </c>
      <c r="B1778" s="29" t="s">
        <v>2952</v>
      </c>
      <c r="C1778">
        <v>20</v>
      </c>
      <c r="D1778">
        <v>8.18</v>
      </c>
      <c r="E1778">
        <v>16.670000000000002</v>
      </c>
    </row>
    <row r="1779" spans="1:5">
      <c r="A1779" s="29" t="s">
        <v>2953</v>
      </c>
      <c r="B1779" s="29" t="s">
        <v>2954</v>
      </c>
      <c r="C1779">
        <v>25.08</v>
      </c>
      <c r="D1779" s="29" t="s">
        <v>100</v>
      </c>
      <c r="E1779">
        <v>20.9</v>
      </c>
    </row>
    <row r="1780" spans="1:5">
      <c r="A1780" s="29" t="s">
        <v>2955</v>
      </c>
      <c r="B1780" s="29" t="s">
        <v>2956</v>
      </c>
      <c r="C1780">
        <v>1695</v>
      </c>
      <c r="D1780" s="29" t="s">
        <v>100</v>
      </c>
      <c r="E1780">
        <v>1412.5</v>
      </c>
    </row>
    <row r="1781" spans="1:5">
      <c r="A1781" s="29" t="s">
        <v>2957</v>
      </c>
      <c r="B1781" s="29" t="s">
        <v>2958</v>
      </c>
      <c r="C1781">
        <v>1695</v>
      </c>
      <c r="D1781" s="29" t="s">
        <v>100</v>
      </c>
      <c r="E1781">
        <v>1412.5</v>
      </c>
    </row>
    <row r="1782" spans="1:5">
      <c r="A1782" s="29" t="s">
        <v>2959</v>
      </c>
      <c r="B1782" s="29" t="s">
        <v>2960</v>
      </c>
      <c r="C1782">
        <v>29</v>
      </c>
      <c r="D1782">
        <v>11.54</v>
      </c>
      <c r="E1782">
        <v>24.17</v>
      </c>
    </row>
    <row r="1783" spans="1:5">
      <c r="A1783" s="29" t="s">
        <v>2962</v>
      </c>
      <c r="B1783" s="29" t="s">
        <v>2960</v>
      </c>
      <c r="C1783">
        <v>18</v>
      </c>
      <c r="D1783">
        <v>6.82</v>
      </c>
      <c r="E1783">
        <v>15</v>
      </c>
    </row>
    <row r="1784" spans="1:5">
      <c r="A1784" s="29" t="s">
        <v>2961</v>
      </c>
      <c r="B1784" s="29" t="s">
        <v>2960</v>
      </c>
      <c r="C1784">
        <v>12</v>
      </c>
      <c r="D1784">
        <v>4.7699999999999996</v>
      </c>
      <c r="E1784">
        <v>10</v>
      </c>
    </row>
    <row r="1785" spans="1:5">
      <c r="A1785" s="29" t="s">
        <v>2963</v>
      </c>
      <c r="B1785" s="29" t="s">
        <v>2964</v>
      </c>
      <c r="C1785">
        <v>1898</v>
      </c>
      <c r="D1785" s="29" t="s">
        <v>100</v>
      </c>
      <c r="E1785">
        <v>1581.67</v>
      </c>
    </row>
    <row r="1786" spans="1:5">
      <c r="A1786" s="29" t="s">
        <v>2965</v>
      </c>
      <c r="B1786" s="29" t="s">
        <v>2966</v>
      </c>
      <c r="C1786">
        <v>1610</v>
      </c>
      <c r="D1786" s="29" t="s">
        <v>100</v>
      </c>
      <c r="E1786">
        <v>1341.67</v>
      </c>
    </row>
    <row r="1787" spans="1:5">
      <c r="A1787" s="29" t="s">
        <v>2971</v>
      </c>
      <c r="B1787" s="29" t="s">
        <v>2968</v>
      </c>
      <c r="C1787">
        <v>10</v>
      </c>
      <c r="D1787">
        <v>5.66</v>
      </c>
      <c r="E1787">
        <v>8.33</v>
      </c>
    </row>
    <row r="1788" spans="1:5">
      <c r="A1788" s="29" t="s">
        <v>2970</v>
      </c>
      <c r="B1788" s="29" t="s">
        <v>2968</v>
      </c>
      <c r="C1788">
        <v>16</v>
      </c>
      <c r="D1788">
        <v>7.75</v>
      </c>
      <c r="E1788">
        <v>13.33</v>
      </c>
    </row>
    <row r="1789" spans="1:5">
      <c r="A1789" s="29" t="s">
        <v>2967</v>
      </c>
      <c r="B1789" s="29" t="s">
        <v>2968</v>
      </c>
      <c r="C1789">
        <v>23</v>
      </c>
      <c r="D1789">
        <v>11.25</v>
      </c>
      <c r="E1789">
        <v>19.170000000000002</v>
      </c>
    </row>
    <row r="1790" spans="1:5">
      <c r="A1790" s="29" t="s">
        <v>2969</v>
      </c>
      <c r="B1790" s="29" t="s">
        <v>2968</v>
      </c>
      <c r="C1790">
        <v>9</v>
      </c>
      <c r="D1790">
        <v>4.93</v>
      </c>
      <c r="E1790">
        <v>7.5</v>
      </c>
    </row>
    <row r="1791" spans="1:5">
      <c r="A1791" s="29" t="s">
        <v>2972</v>
      </c>
      <c r="B1791" s="29" t="s">
        <v>2973</v>
      </c>
      <c r="C1791">
        <v>37</v>
      </c>
      <c r="D1791">
        <v>21.29</v>
      </c>
      <c r="E1791">
        <v>30.83</v>
      </c>
    </row>
    <row r="1792" spans="1:5">
      <c r="A1792" s="29" t="s">
        <v>2974</v>
      </c>
      <c r="B1792" s="29" t="s">
        <v>2973</v>
      </c>
      <c r="C1792">
        <v>47</v>
      </c>
      <c r="D1792">
        <v>27.42</v>
      </c>
      <c r="E1792">
        <v>39.17</v>
      </c>
    </row>
    <row r="1793" spans="1:5">
      <c r="A1793" s="29" t="s">
        <v>2975</v>
      </c>
      <c r="B1793" s="29" t="s">
        <v>2976</v>
      </c>
      <c r="C1793">
        <v>5</v>
      </c>
      <c r="D1793">
        <v>3</v>
      </c>
      <c r="E1793">
        <v>4.17</v>
      </c>
    </row>
    <row r="1794" spans="1:5">
      <c r="A1794" s="29" t="s">
        <v>2977</v>
      </c>
      <c r="B1794" s="29" t="s">
        <v>2978</v>
      </c>
      <c r="C1794">
        <v>11</v>
      </c>
      <c r="D1794">
        <v>5.41</v>
      </c>
      <c r="E1794">
        <v>9.17</v>
      </c>
    </row>
    <row r="1795" spans="1:5">
      <c r="A1795" s="29" t="s">
        <v>2981</v>
      </c>
      <c r="B1795" s="29" t="s">
        <v>2980</v>
      </c>
      <c r="C1795">
        <v>17</v>
      </c>
      <c r="D1795">
        <v>9.92</v>
      </c>
      <c r="E1795">
        <v>14.17</v>
      </c>
    </row>
    <row r="1796" spans="1:5">
      <c r="A1796" s="29" t="s">
        <v>2979</v>
      </c>
      <c r="B1796" s="29" t="s">
        <v>2980</v>
      </c>
      <c r="C1796">
        <v>17</v>
      </c>
      <c r="D1796">
        <v>9.92</v>
      </c>
      <c r="E1796">
        <v>14.17</v>
      </c>
    </row>
    <row r="1797" spans="1:5">
      <c r="A1797" s="29" t="s">
        <v>2982</v>
      </c>
      <c r="B1797" s="29" t="s">
        <v>2983</v>
      </c>
      <c r="C1797">
        <v>7</v>
      </c>
      <c r="D1797">
        <v>3.13</v>
      </c>
      <c r="E1797">
        <v>5.83</v>
      </c>
    </row>
    <row r="1798" spans="1:5">
      <c r="A1798" s="29" t="s">
        <v>2984</v>
      </c>
      <c r="B1798" s="29" t="s">
        <v>2985</v>
      </c>
      <c r="C1798">
        <v>12</v>
      </c>
      <c r="D1798">
        <v>6.68</v>
      </c>
      <c r="E1798">
        <v>10</v>
      </c>
    </row>
    <row r="1799" spans="1:5">
      <c r="A1799" s="29" t="s">
        <v>2986</v>
      </c>
      <c r="B1799" s="29" t="s">
        <v>2987</v>
      </c>
      <c r="C1799">
        <v>31</v>
      </c>
      <c r="D1799">
        <v>15</v>
      </c>
      <c r="E1799">
        <v>25.83</v>
      </c>
    </row>
    <row r="1800" spans="1:5">
      <c r="A1800" s="29" t="s">
        <v>2988</v>
      </c>
      <c r="B1800" s="29" t="s">
        <v>2989</v>
      </c>
      <c r="C1800">
        <v>31</v>
      </c>
      <c r="D1800">
        <v>15</v>
      </c>
      <c r="E1800">
        <v>25.83</v>
      </c>
    </row>
    <row r="1801" spans="1:5">
      <c r="A1801" s="29" t="s">
        <v>2990</v>
      </c>
      <c r="B1801" s="29" t="s">
        <v>2991</v>
      </c>
      <c r="C1801">
        <v>31</v>
      </c>
      <c r="D1801">
        <v>15</v>
      </c>
      <c r="E1801">
        <v>25.83</v>
      </c>
    </row>
    <row r="1802" spans="1:5">
      <c r="A1802" s="29" t="s">
        <v>2992</v>
      </c>
      <c r="B1802" s="29" t="s">
        <v>2993</v>
      </c>
      <c r="C1802">
        <v>31</v>
      </c>
      <c r="D1802">
        <v>15</v>
      </c>
      <c r="E1802">
        <v>25.83</v>
      </c>
    </row>
    <row r="1803" spans="1:5">
      <c r="A1803" s="29" t="s">
        <v>2994</v>
      </c>
      <c r="B1803" s="29" t="s">
        <v>2995</v>
      </c>
      <c r="C1803">
        <v>35</v>
      </c>
      <c r="D1803">
        <v>17</v>
      </c>
      <c r="E1803">
        <v>29.17</v>
      </c>
    </row>
    <row r="1804" spans="1:5">
      <c r="A1804" s="29" t="s">
        <v>2996</v>
      </c>
      <c r="B1804" s="29" t="s">
        <v>2997</v>
      </c>
      <c r="C1804">
        <v>140</v>
      </c>
      <c r="D1804">
        <v>56</v>
      </c>
      <c r="E1804">
        <v>116.67</v>
      </c>
    </row>
    <row r="1805" spans="1:5">
      <c r="A1805" s="29" t="s">
        <v>2998</v>
      </c>
      <c r="B1805" s="29" t="s">
        <v>2999</v>
      </c>
      <c r="C1805">
        <v>54</v>
      </c>
      <c r="D1805">
        <v>27</v>
      </c>
      <c r="E1805">
        <v>45</v>
      </c>
    </row>
    <row r="1806" spans="1:5">
      <c r="A1806" s="29" t="s">
        <v>3000</v>
      </c>
      <c r="B1806" s="29" t="s">
        <v>3001</v>
      </c>
      <c r="C1806">
        <v>63</v>
      </c>
      <c r="D1806">
        <v>32</v>
      </c>
      <c r="E1806">
        <v>52.5</v>
      </c>
    </row>
    <row r="1807" spans="1:5">
      <c r="A1807" s="29" t="s">
        <v>3002</v>
      </c>
      <c r="B1807" s="29" t="s">
        <v>3003</v>
      </c>
      <c r="C1807">
        <v>73</v>
      </c>
      <c r="D1807">
        <v>42</v>
      </c>
      <c r="E1807">
        <v>60.83</v>
      </c>
    </row>
    <row r="1808" spans="1:5">
      <c r="A1808" s="29" t="s">
        <v>3004</v>
      </c>
      <c r="B1808" s="29" t="s">
        <v>3005</v>
      </c>
      <c r="C1808">
        <v>15</v>
      </c>
      <c r="D1808">
        <v>5</v>
      </c>
      <c r="E1808">
        <v>12.5</v>
      </c>
    </row>
    <row r="1809" spans="1:5">
      <c r="A1809" s="29" t="s">
        <v>3006</v>
      </c>
      <c r="B1809" s="29" t="s">
        <v>3007</v>
      </c>
      <c r="C1809">
        <v>25.08</v>
      </c>
      <c r="D1809" s="29" t="s">
        <v>100</v>
      </c>
      <c r="E1809">
        <v>20.9</v>
      </c>
    </row>
    <row r="1810" spans="1:5">
      <c r="A1810" s="29" t="s">
        <v>3008</v>
      </c>
      <c r="B1810" s="29" t="s">
        <v>3009</v>
      </c>
      <c r="C1810">
        <v>68.5</v>
      </c>
      <c r="D1810">
        <v>27</v>
      </c>
      <c r="E1810">
        <v>57.08</v>
      </c>
    </row>
    <row r="1811" spans="1:5">
      <c r="A1811" s="29" t="s">
        <v>3010</v>
      </c>
      <c r="B1811" s="29" t="s">
        <v>3011</v>
      </c>
      <c r="C1811">
        <v>2.4</v>
      </c>
      <c r="D1811">
        <v>2</v>
      </c>
      <c r="E1811">
        <v>2</v>
      </c>
    </row>
    <row r="1812" spans="1:5">
      <c r="A1812" s="29" t="s">
        <v>3012</v>
      </c>
      <c r="B1812" s="29" t="s">
        <v>3013</v>
      </c>
      <c r="C1812">
        <v>427</v>
      </c>
      <c r="D1812" s="29" t="s">
        <v>100</v>
      </c>
      <c r="E1812">
        <v>355.83</v>
      </c>
    </row>
    <row r="1813" spans="1:5">
      <c r="A1813" s="29" t="s">
        <v>3014</v>
      </c>
      <c r="B1813" s="29" t="s">
        <v>3015</v>
      </c>
      <c r="C1813">
        <v>15</v>
      </c>
      <c r="D1813">
        <v>6.05</v>
      </c>
      <c r="E1813">
        <v>12.5</v>
      </c>
    </row>
    <row r="1814" spans="1:5">
      <c r="A1814" s="29" t="s">
        <v>3016</v>
      </c>
      <c r="B1814" s="29" t="s">
        <v>3017</v>
      </c>
      <c r="C1814">
        <v>53</v>
      </c>
      <c r="D1814">
        <v>21</v>
      </c>
      <c r="E1814">
        <v>44.17</v>
      </c>
    </row>
    <row r="1815" spans="1:5">
      <c r="A1815" s="29" t="s">
        <v>3018</v>
      </c>
      <c r="B1815" s="29" t="s">
        <v>3019</v>
      </c>
      <c r="C1815">
        <v>174</v>
      </c>
      <c r="D1815">
        <v>71</v>
      </c>
      <c r="E1815">
        <v>145</v>
      </c>
    </row>
    <row r="1816" spans="1:5">
      <c r="A1816" s="29" t="s">
        <v>3022</v>
      </c>
      <c r="B1816" s="29" t="s">
        <v>3021</v>
      </c>
      <c r="C1816">
        <v>3</v>
      </c>
      <c r="D1816">
        <v>1.48</v>
      </c>
      <c r="E1816">
        <v>2.5</v>
      </c>
    </row>
    <row r="1817" spans="1:5">
      <c r="A1817" s="29" t="s">
        <v>3020</v>
      </c>
      <c r="B1817" s="29" t="s">
        <v>3021</v>
      </c>
      <c r="C1817">
        <v>2</v>
      </c>
      <c r="D1817">
        <v>0.9</v>
      </c>
      <c r="E1817">
        <v>1.67</v>
      </c>
    </row>
    <row r="1818" spans="1:5">
      <c r="A1818" s="29" t="s">
        <v>3023</v>
      </c>
      <c r="B1818" s="29" t="s">
        <v>3024</v>
      </c>
      <c r="C1818">
        <v>5</v>
      </c>
      <c r="D1818">
        <v>2.25</v>
      </c>
      <c r="E1818">
        <v>4.17</v>
      </c>
    </row>
    <row r="1819" spans="1:5">
      <c r="A1819" s="29" t="s">
        <v>3025</v>
      </c>
      <c r="B1819" s="29" t="s">
        <v>3026</v>
      </c>
      <c r="C1819">
        <v>4</v>
      </c>
      <c r="D1819">
        <v>1.58</v>
      </c>
      <c r="E1819">
        <v>3.33</v>
      </c>
    </row>
    <row r="1820" spans="1:5">
      <c r="A1820" s="29" t="s">
        <v>3027</v>
      </c>
      <c r="B1820" s="29" t="s">
        <v>3028</v>
      </c>
      <c r="C1820">
        <v>2.4</v>
      </c>
      <c r="D1820">
        <v>2</v>
      </c>
      <c r="E1820">
        <v>2</v>
      </c>
    </row>
    <row r="1821" spans="1:5">
      <c r="A1821" s="29" t="s">
        <v>3029</v>
      </c>
      <c r="B1821" s="29" t="s">
        <v>3030</v>
      </c>
      <c r="C1821">
        <v>2</v>
      </c>
      <c r="D1821">
        <v>0.93</v>
      </c>
      <c r="E1821">
        <v>1.67</v>
      </c>
    </row>
    <row r="1822" spans="1:5">
      <c r="A1822" s="29" t="s">
        <v>3033</v>
      </c>
      <c r="B1822" s="29" t="s">
        <v>3032</v>
      </c>
      <c r="C1822">
        <v>2.4</v>
      </c>
      <c r="D1822">
        <v>2</v>
      </c>
      <c r="E1822">
        <v>2</v>
      </c>
    </row>
    <row r="1823" spans="1:5">
      <c r="A1823" s="29" t="s">
        <v>3031</v>
      </c>
      <c r="B1823" s="29" t="s">
        <v>3032</v>
      </c>
      <c r="C1823">
        <v>14.4</v>
      </c>
      <c r="D1823">
        <v>12</v>
      </c>
      <c r="E1823">
        <v>12</v>
      </c>
    </row>
    <row r="1824" spans="1:5">
      <c r="A1824" s="29" t="s">
        <v>3034</v>
      </c>
      <c r="B1824" s="29" t="s">
        <v>3035</v>
      </c>
      <c r="C1824">
        <v>4</v>
      </c>
      <c r="D1824">
        <v>1.63</v>
      </c>
      <c r="E1824">
        <v>3.33</v>
      </c>
    </row>
    <row r="1825" spans="1:5">
      <c r="A1825" s="29" t="s">
        <v>3036</v>
      </c>
      <c r="B1825" s="29" t="s">
        <v>3035</v>
      </c>
      <c r="C1825">
        <v>3</v>
      </c>
      <c r="D1825">
        <v>1.45</v>
      </c>
      <c r="E1825">
        <v>2.5</v>
      </c>
    </row>
    <row r="1826" spans="1:5">
      <c r="A1826" s="29" t="s">
        <v>3037</v>
      </c>
      <c r="B1826" s="29" t="s">
        <v>3038</v>
      </c>
      <c r="C1826">
        <v>29</v>
      </c>
      <c r="D1826">
        <v>11.37</v>
      </c>
      <c r="E1826">
        <v>24.17</v>
      </c>
    </row>
    <row r="1827" spans="1:5">
      <c r="A1827" s="29" t="s">
        <v>3039</v>
      </c>
      <c r="B1827" s="29" t="s">
        <v>3040</v>
      </c>
      <c r="C1827">
        <v>29</v>
      </c>
      <c r="D1827">
        <v>20</v>
      </c>
      <c r="E1827">
        <v>24.17</v>
      </c>
    </row>
    <row r="1828" spans="1:5">
      <c r="A1828" s="29" t="s">
        <v>3041</v>
      </c>
      <c r="B1828" s="29" t="s">
        <v>3042</v>
      </c>
      <c r="C1828">
        <v>12.04</v>
      </c>
      <c r="D1828" s="29" t="s">
        <v>100</v>
      </c>
      <c r="E1828">
        <v>10.029999999999999</v>
      </c>
    </row>
    <row r="1829" spans="1:5">
      <c r="A1829" s="29" t="s">
        <v>3043</v>
      </c>
      <c r="B1829" s="29" t="s">
        <v>3044</v>
      </c>
      <c r="C1829">
        <v>4.8</v>
      </c>
      <c r="D1829">
        <v>4</v>
      </c>
      <c r="E1829">
        <v>4</v>
      </c>
    </row>
    <row r="1830" spans="1:5">
      <c r="A1830" s="29" t="s">
        <v>3045</v>
      </c>
      <c r="B1830" s="29" t="s">
        <v>3044</v>
      </c>
      <c r="C1830">
        <v>2.4</v>
      </c>
      <c r="D1830">
        <v>2</v>
      </c>
      <c r="E1830">
        <v>2</v>
      </c>
    </row>
    <row r="1831" spans="1:5">
      <c r="A1831" s="29" t="s">
        <v>3046</v>
      </c>
      <c r="B1831" s="29" t="s">
        <v>3047</v>
      </c>
      <c r="C1831">
        <v>2.4</v>
      </c>
      <c r="D1831">
        <v>2</v>
      </c>
      <c r="E1831">
        <v>2</v>
      </c>
    </row>
    <row r="1832" spans="1:5">
      <c r="A1832" s="29" t="s">
        <v>3048</v>
      </c>
      <c r="B1832" s="29" t="s">
        <v>3049</v>
      </c>
      <c r="C1832">
        <v>82.5</v>
      </c>
      <c r="D1832">
        <v>20</v>
      </c>
      <c r="E1832">
        <v>68.75</v>
      </c>
    </row>
    <row r="1833" spans="1:5">
      <c r="A1833" s="29" t="s">
        <v>3050</v>
      </c>
      <c r="B1833" s="29" t="s">
        <v>3051</v>
      </c>
      <c r="C1833">
        <v>18</v>
      </c>
      <c r="D1833">
        <v>15</v>
      </c>
      <c r="E1833">
        <v>15</v>
      </c>
    </row>
    <row r="1834" spans="1:5">
      <c r="A1834" s="29" t="s">
        <v>3052</v>
      </c>
      <c r="B1834" s="29" t="s">
        <v>3053</v>
      </c>
      <c r="C1834">
        <v>2489</v>
      </c>
      <c r="D1834" s="29" t="s">
        <v>100</v>
      </c>
      <c r="E1834">
        <v>2074.17</v>
      </c>
    </row>
    <row r="1835" spans="1:5">
      <c r="A1835" s="29" t="s">
        <v>20</v>
      </c>
      <c r="B1835" s="29" t="s">
        <v>3054</v>
      </c>
      <c r="C1835">
        <v>951</v>
      </c>
      <c r="D1835">
        <v>397</v>
      </c>
      <c r="E1835">
        <v>792.5</v>
      </c>
    </row>
    <row r="1836" spans="1:5">
      <c r="A1836" s="29" t="s">
        <v>3055</v>
      </c>
      <c r="B1836" s="29" t="s">
        <v>3056</v>
      </c>
      <c r="C1836">
        <v>21</v>
      </c>
      <c r="D1836">
        <v>5</v>
      </c>
      <c r="E1836">
        <v>17.5</v>
      </c>
    </row>
    <row r="1837" spans="1:5">
      <c r="A1837" s="29" t="s">
        <v>3057</v>
      </c>
      <c r="B1837" s="29" t="s">
        <v>3058</v>
      </c>
      <c r="C1837">
        <v>5</v>
      </c>
      <c r="D1837">
        <v>1.97</v>
      </c>
      <c r="E1837">
        <v>4.17</v>
      </c>
    </row>
    <row r="1838" spans="1:5">
      <c r="A1838" s="29" t="s">
        <v>3059</v>
      </c>
      <c r="B1838" s="29" t="s">
        <v>3060</v>
      </c>
      <c r="C1838">
        <v>6</v>
      </c>
      <c r="D1838">
        <v>2.39</v>
      </c>
      <c r="E1838">
        <v>5</v>
      </c>
    </row>
    <row r="1839" spans="1:5">
      <c r="A1839" s="29" t="s">
        <v>3061</v>
      </c>
      <c r="B1839" s="29" t="s">
        <v>3062</v>
      </c>
      <c r="C1839">
        <v>10</v>
      </c>
      <c r="D1839">
        <v>3.61</v>
      </c>
      <c r="E1839">
        <v>8.33</v>
      </c>
    </row>
    <row r="1840" spans="1:5">
      <c r="A1840" s="29" t="s">
        <v>3063</v>
      </c>
      <c r="B1840" s="29" t="s">
        <v>3064</v>
      </c>
      <c r="C1840">
        <v>11</v>
      </c>
      <c r="D1840">
        <v>4.0199999999999996</v>
      </c>
      <c r="E1840">
        <v>9.17</v>
      </c>
    </row>
    <row r="1841" spans="1:5">
      <c r="A1841" s="29" t="s">
        <v>3065</v>
      </c>
      <c r="B1841" s="29" t="s">
        <v>3066</v>
      </c>
      <c r="C1841">
        <v>13</v>
      </c>
      <c r="D1841">
        <v>4.82</v>
      </c>
      <c r="E1841">
        <v>10.83</v>
      </c>
    </row>
    <row r="1842" spans="1:5">
      <c r="A1842" s="29" t="s">
        <v>3067</v>
      </c>
      <c r="B1842" s="29" t="s">
        <v>3068</v>
      </c>
      <c r="C1842">
        <v>16</v>
      </c>
      <c r="D1842">
        <v>6.13</v>
      </c>
      <c r="E1842">
        <v>13.33</v>
      </c>
    </row>
    <row r="1843" spans="1:5">
      <c r="A1843" s="29" t="s">
        <v>3069</v>
      </c>
      <c r="B1843" s="29" t="s">
        <v>3070</v>
      </c>
      <c r="C1843">
        <v>25</v>
      </c>
      <c r="D1843">
        <v>9.73</v>
      </c>
      <c r="E1843">
        <v>20.83</v>
      </c>
    </row>
    <row r="1844" spans="1:5">
      <c r="A1844" s="29" t="s">
        <v>3071</v>
      </c>
      <c r="B1844" s="29" t="s">
        <v>3072</v>
      </c>
      <c r="C1844">
        <v>305</v>
      </c>
      <c r="D1844" s="29" t="s">
        <v>100</v>
      </c>
      <c r="E1844">
        <v>254.17</v>
      </c>
    </row>
    <row r="1845" spans="1:5">
      <c r="A1845" s="29" t="s">
        <v>3073</v>
      </c>
      <c r="B1845" s="29" t="s">
        <v>3074</v>
      </c>
      <c r="C1845">
        <v>4.8</v>
      </c>
      <c r="D1845">
        <v>4</v>
      </c>
      <c r="E1845">
        <v>4</v>
      </c>
    </row>
    <row r="1846" spans="1:5">
      <c r="A1846" s="29" t="s">
        <v>3077</v>
      </c>
      <c r="B1846" s="29" t="s">
        <v>3076</v>
      </c>
      <c r="C1846">
        <v>60</v>
      </c>
      <c r="D1846">
        <v>23.95</v>
      </c>
      <c r="E1846">
        <v>50</v>
      </c>
    </row>
    <row r="1847" spans="1:5">
      <c r="A1847" s="29" t="s">
        <v>3075</v>
      </c>
      <c r="B1847" s="29" t="s">
        <v>3076</v>
      </c>
      <c r="C1847">
        <v>180</v>
      </c>
      <c r="D1847">
        <v>71.87</v>
      </c>
      <c r="E1847">
        <v>150</v>
      </c>
    </row>
    <row r="1848" spans="1:5">
      <c r="A1848" s="29" t="s">
        <v>3078</v>
      </c>
      <c r="B1848" s="29" t="s">
        <v>3079</v>
      </c>
      <c r="C1848">
        <v>60</v>
      </c>
      <c r="D1848">
        <v>23.95</v>
      </c>
      <c r="E1848">
        <v>50</v>
      </c>
    </row>
    <row r="1849" spans="1:5">
      <c r="A1849" s="29" t="s">
        <v>3080</v>
      </c>
      <c r="B1849" s="29" t="s">
        <v>3081</v>
      </c>
      <c r="C1849">
        <v>60</v>
      </c>
      <c r="D1849">
        <v>23.95</v>
      </c>
      <c r="E1849">
        <v>50</v>
      </c>
    </row>
    <row r="1850" spans="1:5">
      <c r="A1850" s="29" t="s">
        <v>3082</v>
      </c>
      <c r="B1850" s="29" t="s">
        <v>3081</v>
      </c>
      <c r="C1850">
        <v>180</v>
      </c>
      <c r="D1850">
        <v>71.87</v>
      </c>
      <c r="E1850">
        <v>150</v>
      </c>
    </row>
    <row r="1851" spans="1:5">
      <c r="A1851" s="29" t="s">
        <v>3085</v>
      </c>
      <c r="B1851" s="29" t="s">
        <v>3084</v>
      </c>
      <c r="C1851">
        <v>60</v>
      </c>
      <c r="D1851">
        <v>23.95</v>
      </c>
      <c r="E1851">
        <v>50</v>
      </c>
    </row>
    <row r="1852" spans="1:5">
      <c r="A1852" s="29" t="s">
        <v>3083</v>
      </c>
      <c r="B1852" s="29" t="s">
        <v>3084</v>
      </c>
      <c r="C1852">
        <v>180</v>
      </c>
      <c r="D1852">
        <v>71.87</v>
      </c>
      <c r="E1852">
        <v>150</v>
      </c>
    </row>
    <row r="1853" spans="1:5">
      <c r="A1853" s="29" t="s">
        <v>3086</v>
      </c>
      <c r="B1853" s="29" t="s">
        <v>3087</v>
      </c>
      <c r="C1853">
        <v>180</v>
      </c>
      <c r="D1853">
        <v>71.87</v>
      </c>
      <c r="E1853">
        <v>150</v>
      </c>
    </row>
    <row r="1854" spans="1:5">
      <c r="A1854" s="29" t="s">
        <v>3088</v>
      </c>
      <c r="B1854" s="29" t="s">
        <v>3087</v>
      </c>
      <c r="C1854">
        <v>60</v>
      </c>
      <c r="D1854">
        <v>23.95</v>
      </c>
      <c r="E1854">
        <v>50</v>
      </c>
    </row>
    <row r="1855" spans="1:5">
      <c r="A1855" s="29" t="s">
        <v>3091</v>
      </c>
      <c r="B1855" s="29" t="s">
        <v>3090</v>
      </c>
      <c r="C1855">
        <v>180</v>
      </c>
      <c r="D1855">
        <v>71.87</v>
      </c>
      <c r="E1855">
        <v>150</v>
      </c>
    </row>
    <row r="1856" spans="1:5">
      <c r="A1856" s="29" t="s">
        <v>3089</v>
      </c>
      <c r="B1856" s="29" t="s">
        <v>3090</v>
      </c>
      <c r="C1856">
        <v>60</v>
      </c>
      <c r="D1856">
        <v>23.95</v>
      </c>
      <c r="E1856">
        <v>50</v>
      </c>
    </row>
    <row r="1857" spans="1:5">
      <c r="A1857" s="29" t="s">
        <v>3092</v>
      </c>
      <c r="B1857" s="29" t="s">
        <v>3093</v>
      </c>
      <c r="C1857">
        <v>60</v>
      </c>
      <c r="D1857">
        <v>23.95</v>
      </c>
      <c r="E1857">
        <v>50</v>
      </c>
    </row>
    <row r="1858" spans="1:5">
      <c r="A1858" s="29" t="s">
        <v>3094</v>
      </c>
      <c r="B1858" s="29" t="s">
        <v>3093</v>
      </c>
      <c r="C1858">
        <v>180</v>
      </c>
      <c r="D1858">
        <v>71.87</v>
      </c>
      <c r="E1858">
        <v>150</v>
      </c>
    </row>
    <row r="1859" spans="1:5">
      <c r="A1859" s="29" t="s">
        <v>3095</v>
      </c>
      <c r="B1859" s="29" t="s">
        <v>3096</v>
      </c>
      <c r="C1859">
        <v>180</v>
      </c>
      <c r="D1859">
        <v>71.87</v>
      </c>
      <c r="E1859">
        <v>150</v>
      </c>
    </row>
    <row r="1860" spans="1:5">
      <c r="A1860" s="29" t="s">
        <v>3099</v>
      </c>
      <c r="B1860" s="29" t="s">
        <v>3098</v>
      </c>
      <c r="C1860">
        <v>180</v>
      </c>
      <c r="D1860">
        <v>71.87</v>
      </c>
      <c r="E1860">
        <v>150</v>
      </c>
    </row>
    <row r="1861" spans="1:5">
      <c r="A1861" s="29" t="s">
        <v>3097</v>
      </c>
      <c r="B1861" s="29" t="s">
        <v>3098</v>
      </c>
      <c r="C1861">
        <v>60</v>
      </c>
      <c r="D1861">
        <v>23.95</v>
      </c>
      <c r="E1861">
        <v>50</v>
      </c>
    </row>
    <row r="1862" spans="1:5">
      <c r="A1862" s="29" t="s">
        <v>3100</v>
      </c>
      <c r="B1862" s="29" t="s">
        <v>3101</v>
      </c>
      <c r="C1862">
        <v>38</v>
      </c>
      <c r="D1862">
        <v>15</v>
      </c>
      <c r="E1862">
        <v>31.67</v>
      </c>
    </row>
    <row r="1863" spans="1:5">
      <c r="A1863" s="29" t="s">
        <v>3102</v>
      </c>
      <c r="B1863" s="29" t="s">
        <v>3103</v>
      </c>
      <c r="C1863">
        <v>46</v>
      </c>
      <c r="D1863">
        <v>18</v>
      </c>
      <c r="E1863">
        <v>38.33</v>
      </c>
    </row>
    <row r="1864" spans="1:5">
      <c r="A1864" s="29" t="s">
        <v>3114</v>
      </c>
      <c r="B1864" s="29" t="s">
        <v>3105</v>
      </c>
      <c r="C1864">
        <v>140</v>
      </c>
      <c r="D1864">
        <v>75.84</v>
      </c>
      <c r="E1864">
        <v>116.67</v>
      </c>
    </row>
    <row r="1865" spans="1:5">
      <c r="A1865" s="29" t="s">
        <v>3107</v>
      </c>
      <c r="B1865" s="29" t="s">
        <v>3105</v>
      </c>
      <c r="C1865">
        <v>595</v>
      </c>
      <c r="D1865">
        <v>322.29000000000002</v>
      </c>
      <c r="E1865">
        <v>495.83</v>
      </c>
    </row>
    <row r="1866" spans="1:5">
      <c r="A1866" s="29" t="s">
        <v>3111</v>
      </c>
      <c r="B1866" s="29" t="s">
        <v>3105</v>
      </c>
      <c r="C1866">
        <v>138</v>
      </c>
      <c r="D1866">
        <v>74.75</v>
      </c>
      <c r="E1866">
        <v>115</v>
      </c>
    </row>
    <row r="1867" spans="1:5">
      <c r="A1867" s="29" t="s">
        <v>3106</v>
      </c>
      <c r="B1867" s="29" t="s">
        <v>3105</v>
      </c>
      <c r="C1867">
        <v>82</v>
      </c>
      <c r="D1867">
        <v>44.41</v>
      </c>
      <c r="E1867">
        <v>68.33</v>
      </c>
    </row>
    <row r="1868" spans="1:5">
      <c r="A1868" s="29" t="s">
        <v>3104</v>
      </c>
      <c r="B1868" s="29" t="s">
        <v>3105</v>
      </c>
      <c r="C1868">
        <v>1145</v>
      </c>
      <c r="D1868">
        <v>572.5</v>
      </c>
      <c r="E1868">
        <v>954.17</v>
      </c>
    </row>
    <row r="1869" spans="1:5">
      <c r="A1869" s="29" t="s">
        <v>3110</v>
      </c>
      <c r="B1869" s="29" t="s">
        <v>3105</v>
      </c>
      <c r="C1869">
        <v>140</v>
      </c>
      <c r="D1869">
        <v>75.84</v>
      </c>
      <c r="E1869">
        <v>116.67</v>
      </c>
    </row>
    <row r="1870" spans="1:5">
      <c r="A1870" s="29" t="s">
        <v>3112</v>
      </c>
      <c r="B1870" s="29" t="s">
        <v>3105</v>
      </c>
      <c r="C1870">
        <v>140</v>
      </c>
      <c r="D1870">
        <v>75.84</v>
      </c>
      <c r="E1870">
        <v>116.67</v>
      </c>
    </row>
    <row r="1871" spans="1:5">
      <c r="A1871" s="29" t="s">
        <v>3113</v>
      </c>
      <c r="B1871" s="29" t="s">
        <v>3105</v>
      </c>
      <c r="C1871">
        <v>140</v>
      </c>
      <c r="D1871">
        <v>75.84</v>
      </c>
      <c r="E1871">
        <v>116.67</v>
      </c>
    </row>
    <row r="1872" spans="1:5">
      <c r="A1872" s="29" t="s">
        <v>3108</v>
      </c>
      <c r="B1872" s="29" t="s">
        <v>3105</v>
      </c>
      <c r="C1872">
        <v>595</v>
      </c>
      <c r="D1872">
        <v>322.29000000000002</v>
      </c>
      <c r="E1872">
        <v>495.83</v>
      </c>
    </row>
    <row r="1873" spans="1:5">
      <c r="A1873" s="29" t="s">
        <v>3109</v>
      </c>
      <c r="B1873" s="29" t="s">
        <v>3105</v>
      </c>
      <c r="C1873">
        <v>595</v>
      </c>
      <c r="D1873">
        <v>322.29000000000002</v>
      </c>
      <c r="E1873">
        <v>495.83</v>
      </c>
    </row>
    <row r="1874" spans="1:5">
      <c r="A1874" s="29" t="s">
        <v>3139</v>
      </c>
      <c r="B1874" s="29" t="s">
        <v>3116</v>
      </c>
      <c r="C1874">
        <v>138</v>
      </c>
      <c r="D1874">
        <v>74.75</v>
      </c>
      <c r="E1874">
        <v>115</v>
      </c>
    </row>
    <row r="1875" spans="1:5">
      <c r="A1875" s="29" t="s">
        <v>3124</v>
      </c>
      <c r="B1875" s="29" t="s">
        <v>3116</v>
      </c>
      <c r="C1875">
        <v>159</v>
      </c>
      <c r="D1875">
        <v>86.13</v>
      </c>
      <c r="E1875">
        <v>132.5</v>
      </c>
    </row>
    <row r="1876" spans="1:5">
      <c r="A1876" s="29" t="s">
        <v>3130</v>
      </c>
      <c r="B1876" s="29" t="s">
        <v>3116</v>
      </c>
      <c r="C1876">
        <v>1173</v>
      </c>
      <c r="D1876">
        <v>635.38</v>
      </c>
      <c r="E1876">
        <v>977.5</v>
      </c>
    </row>
    <row r="1877" spans="1:5">
      <c r="A1877" s="29" t="s">
        <v>3137</v>
      </c>
      <c r="B1877" s="29" t="s">
        <v>3116</v>
      </c>
      <c r="C1877">
        <v>92</v>
      </c>
      <c r="D1877">
        <v>49.84</v>
      </c>
      <c r="E1877">
        <v>76.67</v>
      </c>
    </row>
    <row r="1878" spans="1:5">
      <c r="A1878" s="29" t="s">
        <v>3129</v>
      </c>
      <c r="B1878" s="29" t="s">
        <v>3116</v>
      </c>
      <c r="C1878">
        <v>835</v>
      </c>
      <c r="D1878" s="29" t="s">
        <v>100</v>
      </c>
      <c r="E1878">
        <v>695.83</v>
      </c>
    </row>
    <row r="1879" spans="1:5">
      <c r="A1879" s="29" t="s">
        <v>3142</v>
      </c>
      <c r="B1879" s="29" t="s">
        <v>3116</v>
      </c>
      <c r="C1879">
        <v>795</v>
      </c>
      <c r="D1879" s="29" t="s">
        <v>100</v>
      </c>
      <c r="E1879">
        <v>662.5</v>
      </c>
    </row>
    <row r="1880" spans="1:5">
      <c r="A1880" s="29" t="s">
        <v>3148</v>
      </c>
      <c r="B1880" s="29" t="s">
        <v>3116</v>
      </c>
      <c r="C1880">
        <v>138</v>
      </c>
      <c r="D1880">
        <v>74.75</v>
      </c>
      <c r="E1880">
        <v>115</v>
      </c>
    </row>
    <row r="1881" spans="1:5">
      <c r="A1881" s="29" t="s">
        <v>3128</v>
      </c>
      <c r="B1881" s="29" t="s">
        <v>3116</v>
      </c>
      <c r="C1881">
        <v>795</v>
      </c>
      <c r="D1881" s="29" t="s">
        <v>100</v>
      </c>
      <c r="E1881">
        <v>662.5</v>
      </c>
    </row>
    <row r="1882" spans="1:5">
      <c r="A1882" s="29" t="s">
        <v>3131</v>
      </c>
      <c r="B1882" s="29" t="s">
        <v>3116</v>
      </c>
      <c r="C1882">
        <v>1173</v>
      </c>
      <c r="D1882">
        <v>635.38</v>
      </c>
      <c r="E1882">
        <v>977.5</v>
      </c>
    </row>
    <row r="1883" spans="1:5">
      <c r="A1883" s="29" t="s">
        <v>3145</v>
      </c>
      <c r="B1883" s="29" t="s">
        <v>3116</v>
      </c>
      <c r="C1883">
        <v>887</v>
      </c>
      <c r="D1883">
        <v>480.46</v>
      </c>
      <c r="E1883">
        <v>739.17</v>
      </c>
    </row>
    <row r="1884" spans="1:5">
      <c r="A1884" s="29" t="s">
        <v>3140</v>
      </c>
      <c r="B1884" s="29" t="s">
        <v>3116</v>
      </c>
      <c r="C1884">
        <v>138</v>
      </c>
      <c r="D1884">
        <v>74.75</v>
      </c>
      <c r="E1884">
        <v>115</v>
      </c>
    </row>
    <row r="1885" spans="1:5">
      <c r="A1885" s="29" t="s">
        <v>3141</v>
      </c>
      <c r="B1885" s="29" t="s">
        <v>3116</v>
      </c>
      <c r="C1885">
        <v>138</v>
      </c>
      <c r="D1885">
        <v>74.75</v>
      </c>
      <c r="E1885">
        <v>115</v>
      </c>
    </row>
    <row r="1886" spans="1:5">
      <c r="A1886" s="29" t="s">
        <v>3256</v>
      </c>
      <c r="B1886" s="29" t="s">
        <v>3116</v>
      </c>
      <c r="C1886">
        <v>1314</v>
      </c>
      <c r="D1886">
        <v>657</v>
      </c>
      <c r="E1886">
        <v>1095</v>
      </c>
    </row>
    <row r="1887" spans="1:5">
      <c r="A1887" s="29" t="s">
        <v>3143</v>
      </c>
      <c r="B1887" s="29" t="s">
        <v>3116</v>
      </c>
      <c r="C1887">
        <v>1173</v>
      </c>
      <c r="D1887">
        <v>635.38</v>
      </c>
      <c r="E1887">
        <v>977.5</v>
      </c>
    </row>
    <row r="1888" spans="1:5">
      <c r="A1888" s="29" t="s">
        <v>3127</v>
      </c>
      <c r="B1888" s="29" t="s">
        <v>3116</v>
      </c>
      <c r="C1888">
        <v>887</v>
      </c>
      <c r="D1888">
        <v>480.46</v>
      </c>
      <c r="E1888">
        <v>739.17</v>
      </c>
    </row>
    <row r="1889" spans="1:5">
      <c r="A1889" s="29" t="s">
        <v>3146</v>
      </c>
      <c r="B1889" s="29" t="s">
        <v>3116</v>
      </c>
      <c r="C1889">
        <v>887</v>
      </c>
      <c r="D1889">
        <v>480.46</v>
      </c>
      <c r="E1889">
        <v>739.17</v>
      </c>
    </row>
    <row r="1890" spans="1:5">
      <c r="A1890" s="29" t="s">
        <v>3125</v>
      </c>
      <c r="B1890" s="29" t="s">
        <v>3116</v>
      </c>
      <c r="C1890">
        <v>1173</v>
      </c>
      <c r="D1890">
        <v>635.38</v>
      </c>
      <c r="E1890">
        <v>977.5</v>
      </c>
    </row>
    <row r="1891" spans="1:5">
      <c r="A1891" s="29" t="s">
        <v>3227</v>
      </c>
      <c r="B1891" s="29" t="s">
        <v>3116</v>
      </c>
      <c r="C1891">
        <v>1112</v>
      </c>
      <c r="D1891">
        <v>556</v>
      </c>
      <c r="E1891">
        <v>926.67</v>
      </c>
    </row>
    <row r="1892" spans="1:5">
      <c r="A1892" s="29" t="s">
        <v>3144</v>
      </c>
      <c r="B1892" s="29" t="s">
        <v>3116</v>
      </c>
      <c r="C1892">
        <v>835</v>
      </c>
      <c r="D1892" s="29" t="s">
        <v>100</v>
      </c>
      <c r="E1892">
        <v>695.83</v>
      </c>
    </row>
    <row r="1893" spans="1:5">
      <c r="A1893" s="29" t="s">
        <v>3136</v>
      </c>
      <c r="B1893" s="29" t="s">
        <v>3116</v>
      </c>
      <c r="C1893">
        <v>159</v>
      </c>
      <c r="D1893">
        <v>86.13</v>
      </c>
      <c r="E1893">
        <v>132.5</v>
      </c>
    </row>
    <row r="1894" spans="1:5">
      <c r="A1894" s="29" t="s">
        <v>3147</v>
      </c>
      <c r="B1894" s="29" t="s">
        <v>3116</v>
      </c>
      <c r="C1894">
        <v>92</v>
      </c>
      <c r="D1894">
        <v>49.84</v>
      </c>
      <c r="E1894">
        <v>76.67</v>
      </c>
    </row>
    <row r="1895" spans="1:5">
      <c r="A1895" s="29" t="s">
        <v>3135</v>
      </c>
      <c r="B1895" s="29" t="s">
        <v>3116</v>
      </c>
      <c r="C1895">
        <v>159</v>
      </c>
      <c r="D1895">
        <v>86.13</v>
      </c>
      <c r="E1895">
        <v>132.5</v>
      </c>
    </row>
    <row r="1896" spans="1:5">
      <c r="A1896" s="29" t="s">
        <v>3119</v>
      </c>
      <c r="B1896" s="29" t="s">
        <v>3116</v>
      </c>
      <c r="C1896">
        <v>92</v>
      </c>
      <c r="D1896">
        <v>49.84</v>
      </c>
      <c r="E1896">
        <v>76.67</v>
      </c>
    </row>
    <row r="1897" spans="1:5">
      <c r="A1897" s="29" t="s">
        <v>3133</v>
      </c>
      <c r="B1897" s="29" t="s">
        <v>3116</v>
      </c>
      <c r="C1897">
        <v>835</v>
      </c>
      <c r="D1897" s="29" t="s">
        <v>100</v>
      </c>
      <c r="E1897">
        <v>695.83</v>
      </c>
    </row>
    <row r="1898" spans="1:5">
      <c r="A1898" s="29" t="s">
        <v>3132</v>
      </c>
      <c r="B1898" s="29" t="s">
        <v>3116</v>
      </c>
      <c r="C1898">
        <v>1173</v>
      </c>
      <c r="D1898">
        <v>635.38</v>
      </c>
      <c r="E1898">
        <v>977.5</v>
      </c>
    </row>
    <row r="1899" spans="1:5">
      <c r="A1899" s="29" t="s">
        <v>3121</v>
      </c>
      <c r="B1899" s="29" t="s">
        <v>3116</v>
      </c>
      <c r="C1899">
        <v>1137</v>
      </c>
      <c r="D1899">
        <v>568.5</v>
      </c>
      <c r="E1899">
        <v>947.5</v>
      </c>
    </row>
    <row r="1900" spans="1:5">
      <c r="A1900" s="29" t="s">
        <v>3138</v>
      </c>
      <c r="B1900" s="29" t="s">
        <v>3116</v>
      </c>
      <c r="C1900">
        <v>579</v>
      </c>
      <c r="D1900">
        <v>313.63</v>
      </c>
      <c r="E1900">
        <v>482.5</v>
      </c>
    </row>
    <row r="1901" spans="1:5">
      <c r="A1901" s="29" t="s">
        <v>3115</v>
      </c>
      <c r="B1901" s="29" t="s">
        <v>3116</v>
      </c>
      <c r="C1901">
        <v>1173</v>
      </c>
      <c r="D1901">
        <v>635.38</v>
      </c>
      <c r="E1901">
        <v>977.5</v>
      </c>
    </row>
    <row r="1902" spans="1:5">
      <c r="A1902" s="29" t="s">
        <v>3123</v>
      </c>
      <c r="B1902" s="29" t="s">
        <v>3116</v>
      </c>
      <c r="C1902">
        <v>1098</v>
      </c>
      <c r="D1902" s="29" t="s">
        <v>100</v>
      </c>
      <c r="E1902">
        <v>915</v>
      </c>
    </row>
    <row r="1903" spans="1:5">
      <c r="A1903" s="29" t="s">
        <v>3134</v>
      </c>
      <c r="B1903" s="29" t="s">
        <v>3116</v>
      </c>
      <c r="C1903">
        <v>1098</v>
      </c>
      <c r="D1903" s="29" t="s">
        <v>100</v>
      </c>
      <c r="E1903">
        <v>915</v>
      </c>
    </row>
    <row r="1904" spans="1:5">
      <c r="A1904" s="29" t="s">
        <v>3120</v>
      </c>
      <c r="B1904" s="29" t="s">
        <v>3116</v>
      </c>
      <c r="C1904">
        <v>159</v>
      </c>
      <c r="D1904">
        <v>86.13</v>
      </c>
      <c r="E1904">
        <v>132.5</v>
      </c>
    </row>
    <row r="1905" spans="1:5">
      <c r="A1905" s="29" t="s">
        <v>3126</v>
      </c>
      <c r="B1905" s="29" t="s">
        <v>3116</v>
      </c>
      <c r="C1905">
        <v>887</v>
      </c>
      <c r="D1905">
        <v>480.46</v>
      </c>
      <c r="E1905">
        <v>739.17</v>
      </c>
    </row>
    <row r="1906" spans="1:5">
      <c r="A1906" s="29" t="s">
        <v>3117</v>
      </c>
      <c r="B1906" s="29" t="s">
        <v>3116</v>
      </c>
      <c r="C1906">
        <v>887</v>
      </c>
      <c r="D1906">
        <v>480.46</v>
      </c>
      <c r="E1906">
        <v>739.17</v>
      </c>
    </row>
    <row r="1907" spans="1:5">
      <c r="A1907" s="29" t="s">
        <v>3172</v>
      </c>
      <c r="B1907" s="29" t="s">
        <v>3116</v>
      </c>
      <c r="C1907">
        <v>729</v>
      </c>
      <c r="D1907">
        <v>394.88</v>
      </c>
      <c r="E1907">
        <v>607.5</v>
      </c>
    </row>
    <row r="1908" spans="1:5">
      <c r="A1908" s="29" t="s">
        <v>3225</v>
      </c>
      <c r="B1908" s="29" t="s">
        <v>3116</v>
      </c>
      <c r="C1908">
        <v>760</v>
      </c>
      <c r="D1908" s="29" t="s">
        <v>100</v>
      </c>
      <c r="E1908">
        <v>633.33000000000004</v>
      </c>
    </row>
    <row r="1909" spans="1:5">
      <c r="A1909" s="29" t="s">
        <v>3152</v>
      </c>
      <c r="B1909" s="29" t="s">
        <v>3116</v>
      </c>
      <c r="C1909">
        <v>258</v>
      </c>
      <c r="D1909">
        <v>139.75</v>
      </c>
      <c r="E1909">
        <v>215</v>
      </c>
    </row>
    <row r="1910" spans="1:5">
      <c r="A1910" s="29" t="s">
        <v>3153</v>
      </c>
      <c r="B1910" s="29" t="s">
        <v>3116</v>
      </c>
      <c r="C1910">
        <v>258</v>
      </c>
      <c r="D1910">
        <v>139.75</v>
      </c>
      <c r="E1910">
        <v>215</v>
      </c>
    </row>
    <row r="1911" spans="1:5">
      <c r="A1911" s="29" t="s">
        <v>3154</v>
      </c>
      <c r="B1911" s="29" t="s">
        <v>3116</v>
      </c>
      <c r="C1911">
        <v>258</v>
      </c>
      <c r="D1911">
        <v>139.75</v>
      </c>
      <c r="E1911">
        <v>215</v>
      </c>
    </row>
    <row r="1912" spans="1:5">
      <c r="A1912" s="29" t="s">
        <v>3155</v>
      </c>
      <c r="B1912" s="29" t="s">
        <v>3116</v>
      </c>
      <c r="C1912">
        <v>258</v>
      </c>
      <c r="D1912">
        <v>139.75</v>
      </c>
      <c r="E1912">
        <v>215</v>
      </c>
    </row>
    <row r="1913" spans="1:5">
      <c r="A1913" s="29" t="s">
        <v>3156</v>
      </c>
      <c r="B1913" s="29" t="s">
        <v>3116</v>
      </c>
      <c r="C1913">
        <v>729</v>
      </c>
      <c r="D1913">
        <v>394.88</v>
      </c>
      <c r="E1913">
        <v>607.5</v>
      </c>
    </row>
    <row r="1914" spans="1:5">
      <c r="A1914" s="29" t="s">
        <v>3157</v>
      </c>
      <c r="B1914" s="29" t="s">
        <v>3116</v>
      </c>
      <c r="C1914">
        <v>729</v>
      </c>
      <c r="D1914">
        <v>376.65</v>
      </c>
      <c r="E1914">
        <v>607.5</v>
      </c>
    </row>
    <row r="1915" spans="1:5">
      <c r="A1915" s="29" t="s">
        <v>3158</v>
      </c>
      <c r="B1915" s="29" t="s">
        <v>3116</v>
      </c>
      <c r="C1915">
        <v>729</v>
      </c>
      <c r="D1915">
        <v>394.88</v>
      </c>
      <c r="E1915">
        <v>607.5</v>
      </c>
    </row>
    <row r="1916" spans="1:5">
      <c r="A1916" s="29" t="s">
        <v>3159</v>
      </c>
      <c r="B1916" s="29" t="s">
        <v>3116</v>
      </c>
      <c r="C1916">
        <v>150</v>
      </c>
      <c r="D1916">
        <v>75</v>
      </c>
      <c r="E1916">
        <v>125</v>
      </c>
    </row>
    <row r="1917" spans="1:5">
      <c r="A1917" s="29" t="s">
        <v>3160</v>
      </c>
      <c r="B1917" s="29" t="s">
        <v>3116</v>
      </c>
      <c r="C1917">
        <v>152</v>
      </c>
      <c r="D1917">
        <v>76</v>
      </c>
      <c r="E1917">
        <v>126.67</v>
      </c>
    </row>
    <row r="1918" spans="1:5">
      <c r="A1918" s="29" t="s">
        <v>3161</v>
      </c>
      <c r="B1918" s="29" t="s">
        <v>3116</v>
      </c>
      <c r="C1918">
        <v>164</v>
      </c>
      <c r="D1918">
        <v>82</v>
      </c>
      <c r="E1918">
        <v>136.66999999999999</v>
      </c>
    </row>
    <row r="1919" spans="1:5">
      <c r="A1919" s="29" t="s">
        <v>3149</v>
      </c>
      <c r="B1919" s="29" t="s">
        <v>3116</v>
      </c>
      <c r="C1919">
        <v>760</v>
      </c>
      <c r="D1919">
        <v>411.66</v>
      </c>
      <c r="E1919">
        <v>633.33000000000004</v>
      </c>
    </row>
    <row r="1920" spans="1:5">
      <c r="A1920" s="29" t="s">
        <v>3208</v>
      </c>
      <c r="B1920" s="29" t="s">
        <v>3116</v>
      </c>
      <c r="C1920">
        <v>709</v>
      </c>
      <c r="D1920">
        <v>384.04</v>
      </c>
      <c r="E1920">
        <v>590.83000000000004</v>
      </c>
    </row>
    <row r="1921" spans="1:5">
      <c r="A1921" s="29" t="s">
        <v>3178</v>
      </c>
      <c r="B1921" s="29" t="s">
        <v>3116</v>
      </c>
      <c r="C1921">
        <v>226</v>
      </c>
      <c r="D1921">
        <v>122.41</v>
      </c>
      <c r="E1921">
        <v>188.33</v>
      </c>
    </row>
    <row r="1922" spans="1:5">
      <c r="A1922" s="29" t="s">
        <v>3173</v>
      </c>
      <c r="B1922" s="29" t="s">
        <v>3116</v>
      </c>
      <c r="C1922">
        <v>67</v>
      </c>
      <c r="D1922">
        <v>36.29</v>
      </c>
      <c r="E1922">
        <v>55.83</v>
      </c>
    </row>
    <row r="1923" spans="1:5">
      <c r="A1923" s="29" t="s">
        <v>3150</v>
      </c>
      <c r="B1923" s="29" t="s">
        <v>3116</v>
      </c>
      <c r="C1923">
        <v>67</v>
      </c>
      <c r="D1923">
        <v>36.29</v>
      </c>
      <c r="E1923">
        <v>55.83</v>
      </c>
    </row>
    <row r="1924" spans="1:5">
      <c r="A1924" s="29" t="s">
        <v>3165</v>
      </c>
      <c r="B1924" s="29" t="s">
        <v>3116</v>
      </c>
      <c r="C1924">
        <v>760</v>
      </c>
      <c r="D1924">
        <v>443.33</v>
      </c>
      <c r="E1924">
        <v>633.33000000000004</v>
      </c>
    </row>
    <row r="1925" spans="1:5">
      <c r="A1925" s="29" t="s">
        <v>3168</v>
      </c>
      <c r="B1925" s="29" t="s">
        <v>3116</v>
      </c>
      <c r="C1925">
        <v>69</v>
      </c>
      <c r="D1925">
        <v>34.5</v>
      </c>
      <c r="E1925">
        <v>57.5</v>
      </c>
    </row>
    <row r="1926" spans="1:5">
      <c r="A1926" s="29" t="s">
        <v>3169</v>
      </c>
      <c r="B1926" s="29" t="s">
        <v>3116</v>
      </c>
      <c r="C1926">
        <v>67</v>
      </c>
      <c r="D1926">
        <v>36.29</v>
      </c>
      <c r="E1926">
        <v>55.83</v>
      </c>
    </row>
    <row r="1927" spans="1:5">
      <c r="A1927" s="29" t="s">
        <v>3179</v>
      </c>
      <c r="B1927" s="29" t="s">
        <v>3116</v>
      </c>
      <c r="C1927">
        <v>69</v>
      </c>
      <c r="D1927">
        <v>34.5</v>
      </c>
      <c r="E1927">
        <v>57.5</v>
      </c>
    </row>
    <row r="1928" spans="1:5">
      <c r="A1928" s="29" t="s">
        <v>3162</v>
      </c>
      <c r="B1928" s="29" t="s">
        <v>3116</v>
      </c>
      <c r="C1928">
        <v>709</v>
      </c>
      <c r="D1928">
        <v>384.04</v>
      </c>
      <c r="E1928">
        <v>590.83000000000004</v>
      </c>
    </row>
    <row r="1929" spans="1:5">
      <c r="A1929" s="29" t="s">
        <v>3164</v>
      </c>
      <c r="B1929" s="29" t="s">
        <v>3116</v>
      </c>
      <c r="C1929">
        <v>69</v>
      </c>
      <c r="D1929">
        <v>34.5</v>
      </c>
      <c r="E1929">
        <v>57.5</v>
      </c>
    </row>
    <row r="1930" spans="1:5">
      <c r="A1930" s="29" t="s">
        <v>3170</v>
      </c>
      <c r="B1930" s="29" t="s">
        <v>3116</v>
      </c>
      <c r="C1930">
        <v>709</v>
      </c>
      <c r="D1930">
        <v>384.04</v>
      </c>
      <c r="E1930">
        <v>590.83000000000004</v>
      </c>
    </row>
    <row r="1931" spans="1:5">
      <c r="A1931" s="29" t="s">
        <v>3174</v>
      </c>
      <c r="B1931" s="29" t="s">
        <v>3116</v>
      </c>
      <c r="C1931">
        <v>67</v>
      </c>
      <c r="D1931">
        <v>36.29</v>
      </c>
      <c r="E1931">
        <v>55.83</v>
      </c>
    </row>
    <row r="1932" spans="1:5">
      <c r="A1932" s="29" t="s">
        <v>3166</v>
      </c>
      <c r="B1932" s="29" t="s">
        <v>3116</v>
      </c>
      <c r="C1932">
        <v>760</v>
      </c>
      <c r="D1932">
        <v>411.66</v>
      </c>
      <c r="E1932">
        <v>633.33000000000004</v>
      </c>
    </row>
    <row r="1933" spans="1:5">
      <c r="A1933" s="29" t="s">
        <v>3175</v>
      </c>
      <c r="B1933" s="29" t="s">
        <v>3116</v>
      </c>
      <c r="C1933">
        <v>760</v>
      </c>
      <c r="D1933">
        <v>411.66</v>
      </c>
      <c r="E1933">
        <v>633.33000000000004</v>
      </c>
    </row>
    <row r="1934" spans="1:5">
      <c r="A1934" s="29" t="s">
        <v>3177</v>
      </c>
      <c r="B1934" s="29" t="s">
        <v>3116</v>
      </c>
      <c r="C1934">
        <v>729</v>
      </c>
      <c r="D1934">
        <v>394.88</v>
      </c>
      <c r="E1934">
        <v>607.5</v>
      </c>
    </row>
    <row r="1935" spans="1:5">
      <c r="A1935" s="29" t="s">
        <v>3176</v>
      </c>
      <c r="B1935" s="29" t="s">
        <v>3116</v>
      </c>
      <c r="C1935">
        <v>760</v>
      </c>
      <c r="D1935">
        <v>411.66</v>
      </c>
      <c r="E1935">
        <v>633.33000000000004</v>
      </c>
    </row>
    <row r="1936" spans="1:5">
      <c r="A1936" s="29" t="s">
        <v>3196</v>
      </c>
      <c r="B1936" s="29" t="s">
        <v>3116</v>
      </c>
      <c r="C1936">
        <v>226</v>
      </c>
      <c r="D1936">
        <v>113</v>
      </c>
      <c r="E1936">
        <v>188.33</v>
      </c>
    </row>
    <row r="1937" spans="1:5">
      <c r="A1937" s="29" t="s">
        <v>3171</v>
      </c>
      <c r="B1937" s="29" t="s">
        <v>3116</v>
      </c>
      <c r="C1937">
        <v>61</v>
      </c>
      <c r="D1937">
        <v>32.770000000000003</v>
      </c>
      <c r="E1937">
        <v>50.83</v>
      </c>
    </row>
    <row r="1938" spans="1:5">
      <c r="A1938" s="29" t="s">
        <v>3180</v>
      </c>
      <c r="B1938" s="29" t="s">
        <v>3116</v>
      </c>
      <c r="C1938">
        <v>729</v>
      </c>
      <c r="D1938">
        <v>394.88</v>
      </c>
      <c r="E1938">
        <v>607.5</v>
      </c>
    </row>
    <row r="1939" spans="1:5">
      <c r="A1939" s="29" t="s">
        <v>3181</v>
      </c>
      <c r="B1939" s="29" t="s">
        <v>3116</v>
      </c>
      <c r="C1939">
        <v>1288</v>
      </c>
      <c r="D1939">
        <v>644</v>
      </c>
      <c r="E1939">
        <v>1073.33</v>
      </c>
    </row>
    <row r="1940" spans="1:5">
      <c r="A1940" s="29" t="s">
        <v>3182</v>
      </c>
      <c r="B1940" s="29" t="s">
        <v>3116</v>
      </c>
      <c r="C1940">
        <v>73</v>
      </c>
      <c r="D1940">
        <v>36.5</v>
      </c>
      <c r="E1940">
        <v>60.83</v>
      </c>
    </row>
    <row r="1941" spans="1:5">
      <c r="A1941" s="29" t="s">
        <v>3184</v>
      </c>
      <c r="B1941" s="29" t="s">
        <v>3116</v>
      </c>
      <c r="C1941">
        <v>108</v>
      </c>
      <c r="D1941">
        <v>58.5</v>
      </c>
      <c r="E1941">
        <v>90</v>
      </c>
    </row>
    <row r="1942" spans="1:5">
      <c r="A1942" s="29" t="s">
        <v>3186</v>
      </c>
      <c r="B1942" s="29" t="s">
        <v>3116</v>
      </c>
      <c r="C1942">
        <v>108</v>
      </c>
      <c r="D1942">
        <v>58.5</v>
      </c>
      <c r="E1942">
        <v>90</v>
      </c>
    </row>
    <row r="1943" spans="1:5">
      <c r="A1943" s="29" t="s">
        <v>3187</v>
      </c>
      <c r="B1943" s="29" t="s">
        <v>3116</v>
      </c>
      <c r="C1943">
        <v>108</v>
      </c>
      <c r="D1943">
        <v>58.5</v>
      </c>
      <c r="E1943">
        <v>90</v>
      </c>
    </row>
    <row r="1944" spans="1:5">
      <c r="A1944" s="29" t="s">
        <v>3188</v>
      </c>
      <c r="B1944" s="29" t="s">
        <v>3116</v>
      </c>
      <c r="C1944">
        <v>108</v>
      </c>
      <c r="D1944">
        <v>58.5</v>
      </c>
      <c r="E1944">
        <v>90</v>
      </c>
    </row>
    <row r="1945" spans="1:5">
      <c r="A1945" s="29" t="s">
        <v>3192</v>
      </c>
      <c r="B1945" s="29" t="s">
        <v>3116</v>
      </c>
      <c r="C1945">
        <v>108</v>
      </c>
      <c r="D1945">
        <v>58.5</v>
      </c>
      <c r="E1945">
        <v>90</v>
      </c>
    </row>
    <row r="1946" spans="1:5">
      <c r="A1946" s="29" t="s">
        <v>3183</v>
      </c>
      <c r="B1946" s="29" t="s">
        <v>3116</v>
      </c>
      <c r="C1946">
        <v>249</v>
      </c>
      <c r="D1946">
        <v>134.88</v>
      </c>
      <c r="E1946">
        <v>207.5</v>
      </c>
    </row>
    <row r="1947" spans="1:5">
      <c r="A1947" s="29" t="s">
        <v>3185</v>
      </c>
      <c r="B1947" s="29" t="s">
        <v>3116</v>
      </c>
      <c r="C1947">
        <v>249</v>
      </c>
      <c r="D1947">
        <v>134.88</v>
      </c>
      <c r="E1947">
        <v>207.5</v>
      </c>
    </row>
    <row r="1948" spans="1:5">
      <c r="A1948" s="29" t="s">
        <v>3189</v>
      </c>
      <c r="B1948" s="29" t="s">
        <v>3116</v>
      </c>
      <c r="C1948">
        <v>249</v>
      </c>
      <c r="D1948">
        <v>124.5</v>
      </c>
      <c r="E1948">
        <v>207.5</v>
      </c>
    </row>
    <row r="1949" spans="1:5">
      <c r="A1949" s="29" t="s">
        <v>3190</v>
      </c>
      <c r="B1949" s="29" t="s">
        <v>3116</v>
      </c>
      <c r="C1949">
        <v>249</v>
      </c>
      <c r="D1949">
        <v>134.88</v>
      </c>
      <c r="E1949">
        <v>207.5</v>
      </c>
    </row>
    <row r="1950" spans="1:5">
      <c r="A1950" s="29" t="s">
        <v>3191</v>
      </c>
      <c r="B1950" s="29" t="s">
        <v>3116</v>
      </c>
      <c r="C1950">
        <v>249</v>
      </c>
      <c r="D1950">
        <v>134.88</v>
      </c>
      <c r="E1950">
        <v>207.5</v>
      </c>
    </row>
    <row r="1951" spans="1:5">
      <c r="A1951" s="29" t="s">
        <v>3193</v>
      </c>
      <c r="B1951" s="29" t="s">
        <v>3116</v>
      </c>
      <c r="C1951">
        <v>119</v>
      </c>
      <c r="D1951">
        <v>64.459999999999994</v>
      </c>
      <c r="E1951">
        <v>99.17</v>
      </c>
    </row>
    <row r="1952" spans="1:5">
      <c r="A1952" s="29" t="s">
        <v>3163</v>
      </c>
      <c r="B1952" s="29" t="s">
        <v>3116</v>
      </c>
      <c r="C1952">
        <v>226</v>
      </c>
      <c r="D1952">
        <v>122.41</v>
      </c>
      <c r="E1952">
        <v>188.33</v>
      </c>
    </row>
    <row r="1953" spans="1:5">
      <c r="A1953" s="29" t="s">
        <v>3202</v>
      </c>
      <c r="B1953" s="29" t="s">
        <v>3116</v>
      </c>
      <c r="C1953">
        <v>226</v>
      </c>
      <c r="D1953">
        <v>122.41</v>
      </c>
      <c r="E1953">
        <v>188.33</v>
      </c>
    </row>
    <row r="1954" spans="1:5">
      <c r="A1954" s="29" t="s">
        <v>3197</v>
      </c>
      <c r="B1954" s="29" t="s">
        <v>3116</v>
      </c>
      <c r="C1954">
        <v>226</v>
      </c>
      <c r="D1954">
        <v>113</v>
      </c>
      <c r="E1954">
        <v>188.33</v>
      </c>
    </row>
    <row r="1955" spans="1:5">
      <c r="A1955" s="29" t="s">
        <v>3198</v>
      </c>
      <c r="B1955" s="29" t="s">
        <v>3116</v>
      </c>
      <c r="C1955">
        <v>226</v>
      </c>
      <c r="D1955">
        <v>122.41</v>
      </c>
      <c r="E1955">
        <v>188.33</v>
      </c>
    </row>
    <row r="1956" spans="1:5">
      <c r="A1956" s="29" t="s">
        <v>3199</v>
      </c>
      <c r="B1956" s="29" t="s">
        <v>3116</v>
      </c>
      <c r="C1956">
        <v>226</v>
      </c>
      <c r="D1956">
        <v>122.41</v>
      </c>
      <c r="E1956">
        <v>188.33</v>
      </c>
    </row>
    <row r="1957" spans="1:5">
      <c r="A1957" s="29" t="s">
        <v>3151</v>
      </c>
      <c r="B1957" s="29" t="s">
        <v>3116</v>
      </c>
      <c r="C1957">
        <v>258</v>
      </c>
      <c r="D1957">
        <v>139.75</v>
      </c>
      <c r="E1957">
        <v>215</v>
      </c>
    </row>
    <row r="1958" spans="1:5">
      <c r="A1958" s="29" t="s">
        <v>3194</v>
      </c>
      <c r="B1958" s="29" t="s">
        <v>3116</v>
      </c>
      <c r="C1958">
        <v>258</v>
      </c>
      <c r="D1958">
        <v>139.75</v>
      </c>
      <c r="E1958">
        <v>215</v>
      </c>
    </row>
    <row r="1959" spans="1:5">
      <c r="A1959" s="29" t="s">
        <v>3201</v>
      </c>
      <c r="B1959" s="29" t="s">
        <v>3116</v>
      </c>
      <c r="C1959">
        <v>119</v>
      </c>
      <c r="D1959">
        <v>64.459999999999994</v>
      </c>
      <c r="E1959">
        <v>99.17</v>
      </c>
    </row>
    <row r="1960" spans="1:5">
      <c r="A1960" s="29" t="s">
        <v>3210</v>
      </c>
      <c r="B1960" s="29" t="s">
        <v>3116</v>
      </c>
      <c r="C1960">
        <v>226</v>
      </c>
      <c r="D1960">
        <v>122.41</v>
      </c>
      <c r="E1960">
        <v>188.33</v>
      </c>
    </row>
    <row r="1961" spans="1:5">
      <c r="A1961" s="29" t="s">
        <v>3203</v>
      </c>
      <c r="B1961" s="29" t="s">
        <v>3116</v>
      </c>
      <c r="C1961">
        <v>729</v>
      </c>
      <c r="D1961">
        <v>394.88</v>
      </c>
      <c r="E1961">
        <v>607.5</v>
      </c>
    </row>
    <row r="1962" spans="1:5">
      <c r="A1962" s="29" t="s">
        <v>3195</v>
      </c>
      <c r="B1962" s="29" t="s">
        <v>3116</v>
      </c>
      <c r="C1962">
        <v>1352</v>
      </c>
      <c r="D1962">
        <v>732.34</v>
      </c>
      <c r="E1962">
        <v>1126.67</v>
      </c>
    </row>
    <row r="1963" spans="1:5">
      <c r="A1963" s="29" t="s">
        <v>3204</v>
      </c>
      <c r="B1963" s="29" t="s">
        <v>3116</v>
      </c>
      <c r="C1963">
        <v>1352</v>
      </c>
      <c r="D1963">
        <v>732.34</v>
      </c>
      <c r="E1963">
        <v>1126.67</v>
      </c>
    </row>
    <row r="1964" spans="1:5">
      <c r="A1964" s="29" t="s">
        <v>3205</v>
      </c>
      <c r="B1964" s="29" t="s">
        <v>3116</v>
      </c>
      <c r="C1964">
        <v>1352</v>
      </c>
      <c r="D1964">
        <v>732.34</v>
      </c>
      <c r="E1964">
        <v>1126.67</v>
      </c>
    </row>
    <row r="1965" spans="1:5">
      <c r="A1965" s="29" t="s">
        <v>3206</v>
      </c>
      <c r="B1965" s="29" t="s">
        <v>3116</v>
      </c>
      <c r="C1965">
        <v>1352</v>
      </c>
      <c r="D1965">
        <v>732.34</v>
      </c>
      <c r="E1965">
        <v>1126.67</v>
      </c>
    </row>
    <row r="1966" spans="1:5">
      <c r="A1966" s="29" t="s">
        <v>3207</v>
      </c>
      <c r="B1966" s="29" t="s">
        <v>3116</v>
      </c>
      <c r="C1966">
        <v>1352</v>
      </c>
      <c r="D1966">
        <v>732.34</v>
      </c>
      <c r="E1966">
        <v>1126.67</v>
      </c>
    </row>
    <row r="1967" spans="1:5">
      <c r="A1967" s="29" t="s">
        <v>3272</v>
      </c>
      <c r="B1967" s="29" t="s">
        <v>3116</v>
      </c>
      <c r="C1967">
        <v>760</v>
      </c>
      <c r="D1967">
        <v>411.66</v>
      </c>
      <c r="E1967">
        <v>633.33000000000004</v>
      </c>
    </row>
    <row r="1968" spans="1:5">
      <c r="A1968" s="29" t="s">
        <v>3200</v>
      </c>
      <c r="B1968" s="29" t="s">
        <v>3116</v>
      </c>
      <c r="C1968">
        <v>226</v>
      </c>
      <c r="D1968">
        <v>122.41</v>
      </c>
      <c r="E1968">
        <v>188.33</v>
      </c>
    </row>
    <row r="1969" spans="1:5">
      <c r="A1969" s="29" t="s">
        <v>3224</v>
      </c>
      <c r="B1969" s="29" t="s">
        <v>3116</v>
      </c>
      <c r="C1969">
        <v>159</v>
      </c>
      <c r="D1969">
        <v>86.13</v>
      </c>
      <c r="E1969">
        <v>132.5</v>
      </c>
    </row>
    <row r="1970" spans="1:5">
      <c r="A1970" s="29" t="s">
        <v>3167</v>
      </c>
      <c r="B1970" s="29" t="s">
        <v>3116</v>
      </c>
      <c r="C1970">
        <v>67</v>
      </c>
      <c r="D1970">
        <v>36.29</v>
      </c>
      <c r="E1970">
        <v>55.83</v>
      </c>
    </row>
    <row r="1971" spans="1:5">
      <c r="A1971" s="29" t="s">
        <v>3243</v>
      </c>
      <c r="B1971" s="29" t="s">
        <v>3116</v>
      </c>
      <c r="C1971">
        <v>965</v>
      </c>
      <c r="D1971">
        <v>522.71</v>
      </c>
      <c r="E1971">
        <v>804.17</v>
      </c>
    </row>
    <row r="1972" spans="1:5">
      <c r="A1972" s="29" t="s">
        <v>3212</v>
      </c>
      <c r="B1972" s="29" t="s">
        <v>3116</v>
      </c>
      <c r="C1972">
        <v>965</v>
      </c>
      <c r="D1972">
        <v>522.71</v>
      </c>
      <c r="E1972">
        <v>804.17</v>
      </c>
    </row>
    <row r="1973" spans="1:5">
      <c r="A1973" s="29" t="s">
        <v>3213</v>
      </c>
      <c r="B1973" s="29" t="s">
        <v>3116</v>
      </c>
      <c r="C1973">
        <v>833</v>
      </c>
      <c r="D1973" s="29" t="s">
        <v>100</v>
      </c>
      <c r="E1973">
        <v>694.17</v>
      </c>
    </row>
    <row r="1974" spans="1:5">
      <c r="A1974" s="29" t="s">
        <v>3214</v>
      </c>
      <c r="B1974" s="29" t="s">
        <v>3116</v>
      </c>
      <c r="C1974">
        <v>965</v>
      </c>
      <c r="D1974">
        <v>522.71</v>
      </c>
      <c r="E1974">
        <v>804.17</v>
      </c>
    </row>
    <row r="1975" spans="1:5">
      <c r="A1975" s="29" t="s">
        <v>3215</v>
      </c>
      <c r="B1975" s="29" t="s">
        <v>3116</v>
      </c>
      <c r="C1975">
        <v>965</v>
      </c>
      <c r="D1975">
        <v>522.71</v>
      </c>
      <c r="E1975">
        <v>804.17</v>
      </c>
    </row>
    <row r="1976" spans="1:5">
      <c r="A1976" s="29" t="s">
        <v>3266</v>
      </c>
      <c r="B1976" s="29" t="s">
        <v>3116</v>
      </c>
      <c r="C1976">
        <v>159</v>
      </c>
      <c r="D1976">
        <v>86.13</v>
      </c>
      <c r="E1976">
        <v>132.5</v>
      </c>
    </row>
    <row r="1977" spans="1:5">
      <c r="A1977" s="29" t="s">
        <v>3216</v>
      </c>
      <c r="B1977" s="29" t="s">
        <v>3116</v>
      </c>
      <c r="C1977">
        <v>159</v>
      </c>
      <c r="D1977">
        <v>86.13</v>
      </c>
      <c r="E1977">
        <v>132.5</v>
      </c>
    </row>
    <row r="1978" spans="1:5">
      <c r="A1978" s="29" t="s">
        <v>3218</v>
      </c>
      <c r="B1978" s="29" t="s">
        <v>3116</v>
      </c>
      <c r="C1978">
        <v>132</v>
      </c>
      <c r="D1978">
        <v>66</v>
      </c>
      <c r="E1978">
        <v>110</v>
      </c>
    </row>
    <row r="1979" spans="1:5">
      <c r="A1979" s="29" t="s">
        <v>3217</v>
      </c>
      <c r="B1979" s="29" t="s">
        <v>3116</v>
      </c>
      <c r="C1979">
        <v>159</v>
      </c>
      <c r="D1979">
        <v>86.13</v>
      </c>
      <c r="E1979">
        <v>132.5</v>
      </c>
    </row>
    <row r="1980" spans="1:5">
      <c r="A1980" s="29" t="s">
        <v>3433</v>
      </c>
      <c r="B1980" s="29" t="s">
        <v>3116</v>
      </c>
      <c r="C1980">
        <v>92</v>
      </c>
      <c r="D1980">
        <v>49.84</v>
      </c>
      <c r="E1980">
        <v>76.67</v>
      </c>
    </row>
    <row r="1981" spans="1:5">
      <c r="A1981" s="29" t="s">
        <v>3220</v>
      </c>
      <c r="B1981" s="29" t="s">
        <v>3116</v>
      </c>
      <c r="C1981">
        <v>150</v>
      </c>
      <c r="D1981">
        <v>81.25</v>
      </c>
      <c r="E1981">
        <v>125</v>
      </c>
    </row>
    <row r="1982" spans="1:5">
      <c r="A1982" s="29" t="s">
        <v>3221</v>
      </c>
      <c r="B1982" s="29" t="s">
        <v>3116</v>
      </c>
      <c r="C1982">
        <v>721</v>
      </c>
      <c r="D1982">
        <v>390.54</v>
      </c>
      <c r="E1982">
        <v>600.83000000000004</v>
      </c>
    </row>
    <row r="1983" spans="1:5">
      <c r="A1983" s="29" t="s">
        <v>3260</v>
      </c>
      <c r="B1983" s="29" t="s">
        <v>3116</v>
      </c>
      <c r="C1983">
        <v>855</v>
      </c>
      <c r="D1983">
        <v>463.13</v>
      </c>
      <c r="E1983">
        <v>712.5</v>
      </c>
    </row>
    <row r="1984" spans="1:5">
      <c r="A1984" s="29" t="s">
        <v>3236</v>
      </c>
      <c r="B1984" s="29" t="s">
        <v>3116</v>
      </c>
      <c r="C1984">
        <v>258</v>
      </c>
      <c r="D1984">
        <v>139.75</v>
      </c>
      <c r="E1984">
        <v>215</v>
      </c>
    </row>
    <row r="1985" spans="1:5">
      <c r="A1985" s="29" t="s">
        <v>3229</v>
      </c>
      <c r="B1985" s="29" t="s">
        <v>3116</v>
      </c>
      <c r="C1985">
        <v>1610</v>
      </c>
      <c r="D1985">
        <v>805</v>
      </c>
      <c r="E1985">
        <v>1341.67</v>
      </c>
    </row>
    <row r="1986" spans="1:5">
      <c r="A1986" s="29" t="s">
        <v>3238</v>
      </c>
      <c r="B1986" s="29" t="s">
        <v>3116</v>
      </c>
      <c r="C1986">
        <v>159</v>
      </c>
      <c r="D1986">
        <v>86.13</v>
      </c>
      <c r="E1986">
        <v>132.5</v>
      </c>
    </row>
    <row r="1987" spans="1:5">
      <c r="A1987" s="29" t="s">
        <v>3231</v>
      </c>
      <c r="B1987" s="29" t="s">
        <v>3116</v>
      </c>
      <c r="C1987">
        <v>729</v>
      </c>
      <c r="D1987">
        <v>394.88</v>
      </c>
      <c r="E1987">
        <v>607.5</v>
      </c>
    </row>
    <row r="1988" spans="1:5">
      <c r="A1988" s="29" t="s">
        <v>3241</v>
      </c>
      <c r="B1988" s="29" t="s">
        <v>3116</v>
      </c>
      <c r="C1988">
        <v>729</v>
      </c>
      <c r="D1988">
        <v>394.88</v>
      </c>
      <c r="E1988">
        <v>607.5</v>
      </c>
    </row>
    <row r="1989" spans="1:5">
      <c r="A1989" s="29" t="s">
        <v>3233</v>
      </c>
      <c r="B1989" s="29" t="s">
        <v>3116</v>
      </c>
      <c r="C1989">
        <v>729</v>
      </c>
      <c r="D1989">
        <v>394.88</v>
      </c>
      <c r="E1989">
        <v>607.5</v>
      </c>
    </row>
    <row r="1990" spans="1:5">
      <c r="A1990" s="29" t="s">
        <v>3223</v>
      </c>
      <c r="B1990" s="29" t="s">
        <v>3116</v>
      </c>
      <c r="C1990">
        <v>59</v>
      </c>
      <c r="D1990">
        <v>31.96</v>
      </c>
      <c r="E1990">
        <v>49.17</v>
      </c>
    </row>
    <row r="1991" spans="1:5">
      <c r="A1991" s="29" t="s">
        <v>3235</v>
      </c>
      <c r="B1991" s="29" t="s">
        <v>3116</v>
      </c>
      <c r="C1991">
        <v>729</v>
      </c>
      <c r="D1991">
        <v>394.88</v>
      </c>
      <c r="E1991">
        <v>607.5</v>
      </c>
    </row>
    <row r="1992" spans="1:5">
      <c r="A1992" s="29" t="s">
        <v>3222</v>
      </c>
      <c r="B1992" s="29" t="s">
        <v>3116</v>
      </c>
      <c r="C1992">
        <v>1036</v>
      </c>
      <c r="D1992">
        <v>561.16</v>
      </c>
      <c r="E1992">
        <v>863.33</v>
      </c>
    </row>
    <row r="1993" spans="1:5">
      <c r="A1993" s="29" t="s">
        <v>3237</v>
      </c>
      <c r="B1993" s="29" t="s">
        <v>3116</v>
      </c>
      <c r="C1993">
        <v>258</v>
      </c>
      <c r="D1993">
        <v>139.75</v>
      </c>
      <c r="E1993">
        <v>215</v>
      </c>
    </row>
    <row r="1994" spans="1:5">
      <c r="A1994" s="29" t="s">
        <v>3239</v>
      </c>
      <c r="B1994" s="29" t="s">
        <v>3116</v>
      </c>
      <c r="C1994">
        <v>159</v>
      </c>
      <c r="D1994">
        <v>86.13</v>
      </c>
      <c r="E1994">
        <v>132.5</v>
      </c>
    </row>
    <row r="1995" spans="1:5">
      <c r="A1995" s="29" t="s">
        <v>3211</v>
      </c>
      <c r="B1995" s="29" t="s">
        <v>3116</v>
      </c>
      <c r="C1995">
        <v>159</v>
      </c>
      <c r="D1995">
        <v>86.25</v>
      </c>
      <c r="E1995">
        <v>132.5</v>
      </c>
    </row>
    <row r="1996" spans="1:5">
      <c r="A1996" s="29" t="s">
        <v>3234</v>
      </c>
      <c r="B1996" s="29" t="s">
        <v>3116</v>
      </c>
      <c r="C1996">
        <v>159</v>
      </c>
      <c r="D1996">
        <v>86.13</v>
      </c>
      <c r="E1996">
        <v>132.5</v>
      </c>
    </row>
    <row r="1997" spans="1:5">
      <c r="A1997" s="29" t="s">
        <v>3232</v>
      </c>
      <c r="B1997" s="29" t="s">
        <v>3116</v>
      </c>
      <c r="C1997">
        <v>159</v>
      </c>
      <c r="D1997">
        <v>86.13</v>
      </c>
      <c r="E1997">
        <v>132.5</v>
      </c>
    </row>
    <row r="1998" spans="1:5">
      <c r="A1998" s="29" t="s">
        <v>3261</v>
      </c>
      <c r="B1998" s="29" t="s">
        <v>3116</v>
      </c>
      <c r="C1998">
        <v>942</v>
      </c>
      <c r="D1998">
        <v>510.25</v>
      </c>
      <c r="E1998">
        <v>785</v>
      </c>
    </row>
    <row r="1999" spans="1:5">
      <c r="A1999" s="29" t="s">
        <v>3226</v>
      </c>
      <c r="B1999" s="29" t="s">
        <v>3116</v>
      </c>
      <c r="C1999">
        <v>729</v>
      </c>
      <c r="D1999">
        <v>394.88</v>
      </c>
      <c r="E1999">
        <v>607.5</v>
      </c>
    </row>
    <row r="2000" spans="1:5">
      <c r="A2000" s="29" t="s">
        <v>3264</v>
      </c>
      <c r="B2000" s="29" t="s">
        <v>3116</v>
      </c>
      <c r="C2000">
        <v>805</v>
      </c>
      <c r="D2000" s="29" t="s">
        <v>100</v>
      </c>
      <c r="E2000">
        <v>670.83</v>
      </c>
    </row>
    <row r="2001" spans="1:5">
      <c r="A2001" s="29" t="s">
        <v>3219</v>
      </c>
      <c r="B2001" s="29" t="s">
        <v>3116</v>
      </c>
      <c r="C2001">
        <v>760</v>
      </c>
      <c r="D2001">
        <v>411.66</v>
      </c>
      <c r="E2001">
        <v>633.33000000000004</v>
      </c>
    </row>
    <row r="2002" spans="1:5">
      <c r="A2002" s="29" t="s">
        <v>3259</v>
      </c>
      <c r="B2002" s="29" t="s">
        <v>3116</v>
      </c>
      <c r="C2002">
        <v>770</v>
      </c>
      <c r="D2002" s="29" t="s">
        <v>100</v>
      </c>
      <c r="E2002">
        <v>641.66999999999996</v>
      </c>
    </row>
    <row r="2003" spans="1:5">
      <c r="A2003" s="29" t="s">
        <v>3209</v>
      </c>
      <c r="B2003" s="29" t="s">
        <v>3116</v>
      </c>
      <c r="C2003">
        <v>784</v>
      </c>
      <c r="D2003">
        <v>424.66</v>
      </c>
      <c r="E2003">
        <v>653.33000000000004</v>
      </c>
    </row>
    <row r="2004" spans="1:5">
      <c r="A2004" s="29" t="s">
        <v>3255</v>
      </c>
      <c r="B2004" s="29" t="s">
        <v>3116</v>
      </c>
      <c r="C2004">
        <v>733</v>
      </c>
      <c r="D2004" s="29" t="s">
        <v>100</v>
      </c>
      <c r="E2004">
        <v>610.83000000000004</v>
      </c>
    </row>
    <row r="2005" spans="1:5">
      <c r="A2005" s="29" t="s">
        <v>3254</v>
      </c>
      <c r="B2005" s="29" t="s">
        <v>3116</v>
      </c>
      <c r="C2005">
        <v>805</v>
      </c>
      <c r="D2005" s="29" t="s">
        <v>100</v>
      </c>
      <c r="E2005">
        <v>670.83</v>
      </c>
    </row>
    <row r="2006" spans="1:5">
      <c r="A2006" s="29" t="s">
        <v>3253</v>
      </c>
      <c r="B2006" s="29" t="s">
        <v>3116</v>
      </c>
      <c r="C2006">
        <v>805</v>
      </c>
      <c r="D2006" s="29" t="s">
        <v>100</v>
      </c>
      <c r="E2006">
        <v>670.83</v>
      </c>
    </row>
    <row r="2007" spans="1:5">
      <c r="A2007" s="29" t="s">
        <v>3252</v>
      </c>
      <c r="B2007" s="29" t="s">
        <v>3116</v>
      </c>
      <c r="C2007">
        <v>805</v>
      </c>
      <c r="D2007" s="29" t="s">
        <v>100</v>
      </c>
      <c r="E2007">
        <v>670.83</v>
      </c>
    </row>
    <row r="2008" spans="1:5">
      <c r="A2008" s="29" t="s">
        <v>3251</v>
      </c>
      <c r="B2008" s="29" t="s">
        <v>3116</v>
      </c>
      <c r="C2008">
        <v>800</v>
      </c>
      <c r="D2008">
        <v>433.34</v>
      </c>
      <c r="E2008">
        <v>666.67</v>
      </c>
    </row>
    <row r="2009" spans="1:5">
      <c r="A2009" s="29" t="s">
        <v>3242</v>
      </c>
      <c r="B2009" s="29" t="s">
        <v>3116</v>
      </c>
      <c r="C2009">
        <v>800</v>
      </c>
      <c r="D2009">
        <v>433.34</v>
      </c>
      <c r="E2009">
        <v>666.67</v>
      </c>
    </row>
    <row r="2010" spans="1:5">
      <c r="A2010" s="29" t="s">
        <v>3249</v>
      </c>
      <c r="B2010" s="29" t="s">
        <v>3116</v>
      </c>
      <c r="C2010">
        <v>800</v>
      </c>
      <c r="D2010">
        <v>433.34</v>
      </c>
      <c r="E2010">
        <v>666.67</v>
      </c>
    </row>
    <row r="2011" spans="1:5">
      <c r="A2011" s="29" t="s">
        <v>3257</v>
      </c>
      <c r="B2011" s="29" t="s">
        <v>3116</v>
      </c>
      <c r="C2011">
        <v>805</v>
      </c>
      <c r="D2011" s="29" t="s">
        <v>100</v>
      </c>
      <c r="E2011">
        <v>670.83</v>
      </c>
    </row>
    <row r="2012" spans="1:5">
      <c r="A2012" s="29" t="s">
        <v>3247</v>
      </c>
      <c r="B2012" s="29" t="s">
        <v>3116</v>
      </c>
      <c r="C2012">
        <v>805</v>
      </c>
      <c r="D2012" s="29" t="s">
        <v>100</v>
      </c>
      <c r="E2012">
        <v>670.83</v>
      </c>
    </row>
    <row r="2013" spans="1:5">
      <c r="A2013" s="29" t="s">
        <v>3246</v>
      </c>
      <c r="B2013" s="29" t="s">
        <v>3116</v>
      </c>
      <c r="C2013">
        <v>805</v>
      </c>
      <c r="D2013" s="29" t="s">
        <v>100</v>
      </c>
      <c r="E2013">
        <v>670.83</v>
      </c>
    </row>
    <row r="2014" spans="1:5">
      <c r="A2014" s="29" t="s">
        <v>3240</v>
      </c>
      <c r="B2014" s="29" t="s">
        <v>3116</v>
      </c>
      <c r="C2014">
        <v>965</v>
      </c>
      <c r="D2014">
        <v>522.71</v>
      </c>
      <c r="E2014">
        <v>804.17</v>
      </c>
    </row>
    <row r="2015" spans="1:5">
      <c r="A2015" s="29" t="s">
        <v>3269</v>
      </c>
      <c r="B2015" s="29" t="s">
        <v>3116</v>
      </c>
      <c r="C2015">
        <v>942</v>
      </c>
      <c r="D2015">
        <v>510.25</v>
      </c>
      <c r="E2015">
        <v>785</v>
      </c>
    </row>
    <row r="2016" spans="1:5">
      <c r="A2016" s="29" t="s">
        <v>3262</v>
      </c>
      <c r="B2016" s="29" t="s">
        <v>3116</v>
      </c>
      <c r="C2016">
        <v>965</v>
      </c>
      <c r="D2016">
        <v>522.71</v>
      </c>
      <c r="E2016">
        <v>804.17</v>
      </c>
    </row>
    <row r="2017" spans="1:5">
      <c r="A2017" s="29" t="s">
        <v>3263</v>
      </c>
      <c r="B2017" s="29" t="s">
        <v>3116</v>
      </c>
      <c r="C2017">
        <v>875</v>
      </c>
      <c r="D2017" s="29" t="s">
        <v>100</v>
      </c>
      <c r="E2017">
        <v>729.17</v>
      </c>
    </row>
    <row r="2018" spans="1:5">
      <c r="A2018" s="29" t="s">
        <v>3273</v>
      </c>
      <c r="B2018" s="29" t="s">
        <v>3116</v>
      </c>
      <c r="C2018">
        <v>965</v>
      </c>
      <c r="D2018">
        <v>522.71</v>
      </c>
      <c r="E2018">
        <v>804.17</v>
      </c>
    </row>
    <row r="2019" spans="1:5">
      <c r="A2019" s="29" t="s">
        <v>3265</v>
      </c>
      <c r="B2019" s="29" t="s">
        <v>3116</v>
      </c>
      <c r="C2019">
        <v>965</v>
      </c>
      <c r="D2019">
        <v>522.71</v>
      </c>
      <c r="E2019">
        <v>804.17</v>
      </c>
    </row>
    <row r="2020" spans="1:5">
      <c r="A2020" s="29" t="s">
        <v>3258</v>
      </c>
      <c r="B2020" s="29" t="s">
        <v>3116</v>
      </c>
      <c r="C2020">
        <v>760</v>
      </c>
      <c r="D2020" s="29" t="s">
        <v>100</v>
      </c>
      <c r="E2020">
        <v>633.33000000000004</v>
      </c>
    </row>
    <row r="2021" spans="1:5">
      <c r="A2021" s="29" t="s">
        <v>3245</v>
      </c>
      <c r="B2021" s="29" t="s">
        <v>3116</v>
      </c>
      <c r="C2021">
        <v>800</v>
      </c>
      <c r="D2021">
        <v>433.34</v>
      </c>
      <c r="E2021">
        <v>666.67</v>
      </c>
    </row>
    <row r="2022" spans="1:5">
      <c r="A2022" s="29" t="s">
        <v>3268</v>
      </c>
      <c r="B2022" s="29" t="s">
        <v>3116</v>
      </c>
      <c r="C2022">
        <v>855</v>
      </c>
      <c r="D2022">
        <v>463.13</v>
      </c>
      <c r="E2022">
        <v>712.5</v>
      </c>
    </row>
    <row r="2023" spans="1:5">
      <c r="A2023" s="29" t="s">
        <v>3244</v>
      </c>
      <c r="B2023" s="29" t="s">
        <v>3116</v>
      </c>
      <c r="C2023">
        <v>805</v>
      </c>
      <c r="D2023">
        <v>469.58</v>
      </c>
      <c r="E2023">
        <v>670.83</v>
      </c>
    </row>
    <row r="2024" spans="1:5">
      <c r="A2024" s="29" t="s">
        <v>3270</v>
      </c>
      <c r="B2024" s="29" t="s">
        <v>3116</v>
      </c>
      <c r="C2024">
        <v>965</v>
      </c>
      <c r="D2024">
        <v>522.71</v>
      </c>
      <c r="E2024">
        <v>804.17</v>
      </c>
    </row>
    <row r="2025" spans="1:5">
      <c r="A2025" s="29" t="s">
        <v>3271</v>
      </c>
      <c r="B2025" s="29" t="s">
        <v>3116</v>
      </c>
      <c r="C2025">
        <v>159</v>
      </c>
      <c r="D2025">
        <v>86.13</v>
      </c>
      <c r="E2025">
        <v>132.5</v>
      </c>
    </row>
    <row r="2026" spans="1:5">
      <c r="A2026" s="29" t="s">
        <v>3230</v>
      </c>
      <c r="B2026" s="29" t="s">
        <v>3116</v>
      </c>
      <c r="C2026">
        <v>760</v>
      </c>
      <c r="D2026">
        <v>411.66</v>
      </c>
      <c r="E2026">
        <v>633.33000000000004</v>
      </c>
    </row>
    <row r="2027" spans="1:5">
      <c r="A2027" s="29" t="s">
        <v>3250</v>
      </c>
      <c r="B2027" s="29" t="s">
        <v>3116</v>
      </c>
      <c r="C2027">
        <v>805</v>
      </c>
      <c r="D2027" s="29" t="s">
        <v>100</v>
      </c>
      <c r="E2027">
        <v>670.83</v>
      </c>
    </row>
    <row r="2028" spans="1:5">
      <c r="A2028" s="29" t="s">
        <v>3248</v>
      </c>
      <c r="B2028" s="29" t="s">
        <v>3116</v>
      </c>
      <c r="C2028">
        <v>805</v>
      </c>
      <c r="D2028" s="29" t="s">
        <v>100</v>
      </c>
      <c r="E2028">
        <v>670.83</v>
      </c>
    </row>
    <row r="2029" spans="1:5">
      <c r="A2029" s="29" t="s">
        <v>3228</v>
      </c>
      <c r="B2029" s="29" t="s">
        <v>3116</v>
      </c>
      <c r="C2029">
        <v>1623</v>
      </c>
      <c r="D2029">
        <v>811.5</v>
      </c>
      <c r="E2029">
        <v>1352.5</v>
      </c>
    </row>
    <row r="2030" spans="1:5">
      <c r="A2030" s="29" t="s">
        <v>3267</v>
      </c>
      <c r="B2030" s="29" t="s">
        <v>3116</v>
      </c>
      <c r="C2030">
        <v>965</v>
      </c>
      <c r="D2030">
        <v>522.71</v>
      </c>
      <c r="E2030">
        <v>804.17</v>
      </c>
    </row>
    <row r="2031" spans="1:5">
      <c r="A2031" s="29" t="s">
        <v>3282</v>
      </c>
      <c r="B2031" s="29" t="s">
        <v>3116</v>
      </c>
      <c r="C2031">
        <v>234</v>
      </c>
      <c r="D2031">
        <v>126.75</v>
      </c>
      <c r="E2031">
        <v>195</v>
      </c>
    </row>
    <row r="2032" spans="1:5">
      <c r="A2032" s="29" t="s">
        <v>3343</v>
      </c>
      <c r="B2032" s="29" t="s">
        <v>3116</v>
      </c>
      <c r="C2032">
        <v>595</v>
      </c>
      <c r="D2032">
        <v>322.29000000000002</v>
      </c>
      <c r="E2032">
        <v>495.83</v>
      </c>
    </row>
    <row r="2033" spans="1:5">
      <c r="A2033" s="29" t="s">
        <v>3298</v>
      </c>
      <c r="B2033" s="29" t="s">
        <v>3116</v>
      </c>
      <c r="C2033">
        <v>1036</v>
      </c>
      <c r="D2033">
        <v>561.16</v>
      </c>
      <c r="E2033">
        <v>863.33</v>
      </c>
    </row>
    <row r="2034" spans="1:5">
      <c r="A2034" s="29" t="s">
        <v>3276</v>
      </c>
      <c r="B2034" s="29" t="s">
        <v>3116</v>
      </c>
      <c r="C2034">
        <v>234</v>
      </c>
      <c r="D2034">
        <v>126.75</v>
      </c>
      <c r="E2034">
        <v>195</v>
      </c>
    </row>
    <row r="2035" spans="1:5">
      <c r="A2035" s="29" t="s">
        <v>3277</v>
      </c>
      <c r="B2035" s="29" t="s">
        <v>3116</v>
      </c>
      <c r="C2035">
        <v>234</v>
      </c>
      <c r="D2035">
        <v>126.75</v>
      </c>
      <c r="E2035">
        <v>195</v>
      </c>
    </row>
    <row r="2036" spans="1:5">
      <c r="A2036" s="29" t="s">
        <v>3278</v>
      </c>
      <c r="B2036" s="29" t="s">
        <v>3116</v>
      </c>
      <c r="C2036">
        <v>234</v>
      </c>
      <c r="D2036">
        <v>126.75</v>
      </c>
      <c r="E2036">
        <v>195</v>
      </c>
    </row>
    <row r="2037" spans="1:5">
      <c r="A2037" s="29" t="s">
        <v>3279</v>
      </c>
      <c r="B2037" s="29" t="s">
        <v>3116</v>
      </c>
      <c r="C2037">
        <v>234</v>
      </c>
      <c r="D2037">
        <v>126.75</v>
      </c>
      <c r="E2037">
        <v>195</v>
      </c>
    </row>
    <row r="2038" spans="1:5">
      <c r="A2038" s="29" t="s">
        <v>3283</v>
      </c>
      <c r="B2038" s="29" t="s">
        <v>3116</v>
      </c>
      <c r="C2038">
        <v>1036</v>
      </c>
      <c r="D2038">
        <v>561.16</v>
      </c>
      <c r="E2038">
        <v>863.33</v>
      </c>
    </row>
    <row r="2039" spans="1:5">
      <c r="A2039" s="29" t="s">
        <v>3290</v>
      </c>
      <c r="B2039" s="29" t="s">
        <v>3116</v>
      </c>
      <c r="C2039">
        <v>234</v>
      </c>
      <c r="D2039">
        <v>126.75</v>
      </c>
      <c r="E2039">
        <v>195</v>
      </c>
    </row>
    <row r="2040" spans="1:5">
      <c r="A2040" s="29" t="s">
        <v>3306</v>
      </c>
      <c r="B2040" s="29" t="s">
        <v>3116</v>
      </c>
      <c r="C2040">
        <v>795</v>
      </c>
      <c r="D2040">
        <v>430.63</v>
      </c>
      <c r="E2040">
        <v>662.5</v>
      </c>
    </row>
    <row r="2041" spans="1:5">
      <c r="A2041" s="29" t="s">
        <v>3274</v>
      </c>
      <c r="B2041" s="29" t="s">
        <v>3116</v>
      </c>
      <c r="C2041">
        <v>234</v>
      </c>
      <c r="D2041">
        <v>126.75</v>
      </c>
      <c r="E2041">
        <v>195</v>
      </c>
    </row>
    <row r="2042" spans="1:5">
      <c r="A2042" s="29" t="s">
        <v>3284</v>
      </c>
      <c r="B2042" s="29" t="s">
        <v>3116</v>
      </c>
      <c r="C2042">
        <v>234</v>
      </c>
      <c r="D2042">
        <v>126.75</v>
      </c>
      <c r="E2042">
        <v>195</v>
      </c>
    </row>
    <row r="2043" spans="1:5">
      <c r="A2043" s="29" t="s">
        <v>3285</v>
      </c>
      <c r="B2043" s="29" t="s">
        <v>3116</v>
      </c>
      <c r="C2043">
        <v>234</v>
      </c>
      <c r="D2043">
        <v>126.75</v>
      </c>
      <c r="E2043">
        <v>195</v>
      </c>
    </row>
    <row r="2044" spans="1:5">
      <c r="A2044" s="29" t="s">
        <v>3286</v>
      </c>
      <c r="B2044" s="29" t="s">
        <v>3116</v>
      </c>
      <c r="C2044">
        <v>234</v>
      </c>
      <c r="D2044">
        <v>126.75</v>
      </c>
      <c r="E2044">
        <v>195</v>
      </c>
    </row>
    <row r="2045" spans="1:5">
      <c r="A2045" s="29" t="s">
        <v>3287</v>
      </c>
      <c r="B2045" s="29" t="s">
        <v>3116</v>
      </c>
      <c r="C2045">
        <v>234</v>
      </c>
      <c r="D2045">
        <v>126.75</v>
      </c>
      <c r="E2045">
        <v>195</v>
      </c>
    </row>
    <row r="2046" spans="1:5">
      <c r="A2046" s="29" t="s">
        <v>3288</v>
      </c>
      <c r="B2046" s="29" t="s">
        <v>3116</v>
      </c>
      <c r="C2046">
        <v>312</v>
      </c>
      <c r="D2046">
        <v>156</v>
      </c>
      <c r="E2046">
        <v>260</v>
      </c>
    </row>
    <row r="2047" spans="1:5">
      <c r="A2047" s="29" t="s">
        <v>3280</v>
      </c>
      <c r="B2047" s="29" t="s">
        <v>3116</v>
      </c>
      <c r="C2047">
        <v>234</v>
      </c>
      <c r="D2047">
        <v>126.75</v>
      </c>
      <c r="E2047">
        <v>195</v>
      </c>
    </row>
    <row r="2048" spans="1:5">
      <c r="A2048" s="29" t="s">
        <v>3291</v>
      </c>
      <c r="B2048" s="29" t="s">
        <v>3116</v>
      </c>
      <c r="C2048">
        <v>140</v>
      </c>
      <c r="D2048">
        <v>75.84</v>
      </c>
      <c r="E2048">
        <v>116.67</v>
      </c>
    </row>
    <row r="2049" spans="1:5">
      <c r="A2049" s="29" t="s">
        <v>3289</v>
      </c>
      <c r="B2049" s="29" t="s">
        <v>3116</v>
      </c>
      <c r="C2049">
        <v>709</v>
      </c>
      <c r="D2049">
        <v>384.04</v>
      </c>
      <c r="E2049">
        <v>590.83000000000004</v>
      </c>
    </row>
    <row r="2050" spans="1:5">
      <c r="A2050" s="29" t="s">
        <v>3293</v>
      </c>
      <c r="B2050" s="29" t="s">
        <v>3116</v>
      </c>
      <c r="C2050">
        <v>140</v>
      </c>
      <c r="D2050">
        <v>75.84</v>
      </c>
      <c r="E2050">
        <v>116.67</v>
      </c>
    </row>
    <row r="2051" spans="1:5">
      <c r="A2051" s="29" t="s">
        <v>3294</v>
      </c>
      <c r="B2051" s="29" t="s">
        <v>3116</v>
      </c>
      <c r="C2051">
        <v>140</v>
      </c>
      <c r="D2051">
        <v>75.84</v>
      </c>
      <c r="E2051">
        <v>116.67</v>
      </c>
    </row>
    <row r="2052" spans="1:5">
      <c r="A2052" s="29" t="s">
        <v>3295</v>
      </c>
      <c r="B2052" s="29" t="s">
        <v>3116</v>
      </c>
      <c r="C2052">
        <v>140</v>
      </c>
      <c r="D2052">
        <v>75.84</v>
      </c>
      <c r="E2052">
        <v>116.67</v>
      </c>
    </row>
    <row r="2053" spans="1:5">
      <c r="A2053" s="29" t="s">
        <v>3296</v>
      </c>
      <c r="B2053" s="29" t="s">
        <v>3116</v>
      </c>
      <c r="C2053">
        <v>140</v>
      </c>
      <c r="D2053">
        <v>75.84</v>
      </c>
      <c r="E2053">
        <v>116.67</v>
      </c>
    </row>
    <row r="2054" spans="1:5">
      <c r="A2054" s="29" t="s">
        <v>3297</v>
      </c>
      <c r="B2054" s="29" t="s">
        <v>3116</v>
      </c>
      <c r="C2054">
        <v>140</v>
      </c>
      <c r="D2054">
        <v>75.84</v>
      </c>
      <c r="E2054">
        <v>116.67</v>
      </c>
    </row>
    <row r="2055" spans="1:5">
      <c r="A2055" s="29" t="s">
        <v>3281</v>
      </c>
      <c r="B2055" s="29" t="s">
        <v>3116</v>
      </c>
      <c r="C2055">
        <v>1036</v>
      </c>
      <c r="D2055">
        <v>561.16</v>
      </c>
      <c r="E2055">
        <v>863.33</v>
      </c>
    </row>
    <row r="2056" spans="1:5">
      <c r="A2056" s="29" t="s">
        <v>3299</v>
      </c>
      <c r="B2056" s="29" t="s">
        <v>3116</v>
      </c>
      <c r="C2056">
        <v>140</v>
      </c>
      <c r="D2056">
        <v>75.84</v>
      </c>
      <c r="E2056">
        <v>116.67</v>
      </c>
    </row>
    <row r="2057" spans="1:5">
      <c r="A2057" s="29" t="s">
        <v>3300</v>
      </c>
      <c r="B2057" s="29" t="s">
        <v>3116</v>
      </c>
      <c r="C2057">
        <v>234</v>
      </c>
      <c r="D2057">
        <v>126.75</v>
      </c>
      <c r="E2057">
        <v>195</v>
      </c>
    </row>
    <row r="2058" spans="1:5">
      <c r="A2058" s="29" t="s">
        <v>3417</v>
      </c>
      <c r="B2058" s="29" t="s">
        <v>3116</v>
      </c>
      <c r="C2058">
        <v>709</v>
      </c>
      <c r="D2058">
        <v>384.04</v>
      </c>
      <c r="E2058">
        <v>590.83000000000004</v>
      </c>
    </row>
    <row r="2059" spans="1:5">
      <c r="A2059" s="29" t="s">
        <v>3301</v>
      </c>
      <c r="B2059" s="29" t="s">
        <v>3116</v>
      </c>
      <c r="C2059">
        <v>140</v>
      </c>
      <c r="D2059">
        <v>75.84</v>
      </c>
      <c r="E2059">
        <v>116.67</v>
      </c>
    </row>
    <row r="2060" spans="1:5">
      <c r="A2060" s="29" t="s">
        <v>3302</v>
      </c>
      <c r="B2060" s="29" t="s">
        <v>3116</v>
      </c>
      <c r="C2060">
        <v>140</v>
      </c>
      <c r="D2060">
        <v>75.84</v>
      </c>
      <c r="E2060">
        <v>116.67</v>
      </c>
    </row>
    <row r="2061" spans="1:5">
      <c r="A2061" s="29" t="s">
        <v>3303</v>
      </c>
      <c r="B2061" s="29" t="s">
        <v>3116</v>
      </c>
      <c r="C2061">
        <v>795</v>
      </c>
      <c r="D2061">
        <v>430.63</v>
      </c>
      <c r="E2061">
        <v>662.5</v>
      </c>
    </row>
    <row r="2062" spans="1:5">
      <c r="A2062" s="29" t="s">
        <v>3304</v>
      </c>
      <c r="B2062" s="29" t="s">
        <v>3116</v>
      </c>
      <c r="C2062">
        <v>795</v>
      </c>
      <c r="D2062">
        <v>430.63</v>
      </c>
      <c r="E2062">
        <v>662.5</v>
      </c>
    </row>
    <row r="2063" spans="1:5">
      <c r="A2063" s="29" t="s">
        <v>3305</v>
      </c>
      <c r="B2063" s="29" t="s">
        <v>3116</v>
      </c>
      <c r="C2063">
        <v>795</v>
      </c>
      <c r="D2063">
        <v>430.63</v>
      </c>
      <c r="E2063">
        <v>662.5</v>
      </c>
    </row>
    <row r="2064" spans="1:5">
      <c r="A2064" s="29" t="s">
        <v>3307</v>
      </c>
      <c r="B2064" s="29" t="s">
        <v>3116</v>
      </c>
      <c r="C2064">
        <v>140</v>
      </c>
      <c r="D2064">
        <v>75.84</v>
      </c>
      <c r="E2064">
        <v>116.67</v>
      </c>
    </row>
    <row r="2065" spans="1:5">
      <c r="A2065" s="29" t="s">
        <v>3308</v>
      </c>
      <c r="B2065" s="29" t="s">
        <v>3116</v>
      </c>
      <c r="C2065">
        <v>709</v>
      </c>
      <c r="D2065">
        <v>384.04</v>
      </c>
      <c r="E2065">
        <v>590.83000000000004</v>
      </c>
    </row>
    <row r="2066" spans="1:5">
      <c r="A2066" s="29" t="s">
        <v>3332</v>
      </c>
      <c r="B2066" s="29" t="s">
        <v>3116</v>
      </c>
      <c r="C2066">
        <v>140</v>
      </c>
      <c r="D2066">
        <v>75.84</v>
      </c>
      <c r="E2066">
        <v>116.67</v>
      </c>
    </row>
    <row r="2067" spans="1:5">
      <c r="A2067" s="29" t="s">
        <v>3310</v>
      </c>
      <c r="B2067" s="29" t="s">
        <v>3116</v>
      </c>
      <c r="C2067">
        <v>140</v>
      </c>
      <c r="D2067">
        <v>75.84</v>
      </c>
      <c r="E2067">
        <v>116.67</v>
      </c>
    </row>
    <row r="2068" spans="1:5">
      <c r="A2068" s="29" t="s">
        <v>3311</v>
      </c>
      <c r="B2068" s="29" t="s">
        <v>3116</v>
      </c>
      <c r="C2068">
        <v>140</v>
      </c>
      <c r="D2068">
        <v>75.84</v>
      </c>
      <c r="E2068">
        <v>116.67</v>
      </c>
    </row>
    <row r="2069" spans="1:5">
      <c r="A2069" s="29" t="s">
        <v>3312</v>
      </c>
      <c r="B2069" s="29" t="s">
        <v>3116</v>
      </c>
      <c r="C2069">
        <v>140</v>
      </c>
      <c r="D2069">
        <v>75.84</v>
      </c>
      <c r="E2069">
        <v>116.67</v>
      </c>
    </row>
    <row r="2070" spans="1:5">
      <c r="A2070" s="29" t="s">
        <v>3313</v>
      </c>
      <c r="B2070" s="29" t="s">
        <v>3116</v>
      </c>
      <c r="C2070">
        <v>140</v>
      </c>
      <c r="D2070">
        <v>75.84</v>
      </c>
      <c r="E2070">
        <v>116.67</v>
      </c>
    </row>
    <row r="2071" spans="1:5">
      <c r="A2071" s="29" t="s">
        <v>3314</v>
      </c>
      <c r="B2071" s="29" t="s">
        <v>3116</v>
      </c>
      <c r="C2071">
        <v>709</v>
      </c>
      <c r="D2071">
        <v>384.04</v>
      </c>
      <c r="E2071">
        <v>590.83000000000004</v>
      </c>
    </row>
    <row r="2072" spans="1:5">
      <c r="A2072" s="29" t="s">
        <v>3309</v>
      </c>
      <c r="B2072" s="29" t="s">
        <v>3116</v>
      </c>
      <c r="C2072">
        <v>312</v>
      </c>
      <c r="D2072">
        <v>156</v>
      </c>
      <c r="E2072">
        <v>260</v>
      </c>
    </row>
    <row r="2073" spans="1:5">
      <c r="A2073" s="29" t="s">
        <v>3316</v>
      </c>
      <c r="B2073" s="29" t="s">
        <v>3116</v>
      </c>
      <c r="C2073">
        <v>709</v>
      </c>
      <c r="D2073">
        <v>384.04</v>
      </c>
      <c r="E2073">
        <v>590.83000000000004</v>
      </c>
    </row>
    <row r="2074" spans="1:5">
      <c r="A2074" s="29" t="s">
        <v>3340</v>
      </c>
      <c r="B2074" s="29" t="s">
        <v>3116</v>
      </c>
      <c r="C2074">
        <v>119</v>
      </c>
      <c r="D2074">
        <v>64.459999999999994</v>
      </c>
      <c r="E2074">
        <v>99.17</v>
      </c>
    </row>
    <row r="2075" spans="1:5">
      <c r="A2075" s="29" t="s">
        <v>3318</v>
      </c>
      <c r="B2075" s="29" t="s">
        <v>3116</v>
      </c>
      <c r="C2075">
        <v>709</v>
      </c>
      <c r="D2075">
        <v>384.04</v>
      </c>
      <c r="E2075">
        <v>590.83000000000004</v>
      </c>
    </row>
    <row r="2076" spans="1:5">
      <c r="A2076" s="29" t="s">
        <v>3319</v>
      </c>
      <c r="B2076" s="29" t="s">
        <v>3116</v>
      </c>
      <c r="C2076">
        <v>709</v>
      </c>
      <c r="D2076">
        <v>384.04</v>
      </c>
      <c r="E2076">
        <v>590.83000000000004</v>
      </c>
    </row>
    <row r="2077" spans="1:5">
      <c r="A2077" s="29" t="s">
        <v>3320</v>
      </c>
      <c r="B2077" s="29" t="s">
        <v>3116</v>
      </c>
      <c r="C2077">
        <v>709</v>
      </c>
      <c r="D2077">
        <v>384.04</v>
      </c>
      <c r="E2077">
        <v>590.83000000000004</v>
      </c>
    </row>
    <row r="2078" spans="1:5">
      <c r="A2078" s="29" t="s">
        <v>3321</v>
      </c>
      <c r="B2078" s="29" t="s">
        <v>3116</v>
      </c>
      <c r="C2078">
        <v>709</v>
      </c>
      <c r="D2078">
        <v>384.04</v>
      </c>
      <c r="E2078">
        <v>590.83000000000004</v>
      </c>
    </row>
    <row r="2079" spans="1:5">
      <c r="A2079" s="29" t="s">
        <v>3322</v>
      </c>
      <c r="B2079" s="29" t="s">
        <v>3116</v>
      </c>
      <c r="C2079">
        <v>709</v>
      </c>
      <c r="D2079">
        <v>384.04</v>
      </c>
      <c r="E2079">
        <v>590.83000000000004</v>
      </c>
    </row>
    <row r="2080" spans="1:5">
      <c r="A2080" s="29" t="s">
        <v>3323</v>
      </c>
      <c r="B2080" s="29" t="s">
        <v>3116</v>
      </c>
      <c r="C2080">
        <v>709</v>
      </c>
      <c r="D2080">
        <v>384.04</v>
      </c>
      <c r="E2080">
        <v>590.83000000000004</v>
      </c>
    </row>
    <row r="2081" spans="1:5">
      <c r="A2081" s="29" t="s">
        <v>3324</v>
      </c>
      <c r="B2081" s="29" t="s">
        <v>3116</v>
      </c>
      <c r="C2081">
        <v>709</v>
      </c>
      <c r="D2081">
        <v>384.04</v>
      </c>
      <c r="E2081">
        <v>590.83000000000004</v>
      </c>
    </row>
    <row r="2082" spans="1:5">
      <c r="A2082" s="29" t="s">
        <v>3333</v>
      </c>
      <c r="B2082" s="29" t="s">
        <v>3116</v>
      </c>
      <c r="C2082">
        <v>119</v>
      </c>
      <c r="D2082">
        <v>64.459999999999994</v>
      </c>
      <c r="E2082">
        <v>99.17</v>
      </c>
    </row>
    <row r="2083" spans="1:5">
      <c r="A2083" s="29" t="s">
        <v>3394</v>
      </c>
      <c r="B2083" s="29" t="s">
        <v>3116</v>
      </c>
      <c r="C2083">
        <v>595</v>
      </c>
      <c r="D2083">
        <v>322.29000000000002</v>
      </c>
      <c r="E2083">
        <v>495.83</v>
      </c>
    </row>
    <row r="2084" spans="1:5">
      <c r="A2084" s="29" t="s">
        <v>3326</v>
      </c>
      <c r="B2084" s="29" t="s">
        <v>3116</v>
      </c>
      <c r="C2084">
        <v>234</v>
      </c>
      <c r="D2084">
        <v>126.75</v>
      </c>
      <c r="E2084">
        <v>195</v>
      </c>
    </row>
    <row r="2085" spans="1:5">
      <c r="A2085" s="29" t="s">
        <v>3327</v>
      </c>
      <c r="B2085" s="29" t="s">
        <v>3116</v>
      </c>
      <c r="C2085">
        <v>234</v>
      </c>
      <c r="D2085">
        <v>126.75</v>
      </c>
      <c r="E2085">
        <v>195</v>
      </c>
    </row>
    <row r="2086" spans="1:5">
      <c r="A2086" s="29" t="s">
        <v>3328</v>
      </c>
      <c r="B2086" s="29" t="s">
        <v>3116</v>
      </c>
      <c r="C2086">
        <v>234</v>
      </c>
      <c r="D2086">
        <v>126.75</v>
      </c>
      <c r="E2086">
        <v>195</v>
      </c>
    </row>
    <row r="2087" spans="1:5">
      <c r="A2087" s="29" t="s">
        <v>3329</v>
      </c>
      <c r="B2087" s="29" t="s">
        <v>3116</v>
      </c>
      <c r="C2087">
        <v>119</v>
      </c>
      <c r="D2087">
        <v>64.459999999999994</v>
      </c>
      <c r="E2087">
        <v>99.17</v>
      </c>
    </row>
    <row r="2088" spans="1:5">
      <c r="A2088" s="29" t="s">
        <v>3330</v>
      </c>
      <c r="B2088" s="29" t="s">
        <v>3116</v>
      </c>
      <c r="C2088">
        <v>119</v>
      </c>
      <c r="D2088">
        <v>64.459999999999994</v>
      </c>
      <c r="E2088">
        <v>99.17</v>
      </c>
    </row>
    <row r="2089" spans="1:5">
      <c r="A2089" s="29" t="s">
        <v>3315</v>
      </c>
      <c r="B2089" s="29" t="s">
        <v>3116</v>
      </c>
      <c r="C2089">
        <v>140</v>
      </c>
      <c r="D2089">
        <v>75.84</v>
      </c>
      <c r="E2089">
        <v>116.67</v>
      </c>
    </row>
    <row r="2090" spans="1:5">
      <c r="A2090" s="29" t="s">
        <v>3341</v>
      </c>
      <c r="B2090" s="29" t="s">
        <v>3116</v>
      </c>
      <c r="C2090">
        <v>119</v>
      </c>
      <c r="D2090">
        <v>64.459999999999994</v>
      </c>
      <c r="E2090">
        <v>99.17</v>
      </c>
    </row>
    <row r="2091" spans="1:5">
      <c r="A2091" s="29" t="s">
        <v>3317</v>
      </c>
      <c r="B2091" s="29" t="s">
        <v>3116</v>
      </c>
      <c r="C2091">
        <v>140</v>
      </c>
      <c r="D2091">
        <v>75.84</v>
      </c>
      <c r="E2091">
        <v>116.67</v>
      </c>
    </row>
    <row r="2092" spans="1:5">
      <c r="A2092" s="29" t="s">
        <v>3325</v>
      </c>
      <c r="B2092" s="29" t="s">
        <v>3116</v>
      </c>
      <c r="C2092">
        <v>119</v>
      </c>
      <c r="D2092">
        <v>64.459999999999994</v>
      </c>
      <c r="E2092">
        <v>99.17</v>
      </c>
    </row>
    <row r="2093" spans="1:5">
      <c r="A2093" s="29" t="s">
        <v>3335</v>
      </c>
      <c r="B2093" s="29" t="s">
        <v>3116</v>
      </c>
      <c r="C2093">
        <v>119</v>
      </c>
      <c r="D2093">
        <v>64.459999999999994</v>
      </c>
      <c r="E2093">
        <v>99.17</v>
      </c>
    </row>
    <row r="2094" spans="1:5">
      <c r="A2094" s="29" t="s">
        <v>3336</v>
      </c>
      <c r="B2094" s="29" t="s">
        <v>3116</v>
      </c>
      <c r="C2094">
        <v>119</v>
      </c>
      <c r="D2094">
        <v>64.459999999999994</v>
      </c>
      <c r="E2094">
        <v>99.17</v>
      </c>
    </row>
    <row r="2095" spans="1:5">
      <c r="A2095" s="29" t="s">
        <v>3337</v>
      </c>
      <c r="B2095" s="29" t="s">
        <v>3116</v>
      </c>
      <c r="C2095">
        <v>119</v>
      </c>
      <c r="D2095">
        <v>64.459999999999994</v>
      </c>
      <c r="E2095">
        <v>99.17</v>
      </c>
    </row>
    <row r="2096" spans="1:5">
      <c r="A2096" s="29" t="s">
        <v>3338</v>
      </c>
      <c r="B2096" s="29" t="s">
        <v>3116</v>
      </c>
      <c r="C2096">
        <v>119</v>
      </c>
      <c r="D2096">
        <v>64.459999999999994</v>
      </c>
      <c r="E2096">
        <v>99.17</v>
      </c>
    </row>
    <row r="2097" spans="1:5">
      <c r="A2097" s="29" t="s">
        <v>3339</v>
      </c>
      <c r="B2097" s="29" t="s">
        <v>3116</v>
      </c>
      <c r="C2097">
        <v>119</v>
      </c>
      <c r="D2097">
        <v>64.459999999999994</v>
      </c>
      <c r="E2097">
        <v>99.17</v>
      </c>
    </row>
    <row r="2098" spans="1:5">
      <c r="A2098" s="29" t="s">
        <v>3275</v>
      </c>
      <c r="B2098" s="29" t="s">
        <v>3116</v>
      </c>
      <c r="C2098">
        <v>234</v>
      </c>
      <c r="D2098">
        <v>126.75</v>
      </c>
      <c r="E2098">
        <v>195</v>
      </c>
    </row>
    <row r="2099" spans="1:5">
      <c r="A2099" s="29" t="s">
        <v>3331</v>
      </c>
      <c r="B2099" s="29" t="s">
        <v>3116</v>
      </c>
      <c r="C2099">
        <v>119</v>
      </c>
      <c r="D2099">
        <v>64.459999999999994</v>
      </c>
      <c r="E2099">
        <v>99.17</v>
      </c>
    </row>
    <row r="2100" spans="1:5">
      <c r="A2100" s="29" t="s">
        <v>3342</v>
      </c>
      <c r="B2100" s="29" t="s">
        <v>3116</v>
      </c>
      <c r="C2100">
        <v>119</v>
      </c>
      <c r="D2100">
        <v>59.5</v>
      </c>
      <c r="E2100">
        <v>99.17</v>
      </c>
    </row>
    <row r="2101" spans="1:5">
      <c r="A2101" s="29" t="s">
        <v>3292</v>
      </c>
      <c r="B2101" s="29" t="s">
        <v>3116</v>
      </c>
      <c r="C2101">
        <v>595</v>
      </c>
      <c r="D2101">
        <v>322.29000000000002</v>
      </c>
      <c r="E2101">
        <v>495.83</v>
      </c>
    </row>
    <row r="2102" spans="1:5">
      <c r="A2102" s="29" t="s">
        <v>3344</v>
      </c>
      <c r="B2102" s="29" t="s">
        <v>3116</v>
      </c>
      <c r="C2102">
        <v>82</v>
      </c>
      <c r="D2102">
        <v>44.41</v>
      </c>
      <c r="E2102">
        <v>68.33</v>
      </c>
    </row>
    <row r="2103" spans="1:5">
      <c r="A2103" s="29" t="s">
        <v>3345</v>
      </c>
      <c r="B2103" s="29" t="s">
        <v>3116</v>
      </c>
      <c r="C2103">
        <v>125</v>
      </c>
      <c r="D2103">
        <v>67.709999999999994</v>
      </c>
      <c r="E2103">
        <v>104.17</v>
      </c>
    </row>
    <row r="2104" spans="1:5">
      <c r="A2104" s="29" t="s">
        <v>3346</v>
      </c>
      <c r="B2104" s="29" t="s">
        <v>3116</v>
      </c>
      <c r="C2104">
        <v>125</v>
      </c>
      <c r="D2104">
        <v>67.709999999999994</v>
      </c>
      <c r="E2104">
        <v>104.17</v>
      </c>
    </row>
    <row r="2105" spans="1:5">
      <c r="A2105" s="29" t="s">
        <v>3347</v>
      </c>
      <c r="B2105" s="29" t="s">
        <v>3116</v>
      </c>
      <c r="C2105">
        <v>125</v>
      </c>
      <c r="D2105">
        <v>67.709999999999994</v>
      </c>
      <c r="E2105">
        <v>104.17</v>
      </c>
    </row>
    <row r="2106" spans="1:5">
      <c r="A2106" s="29" t="s">
        <v>3348</v>
      </c>
      <c r="B2106" s="29" t="s">
        <v>3116</v>
      </c>
      <c r="C2106">
        <v>184</v>
      </c>
      <c r="D2106">
        <v>92</v>
      </c>
      <c r="E2106">
        <v>153.33000000000001</v>
      </c>
    </row>
    <row r="2107" spans="1:5">
      <c r="A2107" s="29" t="s">
        <v>3349</v>
      </c>
      <c r="B2107" s="29" t="s">
        <v>3116</v>
      </c>
      <c r="C2107">
        <v>129</v>
      </c>
      <c r="D2107">
        <v>69.88</v>
      </c>
      <c r="E2107">
        <v>107.5</v>
      </c>
    </row>
    <row r="2108" spans="1:5">
      <c r="A2108" s="29" t="s">
        <v>3350</v>
      </c>
      <c r="B2108" s="29" t="s">
        <v>3116</v>
      </c>
      <c r="C2108">
        <v>134</v>
      </c>
      <c r="D2108">
        <v>67</v>
      </c>
      <c r="E2108">
        <v>111.67</v>
      </c>
    </row>
    <row r="2109" spans="1:5">
      <c r="A2109" s="29" t="s">
        <v>3351</v>
      </c>
      <c r="B2109" s="29" t="s">
        <v>3116</v>
      </c>
      <c r="C2109">
        <v>129</v>
      </c>
      <c r="D2109">
        <v>69.88</v>
      </c>
      <c r="E2109">
        <v>107.5</v>
      </c>
    </row>
    <row r="2110" spans="1:5">
      <c r="A2110" s="29" t="s">
        <v>3352</v>
      </c>
      <c r="B2110" s="29" t="s">
        <v>3116</v>
      </c>
      <c r="C2110">
        <v>119</v>
      </c>
      <c r="D2110">
        <v>59.5</v>
      </c>
      <c r="E2110">
        <v>99.17</v>
      </c>
    </row>
    <row r="2111" spans="1:5">
      <c r="A2111" s="29" t="s">
        <v>3353</v>
      </c>
      <c r="B2111" s="29" t="s">
        <v>3116</v>
      </c>
      <c r="C2111">
        <v>138</v>
      </c>
      <c r="D2111">
        <v>69</v>
      </c>
      <c r="E2111">
        <v>115</v>
      </c>
    </row>
    <row r="2112" spans="1:5">
      <c r="A2112" s="29" t="s">
        <v>3354</v>
      </c>
      <c r="B2112" s="29" t="s">
        <v>3116</v>
      </c>
      <c r="C2112">
        <v>84</v>
      </c>
      <c r="D2112">
        <v>42</v>
      </c>
      <c r="E2112">
        <v>70</v>
      </c>
    </row>
    <row r="2113" spans="1:5">
      <c r="A2113" s="29" t="s">
        <v>3355</v>
      </c>
      <c r="B2113" s="29" t="s">
        <v>3116</v>
      </c>
      <c r="C2113">
        <v>84</v>
      </c>
      <c r="D2113">
        <v>42</v>
      </c>
      <c r="E2113">
        <v>70</v>
      </c>
    </row>
    <row r="2114" spans="1:5">
      <c r="A2114" s="29" t="s">
        <v>3356</v>
      </c>
      <c r="B2114" s="29" t="s">
        <v>3116</v>
      </c>
      <c r="C2114">
        <v>125</v>
      </c>
      <c r="D2114">
        <v>67.709999999999994</v>
      </c>
      <c r="E2114">
        <v>104.17</v>
      </c>
    </row>
    <row r="2115" spans="1:5">
      <c r="A2115" s="29" t="s">
        <v>3357</v>
      </c>
      <c r="B2115" s="29" t="s">
        <v>3116</v>
      </c>
      <c r="C2115">
        <v>125</v>
      </c>
      <c r="D2115">
        <v>67.709999999999994</v>
      </c>
      <c r="E2115">
        <v>104.17</v>
      </c>
    </row>
    <row r="2116" spans="1:5">
      <c r="A2116" s="29" t="s">
        <v>3358</v>
      </c>
      <c r="B2116" s="29" t="s">
        <v>3116</v>
      </c>
      <c r="C2116">
        <v>134</v>
      </c>
      <c r="D2116">
        <v>67</v>
      </c>
      <c r="E2116">
        <v>111.67</v>
      </c>
    </row>
    <row r="2117" spans="1:5">
      <c r="A2117" s="29" t="s">
        <v>3359</v>
      </c>
      <c r="B2117" s="29" t="s">
        <v>3116</v>
      </c>
      <c r="C2117">
        <v>120</v>
      </c>
      <c r="D2117">
        <v>60</v>
      </c>
      <c r="E2117">
        <v>100</v>
      </c>
    </row>
    <row r="2118" spans="1:5">
      <c r="A2118" s="29" t="s">
        <v>3360</v>
      </c>
      <c r="B2118" s="29" t="s">
        <v>3116</v>
      </c>
      <c r="C2118">
        <v>184</v>
      </c>
      <c r="D2118" s="29" t="s">
        <v>100</v>
      </c>
      <c r="E2118">
        <v>153.33000000000001</v>
      </c>
    </row>
    <row r="2119" spans="1:5">
      <c r="A2119" s="29" t="s">
        <v>3361</v>
      </c>
      <c r="B2119" s="29" t="s">
        <v>3116</v>
      </c>
      <c r="C2119">
        <v>784</v>
      </c>
      <c r="D2119">
        <v>424.66</v>
      </c>
      <c r="E2119">
        <v>653.33000000000004</v>
      </c>
    </row>
    <row r="2120" spans="1:5">
      <c r="A2120" s="29" t="s">
        <v>3362</v>
      </c>
      <c r="B2120" s="29" t="s">
        <v>3116</v>
      </c>
      <c r="C2120">
        <v>784</v>
      </c>
      <c r="D2120">
        <v>424.66</v>
      </c>
      <c r="E2120">
        <v>653.33000000000004</v>
      </c>
    </row>
    <row r="2121" spans="1:5">
      <c r="A2121" s="29" t="s">
        <v>3363</v>
      </c>
      <c r="B2121" s="29" t="s">
        <v>3116</v>
      </c>
      <c r="C2121">
        <v>784</v>
      </c>
      <c r="D2121">
        <v>424.66</v>
      </c>
      <c r="E2121">
        <v>653.33000000000004</v>
      </c>
    </row>
    <row r="2122" spans="1:5">
      <c r="A2122" s="29" t="s">
        <v>3364</v>
      </c>
      <c r="B2122" s="29" t="s">
        <v>3116</v>
      </c>
      <c r="C2122">
        <v>784</v>
      </c>
      <c r="D2122">
        <v>424.66</v>
      </c>
      <c r="E2122">
        <v>653.33000000000004</v>
      </c>
    </row>
    <row r="2123" spans="1:5">
      <c r="A2123" s="29" t="s">
        <v>3365</v>
      </c>
      <c r="B2123" s="29" t="s">
        <v>3116</v>
      </c>
      <c r="C2123">
        <v>784</v>
      </c>
      <c r="D2123">
        <v>424.66</v>
      </c>
      <c r="E2123">
        <v>653.33000000000004</v>
      </c>
    </row>
    <row r="2124" spans="1:5">
      <c r="A2124" s="29" t="s">
        <v>3366</v>
      </c>
      <c r="B2124" s="29" t="s">
        <v>3116</v>
      </c>
      <c r="C2124">
        <v>99</v>
      </c>
      <c r="D2124">
        <v>49.5</v>
      </c>
      <c r="E2124">
        <v>82.5</v>
      </c>
    </row>
    <row r="2125" spans="1:5">
      <c r="A2125" s="29" t="s">
        <v>3367</v>
      </c>
      <c r="B2125" s="29" t="s">
        <v>3116</v>
      </c>
      <c r="C2125">
        <v>2316</v>
      </c>
      <c r="D2125">
        <v>1158</v>
      </c>
      <c r="E2125">
        <v>1930</v>
      </c>
    </row>
    <row r="2126" spans="1:5">
      <c r="A2126" s="29" t="s">
        <v>3368</v>
      </c>
      <c r="B2126" s="29" t="s">
        <v>3116</v>
      </c>
      <c r="C2126">
        <v>125</v>
      </c>
      <c r="D2126">
        <v>67.709999999999994</v>
      </c>
      <c r="E2126">
        <v>104.17</v>
      </c>
    </row>
    <row r="2127" spans="1:5">
      <c r="A2127" s="29" t="s">
        <v>3369</v>
      </c>
      <c r="B2127" s="29" t="s">
        <v>3116</v>
      </c>
      <c r="C2127">
        <v>135</v>
      </c>
      <c r="D2127">
        <v>67.5</v>
      </c>
      <c r="E2127">
        <v>112.5</v>
      </c>
    </row>
    <row r="2128" spans="1:5">
      <c r="A2128" s="29" t="s">
        <v>3370</v>
      </c>
      <c r="B2128" s="29" t="s">
        <v>3116</v>
      </c>
      <c r="C2128">
        <v>140</v>
      </c>
      <c r="D2128">
        <v>75.84</v>
      </c>
      <c r="E2128">
        <v>116.67</v>
      </c>
    </row>
    <row r="2129" spans="1:5">
      <c r="A2129" s="29" t="s">
        <v>3371</v>
      </c>
      <c r="B2129" s="29" t="s">
        <v>3116</v>
      </c>
      <c r="C2129">
        <v>159</v>
      </c>
      <c r="D2129">
        <v>86.13</v>
      </c>
      <c r="E2129">
        <v>132.5</v>
      </c>
    </row>
    <row r="2130" spans="1:5">
      <c r="A2130" s="29" t="s">
        <v>3372</v>
      </c>
      <c r="B2130" s="29" t="s">
        <v>3116</v>
      </c>
      <c r="C2130">
        <v>129</v>
      </c>
      <c r="D2130">
        <v>69.88</v>
      </c>
      <c r="E2130">
        <v>107.5</v>
      </c>
    </row>
    <row r="2131" spans="1:5">
      <c r="A2131" s="29" t="s">
        <v>3373</v>
      </c>
      <c r="B2131" s="29" t="s">
        <v>3116</v>
      </c>
      <c r="C2131">
        <v>129</v>
      </c>
      <c r="D2131">
        <v>69.88</v>
      </c>
      <c r="E2131">
        <v>107.5</v>
      </c>
    </row>
    <row r="2132" spans="1:5">
      <c r="A2132" s="29" t="s">
        <v>3374</v>
      </c>
      <c r="B2132" s="29" t="s">
        <v>3116</v>
      </c>
      <c r="C2132">
        <v>129</v>
      </c>
      <c r="D2132">
        <v>69.88</v>
      </c>
      <c r="E2132">
        <v>107.5</v>
      </c>
    </row>
    <row r="2133" spans="1:5">
      <c r="A2133" s="29" t="s">
        <v>3375</v>
      </c>
      <c r="B2133" s="29" t="s">
        <v>3116</v>
      </c>
      <c r="C2133">
        <v>784</v>
      </c>
      <c r="D2133">
        <v>424.66</v>
      </c>
      <c r="E2133">
        <v>653.33000000000004</v>
      </c>
    </row>
    <row r="2134" spans="1:5">
      <c r="A2134" s="29" t="s">
        <v>3376</v>
      </c>
      <c r="B2134" s="29" t="s">
        <v>3116</v>
      </c>
      <c r="C2134">
        <v>595</v>
      </c>
      <c r="D2134">
        <v>322.29000000000002</v>
      </c>
      <c r="E2134">
        <v>495.83</v>
      </c>
    </row>
    <row r="2135" spans="1:5">
      <c r="A2135" s="29" t="s">
        <v>3377</v>
      </c>
      <c r="B2135" s="29" t="s">
        <v>3116</v>
      </c>
      <c r="C2135">
        <v>121</v>
      </c>
      <c r="D2135">
        <v>65.540000000000006</v>
      </c>
      <c r="E2135">
        <v>100.83</v>
      </c>
    </row>
    <row r="2136" spans="1:5">
      <c r="A2136" s="29" t="s">
        <v>3378</v>
      </c>
      <c r="B2136" s="29" t="s">
        <v>3116</v>
      </c>
      <c r="C2136">
        <v>159</v>
      </c>
      <c r="D2136">
        <v>79.5</v>
      </c>
      <c r="E2136">
        <v>132.5</v>
      </c>
    </row>
    <row r="2137" spans="1:5">
      <c r="A2137" s="29" t="s">
        <v>3379</v>
      </c>
      <c r="B2137" s="29" t="s">
        <v>3116</v>
      </c>
      <c r="C2137">
        <v>159</v>
      </c>
      <c r="D2137">
        <v>86.13</v>
      </c>
      <c r="E2137">
        <v>132.5</v>
      </c>
    </row>
    <row r="2138" spans="1:5">
      <c r="A2138" s="29" t="s">
        <v>3380</v>
      </c>
      <c r="B2138" s="29" t="s">
        <v>3116</v>
      </c>
      <c r="C2138">
        <v>159</v>
      </c>
      <c r="D2138">
        <v>86.13</v>
      </c>
      <c r="E2138">
        <v>132.5</v>
      </c>
    </row>
    <row r="2139" spans="1:5">
      <c r="A2139" s="29" t="s">
        <v>3381</v>
      </c>
      <c r="B2139" s="29" t="s">
        <v>3116</v>
      </c>
      <c r="C2139">
        <v>159</v>
      </c>
      <c r="D2139">
        <v>86.13</v>
      </c>
      <c r="E2139">
        <v>132.5</v>
      </c>
    </row>
    <row r="2140" spans="1:5">
      <c r="A2140" s="29" t="s">
        <v>3382</v>
      </c>
      <c r="B2140" s="29" t="s">
        <v>3116</v>
      </c>
      <c r="C2140">
        <v>159</v>
      </c>
      <c r="D2140">
        <v>86.13</v>
      </c>
      <c r="E2140">
        <v>132.5</v>
      </c>
    </row>
    <row r="2141" spans="1:5">
      <c r="A2141" s="29" t="s">
        <v>3383</v>
      </c>
      <c r="B2141" s="29" t="s">
        <v>3116</v>
      </c>
      <c r="C2141">
        <v>125</v>
      </c>
      <c r="D2141">
        <v>67.709999999999994</v>
      </c>
      <c r="E2141">
        <v>104.17</v>
      </c>
    </row>
    <row r="2142" spans="1:5">
      <c r="A2142" s="29" t="s">
        <v>3384</v>
      </c>
      <c r="B2142" s="29" t="s">
        <v>3116</v>
      </c>
      <c r="C2142">
        <v>595</v>
      </c>
      <c r="D2142">
        <v>322.29000000000002</v>
      </c>
      <c r="E2142">
        <v>495.83</v>
      </c>
    </row>
    <row r="2143" spans="1:5">
      <c r="A2143" s="29" t="s">
        <v>3385</v>
      </c>
      <c r="B2143" s="29" t="s">
        <v>3116</v>
      </c>
      <c r="C2143">
        <v>159</v>
      </c>
      <c r="D2143">
        <v>86.13</v>
      </c>
      <c r="E2143">
        <v>132.5</v>
      </c>
    </row>
    <row r="2144" spans="1:5">
      <c r="A2144" s="29" t="s">
        <v>3386</v>
      </c>
      <c r="B2144" s="29" t="s">
        <v>3116</v>
      </c>
      <c r="C2144">
        <v>595</v>
      </c>
      <c r="D2144">
        <v>322.29000000000002</v>
      </c>
      <c r="E2144">
        <v>495.83</v>
      </c>
    </row>
    <row r="2145" spans="1:5">
      <c r="A2145" s="29" t="s">
        <v>3387</v>
      </c>
      <c r="B2145" s="29" t="s">
        <v>3116</v>
      </c>
      <c r="C2145">
        <v>595</v>
      </c>
      <c r="D2145">
        <v>322.29000000000002</v>
      </c>
      <c r="E2145">
        <v>495.83</v>
      </c>
    </row>
    <row r="2146" spans="1:5">
      <c r="A2146" s="29" t="s">
        <v>3388</v>
      </c>
      <c r="B2146" s="29" t="s">
        <v>3116</v>
      </c>
      <c r="C2146">
        <v>595</v>
      </c>
      <c r="D2146">
        <v>322.29000000000002</v>
      </c>
      <c r="E2146">
        <v>495.83</v>
      </c>
    </row>
    <row r="2147" spans="1:5">
      <c r="A2147" s="29" t="s">
        <v>3389</v>
      </c>
      <c r="B2147" s="29" t="s">
        <v>3116</v>
      </c>
      <c r="C2147">
        <v>595</v>
      </c>
      <c r="D2147">
        <v>322.29000000000002</v>
      </c>
      <c r="E2147">
        <v>495.83</v>
      </c>
    </row>
    <row r="2148" spans="1:5">
      <c r="A2148" s="29" t="s">
        <v>3390</v>
      </c>
      <c r="B2148" s="29" t="s">
        <v>3116</v>
      </c>
      <c r="C2148">
        <v>595</v>
      </c>
      <c r="D2148">
        <v>322.29000000000002</v>
      </c>
      <c r="E2148">
        <v>495.83</v>
      </c>
    </row>
    <row r="2149" spans="1:5">
      <c r="A2149" s="29" t="s">
        <v>3334</v>
      </c>
      <c r="B2149" s="29" t="s">
        <v>3116</v>
      </c>
      <c r="C2149">
        <v>595</v>
      </c>
      <c r="D2149">
        <v>322.29000000000002</v>
      </c>
      <c r="E2149">
        <v>495.83</v>
      </c>
    </row>
    <row r="2150" spans="1:5">
      <c r="A2150" s="29" t="s">
        <v>3392</v>
      </c>
      <c r="B2150" s="29" t="s">
        <v>3116</v>
      </c>
      <c r="C2150">
        <v>159</v>
      </c>
      <c r="D2150">
        <v>86.13</v>
      </c>
      <c r="E2150">
        <v>132.5</v>
      </c>
    </row>
    <row r="2151" spans="1:5">
      <c r="A2151" s="29" t="s">
        <v>3393</v>
      </c>
      <c r="B2151" s="29" t="s">
        <v>3116</v>
      </c>
      <c r="C2151">
        <v>159</v>
      </c>
      <c r="D2151">
        <v>86.13</v>
      </c>
      <c r="E2151">
        <v>132.5</v>
      </c>
    </row>
    <row r="2152" spans="1:5">
      <c r="A2152" s="29" t="s">
        <v>3391</v>
      </c>
      <c r="B2152" s="29" t="s">
        <v>3116</v>
      </c>
      <c r="C2152">
        <v>140</v>
      </c>
      <c r="D2152">
        <v>75.84</v>
      </c>
      <c r="E2152">
        <v>116.67</v>
      </c>
    </row>
    <row r="2153" spans="1:5">
      <c r="A2153" s="29" t="s">
        <v>3395</v>
      </c>
      <c r="B2153" s="29" t="s">
        <v>3116</v>
      </c>
      <c r="C2153">
        <v>125</v>
      </c>
      <c r="D2153">
        <v>67.709999999999994</v>
      </c>
      <c r="E2153">
        <v>104.17</v>
      </c>
    </row>
    <row r="2154" spans="1:5">
      <c r="A2154" s="29" t="s">
        <v>3396</v>
      </c>
      <c r="B2154" s="29" t="s">
        <v>3116</v>
      </c>
      <c r="C2154">
        <v>125</v>
      </c>
      <c r="D2154">
        <v>67.709999999999994</v>
      </c>
      <c r="E2154">
        <v>104.17</v>
      </c>
    </row>
    <row r="2155" spans="1:5">
      <c r="A2155" s="29" t="s">
        <v>3397</v>
      </c>
      <c r="B2155" s="29" t="s">
        <v>3116</v>
      </c>
      <c r="C2155">
        <v>139</v>
      </c>
      <c r="D2155">
        <v>69.5</v>
      </c>
      <c r="E2155">
        <v>115.83</v>
      </c>
    </row>
    <row r="2156" spans="1:5">
      <c r="A2156" s="29" t="s">
        <v>3398</v>
      </c>
      <c r="B2156" s="29" t="s">
        <v>3116</v>
      </c>
      <c r="C2156">
        <v>139</v>
      </c>
      <c r="D2156">
        <v>69.5</v>
      </c>
      <c r="E2156">
        <v>115.83</v>
      </c>
    </row>
    <row r="2157" spans="1:5">
      <c r="A2157" s="29" t="s">
        <v>3399</v>
      </c>
      <c r="B2157" s="29" t="s">
        <v>3116</v>
      </c>
      <c r="C2157">
        <v>595</v>
      </c>
      <c r="D2157">
        <v>322.29000000000002</v>
      </c>
      <c r="E2157">
        <v>495.83</v>
      </c>
    </row>
    <row r="2158" spans="1:5">
      <c r="A2158" s="29" t="s">
        <v>3400</v>
      </c>
      <c r="B2158" s="29" t="s">
        <v>3116</v>
      </c>
      <c r="C2158">
        <v>121</v>
      </c>
      <c r="D2158">
        <v>65.540000000000006</v>
      </c>
      <c r="E2158">
        <v>100.83</v>
      </c>
    </row>
    <row r="2159" spans="1:5">
      <c r="A2159" s="29" t="s">
        <v>3401</v>
      </c>
      <c r="B2159" s="29" t="s">
        <v>3116</v>
      </c>
      <c r="C2159">
        <v>595</v>
      </c>
      <c r="D2159">
        <v>322.29000000000002</v>
      </c>
      <c r="E2159">
        <v>495.83</v>
      </c>
    </row>
    <row r="2160" spans="1:5">
      <c r="A2160" s="29" t="s">
        <v>3402</v>
      </c>
      <c r="B2160" s="29" t="s">
        <v>3116</v>
      </c>
      <c r="C2160">
        <v>159</v>
      </c>
      <c r="D2160">
        <v>86.13</v>
      </c>
      <c r="E2160">
        <v>132.5</v>
      </c>
    </row>
    <row r="2161" spans="1:5">
      <c r="A2161" s="29" t="s">
        <v>3403</v>
      </c>
      <c r="B2161" s="29" t="s">
        <v>3116</v>
      </c>
      <c r="C2161">
        <v>159</v>
      </c>
      <c r="D2161">
        <v>86.13</v>
      </c>
      <c r="E2161">
        <v>132.5</v>
      </c>
    </row>
    <row r="2162" spans="1:5">
      <c r="A2162" s="29" t="s">
        <v>3404</v>
      </c>
      <c r="B2162" s="29" t="s">
        <v>3116</v>
      </c>
      <c r="C2162">
        <v>159</v>
      </c>
      <c r="D2162">
        <v>86.13</v>
      </c>
      <c r="E2162">
        <v>132.5</v>
      </c>
    </row>
    <row r="2163" spans="1:5">
      <c r="A2163" s="29" t="s">
        <v>3405</v>
      </c>
      <c r="B2163" s="29" t="s">
        <v>3116</v>
      </c>
      <c r="C2163">
        <v>159</v>
      </c>
      <c r="D2163">
        <v>86.13</v>
      </c>
      <c r="E2163">
        <v>132.5</v>
      </c>
    </row>
    <row r="2164" spans="1:5">
      <c r="A2164" s="29" t="s">
        <v>3406</v>
      </c>
      <c r="B2164" s="29" t="s">
        <v>3116</v>
      </c>
      <c r="C2164">
        <v>159</v>
      </c>
      <c r="D2164">
        <v>86.13</v>
      </c>
      <c r="E2164">
        <v>132.5</v>
      </c>
    </row>
    <row r="2165" spans="1:5">
      <c r="A2165" s="29" t="s">
        <v>3407</v>
      </c>
      <c r="B2165" s="29" t="s">
        <v>3116</v>
      </c>
      <c r="C2165">
        <v>159</v>
      </c>
      <c r="D2165">
        <v>86.13</v>
      </c>
      <c r="E2165">
        <v>132.5</v>
      </c>
    </row>
    <row r="2166" spans="1:5">
      <c r="A2166" s="29" t="s">
        <v>3408</v>
      </c>
      <c r="B2166" s="29" t="s">
        <v>3116</v>
      </c>
      <c r="C2166">
        <v>159</v>
      </c>
      <c r="D2166">
        <v>86.13</v>
      </c>
      <c r="E2166">
        <v>132.5</v>
      </c>
    </row>
    <row r="2167" spans="1:5">
      <c r="A2167" s="29" t="s">
        <v>3409</v>
      </c>
      <c r="B2167" s="29" t="s">
        <v>3116</v>
      </c>
      <c r="C2167">
        <v>125</v>
      </c>
      <c r="D2167">
        <v>67.709999999999994</v>
      </c>
      <c r="E2167">
        <v>104.17</v>
      </c>
    </row>
    <row r="2168" spans="1:5">
      <c r="A2168" s="29" t="s">
        <v>3410</v>
      </c>
      <c r="B2168" s="29" t="s">
        <v>3116</v>
      </c>
      <c r="C2168">
        <v>595</v>
      </c>
      <c r="D2168">
        <v>322.29000000000002</v>
      </c>
      <c r="E2168">
        <v>495.83</v>
      </c>
    </row>
    <row r="2169" spans="1:5">
      <c r="A2169" s="29" t="s">
        <v>3421</v>
      </c>
      <c r="B2169" s="29" t="s">
        <v>3116</v>
      </c>
      <c r="C2169">
        <v>790</v>
      </c>
      <c r="D2169" s="29" t="s">
        <v>100</v>
      </c>
      <c r="E2169">
        <v>658.33</v>
      </c>
    </row>
    <row r="2170" spans="1:5">
      <c r="A2170" s="29" t="s">
        <v>3416</v>
      </c>
      <c r="B2170" s="29" t="s">
        <v>3116</v>
      </c>
      <c r="C2170">
        <v>739</v>
      </c>
      <c r="D2170" s="29" t="s">
        <v>100</v>
      </c>
      <c r="E2170">
        <v>615.83000000000004</v>
      </c>
    </row>
    <row r="2171" spans="1:5">
      <c r="A2171" s="29" t="s">
        <v>3414</v>
      </c>
      <c r="B2171" s="29" t="s">
        <v>3116</v>
      </c>
      <c r="C2171">
        <v>352</v>
      </c>
      <c r="D2171" s="29" t="s">
        <v>100</v>
      </c>
      <c r="E2171">
        <v>293.33</v>
      </c>
    </row>
    <row r="2172" spans="1:5">
      <c r="A2172" s="29" t="s">
        <v>3427</v>
      </c>
      <c r="B2172" s="29" t="s">
        <v>3116</v>
      </c>
      <c r="C2172">
        <v>709</v>
      </c>
      <c r="D2172">
        <v>384.04</v>
      </c>
      <c r="E2172">
        <v>590.83000000000004</v>
      </c>
    </row>
    <row r="2173" spans="1:5">
      <c r="A2173" s="29" t="s">
        <v>3426</v>
      </c>
      <c r="B2173" s="29" t="s">
        <v>3116</v>
      </c>
      <c r="C2173">
        <v>790</v>
      </c>
      <c r="D2173" s="29" t="s">
        <v>100</v>
      </c>
      <c r="E2173">
        <v>658.33</v>
      </c>
    </row>
    <row r="2174" spans="1:5">
      <c r="A2174" s="29" t="s">
        <v>3418</v>
      </c>
      <c r="B2174" s="29" t="s">
        <v>3116</v>
      </c>
      <c r="C2174">
        <v>703</v>
      </c>
      <c r="D2174" s="29" t="s">
        <v>100</v>
      </c>
      <c r="E2174">
        <v>585.83000000000004</v>
      </c>
    </row>
    <row r="2175" spans="1:5">
      <c r="A2175" s="29" t="s">
        <v>3411</v>
      </c>
      <c r="B2175" s="29" t="s">
        <v>3116</v>
      </c>
      <c r="C2175">
        <v>790</v>
      </c>
      <c r="D2175" s="29" t="s">
        <v>100</v>
      </c>
      <c r="E2175">
        <v>658.33</v>
      </c>
    </row>
    <row r="2176" spans="1:5">
      <c r="A2176" s="29" t="s">
        <v>3415</v>
      </c>
      <c r="B2176" s="29" t="s">
        <v>3116</v>
      </c>
      <c r="C2176">
        <v>352</v>
      </c>
      <c r="D2176" s="29" t="s">
        <v>100</v>
      </c>
      <c r="E2176">
        <v>293.33</v>
      </c>
    </row>
    <row r="2177" spans="1:5">
      <c r="A2177" s="29" t="s">
        <v>3420</v>
      </c>
      <c r="B2177" s="29" t="s">
        <v>3116</v>
      </c>
      <c r="C2177">
        <v>790</v>
      </c>
      <c r="D2177" s="29" t="s">
        <v>100</v>
      </c>
      <c r="E2177">
        <v>658.33</v>
      </c>
    </row>
    <row r="2178" spans="1:5">
      <c r="A2178" s="29" t="s">
        <v>3412</v>
      </c>
      <c r="B2178" s="29" t="s">
        <v>3116</v>
      </c>
      <c r="C2178">
        <v>784</v>
      </c>
      <c r="D2178">
        <v>424.66</v>
      </c>
      <c r="E2178">
        <v>653.33000000000004</v>
      </c>
    </row>
    <row r="2179" spans="1:5">
      <c r="A2179" s="29" t="s">
        <v>3118</v>
      </c>
      <c r="B2179" s="29" t="s">
        <v>3116</v>
      </c>
      <c r="C2179">
        <v>92</v>
      </c>
      <c r="D2179">
        <v>49.84</v>
      </c>
      <c r="E2179">
        <v>76.67</v>
      </c>
    </row>
    <row r="2180" spans="1:5">
      <c r="A2180" s="29" t="s">
        <v>3422</v>
      </c>
      <c r="B2180" s="29" t="s">
        <v>3116</v>
      </c>
      <c r="C2180">
        <v>275</v>
      </c>
      <c r="D2180">
        <v>148.96</v>
      </c>
      <c r="E2180">
        <v>229.17</v>
      </c>
    </row>
    <row r="2181" spans="1:5">
      <c r="A2181" s="29" t="s">
        <v>3423</v>
      </c>
      <c r="B2181" s="29" t="s">
        <v>3116</v>
      </c>
      <c r="C2181">
        <v>275</v>
      </c>
      <c r="D2181">
        <v>148.96</v>
      </c>
      <c r="E2181">
        <v>229.17</v>
      </c>
    </row>
    <row r="2182" spans="1:5">
      <c r="A2182" s="29" t="s">
        <v>3424</v>
      </c>
      <c r="B2182" s="29" t="s">
        <v>3116</v>
      </c>
      <c r="C2182">
        <v>249</v>
      </c>
      <c r="D2182">
        <v>134.88</v>
      </c>
      <c r="E2182">
        <v>207.5</v>
      </c>
    </row>
    <row r="2183" spans="1:5">
      <c r="A2183" s="29" t="s">
        <v>3425</v>
      </c>
      <c r="B2183" s="29" t="s">
        <v>3116</v>
      </c>
      <c r="C2183">
        <v>249</v>
      </c>
      <c r="D2183">
        <v>134.88</v>
      </c>
      <c r="E2183">
        <v>207.5</v>
      </c>
    </row>
    <row r="2184" spans="1:5">
      <c r="A2184" s="29" t="s">
        <v>3440</v>
      </c>
      <c r="B2184" s="29" t="s">
        <v>3116</v>
      </c>
      <c r="C2184">
        <v>784</v>
      </c>
      <c r="D2184">
        <v>424.66</v>
      </c>
      <c r="E2184">
        <v>653.33000000000004</v>
      </c>
    </row>
    <row r="2185" spans="1:5">
      <c r="A2185" s="29" t="s">
        <v>3122</v>
      </c>
      <c r="B2185" s="29" t="s">
        <v>3116</v>
      </c>
      <c r="C2185">
        <v>579</v>
      </c>
      <c r="D2185">
        <v>313.63</v>
      </c>
      <c r="E2185">
        <v>482.5</v>
      </c>
    </row>
    <row r="2186" spans="1:5">
      <c r="A2186" s="29" t="s">
        <v>3434</v>
      </c>
      <c r="B2186" s="29" t="s">
        <v>3116</v>
      </c>
      <c r="C2186">
        <v>790</v>
      </c>
      <c r="D2186" s="29" t="s">
        <v>100</v>
      </c>
      <c r="E2186">
        <v>658.33</v>
      </c>
    </row>
    <row r="2187" spans="1:5">
      <c r="A2187" s="29" t="s">
        <v>3428</v>
      </c>
      <c r="B2187" s="29" t="s">
        <v>3116</v>
      </c>
      <c r="C2187">
        <v>709</v>
      </c>
      <c r="D2187">
        <v>384.04</v>
      </c>
      <c r="E2187">
        <v>590.83000000000004</v>
      </c>
    </row>
    <row r="2188" spans="1:5">
      <c r="A2188" s="29" t="s">
        <v>3429</v>
      </c>
      <c r="B2188" s="29" t="s">
        <v>3116</v>
      </c>
      <c r="C2188">
        <v>709</v>
      </c>
      <c r="D2188">
        <v>384.04</v>
      </c>
      <c r="E2188">
        <v>590.83000000000004</v>
      </c>
    </row>
    <row r="2189" spans="1:5">
      <c r="A2189" s="29" t="s">
        <v>3431</v>
      </c>
      <c r="B2189" s="29" t="s">
        <v>3116</v>
      </c>
      <c r="C2189">
        <v>709</v>
      </c>
      <c r="D2189">
        <v>384.04</v>
      </c>
      <c r="E2189">
        <v>590.83000000000004</v>
      </c>
    </row>
    <row r="2190" spans="1:5">
      <c r="A2190" s="29" t="s">
        <v>3432</v>
      </c>
      <c r="B2190" s="29" t="s">
        <v>3116</v>
      </c>
      <c r="C2190">
        <v>784</v>
      </c>
      <c r="D2190">
        <v>424.66</v>
      </c>
      <c r="E2190">
        <v>653.33000000000004</v>
      </c>
    </row>
    <row r="2191" spans="1:5">
      <c r="A2191" s="29" t="s">
        <v>3419</v>
      </c>
      <c r="B2191" s="29" t="s">
        <v>3116</v>
      </c>
      <c r="C2191">
        <v>784</v>
      </c>
      <c r="D2191">
        <v>424.66</v>
      </c>
      <c r="E2191">
        <v>653.33000000000004</v>
      </c>
    </row>
    <row r="2192" spans="1:5">
      <c r="A2192" s="29" t="s">
        <v>3435</v>
      </c>
      <c r="B2192" s="29" t="s">
        <v>3116</v>
      </c>
      <c r="C2192">
        <v>790</v>
      </c>
      <c r="D2192" s="29" t="s">
        <v>100</v>
      </c>
      <c r="E2192">
        <v>658.33</v>
      </c>
    </row>
    <row r="2193" spans="1:5">
      <c r="A2193" s="29" t="s">
        <v>3436</v>
      </c>
      <c r="B2193" s="29" t="s">
        <v>3116</v>
      </c>
      <c r="C2193">
        <v>790</v>
      </c>
      <c r="D2193" s="29" t="s">
        <v>100</v>
      </c>
      <c r="E2193">
        <v>658.33</v>
      </c>
    </row>
    <row r="2194" spans="1:5">
      <c r="A2194" s="29" t="s">
        <v>3413</v>
      </c>
      <c r="B2194" s="29" t="s">
        <v>3116</v>
      </c>
      <c r="C2194">
        <v>739</v>
      </c>
      <c r="D2194" s="29" t="s">
        <v>100</v>
      </c>
      <c r="E2194">
        <v>615.83000000000004</v>
      </c>
    </row>
    <row r="2195" spans="1:5">
      <c r="A2195" s="29" t="s">
        <v>3439</v>
      </c>
      <c r="B2195" s="29" t="s">
        <v>3116</v>
      </c>
      <c r="C2195">
        <v>790</v>
      </c>
      <c r="D2195" s="29" t="s">
        <v>100</v>
      </c>
      <c r="E2195">
        <v>658.33</v>
      </c>
    </row>
    <row r="2196" spans="1:5">
      <c r="A2196" s="29" t="s">
        <v>3437</v>
      </c>
      <c r="B2196" s="29" t="s">
        <v>3116</v>
      </c>
      <c r="C2196">
        <v>709</v>
      </c>
      <c r="D2196">
        <v>384.04</v>
      </c>
      <c r="E2196">
        <v>590.83000000000004</v>
      </c>
    </row>
    <row r="2197" spans="1:5">
      <c r="A2197" s="29" t="s">
        <v>3438</v>
      </c>
      <c r="B2197" s="29" t="s">
        <v>3116</v>
      </c>
      <c r="C2197">
        <v>140</v>
      </c>
      <c r="D2197">
        <v>75.84</v>
      </c>
      <c r="E2197">
        <v>116.67</v>
      </c>
    </row>
    <row r="2198" spans="1:5">
      <c r="A2198" s="29" t="s">
        <v>3430</v>
      </c>
      <c r="B2198" s="29" t="s">
        <v>3116</v>
      </c>
      <c r="C2198">
        <v>724</v>
      </c>
      <c r="D2198" s="29" t="s">
        <v>100</v>
      </c>
      <c r="E2198">
        <v>603.33000000000004</v>
      </c>
    </row>
    <row r="2199" spans="1:5">
      <c r="A2199" s="29" t="s">
        <v>3441</v>
      </c>
      <c r="B2199" s="29" t="s">
        <v>3442</v>
      </c>
      <c r="C2199">
        <v>121</v>
      </c>
      <c r="D2199">
        <v>86.25</v>
      </c>
      <c r="E2199">
        <v>100.83</v>
      </c>
    </row>
    <row r="2200" spans="1:5">
      <c r="A2200" s="29" t="s">
        <v>3443</v>
      </c>
      <c r="B2200" s="29" t="s">
        <v>3444</v>
      </c>
      <c r="C2200">
        <v>619</v>
      </c>
      <c r="D2200" s="29" t="s">
        <v>100</v>
      </c>
      <c r="E2200">
        <v>515.83000000000004</v>
      </c>
    </row>
    <row r="2201" spans="1:5">
      <c r="A2201" s="29" t="s">
        <v>3447</v>
      </c>
      <c r="B2201" s="29" t="s">
        <v>3446</v>
      </c>
      <c r="C2201">
        <v>639</v>
      </c>
      <c r="D2201" s="29" t="s">
        <v>100</v>
      </c>
      <c r="E2201">
        <v>532.5</v>
      </c>
    </row>
    <row r="2202" spans="1:5">
      <c r="A2202" s="29" t="s">
        <v>3445</v>
      </c>
      <c r="B2202" s="29" t="s">
        <v>3446</v>
      </c>
      <c r="C2202" s="29" t="s">
        <v>100</v>
      </c>
      <c r="D2202" s="29" t="s">
        <v>100</v>
      </c>
      <c r="E2202" s="29" t="s">
        <v>100</v>
      </c>
    </row>
    <row r="2203" spans="1:5">
      <c r="A2203" s="29" t="s">
        <v>3448</v>
      </c>
      <c r="B2203" s="29" t="s">
        <v>3449</v>
      </c>
      <c r="C2203">
        <v>279</v>
      </c>
      <c r="D2203" s="29" t="s">
        <v>100</v>
      </c>
      <c r="E2203">
        <v>232.5</v>
      </c>
    </row>
    <row r="2204" spans="1:5">
      <c r="A2204" s="29" t="s">
        <v>3450</v>
      </c>
      <c r="B2204" s="29" t="s">
        <v>3451</v>
      </c>
      <c r="C2204">
        <v>119</v>
      </c>
      <c r="D2204" s="29" t="s">
        <v>100</v>
      </c>
      <c r="E2204">
        <v>99.17</v>
      </c>
    </row>
    <row r="2205" spans="1:5">
      <c r="A2205" s="29" t="s">
        <v>3452</v>
      </c>
      <c r="B2205" s="29" t="s">
        <v>3453</v>
      </c>
      <c r="C2205">
        <v>1632</v>
      </c>
      <c r="D2205">
        <v>680</v>
      </c>
      <c r="E2205">
        <v>1360</v>
      </c>
    </row>
    <row r="2206" spans="1:5">
      <c r="A2206" s="29" t="s">
        <v>3454</v>
      </c>
      <c r="B2206" s="29" t="s">
        <v>3455</v>
      </c>
      <c r="C2206">
        <v>1632</v>
      </c>
      <c r="D2206">
        <v>680</v>
      </c>
      <c r="E2206">
        <v>1360</v>
      </c>
    </row>
    <row r="2207" spans="1:5">
      <c r="A2207" s="29" t="s">
        <v>3458</v>
      </c>
      <c r="B2207" s="29" t="s">
        <v>3457</v>
      </c>
      <c r="C2207">
        <v>219</v>
      </c>
      <c r="D2207" s="29" t="s">
        <v>100</v>
      </c>
      <c r="E2207">
        <v>182.5</v>
      </c>
    </row>
    <row r="2208" spans="1:5">
      <c r="A2208" s="29" t="s">
        <v>3456</v>
      </c>
      <c r="B2208" s="29" t="s">
        <v>3457</v>
      </c>
      <c r="C2208">
        <v>159</v>
      </c>
      <c r="D2208" s="29" t="s">
        <v>100</v>
      </c>
      <c r="E2208">
        <v>132.5</v>
      </c>
    </row>
    <row r="2209" spans="1:5">
      <c r="A2209" s="29" t="s">
        <v>3459</v>
      </c>
      <c r="B2209" s="29" t="s">
        <v>3460</v>
      </c>
      <c r="C2209">
        <v>219</v>
      </c>
      <c r="D2209" s="29" t="s">
        <v>100</v>
      </c>
      <c r="E2209">
        <v>182.5</v>
      </c>
    </row>
    <row r="2210" spans="1:5">
      <c r="A2210" s="29" t="s">
        <v>3461</v>
      </c>
      <c r="B2210" s="29" t="s">
        <v>3462</v>
      </c>
      <c r="C2210">
        <v>193</v>
      </c>
      <c r="D2210">
        <v>77.12</v>
      </c>
      <c r="E2210">
        <v>160.83000000000001</v>
      </c>
    </row>
    <row r="2211" spans="1:5">
      <c r="A2211" s="29" t="s">
        <v>3463</v>
      </c>
      <c r="B2211" s="29" t="s">
        <v>3462</v>
      </c>
      <c r="C2211">
        <v>134</v>
      </c>
      <c r="D2211">
        <v>53.58</v>
      </c>
      <c r="E2211">
        <v>111.67</v>
      </c>
    </row>
    <row r="2212" spans="1:5">
      <c r="A2212" s="29" t="s">
        <v>3464</v>
      </c>
      <c r="B2212" s="29" t="s">
        <v>3465</v>
      </c>
      <c r="C2212">
        <v>134</v>
      </c>
      <c r="D2212">
        <v>53.58</v>
      </c>
      <c r="E2212">
        <v>111.67</v>
      </c>
    </row>
    <row r="2213" spans="1:5">
      <c r="A2213" s="29" t="s">
        <v>3466</v>
      </c>
      <c r="B2213" s="29" t="s">
        <v>3465</v>
      </c>
      <c r="C2213">
        <v>193</v>
      </c>
      <c r="D2213">
        <v>77.12</v>
      </c>
      <c r="E2213">
        <v>160.83000000000001</v>
      </c>
    </row>
    <row r="2214" spans="1:5">
      <c r="A2214" s="29" t="s">
        <v>3467</v>
      </c>
      <c r="B2214" s="29" t="s">
        <v>3468</v>
      </c>
      <c r="C2214" s="29" t="s">
        <v>100</v>
      </c>
      <c r="D2214" s="29" t="s">
        <v>100</v>
      </c>
      <c r="E2214" s="29" t="s">
        <v>100</v>
      </c>
    </row>
    <row r="2215" spans="1:5">
      <c r="A2215" s="29" t="s">
        <v>3469</v>
      </c>
      <c r="B2215" s="29" t="s">
        <v>3470</v>
      </c>
      <c r="C2215" s="29" t="s">
        <v>100</v>
      </c>
      <c r="D2215" s="29" t="s">
        <v>100</v>
      </c>
      <c r="E2215" s="29" t="s">
        <v>100</v>
      </c>
    </row>
    <row r="2216" spans="1:5">
      <c r="A2216" s="29" t="s">
        <v>3471</v>
      </c>
      <c r="B2216" s="29" t="s">
        <v>3472</v>
      </c>
      <c r="C2216" s="29" t="s">
        <v>100</v>
      </c>
      <c r="D2216" s="29" t="s">
        <v>100</v>
      </c>
      <c r="E2216" s="29" t="s">
        <v>100</v>
      </c>
    </row>
    <row r="2217" spans="1:5">
      <c r="A2217" s="29" t="s">
        <v>3473</v>
      </c>
      <c r="B2217" s="29" t="s">
        <v>3474</v>
      </c>
      <c r="C2217" s="29" t="s">
        <v>100</v>
      </c>
      <c r="D2217" s="29" t="s">
        <v>100</v>
      </c>
      <c r="E2217" s="29" t="s">
        <v>100</v>
      </c>
    </row>
    <row r="2218" spans="1:5">
      <c r="A2218" s="29" t="s">
        <v>3475</v>
      </c>
      <c r="B2218" s="29" t="s">
        <v>3476</v>
      </c>
      <c r="C2218">
        <v>247</v>
      </c>
      <c r="D2218">
        <v>98.68</v>
      </c>
      <c r="E2218">
        <v>205.83</v>
      </c>
    </row>
    <row r="2219" spans="1:5">
      <c r="A2219" s="29" t="s">
        <v>3477</v>
      </c>
      <c r="B2219" s="29" t="s">
        <v>3478</v>
      </c>
      <c r="C2219">
        <v>51</v>
      </c>
      <c r="D2219">
        <v>20.04</v>
      </c>
      <c r="E2219">
        <v>42.5</v>
      </c>
    </row>
    <row r="2220" spans="1:5">
      <c r="A2220" s="29" t="s">
        <v>3479</v>
      </c>
      <c r="B2220" s="29" t="s">
        <v>3478</v>
      </c>
      <c r="C2220">
        <v>154</v>
      </c>
      <c r="D2220">
        <v>61.6</v>
      </c>
      <c r="E2220">
        <v>128.33000000000001</v>
      </c>
    </row>
    <row r="2221" spans="1:5">
      <c r="A2221" s="29" t="s">
        <v>3480</v>
      </c>
      <c r="B2221" s="29" t="s">
        <v>3481</v>
      </c>
      <c r="C2221">
        <v>154</v>
      </c>
      <c r="D2221">
        <v>61.6</v>
      </c>
      <c r="E2221">
        <v>128.33000000000001</v>
      </c>
    </row>
    <row r="2222" spans="1:5">
      <c r="A2222" s="29" t="s">
        <v>3482</v>
      </c>
      <c r="B2222" s="29" t="s">
        <v>3481</v>
      </c>
      <c r="C2222">
        <v>51</v>
      </c>
      <c r="D2222">
        <v>20.04</v>
      </c>
      <c r="E2222">
        <v>42.5</v>
      </c>
    </row>
    <row r="2223" spans="1:5">
      <c r="A2223" s="29" t="s">
        <v>3483</v>
      </c>
      <c r="B2223" s="29" t="s">
        <v>3484</v>
      </c>
      <c r="C2223">
        <v>88</v>
      </c>
      <c r="D2223">
        <v>34</v>
      </c>
      <c r="E2223">
        <v>73.33</v>
      </c>
    </row>
    <row r="2224" spans="1:5">
      <c r="A2224" s="29" t="s">
        <v>3485</v>
      </c>
      <c r="B2224" s="29" t="s">
        <v>3486</v>
      </c>
      <c r="C2224">
        <v>109</v>
      </c>
      <c r="D2224">
        <v>54</v>
      </c>
      <c r="E2224">
        <v>90.83</v>
      </c>
    </row>
    <row r="2225" spans="1:5">
      <c r="A2225" s="29" t="s">
        <v>3487</v>
      </c>
      <c r="B2225" s="29" t="s">
        <v>3488</v>
      </c>
      <c r="C2225">
        <v>116</v>
      </c>
      <c r="D2225">
        <v>58</v>
      </c>
      <c r="E2225">
        <v>96.67</v>
      </c>
    </row>
    <row r="2226" spans="1:5">
      <c r="A2226" s="29" t="s">
        <v>3489</v>
      </c>
      <c r="B2226" s="29" t="s">
        <v>3490</v>
      </c>
      <c r="C2226">
        <v>119</v>
      </c>
      <c r="D2226" s="29" t="s">
        <v>100</v>
      </c>
      <c r="E2226">
        <v>99.17</v>
      </c>
    </row>
    <row r="2227" spans="1:5">
      <c r="A2227" s="29" t="s">
        <v>3491</v>
      </c>
      <c r="B2227" s="29" t="s">
        <v>3492</v>
      </c>
      <c r="C2227">
        <v>93</v>
      </c>
      <c r="D2227" s="29" t="s">
        <v>100</v>
      </c>
      <c r="E2227">
        <v>77.5</v>
      </c>
    </row>
    <row r="2228" spans="1:5">
      <c r="A2228" s="29" t="s">
        <v>3493</v>
      </c>
      <c r="B2228" s="29" t="s">
        <v>3494</v>
      </c>
      <c r="C2228">
        <v>25</v>
      </c>
      <c r="D2228">
        <v>9</v>
      </c>
      <c r="E2228">
        <v>20.83</v>
      </c>
    </row>
    <row r="2229" spans="1:5">
      <c r="A2229" s="29" t="s">
        <v>3495</v>
      </c>
      <c r="B2229" s="29" t="s">
        <v>3496</v>
      </c>
      <c r="C2229">
        <v>124</v>
      </c>
      <c r="D2229">
        <v>51</v>
      </c>
      <c r="E2229">
        <v>103.33</v>
      </c>
    </row>
    <row r="2230" spans="1:5">
      <c r="A2230" s="29" t="s">
        <v>3497</v>
      </c>
      <c r="B2230" s="29" t="s">
        <v>3498</v>
      </c>
      <c r="C2230">
        <v>8</v>
      </c>
      <c r="D2230" s="29" t="s">
        <v>100</v>
      </c>
      <c r="E2230">
        <v>6.67</v>
      </c>
    </row>
    <row r="2231" spans="1:5">
      <c r="A2231" s="29" t="s">
        <v>3499</v>
      </c>
      <c r="B2231" s="29" t="s">
        <v>3500</v>
      </c>
      <c r="C2231">
        <v>9</v>
      </c>
      <c r="D2231" s="29" t="s">
        <v>100</v>
      </c>
      <c r="E2231">
        <v>7.5</v>
      </c>
    </row>
    <row r="2232" spans="1:5">
      <c r="A2232" s="29" t="s">
        <v>3501</v>
      </c>
      <c r="B2232" s="29" t="s">
        <v>3502</v>
      </c>
      <c r="C2232">
        <v>7</v>
      </c>
      <c r="D2232" s="29" t="s">
        <v>100</v>
      </c>
      <c r="E2232">
        <v>5.83</v>
      </c>
    </row>
    <row r="2233" spans="1:5">
      <c r="A2233" s="29" t="s">
        <v>3503</v>
      </c>
      <c r="B2233" s="29" t="s">
        <v>3504</v>
      </c>
      <c r="C2233">
        <v>62</v>
      </c>
      <c r="D2233">
        <v>36.17</v>
      </c>
      <c r="E2233">
        <v>51.67</v>
      </c>
    </row>
    <row r="2234" spans="1:5">
      <c r="A2234" s="29" t="s">
        <v>3507</v>
      </c>
      <c r="B2234" s="29" t="s">
        <v>3506</v>
      </c>
      <c r="C2234">
        <v>30.85</v>
      </c>
      <c r="D2234" s="29" t="s">
        <v>100</v>
      </c>
      <c r="E2234">
        <v>25.71</v>
      </c>
    </row>
    <row r="2235" spans="1:5">
      <c r="A2235" s="29" t="s">
        <v>3505</v>
      </c>
      <c r="B2235" s="29" t="s">
        <v>3506</v>
      </c>
      <c r="C2235">
        <v>41.1</v>
      </c>
      <c r="D2235" s="29" t="s">
        <v>100</v>
      </c>
      <c r="E2235">
        <v>34.25</v>
      </c>
    </row>
    <row r="2236" spans="1:5">
      <c r="A2236" s="29" t="s">
        <v>3508</v>
      </c>
      <c r="B2236" s="29" t="s">
        <v>3509</v>
      </c>
      <c r="C2236">
        <v>343</v>
      </c>
      <c r="D2236" s="29" t="s">
        <v>100</v>
      </c>
      <c r="E2236">
        <v>285.83</v>
      </c>
    </row>
    <row r="2237" spans="1:5">
      <c r="A2237" s="29" t="s">
        <v>3510</v>
      </c>
      <c r="B2237" s="29" t="s">
        <v>3511</v>
      </c>
      <c r="C2237">
        <v>177.6</v>
      </c>
      <c r="D2237">
        <v>148</v>
      </c>
      <c r="E2237">
        <v>148</v>
      </c>
    </row>
    <row r="2238" spans="1:5">
      <c r="A2238" s="29" t="s">
        <v>3512</v>
      </c>
      <c r="B2238" s="29" t="s">
        <v>3513</v>
      </c>
      <c r="C2238" s="29" t="s">
        <v>100</v>
      </c>
      <c r="D2238" s="29" t="s">
        <v>100</v>
      </c>
      <c r="E2238" s="29" t="s">
        <v>100</v>
      </c>
    </row>
    <row r="2239" spans="1:5">
      <c r="A2239" s="29" t="s">
        <v>3514</v>
      </c>
      <c r="B2239" s="29" t="s">
        <v>3515</v>
      </c>
      <c r="C2239">
        <v>208</v>
      </c>
      <c r="D2239" s="29" t="s">
        <v>100</v>
      </c>
      <c r="E2239">
        <v>173.33</v>
      </c>
    </row>
    <row r="2240" spans="1:5">
      <c r="A2240" s="29" t="s">
        <v>3516</v>
      </c>
      <c r="B2240" s="29" t="s">
        <v>3517</v>
      </c>
      <c r="C2240">
        <v>22</v>
      </c>
      <c r="D2240">
        <v>11</v>
      </c>
      <c r="E2240">
        <v>18.329999999999998</v>
      </c>
    </row>
    <row r="2241" spans="1:5">
      <c r="A2241" s="29" t="s">
        <v>3518</v>
      </c>
      <c r="B2241" s="29" t="s">
        <v>3519</v>
      </c>
      <c r="C2241">
        <v>8</v>
      </c>
      <c r="D2241">
        <v>4</v>
      </c>
      <c r="E2241">
        <v>6.67</v>
      </c>
    </row>
    <row r="2242" spans="1:5">
      <c r="A2242" s="29" t="s">
        <v>3520</v>
      </c>
      <c r="B2242" s="29" t="s">
        <v>3521</v>
      </c>
      <c r="C2242">
        <v>9</v>
      </c>
      <c r="D2242">
        <v>4</v>
      </c>
      <c r="E2242">
        <v>7.5</v>
      </c>
    </row>
    <row r="2243" spans="1:5">
      <c r="A2243" s="29" t="s">
        <v>3522</v>
      </c>
      <c r="B2243" s="29" t="s">
        <v>3523</v>
      </c>
      <c r="C2243">
        <v>10</v>
      </c>
      <c r="D2243">
        <v>5</v>
      </c>
      <c r="E2243">
        <v>8.33</v>
      </c>
    </row>
    <row r="2244" spans="1:5">
      <c r="A2244" s="29" t="s">
        <v>18</v>
      </c>
      <c r="B2244" s="29" t="s">
        <v>3524</v>
      </c>
      <c r="C2244">
        <v>59</v>
      </c>
      <c r="D2244">
        <v>24</v>
      </c>
      <c r="E2244">
        <v>49.17</v>
      </c>
    </row>
    <row r="2245" spans="1:5">
      <c r="A2245" s="29" t="s">
        <v>3525</v>
      </c>
      <c r="B2245" s="29" t="s">
        <v>3526</v>
      </c>
      <c r="C2245">
        <v>15</v>
      </c>
      <c r="D2245">
        <v>7</v>
      </c>
      <c r="E2245">
        <v>12.5</v>
      </c>
    </row>
    <row r="2246" spans="1:5">
      <c r="A2246" s="29" t="s">
        <v>3527</v>
      </c>
      <c r="B2246" s="29" t="s">
        <v>3528</v>
      </c>
      <c r="C2246">
        <v>18</v>
      </c>
      <c r="D2246">
        <v>8</v>
      </c>
      <c r="E2246">
        <v>15</v>
      </c>
    </row>
    <row r="2247" spans="1:5">
      <c r="A2247" s="29" t="s">
        <v>3529</v>
      </c>
      <c r="B2247" s="29" t="s">
        <v>3530</v>
      </c>
      <c r="C2247">
        <v>36</v>
      </c>
      <c r="D2247">
        <v>15</v>
      </c>
      <c r="E2247">
        <v>30</v>
      </c>
    </row>
    <row r="2248" spans="1:5">
      <c r="A2248" s="29" t="s">
        <v>3531</v>
      </c>
      <c r="B2248" s="29" t="s">
        <v>3532</v>
      </c>
      <c r="C2248">
        <v>55.2</v>
      </c>
      <c r="D2248">
        <v>46</v>
      </c>
      <c r="E2248">
        <v>46</v>
      </c>
    </row>
    <row r="2249" spans="1:5">
      <c r="A2249" s="29" t="s">
        <v>3533</v>
      </c>
      <c r="B2249" s="29" t="s">
        <v>3534</v>
      </c>
      <c r="C2249">
        <v>3</v>
      </c>
      <c r="D2249">
        <v>1.35</v>
      </c>
      <c r="E2249">
        <v>2.5</v>
      </c>
    </row>
    <row r="2250" spans="1:5">
      <c r="A2250" s="29" t="s">
        <v>3535</v>
      </c>
      <c r="B2250" s="29" t="s">
        <v>3534</v>
      </c>
      <c r="C2250">
        <v>2</v>
      </c>
      <c r="D2250">
        <v>0.93</v>
      </c>
      <c r="E2250">
        <v>1.67</v>
      </c>
    </row>
    <row r="2251" spans="1:5">
      <c r="A2251" s="29" t="s">
        <v>3536</v>
      </c>
      <c r="B2251" s="29" t="s">
        <v>3537</v>
      </c>
      <c r="C2251">
        <v>93</v>
      </c>
      <c r="D2251">
        <v>36</v>
      </c>
      <c r="E2251">
        <v>77.5</v>
      </c>
    </row>
    <row r="2252" spans="1:5">
      <c r="A2252" s="29" t="s">
        <v>3538</v>
      </c>
      <c r="B2252" s="29" t="s">
        <v>3539</v>
      </c>
      <c r="C2252">
        <v>10.5</v>
      </c>
      <c r="D2252">
        <v>5</v>
      </c>
      <c r="E2252">
        <v>8.75</v>
      </c>
    </row>
    <row r="2253" spans="1:5">
      <c r="A2253" s="29" t="s">
        <v>3540</v>
      </c>
      <c r="B2253" s="29" t="s">
        <v>3541</v>
      </c>
      <c r="C2253">
        <v>20</v>
      </c>
      <c r="D2253">
        <v>8</v>
      </c>
      <c r="E2253">
        <v>16.670000000000002</v>
      </c>
    </row>
    <row r="2254" spans="1:5">
      <c r="A2254" s="29" t="s">
        <v>3542</v>
      </c>
      <c r="B2254" s="29" t="s">
        <v>3543</v>
      </c>
      <c r="C2254">
        <v>15</v>
      </c>
      <c r="D2254">
        <v>7</v>
      </c>
      <c r="E2254">
        <v>12.5</v>
      </c>
    </row>
    <row r="2255" spans="1:5">
      <c r="A2255" s="29" t="s">
        <v>3544</v>
      </c>
      <c r="B2255" s="29" t="s">
        <v>3545</v>
      </c>
      <c r="C2255">
        <v>313</v>
      </c>
      <c r="D2255" s="29" t="s">
        <v>100</v>
      </c>
      <c r="E2255">
        <v>260.83</v>
      </c>
    </row>
    <row r="2256" spans="1:5">
      <c r="A2256" s="29" t="s">
        <v>3546</v>
      </c>
      <c r="B2256" s="29" t="s">
        <v>3547</v>
      </c>
      <c r="C2256">
        <v>40.5</v>
      </c>
      <c r="D2256">
        <v>19</v>
      </c>
      <c r="E2256">
        <v>33.75</v>
      </c>
    </row>
    <row r="2257" spans="1:5">
      <c r="A2257" s="29" t="s">
        <v>3548</v>
      </c>
      <c r="B2257" s="29" t="s">
        <v>3549</v>
      </c>
      <c r="C2257">
        <v>39</v>
      </c>
      <c r="D2257">
        <v>22.69</v>
      </c>
      <c r="E2257">
        <v>32.5</v>
      </c>
    </row>
    <row r="2258" spans="1:5">
      <c r="A2258" s="29" t="s">
        <v>3550</v>
      </c>
      <c r="B2258" s="29" t="s">
        <v>3551</v>
      </c>
      <c r="C2258">
        <v>36.5</v>
      </c>
      <c r="D2258">
        <v>16.09</v>
      </c>
      <c r="E2258">
        <v>30.42</v>
      </c>
    </row>
    <row r="2259" spans="1:5">
      <c r="A2259" s="29" t="s">
        <v>3552</v>
      </c>
      <c r="B2259" s="29" t="s">
        <v>3553</v>
      </c>
      <c r="C2259">
        <v>62.5</v>
      </c>
      <c r="D2259">
        <v>33</v>
      </c>
      <c r="E2259">
        <v>52.08</v>
      </c>
    </row>
    <row r="2260" spans="1:5">
      <c r="A2260" s="29" t="s">
        <v>3554</v>
      </c>
      <c r="B2260" s="29" t="s">
        <v>3555</v>
      </c>
      <c r="C2260">
        <v>11</v>
      </c>
      <c r="D2260">
        <v>4.3899999999999997</v>
      </c>
      <c r="E2260">
        <v>9.17</v>
      </c>
    </row>
    <row r="2261" spans="1:5">
      <c r="A2261" s="29" t="s">
        <v>3556</v>
      </c>
      <c r="B2261" s="29" t="s">
        <v>3557</v>
      </c>
      <c r="C2261">
        <v>35</v>
      </c>
      <c r="D2261">
        <v>24</v>
      </c>
      <c r="E2261">
        <v>29.17</v>
      </c>
    </row>
    <row r="2262" spans="1:5">
      <c r="A2262" s="29" t="s">
        <v>3558</v>
      </c>
      <c r="B2262" s="29" t="s">
        <v>3559</v>
      </c>
      <c r="C2262">
        <v>10.8</v>
      </c>
      <c r="D2262">
        <v>9</v>
      </c>
      <c r="E2262">
        <v>9</v>
      </c>
    </row>
    <row r="2263" spans="1:5">
      <c r="A2263" s="29" t="s">
        <v>3560</v>
      </c>
      <c r="B2263" s="29" t="s">
        <v>3561</v>
      </c>
      <c r="C2263">
        <v>1612</v>
      </c>
      <c r="D2263" s="29" t="s">
        <v>100</v>
      </c>
      <c r="E2263">
        <v>1343.33</v>
      </c>
    </row>
    <row r="2264" spans="1:5">
      <c r="A2264" s="29" t="s">
        <v>3562</v>
      </c>
      <c r="B2264" s="29" t="s">
        <v>3563</v>
      </c>
      <c r="C2264">
        <v>873</v>
      </c>
      <c r="D2264" s="29" t="s">
        <v>100</v>
      </c>
      <c r="E2264">
        <v>727.5</v>
      </c>
    </row>
    <row r="2265" spans="1:5">
      <c r="A2265" s="29" t="s">
        <v>3596</v>
      </c>
      <c r="B2265" s="29" t="s">
        <v>3565</v>
      </c>
      <c r="C2265">
        <v>35</v>
      </c>
      <c r="D2265">
        <v>17</v>
      </c>
      <c r="E2265">
        <v>29.17</v>
      </c>
    </row>
    <row r="2266" spans="1:5">
      <c r="A2266" s="29" t="s">
        <v>3642</v>
      </c>
      <c r="B2266" s="29" t="s">
        <v>3565</v>
      </c>
      <c r="C2266">
        <v>11</v>
      </c>
      <c r="D2266">
        <v>5</v>
      </c>
      <c r="E2266">
        <v>9.17</v>
      </c>
    </row>
    <row r="2267" spans="1:5">
      <c r="A2267" s="29" t="s">
        <v>3589</v>
      </c>
      <c r="B2267" s="29" t="s">
        <v>3565</v>
      </c>
      <c r="C2267">
        <v>15</v>
      </c>
      <c r="D2267">
        <v>7</v>
      </c>
      <c r="E2267">
        <v>12.5</v>
      </c>
    </row>
    <row r="2268" spans="1:5">
      <c r="A2268" s="29" t="s">
        <v>3590</v>
      </c>
      <c r="B2268" s="29" t="s">
        <v>3565</v>
      </c>
      <c r="C2268">
        <v>29</v>
      </c>
      <c r="D2268">
        <v>14</v>
      </c>
      <c r="E2268">
        <v>24.17</v>
      </c>
    </row>
    <row r="2269" spans="1:5">
      <c r="A2269" s="29" t="s">
        <v>3591</v>
      </c>
      <c r="B2269" s="29" t="s">
        <v>3565</v>
      </c>
      <c r="C2269">
        <v>11</v>
      </c>
      <c r="D2269">
        <v>5</v>
      </c>
      <c r="E2269">
        <v>9.17</v>
      </c>
    </row>
    <row r="2270" spans="1:5">
      <c r="A2270" s="29" t="s">
        <v>3592</v>
      </c>
      <c r="B2270" s="29" t="s">
        <v>3565</v>
      </c>
      <c r="C2270">
        <v>12</v>
      </c>
      <c r="D2270">
        <v>6</v>
      </c>
      <c r="E2270">
        <v>10</v>
      </c>
    </row>
    <row r="2271" spans="1:5">
      <c r="A2271" s="29" t="s">
        <v>3650</v>
      </c>
      <c r="B2271" s="29" t="s">
        <v>3565</v>
      </c>
      <c r="C2271">
        <v>6</v>
      </c>
      <c r="D2271">
        <v>3</v>
      </c>
      <c r="E2271">
        <v>5</v>
      </c>
    </row>
    <row r="2272" spans="1:5">
      <c r="A2272" s="29" t="s">
        <v>3593</v>
      </c>
      <c r="B2272" s="29" t="s">
        <v>3565</v>
      </c>
      <c r="C2272">
        <v>19</v>
      </c>
      <c r="D2272">
        <v>9</v>
      </c>
      <c r="E2272">
        <v>15.83</v>
      </c>
    </row>
    <row r="2273" spans="1:5">
      <c r="A2273" s="29" t="s">
        <v>3661</v>
      </c>
      <c r="B2273" s="29" t="s">
        <v>3565</v>
      </c>
      <c r="C2273">
        <v>5</v>
      </c>
      <c r="D2273">
        <v>2</v>
      </c>
      <c r="E2273">
        <v>4.17</v>
      </c>
    </row>
    <row r="2274" spans="1:5">
      <c r="A2274" s="29" t="s">
        <v>3595</v>
      </c>
      <c r="B2274" s="29" t="s">
        <v>3565</v>
      </c>
      <c r="C2274">
        <v>19</v>
      </c>
      <c r="D2274">
        <v>9</v>
      </c>
      <c r="E2274">
        <v>15.83</v>
      </c>
    </row>
    <row r="2275" spans="1:5">
      <c r="A2275" s="29" t="s">
        <v>3682</v>
      </c>
      <c r="B2275" s="29" t="s">
        <v>3565</v>
      </c>
      <c r="C2275">
        <v>40</v>
      </c>
      <c r="D2275">
        <v>20</v>
      </c>
      <c r="E2275">
        <v>33.33</v>
      </c>
    </row>
    <row r="2276" spans="1:5">
      <c r="A2276" s="29" t="s">
        <v>3597</v>
      </c>
      <c r="B2276" s="29" t="s">
        <v>3565</v>
      </c>
      <c r="C2276">
        <v>24</v>
      </c>
      <c r="D2276">
        <v>12</v>
      </c>
      <c r="E2276">
        <v>20</v>
      </c>
    </row>
    <row r="2277" spans="1:5">
      <c r="A2277" s="29" t="s">
        <v>3598</v>
      </c>
      <c r="B2277" s="29" t="s">
        <v>3565</v>
      </c>
      <c r="C2277">
        <v>20</v>
      </c>
      <c r="D2277">
        <v>10</v>
      </c>
      <c r="E2277">
        <v>16.670000000000002</v>
      </c>
    </row>
    <row r="2278" spans="1:5">
      <c r="A2278" s="29" t="s">
        <v>3613</v>
      </c>
      <c r="B2278" s="29" t="s">
        <v>3565</v>
      </c>
      <c r="C2278">
        <v>12</v>
      </c>
      <c r="D2278">
        <v>6</v>
      </c>
      <c r="E2278">
        <v>10</v>
      </c>
    </row>
    <row r="2279" spans="1:5">
      <c r="A2279" s="29" t="s">
        <v>3600</v>
      </c>
      <c r="B2279" s="29" t="s">
        <v>3565</v>
      </c>
      <c r="C2279">
        <v>12</v>
      </c>
      <c r="D2279">
        <v>6</v>
      </c>
      <c r="E2279">
        <v>10</v>
      </c>
    </row>
    <row r="2280" spans="1:5">
      <c r="A2280" s="29" t="s">
        <v>3588</v>
      </c>
      <c r="B2280" s="29" t="s">
        <v>3565</v>
      </c>
      <c r="C2280">
        <v>63</v>
      </c>
      <c r="D2280">
        <v>31</v>
      </c>
      <c r="E2280">
        <v>52.5</v>
      </c>
    </row>
    <row r="2281" spans="1:5">
      <c r="A2281" s="29" t="s">
        <v>3602</v>
      </c>
      <c r="B2281" s="29" t="s">
        <v>3565</v>
      </c>
      <c r="C2281">
        <v>55</v>
      </c>
      <c r="D2281">
        <v>27</v>
      </c>
      <c r="E2281">
        <v>45.83</v>
      </c>
    </row>
    <row r="2282" spans="1:5">
      <c r="A2282" s="29" t="s">
        <v>3603</v>
      </c>
      <c r="B2282" s="29" t="s">
        <v>3565</v>
      </c>
      <c r="C2282">
        <v>15</v>
      </c>
      <c r="D2282">
        <v>7</v>
      </c>
      <c r="E2282">
        <v>12.5</v>
      </c>
    </row>
    <row r="2283" spans="1:5">
      <c r="A2283" s="29" t="s">
        <v>3594</v>
      </c>
      <c r="B2283" s="29" t="s">
        <v>3565</v>
      </c>
      <c r="C2283">
        <v>19</v>
      </c>
      <c r="D2283">
        <v>9</v>
      </c>
      <c r="E2283">
        <v>15.83</v>
      </c>
    </row>
    <row r="2284" spans="1:5">
      <c r="A2284" s="29" t="s">
        <v>3688</v>
      </c>
      <c r="B2284" s="29" t="s">
        <v>3565</v>
      </c>
      <c r="C2284">
        <v>7</v>
      </c>
      <c r="D2284">
        <v>3</v>
      </c>
      <c r="E2284">
        <v>5.83</v>
      </c>
    </row>
    <row r="2285" spans="1:5">
      <c r="A2285" s="29" t="s">
        <v>3657</v>
      </c>
      <c r="B2285" s="29" t="s">
        <v>3565</v>
      </c>
      <c r="C2285">
        <v>11.04</v>
      </c>
      <c r="D2285" s="29" t="s">
        <v>100</v>
      </c>
      <c r="E2285">
        <v>9.1999999999999993</v>
      </c>
    </row>
    <row r="2286" spans="1:5">
      <c r="A2286" s="29" t="s">
        <v>3660</v>
      </c>
      <c r="B2286" s="29" t="s">
        <v>3565</v>
      </c>
      <c r="C2286">
        <v>5</v>
      </c>
      <c r="D2286">
        <v>2</v>
      </c>
      <c r="E2286">
        <v>4.17</v>
      </c>
    </row>
    <row r="2287" spans="1:5">
      <c r="A2287" s="29" t="s">
        <v>3578</v>
      </c>
      <c r="B2287" s="29" t="s">
        <v>3565</v>
      </c>
      <c r="C2287">
        <v>8</v>
      </c>
      <c r="D2287">
        <v>3.6</v>
      </c>
      <c r="E2287">
        <v>6.67</v>
      </c>
    </row>
    <row r="2288" spans="1:5">
      <c r="A2288" s="29" t="s">
        <v>3658</v>
      </c>
      <c r="B2288" s="29" t="s">
        <v>3565</v>
      </c>
      <c r="C2288">
        <v>7</v>
      </c>
      <c r="D2288">
        <v>3</v>
      </c>
      <c r="E2288">
        <v>5.83</v>
      </c>
    </row>
    <row r="2289" spans="1:5">
      <c r="A2289" s="29" t="s">
        <v>3601</v>
      </c>
      <c r="B2289" s="29" t="s">
        <v>3565</v>
      </c>
      <c r="C2289">
        <v>4</v>
      </c>
      <c r="D2289">
        <v>1.52</v>
      </c>
      <c r="E2289">
        <v>3.33</v>
      </c>
    </row>
    <row r="2290" spans="1:5">
      <c r="A2290" s="29" t="s">
        <v>3655</v>
      </c>
      <c r="B2290" s="29" t="s">
        <v>3565</v>
      </c>
      <c r="C2290">
        <v>11</v>
      </c>
      <c r="D2290">
        <v>5</v>
      </c>
      <c r="E2290">
        <v>9.17</v>
      </c>
    </row>
    <row r="2291" spans="1:5">
      <c r="A2291" s="29" t="s">
        <v>3654</v>
      </c>
      <c r="B2291" s="29" t="s">
        <v>3565</v>
      </c>
      <c r="C2291" s="29" t="s">
        <v>100</v>
      </c>
      <c r="D2291" s="29" t="s">
        <v>100</v>
      </c>
      <c r="E2291" s="29" t="s">
        <v>100</v>
      </c>
    </row>
    <row r="2292" spans="1:5">
      <c r="A2292" s="29" t="s">
        <v>3687</v>
      </c>
      <c r="B2292" s="29" t="s">
        <v>3565</v>
      </c>
      <c r="C2292">
        <v>6</v>
      </c>
      <c r="D2292">
        <v>3</v>
      </c>
      <c r="E2292">
        <v>5</v>
      </c>
    </row>
    <row r="2293" spans="1:5">
      <c r="A2293" s="29" t="s">
        <v>3652</v>
      </c>
      <c r="B2293" s="29" t="s">
        <v>3565</v>
      </c>
      <c r="C2293" s="29" t="s">
        <v>100</v>
      </c>
      <c r="D2293" s="29" t="s">
        <v>100</v>
      </c>
      <c r="E2293" s="29" t="s">
        <v>100</v>
      </c>
    </row>
    <row r="2294" spans="1:5">
      <c r="A2294" s="29" t="s">
        <v>3681</v>
      </c>
      <c r="B2294" s="29" t="s">
        <v>3565</v>
      </c>
      <c r="C2294">
        <v>63</v>
      </c>
      <c r="D2294">
        <v>31</v>
      </c>
      <c r="E2294">
        <v>52.5</v>
      </c>
    </row>
    <row r="2295" spans="1:5">
      <c r="A2295" s="29" t="s">
        <v>3689</v>
      </c>
      <c r="B2295" s="29" t="s">
        <v>3565</v>
      </c>
      <c r="C2295">
        <v>8</v>
      </c>
      <c r="D2295">
        <v>4</v>
      </c>
      <c r="E2295">
        <v>6.67</v>
      </c>
    </row>
    <row r="2296" spans="1:5">
      <c r="A2296" s="29" t="s">
        <v>3680</v>
      </c>
      <c r="B2296" s="29" t="s">
        <v>3565</v>
      </c>
      <c r="C2296">
        <v>7</v>
      </c>
      <c r="D2296">
        <v>3</v>
      </c>
      <c r="E2296">
        <v>5.83</v>
      </c>
    </row>
    <row r="2297" spans="1:5">
      <c r="A2297" s="29" t="s">
        <v>3686</v>
      </c>
      <c r="B2297" s="29" t="s">
        <v>3565</v>
      </c>
      <c r="C2297">
        <v>34</v>
      </c>
      <c r="D2297">
        <v>17</v>
      </c>
      <c r="E2297">
        <v>28.33</v>
      </c>
    </row>
    <row r="2298" spans="1:5">
      <c r="A2298" s="29" t="s">
        <v>3685</v>
      </c>
      <c r="B2298" s="29" t="s">
        <v>3565</v>
      </c>
      <c r="C2298">
        <v>24</v>
      </c>
      <c r="D2298">
        <v>12</v>
      </c>
      <c r="E2298">
        <v>20</v>
      </c>
    </row>
    <row r="2299" spans="1:5">
      <c r="A2299" s="29" t="s">
        <v>3684</v>
      </c>
      <c r="B2299" s="29" t="s">
        <v>3565</v>
      </c>
      <c r="C2299">
        <v>42</v>
      </c>
      <c r="D2299">
        <v>21</v>
      </c>
      <c r="E2299">
        <v>35</v>
      </c>
    </row>
    <row r="2300" spans="1:5">
      <c r="A2300" s="29" t="s">
        <v>3665</v>
      </c>
      <c r="B2300" s="29" t="s">
        <v>3565</v>
      </c>
      <c r="C2300">
        <v>2</v>
      </c>
      <c r="D2300">
        <v>1</v>
      </c>
      <c r="E2300">
        <v>1.67</v>
      </c>
    </row>
    <row r="2301" spans="1:5">
      <c r="A2301" s="29" t="s">
        <v>3683</v>
      </c>
      <c r="B2301" s="29" t="s">
        <v>3565</v>
      </c>
      <c r="C2301">
        <v>42</v>
      </c>
      <c r="D2301">
        <v>21</v>
      </c>
      <c r="E2301">
        <v>35</v>
      </c>
    </row>
    <row r="2302" spans="1:5">
      <c r="A2302" s="29" t="s">
        <v>3606</v>
      </c>
      <c r="B2302" s="29" t="s">
        <v>3565</v>
      </c>
      <c r="C2302">
        <v>15</v>
      </c>
      <c r="D2302">
        <v>7</v>
      </c>
      <c r="E2302">
        <v>12.5</v>
      </c>
    </row>
    <row r="2303" spans="1:5">
      <c r="A2303" s="29" t="s">
        <v>3640</v>
      </c>
      <c r="B2303" s="29" t="s">
        <v>3565</v>
      </c>
      <c r="C2303" s="29" t="s">
        <v>100</v>
      </c>
      <c r="D2303" s="29" t="s">
        <v>100</v>
      </c>
      <c r="E2303" s="29" t="s">
        <v>100</v>
      </c>
    </row>
    <row r="2304" spans="1:5">
      <c r="A2304" s="29" t="s">
        <v>3587</v>
      </c>
      <c r="B2304" s="29" t="s">
        <v>3565</v>
      </c>
      <c r="C2304">
        <v>12</v>
      </c>
      <c r="D2304">
        <v>6</v>
      </c>
      <c r="E2304">
        <v>10</v>
      </c>
    </row>
    <row r="2305" spans="1:5">
      <c r="A2305" s="29" t="s">
        <v>3604</v>
      </c>
      <c r="B2305" s="29" t="s">
        <v>3565</v>
      </c>
      <c r="C2305">
        <v>12</v>
      </c>
      <c r="D2305">
        <v>6</v>
      </c>
      <c r="E2305">
        <v>10</v>
      </c>
    </row>
    <row r="2306" spans="1:5">
      <c r="A2306" s="29" t="s">
        <v>3576</v>
      </c>
      <c r="B2306" s="29" t="s">
        <v>3565</v>
      </c>
      <c r="C2306">
        <v>23</v>
      </c>
      <c r="D2306">
        <v>11</v>
      </c>
      <c r="E2306">
        <v>19.170000000000002</v>
      </c>
    </row>
    <row r="2307" spans="1:5">
      <c r="A2307" s="29" t="s">
        <v>3586</v>
      </c>
      <c r="B2307" s="29" t="s">
        <v>3565</v>
      </c>
      <c r="C2307">
        <v>65</v>
      </c>
      <c r="D2307">
        <v>32</v>
      </c>
      <c r="E2307">
        <v>54.17</v>
      </c>
    </row>
    <row r="2308" spans="1:5">
      <c r="A2308" s="29" t="s">
        <v>3585</v>
      </c>
      <c r="B2308" s="29" t="s">
        <v>3565</v>
      </c>
      <c r="C2308">
        <v>170</v>
      </c>
      <c r="D2308">
        <v>85</v>
      </c>
      <c r="E2308">
        <v>141.66999999999999</v>
      </c>
    </row>
    <row r="2309" spans="1:5">
      <c r="A2309" s="29" t="s">
        <v>3584</v>
      </c>
      <c r="B2309" s="29" t="s">
        <v>3565</v>
      </c>
      <c r="C2309">
        <v>90</v>
      </c>
      <c r="D2309">
        <v>45</v>
      </c>
      <c r="E2309">
        <v>75</v>
      </c>
    </row>
    <row r="2310" spans="1:5">
      <c r="A2310" s="29" t="s">
        <v>3583</v>
      </c>
      <c r="B2310" s="29" t="s">
        <v>3565</v>
      </c>
      <c r="C2310">
        <v>19</v>
      </c>
      <c r="D2310">
        <v>9</v>
      </c>
      <c r="E2310">
        <v>15.83</v>
      </c>
    </row>
    <row r="2311" spans="1:5">
      <c r="A2311" s="29" t="s">
        <v>3582</v>
      </c>
      <c r="B2311" s="29" t="s">
        <v>3565</v>
      </c>
      <c r="C2311">
        <v>24</v>
      </c>
      <c r="D2311">
        <v>12</v>
      </c>
      <c r="E2311">
        <v>20</v>
      </c>
    </row>
    <row r="2312" spans="1:5">
      <c r="A2312" s="29" t="s">
        <v>3580</v>
      </c>
      <c r="B2312" s="29" t="s">
        <v>3565</v>
      </c>
      <c r="C2312">
        <v>34</v>
      </c>
      <c r="D2312">
        <v>17</v>
      </c>
      <c r="E2312">
        <v>28.33</v>
      </c>
    </row>
    <row r="2313" spans="1:5">
      <c r="A2313" s="29" t="s">
        <v>3575</v>
      </c>
      <c r="B2313" s="29" t="s">
        <v>3565</v>
      </c>
      <c r="C2313">
        <v>19</v>
      </c>
      <c r="D2313">
        <v>9</v>
      </c>
      <c r="E2313">
        <v>15.83</v>
      </c>
    </row>
    <row r="2314" spans="1:5">
      <c r="A2314" s="29" t="s">
        <v>3579</v>
      </c>
      <c r="B2314" s="29" t="s">
        <v>3565</v>
      </c>
      <c r="C2314">
        <v>5</v>
      </c>
      <c r="D2314">
        <v>2</v>
      </c>
      <c r="E2314">
        <v>4.17</v>
      </c>
    </row>
    <row r="2315" spans="1:5">
      <c r="A2315" s="29" t="s">
        <v>3574</v>
      </c>
      <c r="B2315" s="29" t="s">
        <v>3565</v>
      </c>
      <c r="C2315">
        <v>6</v>
      </c>
      <c r="D2315">
        <v>3</v>
      </c>
      <c r="E2315">
        <v>5</v>
      </c>
    </row>
    <row r="2316" spans="1:5">
      <c r="A2316" s="29" t="s">
        <v>3573</v>
      </c>
      <c r="B2316" s="29" t="s">
        <v>3565</v>
      </c>
      <c r="C2316">
        <v>10</v>
      </c>
      <c r="D2316">
        <v>5</v>
      </c>
      <c r="E2316">
        <v>8.33</v>
      </c>
    </row>
    <row r="2317" spans="1:5">
      <c r="A2317" s="29" t="s">
        <v>3636</v>
      </c>
      <c r="B2317" s="29" t="s">
        <v>3565</v>
      </c>
      <c r="C2317">
        <v>5</v>
      </c>
      <c r="D2317">
        <v>2.0299999999999998</v>
      </c>
      <c r="E2317">
        <v>4.17</v>
      </c>
    </row>
    <row r="2318" spans="1:5">
      <c r="A2318" s="29" t="s">
        <v>3572</v>
      </c>
      <c r="B2318" s="29" t="s">
        <v>3565</v>
      </c>
      <c r="C2318">
        <v>33</v>
      </c>
      <c r="D2318">
        <v>16</v>
      </c>
      <c r="E2318">
        <v>27.5</v>
      </c>
    </row>
    <row r="2319" spans="1:5">
      <c r="A2319" s="29" t="s">
        <v>3571</v>
      </c>
      <c r="B2319" s="29" t="s">
        <v>3565</v>
      </c>
      <c r="C2319">
        <v>10</v>
      </c>
      <c r="D2319">
        <v>5</v>
      </c>
      <c r="E2319">
        <v>8.33</v>
      </c>
    </row>
    <row r="2320" spans="1:5">
      <c r="A2320" s="29" t="s">
        <v>3570</v>
      </c>
      <c r="B2320" s="29" t="s">
        <v>3565</v>
      </c>
      <c r="C2320">
        <v>4</v>
      </c>
      <c r="D2320">
        <v>2</v>
      </c>
      <c r="E2320">
        <v>3.33</v>
      </c>
    </row>
    <row r="2321" spans="1:5">
      <c r="A2321" s="29" t="s">
        <v>3569</v>
      </c>
      <c r="B2321" s="29" t="s">
        <v>3565</v>
      </c>
      <c r="C2321">
        <v>7</v>
      </c>
      <c r="D2321">
        <v>3</v>
      </c>
      <c r="E2321">
        <v>5.83</v>
      </c>
    </row>
    <row r="2322" spans="1:5">
      <c r="A2322" s="29" t="s">
        <v>3612</v>
      </c>
      <c r="B2322" s="29" t="s">
        <v>3565</v>
      </c>
      <c r="C2322">
        <v>5</v>
      </c>
      <c r="D2322">
        <v>2.35</v>
      </c>
      <c r="E2322">
        <v>4.17</v>
      </c>
    </row>
    <row r="2323" spans="1:5">
      <c r="A2323" s="29" t="s">
        <v>3577</v>
      </c>
      <c r="B2323" s="29" t="s">
        <v>3565</v>
      </c>
      <c r="C2323">
        <v>19</v>
      </c>
      <c r="D2323">
        <v>9</v>
      </c>
      <c r="E2323">
        <v>15.83</v>
      </c>
    </row>
    <row r="2324" spans="1:5">
      <c r="A2324" s="29" t="s">
        <v>3645</v>
      </c>
      <c r="B2324" s="29" t="s">
        <v>3565</v>
      </c>
      <c r="C2324">
        <v>11</v>
      </c>
      <c r="D2324">
        <v>5</v>
      </c>
      <c r="E2324">
        <v>9.17</v>
      </c>
    </row>
    <row r="2325" spans="1:5">
      <c r="A2325" s="29" t="s">
        <v>3659</v>
      </c>
      <c r="B2325" s="29" t="s">
        <v>3565</v>
      </c>
      <c r="C2325">
        <v>5</v>
      </c>
      <c r="D2325">
        <v>2</v>
      </c>
      <c r="E2325">
        <v>4.17</v>
      </c>
    </row>
    <row r="2326" spans="1:5">
      <c r="A2326" s="29" t="s">
        <v>3607</v>
      </c>
      <c r="B2326" s="29" t="s">
        <v>3565</v>
      </c>
      <c r="C2326">
        <v>26</v>
      </c>
      <c r="D2326">
        <v>13</v>
      </c>
      <c r="E2326">
        <v>21.67</v>
      </c>
    </row>
    <row r="2327" spans="1:5">
      <c r="A2327" s="29" t="s">
        <v>3608</v>
      </c>
      <c r="B2327" s="29" t="s">
        <v>3565</v>
      </c>
      <c r="C2327">
        <v>15</v>
      </c>
      <c r="D2327">
        <v>7</v>
      </c>
      <c r="E2327">
        <v>12.5</v>
      </c>
    </row>
    <row r="2328" spans="1:5">
      <c r="A2328" s="29" t="s">
        <v>3610</v>
      </c>
      <c r="B2328" s="29" t="s">
        <v>3565</v>
      </c>
      <c r="C2328">
        <v>25</v>
      </c>
      <c r="D2328">
        <v>12</v>
      </c>
      <c r="E2328">
        <v>20.83</v>
      </c>
    </row>
    <row r="2329" spans="1:5">
      <c r="A2329" s="29" t="s">
        <v>3599</v>
      </c>
      <c r="B2329" s="29" t="s">
        <v>3565</v>
      </c>
      <c r="C2329">
        <v>18</v>
      </c>
      <c r="D2329">
        <v>9</v>
      </c>
      <c r="E2329">
        <v>15</v>
      </c>
    </row>
    <row r="2330" spans="1:5">
      <c r="A2330" s="29" t="s">
        <v>3649</v>
      </c>
      <c r="B2330" s="29" t="s">
        <v>3565</v>
      </c>
      <c r="C2330">
        <v>6</v>
      </c>
      <c r="D2330">
        <v>3</v>
      </c>
      <c r="E2330">
        <v>5</v>
      </c>
    </row>
    <row r="2331" spans="1:5">
      <c r="A2331" s="29" t="s">
        <v>3648</v>
      </c>
      <c r="B2331" s="29" t="s">
        <v>3565</v>
      </c>
      <c r="C2331">
        <v>10</v>
      </c>
      <c r="D2331">
        <v>5</v>
      </c>
      <c r="E2331">
        <v>8.33</v>
      </c>
    </row>
    <row r="2332" spans="1:5">
      <c r="A2332" s="29" t="s">
        <v>3581</v>
      </c>
      <c r="B2332" s="29" t="s">
        <v>3565</v>
      </c>
      <c r="C2332">
        <v>28</v>
      </c>
      <c r="D2332">
        <v>14</v>
      </c>
      <c r="E2332">
        <v>23.33</v>
      </c>
    </row>
    <row r="2333" spans="1:5">
      <c r="A2333" s="29" t="s">
        <v>3646</v>
      </c>
      <c r="B2333" s="29" t="s">
        <v>3565</v>
      </c>
      <c r="C2333">
        <v>14</v>
      </c>
      <c r="D2333">
        <v>7</v>
      </c>
      <c r="E2333">
        <v>11.67</v>
      </c>
    </row>
    <row r="2334" spans="1:5">
      <c r="A2334" s="29" t="s">
        <v>3605</v>
      </c>
      <c r="B2334" s="29" t="s">
        <v>3565</v>
      </c>
      <c r="C2334">
        <v>23</v>
      </c>
      <c r="D2334">
        <v>11</v>
      </c>
      <c r="E2334">
        <v>19.170000000000002</v>
      </c>
    </row>
    <row r="2335" spans="1:5">
      <c r="A2335" s="29" t="s">
        <v>3609</v>
      </c>
      <c r="B2335" s="29" t="s">
        <v>3565</v>
      </c>
      <c r="C2335">
        <v>23</v>
      </c>
      <c r="D2335">
        <v>11</v>
      </c>
      <c r="E2335">
        <v>19.170000000000002</v>
      </c>
    </row>
    <row r="2336" spans="1:5">
      <c r="A2336" s="29" t="s">
        <v>3643</v>
      </c>
      <c r="B2336" s="29" t="s">
        <v>3565</v>
      </c>
      <c r="C2336">
        <v>13</v>
      </c>
      <c r="D2336">
        <v>6</v>
      </c>
      <c r="E2336">
        <v>10.83</v>
      </c>
    </row>
    <row r="2337" spans="1:5">
      <c r="A2337" s="29" t="s">
        <v>3615</v>
      </c>
      <c r="B2337" s="29" t="s">
        <v>3565</v>
      </c>
      <c r="C2337">
        <v>5</v>
      </c>
      <c r="D2337">
        <v>2</v>
      </c>
      <c r="E2337">
        <v>4.17</v>
      </c>
    </row>
    <row r="2338" spans="1:5">
      <c r="A2338" s="29" t="s">
        <v>3641</v>
      </c>
      <c r="B2338" s="29" t="s">
        <v>3565</v>
      </c>
      <c r="C2338">
        <v>14</v>
      </c>
      <c r="D2338">
        <v>7</v>
      </c>
      <c r="E2338">
        <v>11.67</v>
      </c>
    </row>
    <row r="2339" spans="1:5">
      <c r="A2339" s="29" t="s">
        <v>3653</v>
      </c>
      <c r="B2339" s="29" t="s">
        <v>3565</v>
      </c>
      <c r="C2339">
        <v>6</v>
      </c>
      <c r="D2339">
        <v>3</v>
      </c>
      <c r="E2339">
        <v>5</v>
      </c>
    </row>
    <row r="2340" spans="1:5">
      <c r="A2340" s="29" t="s">
        <v>3611</v>
      </c>
      <c r="B2340" s="29" t="s">
        <v>3565</v>
      </c>
      <c r="C2340">
        <v>12</v>
      </c>
      <c r="D2340">
        <v>6</v>
      </c>
      <c r="E2340">
        <v>10</v>
      </c>
    </row>
    <row r="2341" spans="1:5">
      <c r="A2341" s="29" t="s">
        <v>3567</v>
      </c>
      <c r="B2341" s="29" t="s">
        <v>3565</v>
      </c>
      <c r="C2341">
        <v>36</v>
      </c>
      <c r="D2341">
        <v>18</v>
      </c>
      <c r="E2341">
        <v>30</v>
      </c>
    </row>
    <row r="2342" spans="1:5">
      <c r="A2342" s="29" t="s">
        <v>3564</v>
      </c>
      <c r="B2342" s="29" t="s">
        <v>3565</v>
      </c>
      <c r="C2342">
        <v>28</v>
      </c>
      <c r="D2342">
        <v>14</v>
      </c>
      <c r="E2342">
        <v>23.33</v>
      </c>
    </row>
    <row r="2343" spans="1:5">
      <c r="A2343" s="29" t="s">
        <v>3647</v>
      </c>
      <c r="B2343" s="29" t="s">
        <v>3565</v>
      </c>
      <c r="C2343">
        <v>8</v>
      </c>
      <c r="D2343">
        <v>4</v>
      </c>
      <c r="E2343">
        <v>6.67</v>
      </c>
    </row>
    <row r="2344" spans="1:5">
      <c r="A2344" s="29" t="s">
        <v>3669</v>
      </c>
      <c r="B2344" s="29" t="s">
        <v>3565</v>
      </c>
      <c r="C2344">
        <v>9</v>
      </c>
      <c r="D2344">
        <v>5</v>
      </c>
      <c r="E2344">
        <v>7.5</v>
      </c>
    </row>
    <row r="2345" spans="1:5">
      <c r="A2345" s="29" t="s">
        <v>3628</v>
      </c>
      <c r="B2345" s="29" t="s">
        <v>3565</v>
      </c>
      <c r="C2345">
        <v>2</v>
      </c>
      <c r="D2345">
        <v>0.95</v>
      </c>
      <c r="E2345">
        <v>1.67</v>
      </c>
    </row>
    <row r="2346" spans="1:5">
      <c r="A2346" s="29" t="s">
        <v>3626</v>
      </c>
      <c r="B2346" s="29" t="s">
        <v>3565</v>
      </c>
      <c r="C2346">
        <v>24</v>
      </c>
      <c r="D2346">
        <v>12</v>
      </c>
      <c r="E2346">
        <v>20</v>
      </c>
    </row>
    <row r="2347" spans="1:5">
      <c r="A2347" s="29" t="s">
        <v>3623</v>
      </c>
      <c r="B2347" s="29" t="s">
        <v>3565</v>
      </c>
      <c r="C2347">
        <v>10</v>
      </c>
      <c r="D2347">
        <v>4.7</v>
      </c>
      <c r="E2347">
        <v>8.33</v>
      </c>
    </row>
    <row r="2348" spans="1:5">
      <c r="A2348" s="29" t="s">
        <v>3632</v>
      </c>
      <c r="B2348" s="29" t="s">
        <v>3565</v>
      </c>
      <c r="C2348">
        <v>3</v>
      </c>
      <c r="D2348">
        <v>1.18</v>
      </c>
      <c r="E2348">
        <v>2.5</v>
      </c>
    </row>
    <row r="2349" spans="1:5">
      <c r="A2349" s="29" t="s">
        <v>3629</v>
      </c>
      <c r="B2349" s="29" t="s">
        <v>3565</v>
      </c>
      <c r="C2349">
        <v>5</v>
      </c>
      <c r="D2349">
        <v>2.2999999999999998</v>
      </c>
      <c r="E2349">
        <v>4.17</v>
      </c>
    </row>
    <row r="2350" spans="1:5">
      <c r="A2350" s="29" t="s">
        <v>3631</v>
      </c>
      <c r="B2350" s="29" t="s">
        <v>3565</v>
      </c>
      <c r="C2350">
        <v>2</v>
      </c>
      <c r="D2350">
        <v>0.73</v>
      </c>
      <c r="E2350">
        <v>1.67</v>
      </c>
    </row>
    <row r="2351" spans="1:5">
      <c r="A2351" s="29" t="s">
        <v>3639</v>
      </c>
      <c r="B2351" s="29" t="s">
        <v>3565</v>
      </c>
      <c r="C2351">
        <v>2.4</v>
      </c>
      <c r="D2351">
        <v>2</v>
      </c>
      <c r="E2351">
        <v>2</v>
      </c>
    </row>
    <row r="2352" spans="1:5">
      <c r="A2352" s="29" t="s">
        <v>3670</v>
      </c>
      <c r="B2352" s="29" t="s">
        <v>3565</v>
      </c>
      <c r="C2352">
        <v>2</v>
      </c>
      <c r="D2352">
        <v>1</v>
      </c>
      <c r="E2352">
        <v>1.67</v>
      </c>
    </row>
    <row r="2353" spans="1:5">
      <c r="A2353" s="29" t="s">
        <v>3624</v>
      </c>
      <c r="B2353" s="29" t="s">
        <v>3565</v>
      </c>
      <c r="C2353">
        <v>24</v>
      </c>
      <c r="D2353">
        <v>12</v>
      </c>
      <c r="E2353">
        <v>20</v>
      </c>
    </row>
    <row r="2354" spans="1:5">
      <c r="A2354" s="29" t="s">
        <v>3677</v>
      </c>
      <c r="B2354" s="29" t="s">
        <v>3565</v>
      </c>
      <c r="C2354">
        <v>35</v>
      </c>
      <c r="D2354">
        <v>20</v>
      </c>
      <c r="E2354">
        <v>29.17</v>
      </c>
    </row>
    <row r="2355" spans="1:5">
      <c r="A2355" s="29" t="s">
        <v>3679</v>
      </c>
      <c r="B2355" s="29" t="s">
        <v>3565</v>
      </c>
      <c r="C2355">
        <v>6</v>
      </c>
      <c r="D2355">
        <v>3</v>
      </c>
      <c r="E2355">
        <v>5</v>
      </c>
    </row>
    <row r="2356" spans="1:5">
      <c r="A2356" s="29" t="s">
        <v>3568</v>
      </c>
      <c r="B2356" s="29" t="s">
        <v>3565</v>
      </c>
      <c r="C2356">
        <v>3</v>
      </c>
      <c r="D2356">
        <v>1.18</v>
      </c>
      <c r="E2356">
        <v>2.5</v>
      </c>
    </row>
    <row r="2357" spans="1:5">
      <c r="A2357" s="29" t="s">
        <v>3633</v>
      </c>
      <c r="B2357" s="29" t="s">
        <v>3565</v>
      </c>
      <c r="C2357">
        <v>4</v>
      </c>
      <c r="D2357">
        <v>1.58</v>
      </c>
      <c r="E2357">
        <v>3.33</v>
      </c>
    </row>
    <row r="2358" spans="1:5">
      <c r="A2358" s="29" t="s">
        <v>3673</v>
      </c>
      <c r="B2358" s="29" t="s">
        <v>3565</v>
      </c>
      <c r="C2358">
        <v>5</v>
      </c>
      <c r="D2358">
        <v>2.12</v>
      </c>
      <c r="E2358">
        <v>4.17</v>
      </c>
    </row>
    <row r="2359" spans="1:5">
      <c r="A2359" s="29" t="s">
        <v>3672</v>
      </c>
      <c r="B2359" s="29" t="s">
        <v>3565</v>
      </c>
      <c r="C2359">
        <v>24</v>
      </c>
      <c r="D2359">
        <v>14</v>
      </c>
      <c r="E2359">
        <v>20</v>
      </c>
    </row>
    <row r="2360" spans="1:5">
      <c r="A2360" s="29" t="s">
        <v>3663</v>
      </c>
      <c r="B2360" s="29" t="s">
        <v>3565</v>
      </c>
      <c r="C2360" s="29" t="s">
        <v>100</v>
      </c>
      <c r="D2360" s="29" t="s">
        <v>100</v>
      </c>
      <c r="E2360" s="29" t="s">
        <v>100</v>
      </c>
    </row>
    <row r="2361" spans="1:5">
      <c r="A2361" s="29" t="s">
        <v>3614</v>
      </c>
      <c r="B2361" s="29" t="s">
        <v>3565</v>
      </c>
      <c r="C2361">
        <v>24</v>
      </c>
      <c r="D2361">
        <v>12</v>
      </c>
      <c r="E2361">
        <v>20</v>
      </c>
    </row>
    <row r="2362" spans="1:5">
      <c r="A2362" s="29" t="s">
        <v>3656</v>
      </c>
      <c r="B2362" s="29" t="s">
        <v>3565</v>
      </c>
      <c r="C2362" s="29" t="s">
        <v>100</v>
      </c>
      <c r="D2362" s="29" t="s">
        <v>100</v>
      </c>
      <c r="E2362" s="29" t="s">
        <v>100</v>
      </c>
    </row>
    <row r="2363" spans="1:5">
      <c r="A2363" s="29" t="s">
        <v>3668</v>
      </c>
      <c r="B2363" s="29" t="s">
        <v>3565</v>
      </c>
      <c r="C2363">
        <v>9</v>
      </c>
      <c r="D2363">
        <v>5</v>
      </c>
      <c r="E2363">
        <v>7.5</v>
      </c>
    </row>
    <row r="2364" spans="1:5">
      <c r="A2364" s="29" t="s">
        <v>3678</v>
      </c>
      <c r="B2364" s="29" t="s">
        <v>3565</v>
      </c>
      <c r="C2364">
        <v>30</v>
      </c>
      <c r="D2364">
        <v>17</v>
      </c>
      <c r="E2364">
        <v>25</v>
      </c>
    </row>
    <row r="2365" spans="1:5">
      <c r="A2365" s="29" t="s">
        <v>3671</v>
      </c>
      <c r="B2365" s="29" t="s">
        <v>3565</v>
      </c>
      <c r="C2365">
        <v>6</v>
      </c>
      <c r="D2365">
        <v>3</v>
      </c>
      <c r="E2365">
        <v>5</v>
      </c>
    </row>
    <row r="2366" spans="1:5">
      <c r="A2366" s="29" t="s">
        <v>3667</v>
      </c>
      <c r="B2366" s="29" t="s">
        <v>3565</v>
      </c>
      <c r="C2366">
        <v>5</v>
      </c>
      <c r="D2366">
        <v>2.12</v>
      </c>
      <c r="E2366">
        <v>4.17</v>
      </c>
    </row>
    <row r="2367" spans="1:5">
      <c r="A2367" s="29" t="s">
        <v>3634</v>
      </c>
      <c r="B2367" s="29" t="s">
        <v>3565</v>
      </c>
      <c r="C2367">
        <v>2</v>
      </c>
      <c r="D2367">
        <v>0.65</v>
      </c>
      <c r="E2367">
        <v>1.67</v>
      </c>
    </row>
    <row r="2368" spans="1:5">
      <c r="A2368" s="29" t="s">
        <v>3619</v>
      </c>
      <c r="B2368" s="29" t="s">
        <v>3565</v>
      </c>
      <c r="C2368">
        <v>103</v>
      </c>
      <c r="D2368">
        <v>51</v>
      </c>
      <c r="E2368">
        <v>85.83</v>
      </c>
    </row>
    <row r="2369" spans="1:5">
      <c r="A2369" s="29" t="s">
        <v>3664</v>
      </c>
      <c r="B2369" s="29" t="s">
        <v>3565</v>
      </c>
      <c r="C2369">
        <v>4</v>
      </c>
      <c r="D2369">
        <v>2</v>
      </c>
      <c r="E2369">
        <v>3.33</v>
      </c>
    </row>
    <row r="2370" spans="1:5">
      <c r="A2370" s="29" t="s">
        <v>3627</v>
      </c>
      <c r="B2370" s="29" t="s">
        <v>3565</v>
      </c>
      <c r="C2370" s="29" t="s">
        <v>100</v>
      </c>
      <c r="D2370" s="29" t="s">
        <v>100</v>
      </c>
      <c r="E2370" s="29" t="s">
        <v>100</v>
      </c>
    </row>
    <row r="2371" spans="1:5">
      <c r="A2371" s="29" t="s">
        <v>3662</v>
      </c>
      <c r="B2371" s="29" t="s">
        <v>3565</v>
      </c>
      <c r="C2371">
        <v>10.54</v>
      </c>
      <c r="D2371" s="29" t="s">
        <v>100</v>
      </c>
      <c r="E2371">
        <v>8.7799999999999994</v>
      </c>
    </row>
    <row r="2372" spans="1:5">
      <c r="A2372" s="29" t="s">
        <v>3625</v>
      </c>
      <c r="B2372" s="29" t="s">
        <v>3565</v>
      </c>
      <c r="C2372">
        <v>5</v>
      </c>
      <c r="D2372">
        <v>2</v>
      </c>
      <c r="E2372">
        <v>4.17</v>
      </c>
    </row>
    <row r="2373" spans="1:5">
      <c r="A2373" s="29" t="s">
        <v>3651</v>
      </c>
      <c r="B2373" s="29" t="s">
        <v>3565</v>
      </c>
      <c r="C2373">
        <v>4</v>
      </c>
      <c r="D2373">
        <v>2</v>
      </c>
      <c r="E2373">
        <v>3.33</v>
      </c>
    </row>
    <row r="2374" spans="1:5">
      <c r="A2374" s="29" t="s">
        <v>3637</v>
      </c>
      <c r="B2374" s="29" t="s">
        <v>3565</v>
      </c>
      <c r="C2374">
        <v>10</v>
      </c>
      <c r="D2374">
        <v>4.63</v>
      </c>
      <c r="E2374">
        <v>8.33</v>
      </c>
    </row>
    <row r="2375" spans="1:5">
      <c r="A2375" s="29" t="s">
        <v>3674</v>
      </c>
      <c r="B2375" s="29" t="s">
        <v>3565</v>
      </c>
      <c r="C2375">
        <v>6</v>
      </c>
      <c r="D2375">
        <v>3</v>
      </c>
      <c r="E2375">
        <v>5</v>
      </c>
    </row>
    <row r="2376" spans="1:5">
      <c r="A2376" s="29" t="s">
        <v>3616</v>
      </c>
      <c r="B2376" s="29" t="s">
        <v>3565</v>
      </c>
      <c r="C2376">
        <v>7</v>
      </c>
      <c r="D2376">
        <v>3</v>
      </c>
      <c r="E2376">
        <v>5.83</v>
      </c>
    </row>
    <row r="2377" spans="1:5">
      <c r="A2377" s="29" t="s">
        <v>3644</v>
      </c>
      <c r="B2377" s="29" t="s">
        <v>3565</v>
      </c>
      <c r="C2377">
        <v>7.02</v>
      </c>
      <c r="D2377" s="29" t="s">
        <v>100</v>
      </c>
      <c r="E2377">
        <v>5.85</v>
      </c>
    </row>
    <row r="2378" spans="1:5">
      <c r="A2378" s="29" t="s">
        <v>3617</v>
      </c>
      <c r="B2378" s="29" t="s">
        <v>3565</v>
      </c>
      <c r="C2378">
        <v>107</v>
      </c>
      <c r="D2378">
        <v>53</v>
      </c>
      <c r="E2378">
        <v>89.17</v>
      </c>
    </row>
    <row r="2379" spans="1:5">
      <c r="A2379" s="29" t="s">
        <v>3618</v>
      </c>
      <c r="B2379" s="29" t="s">
        <v>3565</v>
      </c>
      <c r="C2379">
        <v>112</v>
      </c>
      <c r="D2379">
        <v>56</v>
      </c>
      <c r="E2379">
        <v>93.33</v>
      </c>
    </row>
    <row r="2380" spans="1:5">
      <c r="A2380" s="29" t="s">
        <v>3630</v>
      </c>
      <c r="B2380" s="29" t="s">
        <v>3565</v>
      </c>
      <c r="C2380">
        <v>2</v>
      </c>
      <c r="D2380">
        <v>0.95</v>
      </c>
      <c r="E2380">
        <v>1.67</v>
      </c>
    </row>
    <row r="2381" spans="1:5">
      <c r="A2381" s="29" t="s">
        <v>3620</v>
      </c>
      <c r="B2381" s="29" t="s">
        <v>3565</v>
      </c>
      <c r="C2381">
        <v>5</v>
      </c>
      <c r="D2381">
        <v>2</v>
      </c>
      <c r="E2381">
        <v>4.17</v>
      </c>
    </row>
    <row r="2382" spans="1:5">
      <c r="A2382" s="29" t="s">
        <v>3666</v>
      </c>
      <c r="B2382" s="29" t="s">
        <v>3565</v>
      </c>
      <c r="C2382">
        <v>6</v>
      </c>
      <c r="D2382">
        <v>2.5499999999999998</v>
      </c>
      <c r="E2382">
        <v>5</v>
      </c>
    </row>
    <row r="2383" spans="1:5">
      <c r="A2383" s="29" t="s">
        <v>3676</v>
      </c>
      <c r="B2383" s="29" t="s">
        <v>3565</v>
      </c>
      <c r="C2383">
        <v>44</v>
      </c>
      <c r="D2383">
        <v>27</v>
      </c>
      <c r="E2383">
        <v>36.67</v>
      </c>
    </row>
    <row r="2384" spans="1:5">
      <c r="A2384" s="29" t="s">
        <v>3621</v>
      </c>
      <c r="B2384" s="29" t="s">
        <v>3565</v>
      </c>
      <c r="C2384" s="29" t="s">
        <v>100</v>
      </c>
      <c r="D2384" s="29" t="s">
        <v>100</v>
      </c>
      <c r="E2384" s="29" t="s">
        <v>100</v>
      </c>
    </row>
    <row r="2385" spans="1:5">
      <c r="A2385" s="29" t="s">
        <v>3622</v>
      </c>
      <c r="B2385" s="29" t="s">
        <v>3565</v>
      </c>
      <c r="C2385">
        <v>69</v>
      </c>
      <c r="D2385">
        <v>43</v>
      </c>
      <c r="E2385">
        <v>57.5</v>
      </c>
    </row>
    <row r="2386" spans="1:5">
      <c r="A2386" s="29" t="s">
        <v>3635</v>
      </c>
      <c r="B2386" s="29" t="s">
        <v>3565</v>
      </c>
      <c r="C2386">
        <v>12</v>
      </c>
      <c r="D2386">
        <v>5.72</v>
      </c>
      <c r="E2386">
        <v>10</v>
      </c>
    </row>
    <row r="2387" spans="1:5">
      <c r="A2387" s="29" t="s">
        <v>3675</v>
      </c>
      <c r="B2387" s="29" t="s">
        <v>3565</v>
      </c>
      <c r="C2387">
        <v>25</v>
      </c>
      <c r="D2387">
        <v>15</v>
      </c>
      <c r="E2387">
        <v>20.83</v>
      </c>
    </row>
    <row r="2388" spans="1:5">
      <c r="A2388" s="29" t="s">
        <v>3566</v>
      </c>
      <c r="B2388" s="29" t="s">
        <v>3565</v>
      </c>
      <c r="C2388">
        <v>3</v>
      </c>
      <c r="D2388">
        <v>1.05</v>
      </c>
      <c r="E2388">
        <v>2.5</v>
      </c>
    </row>
    <row r="2389" spans="1:5">
      <c r="A2389" s="29" t="s">
        <v>3638</v>
      </c>
      <c r="B2389" s="29" t="s">
        <v>3565</v>
      </c>
      <c r="C2389">
        <v>2</v>
      </c>
      <c r="D2389">
        <v>0.95</v>
      </c>
      <c r="E2389">
        <v>1.67</v>
      </c>
    </row>
    <row r="2390" spans="1:5">
      <c r="A2390" s="29" t="s">
        <v>3690</v>
      </c>
      <c r="B2390" s="29" t="s">
        <v>3691</v>
      </c>
      <c r="C2390">
        <v>12</v>
      </c>
      <c r="D2390">
        <v>5.98</v>
      </c>
      <c r="E2390">
        <v>10</v>
      </c>
    </row>
    <row r="2391" spans="1:5">
      <c r="A2391" s="29" t="s">
        <v>3692</v>
      </c>
      <c r="B2391" s="29" t="s">
        <v>3693</v>
      </c>
      <c r="C2391">
        <v>7.2</v>
      </c>
      <c r="D2391">
        <v>6</v>
      </c>
      <c r="E2391">
        <v>6</v>
      </c>
    </row>
    <row r="2392" spans="1:5">
      <c r="A2392" s="29" t="s">
        <v>3694</v>
      </c>
      <c r="B2392" s="29" t="s">
        <v>3695</v>
      </c>
      <c r="C2392">
        <v>5</v>
      </c>
      <c r="D2392">
        <v>2.38</v>
      </c>
      <c r="E2392">
        <v>4.17</v>
      </c>
    </row>
    <row r="2393" spans="1:5">
      <c r="A2393" s="29" t="s">
        <v>3701</v>
      </c>
      <c r="B2393" s="29" t="s">
        <v>3697</v>
      </c>
      <c r="C2393">
        <v>2.5</v>
      </c>
      <c r="D2393" s="29" t="s">
        <v>100</v>
      </c>
      <c r="E2393">
        <v>2.08</v>
      </c>
    </row>
    <row r="2394" spans="1:5">
      <c r="A2394" s="29" t="s">
        <v>3696</v>
      </c>
      <c r="B2394" s="29" t="s">
        <v>3697</v>
      </c>
      <c r="C2394">
        <v>3</v>
      </c>
      <c r="D2394" s="29" t="s">
        <v>100</v>
      </c>
      <c r="E2394">
        <v>2.5</v>
      </c>
    </row>
    <row r="2395" spans="1:5">
      <c r="A2395" s="29" t="s">
        <v>3698</v>
      </c>
      <c r="B2395" s="29" t="s">
        <v>3697</v>
      </c>
      <c r="C2395">
        <v>2</v>
      </c>
      <c r="D2395" s="29" t="s">
        <v>100</v>
      </c>
      <c r="E2395">
        <v>1.67</v>
      </c>
    </row>
    <row r="2396" spans="1:5">
      <c r="A2396" s="29" t="s">
        <v>3699</v>
      </c>
      <c r="B2396" s="29" t="s">
        <v>3697</v>
      </c>
      <c r="C2396">
        <v>1.5</v>
      </c>
      <c r="D2396" s="29" t="s">
        <v>100</v>
      </c>
      <c r="E2396">
        <v>1.25</v>
      </c>
    </row>
    <row r="2397" spans="1:5">
      <c r="A2397" s="29" t="s">
        <v>3702</v>
      </c>
      <c r="B2397" s="29" t="s">
        <v>3697</v>
      </c>
      <c r="C2397">
        <v>1.5</v>
      </c>
      <c r="D2397" s="29" t="s">
        <v>100</v>
      </c>
      <c r="E2397">
        <v>1.25</v>
      </c>
    </row>
    <row r="2398" spans="1:5">
      <c r="A2398" s="29" t="s">
        <v>3703</v>
      </c>
      <c r="B2398" s="29" t="s">
        <v>3704</v>
      </c>
      <c r="C2398">
        <v>4.5</v>
      </c>
      <c r="D2398">
        <v>2.25</v>
      </c>
      <c r="E2398">
        <v>3.75</v>
      </c>
    </row>
    <row r="2399" spans="1:5">
      <c r="A2399" s="29" t="s">
        <v>3705</v>
      </c>
      <c r="B2399" s="29" t="s">
        <v>3706</v>
      </c>
      <c r="C2399">
        <v>1</v>
      </c>
      <c r="D2399" s="29" t="s">
        <v>100</v>
      </c>
      <c r="E2399">
        <v>0.83</v>
      </c>
    </row>
    <row r="2400" spans="1:5">
      <c r="A2400" s="29" t="s">
        <v>3707</v>
      </c>
      <c r="B2400" s="29" t="s">
        <v>3708</v>
      </c>
      <c r="C2400">
        <v>32</v>
      </c>
      <c r="D2400" s="29" t="s">
        <v>100</v>
      </c>
      <c r="E2400">
        <v>26.67</v>
      </c>
    </row>
    <row r="2401" spans="1:5">
      <c r="A2401" s="29" t="s">
        <v>3709</v>
      </c>
      <c r="B2401" s="29" t="s">
        <v>3708</v>
      </c>
      <c r="C2401">
        <v>11</v>
      </c>
      <c r="D2401" s="29" t="s">
        <v>100</v>
      </c>
      <c r="E2401">
        <v>9.17</v>
      </c>
    </row>
    <row r="2402" spans="1:5">
      <c r="A2402" s="29" t="s">
        <v>3710</v>
      </c>
      <c r="B2402" s="29" t="s">
        <v>3711</v>
      </c>
      <c r="C2402">
        <v>13</v>
      </c>
      <c r="D2402">
        <v>6.5</v>
      </c>
      <c r="E2402">
        <v>10.83</v>
      </c>
    </row>
    <row r="2403" spans="1:5">
      <c r="A2403" s="29" t="s">
        <v>3712</v>
      </c>
      <c r="B2403" s="29" t="s">
        <v>3713</v>
      </c>
      <c r="C2403">
        <v>6</v>
      </c>
      <c r="D2403">
        <v>2.86</v>
      </c>
      <c r="E2403">
        <v>5</v>
      </c>
    </row>
    <row r="2404" spans="1:5">
      <c r="A2404" s="29" t="s">
        <v>3714</v>
      </c>
      <c r="B2404" s="29" t="s">
        <v>3715</v>
      </c>
      <c r="C2404">
        <v>17</v>
      </c>
      <c r="D2404">
        <v>8</v>
      </c>
      <c r="E2404">
        <v>14.17</v>
      </c>
    </row>
    <row r="2405" spans="1:5">
      <c r="A2405" s="29" t="s">
        <v>3716</v>
      </c>
      <c r="B2405" s="29" t="s">
        <v>3717</v>
      </c>
      <c r="C2405">
        <v>106</v>
      </c>
      <c r="D2405" s="29" t="s">
        <v>100</v>
      </c>
      <c r="E2405">
        <v>88.33</v>
      </c>
    </row>
    <row r="2406" spans="1:5">
      <c r="A2406" s="29" t="s">
        <v>3718</v>
      </c>
      <c r="B2406" s="29" t="s">
        <v>3717</v>
      </c>
      <c r="C2406">
        <v>90</v>
      </c>
      <c r="D2406" s="29" t="s">
        <v>100</v>
      </c>
      <c r="E2406">
        <v>75</v>
      </c>
    </row>
    <row r="2407" spans="1:5">
      <c r="A2407" s="29" t="s">
        <v>3719</v>
      </c>
      <c r="B2407" s="29" t="s">
        <v>3720</v>
      </c>
      <c r="C2407">
        <v>7.2</v>
      </c>
      <c r="D2407">
        <v>6</v>
      </c>
      <c r="E2407">
        <v>6</v>
      </c>
    </row>
    <row r="2408" spans="1:5">
      <c r="A2408" s="29" t="s">
        <v>3721</v>
      </c>
      <c r="B2408" s="29" t="s">
        <v>3722</v>
      </c>
      <c r="C2408">
        <v>8.4</v>
      </c>
      <c r="D2408">
        <v>7</v>
      </c>
      <c r="E2408">
        <v>7</v>
      </c>
    </row>
    <row r="2409" spans="1:5">
      <c r="A2409" s="29" t="s">
        <v>3723</v>
      </c>
      <c r="B2409" s="29" t="s">
        <v>3724</v>
      </c>
      <c r="C2409">
        <v>1.2</v>
      </c>
      <c r="D2409">
        <v>1</v>
      </c>
      <c r="E2409">
        <v>1</v>
      </c>
    </row>
    <row r="2410" spans="1:5">
      <c r="A2410" s="29" t="s">
        <v>3725</v>
      </c>
      <c r="B2410" s="29" t="s">
        <v>3726</v>
      </c>
      <c r="C2410">
        <v>14.4</v>
      </c>
      <c r="D2410">
        <v>12</v>
      </c>
      <c r="E2410">
        <v>12</v>
      </c>
    </row>
    <row r="2411" spans="1:5">
      <c r="A2411" s="29" t="s">
        <v>3727</v>
      </c>
      <c r="B2411" s="29" t="s">
        <v>3728</v>
      </c>
      <c r="C2411">
        <v>39.6</v>
      </c>
      <c r="D2411">
        <v>33</v>
      </c>
      <c r="E2411">
        <v>33</v>
      </c>
    </row>
    <row r="2412" spans="1:5">
      <c r="A2412" s="29" t="s">
        <v>3733</v>
      </c>
      <c r="B2412" s="29" t="s">
        <v>3730</v>
      </c>
      <c r="C2412">
        <v>4.5</v>
      </c>
      <c r="D2412" s="29" t="s">
        <v>100</v>
      </c>
      <c r="E2412">
        <v>3.75</v>
      </c>
    </row>
    <row r="2413" spans="1:5">
      <c r="A2413" s="29" t="s">
        <v>3737</v>
      </c>
      <c r="B2413" s="29" t="s">
        <v>3730</v>
      </c>
      <c r="C2413">
        <v>2.5</v>
      </c>
      <c r="D2413" s="29" t="s">
        <v>100</v>
      </c>
      <c r="E2413">
        <v>2.08</v>
      </c>
    </row>
    <row r="2414" spans="1:5">
      <c r="A2414" s="29" t="s">
        <v>3734</v>
      </c>
      <c r="B2414" s="29" t="s">
        <v>3730</v>
      </c>
      <c r="C2414">
        <v>4.5</v>
      </c>
      <c r="D2414" s="29" t="s">
        <v>100</v>
      </c>
      <c r="E2414">
        <v>3.75</v>
      </c>
    </row>
    <row r="2415" spans="1:5">
      <c r="A2415" s="29" t="s">
        <v>3731</v>
      </c>
      <c r="B2415" s="29" t="s">
        <v>3730</v>
      </c>
      <c r="C2415">
        <v>3.5</v>
      </c>
      <c r="D2415" s="29" t="s">
        <v>100</v>
      </c>
      <c r="E2415">
        <v>2.92</v>
      </c>
    </row>
    <row r="2416" spans="1:5">
      <c r="A2416" s="29" t="s">
        <v>3729</v>
      </c>
      <c r="B2416" s="29" t="s">
        <v>3730</v>
      </c>
      <c r="C2416">
        <v>2.5</v>
      </c>
      <c r="D2416" s="29" t="s">
        <v>100</v>
      </c>
      <c r="E2416">
        <v>2.08</v>
      </c>
    </row>
    <row r="2417" spans="1:5">
      <c r="A2417" s="29" t="s">
        <v>3732</v>
      </c>
      <c r="B2417" s="29" t="s">
        <v>3730</v>
      </c>
      <c r="C2417">
        <v>4.5</v>
      </c>
      <c r="D2417">
        <v>2.62</v>
      </c>
      <c r="E2417">
        <v>3.75</v>
      </c>
    </row>
    <row r="2418" spans="1:5">
      <c r="A2418" s="29" t="s">
        <v>3736</v>
      </c>
      <c r="B2418" s="29" t="s">
        <v>3730</v>
      </c>
      <c r="C2418">
        <v>3</v>
      </c>
      <c r="D2418" s="29" t="s">
        <v>100</v>
      </c>
      <c r="E2418">
        <v>2.5</v>
      </c>
    </row>
    <row r="2419" spans="1:5">
      <c r="A2419" s="29" t="s">
        <v>3735</v>
      </c>
      <c r="B2419" s="29" t="s">
        <v>3730</v>
      </c>
      <c r="C2419">
        <v>2.5</v>
      </c>
      <c r="D2419" s="29" t="s">
        <v>100</v>
      </c>
      <c r="E2419">
        <v>2.08</v>
      </c>
    </row>
    <row r="2420" spans="1:5">
      <c r="A2420" s="29" t="s">
        <v>3740</v>
      </c>
      <c r="B2420" s="29" t="s">
        <v>3739</v>
      </c>
      <c r="C2420">
        <v>4.5</v>
      </c>
      <c r="D2420">
        <v>2.62</v>
      </c>
      <c r="E2420">
        <v>3.75</v>
      </c>
    </row>
    <row r="2421" spans="1:5">
      <c r="A2421" s="29" t="s">
        <v>3741</v>
      </c>
      <c r="B2421" s="29" t="s">
        <v>3739</v>
      </c>
      <c r="C2421">
        <v>4.5</v>
      </c>
      <c r="D2421">
        <v>2.62</v>
      </c>
      <c r="E2421">
        <v>3.75</v>
      </c>
    </row>
    <row r="2422" spans="1:5">
      <c r="A2422" s="29" t="s">
        <v>3738</v>
      </c>
      <c r="B2422" s="29" t="s">
        <v>3739</v>
      </c>
      <c r="C2422">
        <v>4.5</v>
      </c>
      <c r="D2422">
        <v>2.62</v>
      </c>
      <c r="E2422">
        <v>3.75</v>
      </c>
    </row>
    <row r="2423" spans="1:5">
      <c r="A2423" s="29" t="s">
        <v>3742</v>
      </c>
      <c r="B2423" s="29" t="s">
        <v>3743</v>
      </c>
      <c r="C2423">
        <v>2.2999999999999998</v>
      </c>
      <c r="D2423" s="29" t="s">
        <v>100</v>
      </c>
      <c r="E2423">
        <v>1.92</v>
      </c>
    </row>
    <row r="2424" spans="1:5">
      <c r="A2424" s="29" t="s">
        <v>3744</v>
      </c>
      <c r="B2424" s="29" t="s">
        <v>3745</v>
      </c>
      <c r="C2424">
        <v>3</v>
      </c>
      <c r="D2424" s="29" t="s">
        <v>100</v>
      </c>
      <c r="E2424">
        <v>2.5</v>
      </c>
    </row>
    <row r="2425" spans="1:5">
      <c r="A2425" s="29" t="s">
        <v>3748</v>
      </c>
      <c r="B2425" s="29" t="s">
        <v>3747</v>
      </c>
      <c r="C2425">
        <v>99.6</v>
      </c>
      <c r="D2425">
        <v>83</v>
      </c>
      <c r="E2425">
        <v>83</v>
      </c>
    </row>
    <row r="2426" spans="1:5">
      <c r="A2426" s="29" t="s">
        <v>3746</v>
      </c>
      <c r="B2426" s="29" t="s">
        <v>3747</v>
      </c>
      <c r="C2426">
        <v>10.8</v>
      </c>
      <c r="D2426">
        <v>9</v>
      </c>
      <c r="E2426">
        <v>9</v>
      </c>
    </row>
    <row r="2427" spans="1:5">
      <c r="A2427" s="29" t="s">
        <v>3749</v>
      </c>
      <c r="B2427" s="29" t="s">
        <v>3750</v>
      </c>
      <c r="C2427">
        <v>6</v>
      </c>
      <c r="D2427">
        <v>5</v>
      </c>
      <c r="E2427">
        <v>5</v>
      </c>
    </row>
    <row r="2428" spans="1:5">
      <c r="A2428" s="29" t="s">
        <v>3751</v>
      </c>
      <c r="B2428" s="29" t="s">
        <v>3752</v>
      </c>
      <c r="C2428">
        <v>10</v>
      </c>
      <c r="D2428">
        <v>4.67</v>
      </c>
      <c r="E2428">
        <v>8.33</v>
      </c>
    </row>
    <row r="2429" spans="1:5">
      <c r="A2429" s="29" t="s">
        <v>3753</v>
      </c>
      <c r="B2429" s="29" t="s">
        <v>3754</v>
      </c>
      <c r="C2429">
        <v>15</v>
      </c>
      <c r="D2429">
        <v>7.5</v>
      </c>
      <c r="E2429">
        <v>12.5</v>
      </c>
    </row>
    <row r="2430" spans="1:5">
      <c r="A2430" s="29" t="s">
        <v>3755</v>
      </c>
      <c r="B2430" s="29" t="s">
        <v>3756</v>
      </c>
      <c r="C2430">
        <v>13.2</v>
      </c>
      <c r="D2430">
        <v>11</v>
      </c>
      <c r="E2430">
        <v>11</v>
      </c>
    </row>
    <row r="2431" spans="1:5">
      <c r="A2431" s="29" t="s">
        <v>3757</v>
      </c>
      <c r="B2431" s="29" t="s">
        <v>3758</v>
      </c>
      <c r="C2431">
        <v>5</v>
      </c>
      <c r="D2431" s="29" t="s">
        <v>100</v>
      </c>
      <c r="E2431">
        <v>4.17</v>
      </c>
    </row>
    <row r="2432" spans="1:5">
      <c r="A2432" s="29" t="s">
        <v>3759</v>
      </c>
      <c r="B2432" s="29" t="s">
        <v>3760</v>
      </c>
      <c r="C2432">
        <v>6</v>
      </c>
      <c r="D2432">
        <v>3</v>
      </c>
      <c r="E2432">
        <v>5</v>
      </c>
    </row>
    <row r="2433" spans="1:5">
      <c r="A2433" s="29" t="s">
        <v>3761</v>
      </c>
      <c r="B2433" s="29" t="s">
        <v>3762</v>
      </c>
      <c r="C2433">
        <v>12</v>
      </c>
      <c r="D2433">
        <v>6</v>
      </c>
      <c r="E2433">
        <v>10</v>
      </c>
    </row>
    <row r="2434" spans="1:5">
      <c r="A2434" s="29" t="s">
        <v>3763</v>
      </c>
      <c r="B2434" s="29" t="s">
        <v>3764</v>
      </c>
      <c r="C2434">
        <v>18</v>
      </c>
      <c r="D2434">
        <v>9</v>
      </c>
      <c r="E2434">
        <v>15</v>
      </c>
    </row>
    <row r="2435" spans="1:5">
      <c r="A2435" s="29" t="s">
        <v>3765</v>
      </c>
      <c r="B2435" s="29" t="s">
        <v>3766</v>
      </c>
      <c r="C2435">
        <v>11</v>
      </c>
      <c r="D2435">
        <v>5</v>
      </c>
      <c r="E2435">
        <v>9.17</v>
      </c>
    </row>
    <row r="2436" spans="1:5">
      <c r="A2436" s="29" t="s">
        <v>3767</v>
      </c>
      <c r="B2436" s="29" t="s">
        <v>3768</v>
      </c>
      <c r="C2436">
        <v>23</v>
      </c>
      <c r="D2436">
        <v>11</v>
      </c>
      <c r="E2436">
        <v>19.170000000000002</v>
      </c>
    </row>
    <row r="2437" spans="1:5">
      <c r="A2437" s="29" t="s">
        <v>3769</v>
      </c>
      <c r="B2437" s="29" t="s">
        <v>3770</v>
      </c>
      <c r="C2437">
        <v>16</v>
      </c>
      <c r="D2437">
        <v>8</v>
      </c>
      <c r="E2437">
        <v>13.33</v>
      </c>
    </row>
    <row r="2438" spans="1:5">
      <c r="A2438" s="29" t="s">
        <v>3771</v>
      </c>
      <c r="B2438" s="29" t="s">
        <v>3772</v>
      </c>
      <c r="C2438">
        <v>3.6</v>
      </c>
      <c r="D2438">
        <v>3</v>
      </c>
      <c r="E2438">
        <v>3</v>
      </c>
    </row>
    <row r="2439" spans="1:5">
      <c r="A2439" s="29" t="s">
        <v>3773</v>
      </c>
      <c r="B2439" s="29" t="s">
        <v>3774</v>
      </c>
      <c r="C2439">
        <v>12</v>
      </c>
      <c r="D2439">
        <v>10</v>
      </c>
      <c r="E2439">
        <v>10</v>
      </c>
    </row>
    <row r="2440" spans="1:5">
      <c r="A2440" s="29" t="s">
        <v>3775</v>
      </c>
      <c r="B2440" s="29" t="s">
        <v>3776</v>
      </c>
      <c r="C2440">
        <v>6</v>
      </c>
      <c r="D2440">
        <v>5</v>
      </c>
      <c r="E2440">
        <v>5</v>
      </c>
    </row>
    <row r="2441" spans="1:5">
      <c r="A2441" s="29" t="s">
        <v>3777</v>
      </c>
      <c r="B2441" s="29" t="s">
        <v>3778</v>
      </c>
      <c r="C2441">
        <v>9.5</v>
      </c>
      <c r="D2441" s="29" t="s">
        <v>100</v>
      </c>
      <c r="E2441">
        <v>7.92</v>
      </c>
    </row>
    <row r="2442" spans="1:5">
      <c r="A2442" s="29" t="s">
        <v>3781</v>
      </c>
      <c r="B2442" s="29" t="s">
        <v>3780</v>
      </c>
      <c r="C2442">
        <v>23.5</v>
      </c>
      <c r="D2442">
        <v>11.75</v>
      </c>
      <c r="E2442">
        <v>19.579999999999998</v>
      </c>
    </row>
    <row r="2443" spans="1:5">
      <c r="A2443" s="29" t="s">
        <v>3779</v>
      </c>
      <c r="B2443" s="29" t="s">
        <v>3780</v>
      </c>
      <c r="C2443">
        <v>6</v>
      </c>
      <c r="D2443">
        <v>3</v>
      </c>
      <c r="E2443">
        <v>5</v>
      </c>
    </row>
    <row r="2444" spans="1:5">
      <c r="A2444" s="29" t="s">
        <v>3782</v>
      </c>
      <c r="B2444" s="29" t="s">
        <v>3780</v>
      </c>
      <c r="C2444">
        <v>6.5</v>
      </c>
      <c r="D2444">
        <v>3.25</v>
      </c>
      <c r="E2444">
        <v>5.42</v>
      </c>
    </row>
    <row r="2445" spans="1:5">
      <c r="A2445" s="29" t="s">
        <v>3783</v>
      </c>
      <c r="B2445" s="29" t="s">
        <v>3784</v>
      </c>
      <c r="C2445">
        <v>15.6</v>
      </c>
      <c r="D2445">
        <v>13</v>
      </c>
      <c r="E2445">
        <v>13</v>
      </c>
    </row>
    <row r="2446" spans="1:5">
      <c r="A2446" s="29" t="s">
        <v>3785</v>
      </c>
      <c r="B2446" s="29" t="s">
        <v>3784</v>
      </c>
      <c r="C2446">
        <v>37.200000000000003</v>
      </c>
      <c r="D2446">
        <v>31</v>
      </c>
      <c r="E2446">
        <v>31</v>
      </c>
    </row>
    <row r="2447" spans="1:5">
      <c r="A2447" s="29" t="s">
        <v>3787</v>
      </c>
      <c r="B2447" s="29" t="s">
        <v>3784</v>
      </c>
      <c r="C2447">
        <v>12</v>
      </c>
      <c r="D2447">
        <v>10</v>
      </c>
      <c r="E2447">
        <v>10</v>
      </c>
    </row>
    <row r="2448" spans="1:5">
      <c r="A2448" s="29" t="s">
        <v>3786</v>
      </c>
      <c r="B2448" s="29" t="s">
        <v>3784</v>
      </c>
      <c r="C2448">
        <v>9.6</v>
      </c>
      <c r="D2448">
        <v>8</v>
      </c>
      <c r="E2448">
        <v>8</v>
      </c>
    </row>
    <row r="2449" spans="1:5">
      <c r="A2449" s="29" t="s">
        <v>3788</v>
      </c>
      <c r="B2449" s="29" t="s">
        <v>3789</v>
      </c>
      <c r="C2449">
        <v>4.8</v>
      </c>
      <c r="D2449">
        <v>4</v>
      </c>
      <c r="E2449">
        <v>4</v>
      </c>
    </row>
    <row r="2450" spans="1:5">
      <c r="A2450" s="29" t="s">
        <v>3790</v>
      </c>
      <c r="B2450" s="29" t="s">
        <v>3791</v>
      </c>
      <c r="C2450">
        <v>7</v>
      </c>
      <c r="D2450">
        <v>3.43</v>
      </c>
      <c r="E2450">
        <v>5.83</v>
      </c>
    </row>
    <row r="2451" spans="1:5">
      <c r="A2451" s="29" t="s">
        <v>3796</v>
      </c>
      <c r="B2451" s="29" t="s">
        <v>3791</v>
      </c>
      <c r="C2451">
        <v>10</v>
      </c>
      <c r="D2451">
        <v>4.6500000000000004</v>
      </c>
      <c r="E2451">
        <v>8.33</v>
      </c>
    </row>
    <row r="2452" spans="1:5">
      <c r="A2452" s="29" t="s">
        <v>3795</v>
      </c>
      <c r="B2452" s="29" t="s">
        <v>3791</v>
      </c>
      <c r="C2452">
        <v>9</v>
      </c>
      <c r="D2452">
        <v>4.0999999999999996</v>
      </c>
      <c r="E2452">
        <v>7.5</v>
      </c>
    </row>
    <row r="2453" spans="1:5">
      <c r="A2453" s="29" t="s">
        <v>3794</v>
      </c>
      <c r="B2453" s="29" t="s">
        <v>3791</v>
      </c>
      <c r="C2453">
        <v>9</v>
      </c>
      <c r="D2453">
        <v>4.0999999999999996</v>
      </c>
      <c r="E2453">
        <v>7.5</v>
      </c>
    </row>
    <row r="2454" spans="1:5">
      <c r="A2454" s="29" t="s">
        <v>3792</v>
      </c>
      <c r="B2454" s="29" t="s">
        <v>3791</v>
      </c>
      <c r="C2454">
        <v>13</v>
      </c>
      <c r="D2454">
        <v>6.17</v>
      </c>
      <c r="E2454">
        <v>10.83</v>
      </c>
    </row>
    <row r="2455" spans="1:5">
      <c r="A2455" s="29" t="s">
        <v>3793</v>
      </c>
      <c r="B2455" s="29" t="s">
        <v>3791</v>
      </c>
      <c r="C2455">
        <v>13</v>
      </c>
      <c r="D2455">
        <v>6.3</v>
      </c>
      <c r="E2455">
        <v>10.83</v>
      </c>
    </row>
    <row r="2456" spans="1:5">
      <c r="A2456" s="29" t="s">
        <v>3797</v>
      </c>
      <c r="B2456" s="29" t="s">
        <v>3798</v>
      </c>
      <c r="C2456">
        <v>13</v>
      </c>
      <c r="D2456">
        <v>6.3</v>
      </c>
      <c r="E2456">
        <v>10.83</v>
      </c>
    </row>
    <row r="2457" spans="1:5">
      <c r="A2457" s="29" t="s">
        <v>3809</v>
      </c>
      <c r="B2457" s="29" t="s">
        <v>3800</v>
      </c>
      <c r="C2457">
        <v>9</v>
      </c>
      <c r="D2457">
        <v>4.25</v>
      </c>
      <c r="E2457">
        <v>7.5</v>
      </c>
    </row>
    <row r="2458" spans="1:5">
      <c r="A2458" s="29" t="s">
        <v>3806</v>
      </c>
      <c r="B2458" s="29" t="s">
        <v>3800</v>
      </c>
      <c r="C2458">
        <v>7</v>
      </c>
      <c r="D2458">
        <v>3.5</v>
      </c>
      <c r="E2458">
        <v>5.83</v>
      </c>
    </row>
    <row r="2459" spans="1:5">
      <c r="A2459" s="29" t="s">
        <v>3811</v>
      </c>
      <c r="B2459" s="29" t="s">
        <v>3800</v>
      </c>
      <c r="C2459">
        <v>7</v>
      </c>
      <c r="D2459">
        <v>3.5</v>
      </c>
      <c r="E2459">
        <v>5.83</v>
      </c>
    </row>
    <row r="2460" spans="1:5">
      <c r="A2460" s="29" t="s">
        <v>3808</v>
      </c>
      <c r="B2460" s="29" t="s">
        <v>3800</v>
      </c>
      <c r="C2460">
        <v>9</v>
      </c>
      <c r="D2460">
        <v>4.4800000000000004</v>
      </c>
      <c r="E2460">
        <v>7.5</v>
      </c>
    </row>
    <row r="2461" spans="1:5">
      <c r="A2461" s="29" t="s">
        <v>3810</v>
      </c>
      <c r="B2461" s="29" t="s">
        <v>3800</v>
      </c>
      <c r="C2461">
        <v>9</v>
      </c>
      <c r="D2461">
        <v>4.43</v>
      </c>
      <c r="E2461">
        <v>7.5</v>
      </c>
    </row>
    <row r="2462" spans="1:5">
      <c r="A2462" s="29" t="s">
        <v>3807</v>
      </c>
      <c r="B2462" s="29" t="s">
        <v>3800</v>
      </c>
      <c r="C2462">
        <v>10</v>
      </c>
      <c r="D2462">
        <v>4.63</v>
      </c>
      <c r="E2462">
        <v>8.33</v>
      </c>
    </row>
    <row r="2463" spans="1:5">
      <c r="A2463" s="29" t="s">
        <v>3802</v>
      </c>
      <c r="B2463" s="29" t="s">
        <v>3800</v>
      </c>
      <c r="C2463">
        <v>5</v>
      </c>
      <c r="D2463">
        <v>2.5</v>
      </c>
      <c r="E2463">
        <v>4.17</v>
      </c>
    </row>
    <row r="2464" spans="1:5">
      <c r="A2464" s="29" t="s">
        <v>3799</v>
      </c>
      <c r="B2464" s="29" t="s">
        <v>3800</v>
      </c>
      <c r="C2464">
        <v>12</v>
      </c>
      <c r="D2464">
        <v>6</v>
      </c>
      <c r="E2464">
        <v>10</v>
      </c>
    </row>
    <row r="2465" spans="1:5">
      <c r="A2465" s="29" t="s">
        <v>3813</v>
      </c>
      <c r="B2465" s="29" t="s">
        <v>3800</v>
      </c>
      <c r="C2465">
        <v>5</v>
      </c>
      <c r="D2465">
        <v>2.5</v>
      </c>
      <c r="E2465">
        <v>4.17</v>
      </c>
    </row>
    <row r="2466" spans="1:5">
      <c r="A2466" s="29" t="s">
        <v>3814</v>
      </c>
      <c r="B2466" s="29" t="s">
        <v>3800</v>
      </c>
      <c r="C2466">
        <v>5</v>
      </c>
      <c r="D2466">
        <v>2.4500000000000002</v>
      </c>
      <c r="E2466">
        <v>4.17</v>
      </c>
    </row>
    <row r="2467" spans="1:5">
      <c r="A2467" s="29" t="s">
        <v>3805</v>
      </c>
      <c r="B2467" s="29" t="s">
        <v>3800</v>
      </c>
      <c r="C2467">
        <v>18</v>
      </c>
      <c r="D2467">
        <v>9</v>
      </c>
      <c r="E2467">
        <v>15</v>
      </c>
    </row>
    <row r="2468" spans="1:5">
      <c r="A2468" s="29" t="s">
        <v>3812</v>
      </c>
      <c r="B2468" s="29" t="s">
        <v>3800</v>
      </c>
      <c r="C2468">
        <v>9</v>
      </c>
      <c r="D2468">
        <v>4.4800000000000004</v>
      </c>
      <c r="E2468">
        <v>7.5</v>
      </c>
    </row>
    <row r="2469" spans="1:5">
      <c r="A2469" s="29" t="s">
        <v>3816</v>
      </c>
      <c r="B2469" s="29" t="s">
        <v>3800</v>
      </c>
      <c r="C2469">
        <v>16</v>
      </c>
      <c r="D2469">
        <v>8</v>
      </c>
      <c r="E2469">
        <v>13.33</v>
      </c>
    </row>
    <row r="2470" spans="1:5">
      <c r="A2470" s="29" t="s">
        <v>3804</v>
      </c>
      <c r="B2470" s="29" t="s">
        <v>3800</v>
      </c>
      <c r="C2470">
        <v>12</v>
      </c>
      <c r="D2470">
        <v>5.63</v>
      </c>
      <c r="E2470">
        <v>10</v>
      </c>
    </row>
    <row r="2471" spans="1:5">
      <c r="A2471" s="29" t="s">
        <v>3815</v>
      </c>
      <c r="B2471" s="29" t="s">
        <v>3800</v>
      </c>
      <c r="C2471">
        <v>5</v>
      </c>
      <c r="D2471">
        <v>2.4500000000000002</v>
      </c>
      <c r="E2471">
        <v>4.17</v>
      </c>
    </row>
    <row r="2472" spans="1:5">
      <c r="A2472" s="29" t="s">
        <v>3801</v>
      </c>
      <c r="B2472" s="29" t="s">
        <v>3800</v>
      </c>
      <c r="C2472">
        <v>9</v>
      </c>
      <c r="D2472">
        <v>4.43</v>
      </c>
      <c r="E2472">
        <v>7.5</v>
      </c>
    </row>
    <row r="2473" spans="1:5">
      <c r="A2473" s="29" t="s">
        <v>3817</v>
      </c>
      <c r="B2473" s="29" t="s">
        <v>3800</v>
      </c>
      <c r="C2473">
        <v>13</v>
      </c>
      <c r="D2473">
        <v>6.4</v>
      </c>
      <c r="E2473">
        <v>10.83</v>
      </c>
    </row>
    <row r="2474" spans="1:5">
      <c r="A2474" s="29" t="s">
        <v>3803</v>
      </c>
      <c r="B2474" s="29" t="s">
        <v>3800</v>
      </c>
      <c r="C2474">
        <v>11</v>
      </c>
      <c r="D2474">
        <v>5.15</v>
      </c>
      <c r="E2474">
        <v>9.17</v>
      </c>
    </row>
    <row r="2475" spans="1:5">
      <c r="A2475" s="29" t="s">
        <v>3818</v>
      </c>
      <c r="B2475" s="29" t="s">
        <v>3819</v>
      </c>
      <c r="C2475">
        <v>13</v>
      </c>
      <c r="D2475">
        <v>6.43</v>
      </c>
      <c r="E2475">
        <v>10.83</v>
      </c>
    </row>
    <row r="2476" spans="1:5">
      <c r="A2476" s="29" t="s">
        <v>3820</v>
      </c>
      <c r="B2476" s="29" t="s">
        <v>3821</v>
      </c>
      <c r="C2476">
        <v>2.4</v>
      </c>
      <c r="D2476">
        <v>2</v>
      </c>
      <c r="E2476">
        <v>2</v>
      </c>
    </row>
    <row r="2477" spans="1:5">
      <c r="A2477" s="29" t="s">
        <v>3822</v>
      </c>
      <c r="B2477" s="29" t="s">
        <v>3823</v>
      </c>
      <c r="C2477">
        <v>5.52</v>
      </c>
      <c r="D2477" s="29" t="s">
        <v>100</v>
      </c>
      <c r="E2477">
        <v>4.5999999999999996</v>
      </c>
    </row>
    <row r="2478" spans="1:5">
      <c r="A2478" s="29" t="s">
        <v>3826</v>
      </c>
      <c r="B2478" s="29" t="s">
        <v>3825</v>
      </c>
      <c r="C2478">
        <v>4.5</v>
      </c>
      <c r="D2478">
        <v>3</v>
      </c>
      <c r="E2478">
        <v>3.75</v>
      </c>
    </row>
    <row r="2479" spans="1:5">
      <c r="A2479" s="29" t="s">
        <v>3824</v>
      </c>
      <c r="B2479" s="29" t="s">
        <v>3825</v>
      </c>
      <c r="C2479">
        <v>4.5</v>
      </c>
      <c r="D2479">
        <v>3</v>
      </c>
      <c r="E2479">
        <v>3.75</v>
      </c>
    </row>
    <row r="2480" spans="1:5">
      <c r="A2480" s="29" t="s">
        <v>3827</v>
      </c>
      <c r="B2480" s="29" t="s">
        <v>3825</v>
      </c>
      <c r="C2480">
        <v>4.5</v>
      </c>
      <c r="D2480">
        <v>3</v>
      </c>
      <c r="E2480">
        <v>3.75</v>
      </c>
    </row>
    <row r="2481" spans="1:5">
      <c r="A2481" s="29" t="s">
        <v>3831</v>
      </c>
      <c r="B2481" s="29" t="s">
        <v>3829</v>
      </c>
      <c r="C2481">
        <v>4.5</v>
      </c>
      <c r="D2481">
        <v>2.62</v>
      </c>
      <c r="E2481">
        <v>3.75</v>
      </c>
    </row>
    <row r="2482" spans="1:5">
      <c r="A2482" s="29" t="s">
        <v>3838</v>
      </c>
      <c r="B2482" s="29" t="s">
        <v>3829</v>
      </c>
      <c r="C2482">
        <v>6.5</v>
      </c>
      <c r="D2482">
        <v>3.79</v>
      </c>
      <c r="E2482">
        <v>5.42</v>
      </c>
    </row>
    <row r="2483" spans="1:5">
      <c r="A2483" s="29" t="s">
        <v>3837</v>
      </c>
      <c r="B2483" s="29" t="s">
        <v>3829</v>
      </c>
      <c r="C2483">
        <v>6</v>
      </c>
      <c r="D2483">
        <v>3.5</v>
      </c>
      <c r="E2483">
        <v>5</v>
      </c>
    </row>
    <row r="2484" spans="1:5">
      <c r="A2484" s="29" t="s">
        <v>3836</v>
      </c>
      <c r="B2484" s="29" t="s">
        <v>3829</v>
      </c>
      <c r="C2484">
        <v>6</v>
      </c>
      <c r="D2484">
        <v>3.5</v>
      </c>
      <c r="E2484">
        <v>5</v>
      </c>
    </row>
    <row r="2485" spans="1:5">
      <c r="A2485" s="29" t="s">
        <v>3835</v>
      </c>
      <c r="B2485" s="29" t="s">
        <v>3829</v>
      </c>
      <c r="C2485">
        <v>7.5</v>
      </c>
      <c r="D2485">
        <v>4.38</v>
      </c>
      <c r="E2485">
        <v>6.25</v>
      </c>
    </row>
    <row r="2486" spans="1:5">
      <c r="A2486" s="29" t="s">
        <v>3834</v>
      </c>
      <c r="B2486" s="29" t="s">
        <v>3829</v>
      </c>
      <c r="C2486">
        <v>9.5</v>
      </c>
      <c r="D2486">
        <v>5.54</v>
      </c>
      <c r="E2486">
        <v>7.92</v>
      </c>
    </row>
    <row r="2487" spans="1:5">
      <c r="A2487" s="29" t="s">
        <v>3833</v>
      </c>
      <c r="B2487" s="29" t="s">
        <v>3829</v>
      </c>
      <c r="C2487">
        <v>8.5</v>
      </c>
      <c r="D2487">
        <v>4.96</v>
      </c>
      <c r="E2487">
        <v>7.08</v>
      </c>
    </row>
    <row r="2488" spans="1:5">
      <c r="A2488" s="29" t="s">
        <v>3832</v>
      </c>
      <c r="B2488" s="29" t="s">
        <v>3829</v>
      </c>
      <c r="C2488">
        <v>13</v>
      </c>
      <c r="D2488">
        <v>7.58</v>
      </c>
      <c r="E2488">
        <v>10.83</v>
      </c>
    </row>
    <row r="2489" spans="1:5">
      <c r="A2489" s="29" t="s">
        <v>3828</v>
      </c>
      <c r="B2489" s="29" t="s">
        <v>3829</v>
      </c>
      <c r="C2489">
        <v>13.5</v>
      </c>
      <c r="D2489">
        <v>7.88</v>
      </c>
      <c r="E2489">
        <v>11.25</v>
      </c>
    </row>
    <row r="2490" spans="1:5">
      <c r="A2490" s="29" t="s">
        <v>3843</v>
      </c>
      <c r="B2490" s="29" t="s">
        <v>3829</v>
      </c>
      <c r="C2490">
        <v>8.5</v>
      </c>
      <c r="D2490">
        <v>4.96</v>
      </c>
      <c r="E2490">
        <v>7.08</v>
      </c>
    </row>
    <row r="2491" spans="1:5">
      <c r="A2491" s="29" t="s">
        <v>3840</v>
      </c>
      <c r="B2491" s="29" t="s">
        <v>3829</v>
      </c>
      <c r="C2491">
        <v>6</v>
      </c>
      <c r="D2491">
        <v>3.5</v>
      </c>
      <c r="E2491">
        <v>5</v>
      </c>
    </row>
    <row r="2492" spans="1:5">
      <c r="A2492" s="29" t="s">
        <v>3842</v>
      </c>
      <c r="B2492" s="29" t="s">
        <v>3829</v>
      </c>
      <c r="C2492">
        <v>6.5</v>
      </c>
      <c r="D2492">
        <v>3.79</v>
      </c>
      <c r="E2492">
        <v>5.42</v>
      </c>
    </row>
    <row r="2493" spans="1:5">
      <c r="A2493" s="29" t="s">
        <v>3841</v>
      </c>
      <c r="B2493" s="29" t="s">
        <v>3829</v>
      </c>
      <c r="C2493">
        <v>6</v>
      </c>
      <c r="D2493">
        <v>3.5</v>
      </c>
      <c r="E2493">
        <v>5</v>
      </c>
    </row>
    <row r="2494" spans="1:5">
      <c r="A2494" s="29" t="s">
        <v>3830</v>
      </c>
      <c r="B2494" s="29" t="s">
        <v>3829</v>
      </c>
      <c r="C2494">
        <v>7</v>
      </c>
      <c r="D2494">
        <v>4.08</v>
      </c>
      <c r="E2494">
        <v>5.83</v>
      </c>
    </row>
    <row r="2495" spans="1:5">
      <c r="A2495" s="29" t="s">
        <v>3839</v>
      </c>
      <c r="B2495" s="29" t="s">
        <v>3829</v>
      </c>
      <c r="C2495">
        <v>6.5</v>
      </c>
      <c r="D2495">
        <v>3.79</v>
      </c>
      <c r="E2495">
        <v>5.42</v>
      </c>
    </row>
    <row r="2496" spans="1:5">
      <c r="A2496" s="29" t="s">
        <v>3882</v>
      </c>
      <c r="B2496" s="29" t="s">
        <v>3845</v>
      </c>
      <c r="C2496">
        <v>3</v>
      </c>
      <c r="D2496">
        <v>1.33</v>
      </c>
      <c r="E2496">
        <v>2.5</v>
      </c>
    </row>
    <row r="2497" spans="1:5">
      <c r="A2497" s="29" t="s">
        <v>3863</v>
      </c>
      <c r="B2497" s="29" t="s">
        <v>3845</v>
      </c>
      <c r="C2497">
        <v>2</v>
      </c>
      <c r="D2497">
        <v>0.6</v>
      </c>
      <c r="E2497">
        <v>1.67</v>
      </c>
    </row>
    <row r="2498" spans="1:5">
      <c r="A2498" s="29" t="s">
        <v>3700</v>
      </c>
      <c r="B2498" s="29" t="s">
        <v>3845</v>
      </c>
      <c r="C2498">
        <v>2</v>
      </c>
      <c r="D2498">
        <v>0.6</v>
      </c>
      <c r="E2498">
        <v>1.67</v>
      </c>
    </row>
    <row r="2499" spans="1:5">
      <c r="A2499" s="29" t="s">
        <v>3881</v>
      </c>
      <c r="B2499" s="29" t="s">
        <v>3845</v>
      </c>
      <c r="C2499">
        <v>5</v>
      </c>
      <c r="D2499">
        <v>2.4500000000000002</v>
      </c>
      <c r="E2499">
        <v>4.17</v>
      </c>
    </row>
    <row r="2500" spans="1:5">
      <c r="A2500" s="29" t="s">
        <v>3852</v>
      </c>
      <c r="B2500" s="29" t="s">
        <v>3845</v>
      </c>
      <c r="C2500">
        <v>1</v>
      </c>
      <c r="D2500">
        <v>0.5</v>
      </c>
      <c r="E2500">
        <v>0.83</v>
      </c>
    </row>
    <row r="2501" spans="1:5">
      <c r="A2501" s="29" t="s">
        <v>3860</v>
      </c>
      <c r="B2501" s="29" t="s">
        <v>3845</v>
      </c>
      <c r="C2501">
        <v>4</v>
      </c>
      <c r="D2501">
        <v>1.52</v>
      </c>
      <c r="E2501">
        <v>3.33</v>
      </c>
    </row>
    <row r="2502" spans="1:5">
      <c r="A2502" s="29" t="s">
        <v>3850</v>
      </c>
      <c r="B2502" s="29" t="s">
        <v>3845</v>
      </c>
      <c r="C2502">
        <v>21</v>
      </c>
      <c r="D2502">
        <v>10.5</v>
      </c>
      <c r="E2502">
        <v>17.5</v>
      </c>
    </row>
    <row r="2503" spans="1:5">
      <c r="A2503" s="29" t="s">
        <v>3862</v>
      </c>
      <c r="B2503" s="29" t="s">
        <v>3845</v>
      </c>
      <c r="C2503">
        <v>5</v>
      </c>
      <c r="D2503">
        <v>2.2999999999999998</v>
      </c>
      <c r="E2503">
        <v>4.17</v>
      </c>
    </row>
    <row r="2504" spans="1:5">
      <c r="A2504" s="29" t="s">
        <v>3916</v>
      </c>
      <c r="B2504" s="29" t="s">
        <v>3845</v>
      </c>
      <c r="C2504">
        <v>13</v>
      </c>
      <c r="D2504">
        <v>6.17</v>
      </c>
      <c r="E2504">
        <v>10.83</v>
      </c>
    </row>
    <row r="2505" spans="1:5">
      <c r="A2505" s="29" t="s">
        <v>3868</v>
      </c>
      <c r="B2505" s="29" t="s">
        <v>3845</v>
      </c>
      <c r="C2505">
        <v>1</v>
      </c>
      <c r="D2505">
        <v>0.47</v>
      </c>
      <c r="E2505">
        <v>0.83</v>
      </c>
    </row>
    <row r="2506" spans="1:5">
      <c r="A2506" s="29" t="s">
        <v>3859</v>
      </c>
      <c r="B2506" s="29" t="s">
        <v>3845</v>
      </c>
      <c r="C2506">
        <v>11</v>
      </c>
      <c r="D2506">
        <v>5.15</v>
      </c>
      <c r="E2506">
        <v>9.17</v>
      </c>
    </row>
    <row r="2507" spans="1:5">
      <c r="A2507" s="29" t="s">
        <v>3869</v>
      </c>
      <c r="B2507" s="29" t="s">
        <v>3845</v>
      </c>
      <c r="C2507">
        <v>3</v>
      </c>
      <c r="D2507">
        <v>1.2</v>
      </c>
      <c r="E2507">
        <v>2.5</v>
      </c>
    </row>
    <row r="2508" spans="1:5">
      <c r="A2508" s="29" t="s">
        <v>3851</v>
      </c>
      <c r="B2508" s="29" t="s">
        <v>3845</v>
      </c>
      <c r="C2508">
        <v>1.2</v>
      </c>
      <c r="D2508">
        <v>1</v>
      </c>
      <c r="E2508">
        <v>1</v>
      </c>
    </row>
    <row r="2509" spans="1:5">
      <c r="A2509" s="29" t="s">
        <v>3870</v>
      </c>
      <c r="B2509" s="29" t="s">
        <v>3845</v>
      </c>
      <c r="C2509">
        <v>3</v>
      </c>
      <c r="D2509">
        <v>1.48</v>
      </c>
      <c r="E2509">
        <v>2.5</v>
      </c>
    </row>
    <row r="2510" spans="1:5">
      <c r="A2510" s="29" t="s">
        <v>3910</v>
      </c>
      <c r="B2510" s="29" t="s">
        <v>3845</v>
      </c>
      <c r="C2510">
        <v>2</v>
      </c>
      <c r="D2510">
        <v>0.75</v>
      </c>
      <c r="E2510">
        <v>1.67</v>
      </c>
    </row>
    <row r="2511" spans="1:5">
      <c r="A2511" s="29" t="s">
        <v>3883</v>
      </c>
      <c r="B2511" s="29" t="s">
        <v>3845</v>
      </c>
      <c r="C2511">
        <v>5</v>
      </c>
      <c r="D2511">
        <v>2.4500000000000002</v>
      </c>
      <c r="E2511">
        <v>4.17</v>
      </c>
    </row>
    <row r="2512" spans="1:5">
      <c r="A2512" s="29" t="s">
        <v>3880</v>
      </c>
      <c r="B2512" s="29" t="s">
        <v>3845</v>
      </c>
      <c r="C2512">
        <v>3</v>
      </c>
      <c r="D2512">
        <v>1.33</v>
      </c>
      <c r="E2512">
        <v>2.5</v>
      </c>
    </row>
    <row r="2513" spans="1:5">
      <c r="A2513" s="29" t="s">
        <v>3867</v>
      </c>
      <c r="B2513" s="29" t="s">
        <v>3845</v>
      </c>
      <c r="C2513">
        <v>4</v>
      </c>
      <c r="D2513">
        <v>1.52</v>
      </c>
      <c r="E2513">
        <v>3.33</v>
      </c>
    </row>
    <row r="2514" spans="1:5">
      <c r="A2514" s="29" t="s">
        <v>3920</v>
      </c>
      <c r="B2514" s="29" t="s">
        <v>3845</v>
      </c>
      <c r="C2514">
        <v>2</v>
      </c>
      <c r="D2514">
        <v>0.53</v>
      </c>
      <c r="E2514">
        <v>1.67</v>
      </c>
    </row>
    <row r="2515" spans="1:5">
      <c r="A2515" s="29" t="s">
        <v>3854</v>
      </c>
      <c r="B2515" s="29" t="s">
        <v>3845</v>
      </c>
      <c r="C2515">
        <v>4</v>
      </c>
      <c r="D2515">
        <v>1.58</v>
      </c>
      <c r="E2515">
        <v>3.33</v>
      </c>
    </row>
    <row r="2516" spans="1:5">
      <c r="A2516" s="29" t="s">
        <v>3885</v>
      </c>
      <c r="B2516" s="29" t="s">
        <v>3845</v>
      </c>
      <c r="C2516">
        <v>2</v>
      </c>
      <c r="D2516">
        <v>0.9</v>
      </c>
      <c r="E2516">
        <v>1.67</v>
      </c>
    </row>
    <row r="2517" spans="1:5">
      <c r="A2517" s="29" t="s">
        <v>3900</v>
      </c>
      <c r="B2517" s="29" t="s">
        <v>3845</v>
      </c>
      <c r="C2517">
        <v>12</v>
      </c>
      <c r="D2517">
        <v>5.78</v>
      </c>
      <c r="E2517">
        <v>10</v>
      </c>
    </row>
    <row r="2518" spans="1:5">
      <c r="A2518" s="29" t="s">
        <v>3914</v>
      </c>
      <c r="B2518" s="29" t="s">
        <v>3845</v>
      </c>
      <c r="C2518">
        <v>1</v>
      </c>
      <c r="D2518">
        <v>0.15</v>
      </c>
      <c r="E2518">
        <v>0.83</v>
      </c>
    </row>
    <row r="2519" spans="1:5">
      <c r="A2519" s="29" t="s">
        <v>3905</v>
      </c>
      <c r="B2519" s="29" t="s">
        <v>3845</v>
      </c>
      <c r="C2519">
        <v>3</v>
      </c>
      <c r="D2519">
        <v>1.25</v>
      </c>
      <c r="E2519">
        <v>2.5</v>
      </c>
    </row>
    <row r="2520" spans="1:5">
      <c r="A2520" s="29" t="s">
        <v>3915</v>
      </c>
      <c r="B2520" s="29" t="s">
        <v>3845</v>
      </c>
      <c r="C2520">
        <v>16</v>
      </c>
      <c r="D2520">
        <v>7.75</v>
      </c>
      <c r="E2520">
        <v>13.33</v>
      </c>
    </row>
    <row r="2521" spans="1:5">
      <c r="A2521" s="29" t="s">
        <v>3865</v>
      </c>
      <c r="B2521" s="29" t="s">
        <v>3845</v>
      </c>
      <c r="C2521">
        <v>4</v>
      </c>
      <c r="D2521">
        <v>1.78</v>
      </c>
      <c r="E2521">
        <v>3.33</v>
      </c>
    </row>
    <row r="2522" spans="1:5">
      <c r="A2522" s="29" t="s">
        <v>3887</v>
      </c>
      <c r="B2522" s="29" t="s">
        <v>3845</v>
      </c>
      <c r="C2522">
        <v>5</v>
      </c>
      <c r="D2522">
        <v>2.4500000000000002</v>
      </c>
      <c r="E2522">
        <v>4.17</v>
      </c>
    </row>
    <row r="2523" spans="1:5">
      <c r="A2523" s="29" t="s">
        <v>3929</v>
      </c>
      <c r="B2523" s="29" t="s">
        <v>3845</v>
      </c>
      <c r="C2523">
        <v>12</v>
      </c>
      <c r="D2523">
        <v>5.98</v>
      </c>
      <c r="E2523">
        <v>10</v>
      </c>
    </row>
    <row r="2524" spans="1:5">
      <c r="A2524" s="29" t="s">
        <v>3876</v>
      </c>
      <c r="B2524" s="29" t="s">
        <v>3845</v>
      </c>
      <c r="C2524">
        <v>3</v>
      </c>
      <c r="D2524">
        <v>1.33</v>
      </c>
      <c r="E2524">
        <v>2.5</v>
      </c>
    </row>
    <row r="2525" spans="1:5">
      <c r="A2525" s="29" t="s">
        <v>3891</v>
      </c>
      <c r="B2525" s="29" t="s">
        <v>3845</v>
      </c>
      <c r="C2525">
        <v>7</v>
      </c>
      <c r="D2525">
        <v>3.23</v>
      </c>
      <c r="E2525">
        <v>5.83</v>
      </c>
    </row>
    <row r="2526" spans="1:5">
      <c r="A2526" s="29" t="s">
        <v>3902</v>
      </c>
      <c r="B2526" s="29" t="s">
        <v>3845</v>
      </c>
      <c r="C2526">
        <v>6</v>
      </c>
      <c r="D2526">
        <v>2.78</v>
      </c>
      <c r="E2526">
        <v>5</v>
      </c>
    </row>
    <row r="2527" spans="1:5">
      <c r="A2527" s="29" t="s">
        <v>3875</v>
      </c>
      <c r="B2527" s="29" t="s">
        <v>3845</v>
      </c>
      <c r="C2527">
        <v>10</v>
      </c>
      <c r="D2527">
        <v>5</v>
      </c>
      <c r="E2527">
        <v>8.33</v>
      </c>
    </row>
    <row r="2528" spans="1:5">
      <c r="A2528" s="29" t="s">
        <v>3921</v>
      </c>
      <c r="B2528" s="29" t="s">
        <v>3845</v>
      </c>
      <c r="C2528" s="29" t="s">
        <v>100</v>
      </c>
      <c r="D2528" s="29" t="s">
        <v>100</v>
      </c>
      <c r="E2528" s="29" t="s">
        <v>100</v>
      </c>
    </row>
    <row r="2529" spans="1:5">
      <c r="A2529" s="29" t="s">
        <v>3890</v>
      </c>
      <c r="B2529" s="29" t="s">
        <v>3845</v>
      </c>
      <c r="C2529">
        <v>2</v>
      </c>
      <c r="D2529">
        <v>0.9</v>
      </c>
      <c r="E2529">
        <v>1.67</v>
      </c>
    </row>
    <row r="2530" spans="1:5">
      <c r="A2530" s="29" t="s">
        <v>3901</v>
      </c>
      <c r="B2530" s="29" t="s">
        <v>3845</v>
      </c>
      <c r="C2530">
        <v>8</v>
      </c>
      <c r="D2530">
        <v>3.55</v>
      </c>
      <c r="E2530">
        <v>6.67</v>
      </c>
    </row>
    <row r="2531" spans="1:5">
      <c r="A2531" s="29" t="s">
        <v>3906</v>
      </c>
      <c r="B2531" s="29" t="s">
        <v>3845</v>
      </c>
      <c r="C2531">
        <v>8</v>
      </c>
      <c r="D2531">
        <v>3.85</v>
      </c>
      <c r="E2531">
        <v>6.67</v>
      </c>
    </row>
    <row r="2532" spans="1:5">
      <c r="A2532" s="29" t="s">
        <v>3922</v>
      </c>
      <c r="B2532" s="29" t="s">
        <v>3845</v>
      </c>
      <c r="C2532">
        <v>3</v>
      </c>
      <c r="D2532">
        <v>1.25</v>
      </c>
      <c r="E2532">
        <v>2.5</v>
      </c>
    </row>
    <row r="2533" spans="1:5">
      <c r="A2533" s="29" t="s">
        <v>3907</v>
      </c>
      <c r="B2533" s="29" t="s">
        <v>3845</v>
      </c>
      <c r="C2533">
        <v>4</v>
      </c>
      <c r="D2533">
        <v>1.63</v>
      </c>
      <c r="E2533">
        <v>3.33</v>
      </c>
    </row>
    <row r="2534" spans="1:5">
      <c r="A2534" s="29" t="s">
        <v>3873</v>
      </c>
      <c r="B2534" s="29" t="s">
        <v>3845</v>
      </c>
      <c r="C2534">
        <v>6</v>
      </c>
      <c r="D2534">
        <v>2.83</v>
      </c>
      <c r="E2534">
        <v>5</v>
      </c>
    </row>
    <row r="2535" spans="1:5">
      <c r="A2535" s="29" t="s">
        <v>3903</v>
      </c>
      <c r="B2535" s="29" t="s">
        <v>3845</v>
      </c>
      <c r="C2535">
        <v>4</v>
      </c>
      <c r="D2535">
        <v>1.52</v>
      </c>
      <c r="E2535">
        <v>3.33</v>
      </c>
    </row>
    <row r="2536" spans="1:5">
      <c r="A2536" s="29" t="s">
        <v>3912</v>
      </c>
      <c r="B2536" s="29" t="s">
        <v>3845</v>
      </c>
      <c r="C2536">
        <v>4</v>
      </c>
      <c r="D2536">
        <v>1.85</v>
      </c>
      <c r="E2536">
        <v>3.33</v>
      </c>
    </row>
    <row r="2537" spans="1:5">
      <c r="A2537" s="29" t="s">
        <v>3858</v>
      </c>
      <c r="B2537" s="29" t="s">
        <v>3845</v>
      </c>
      <c r="C2537">
        <v>5</v>
      </c>
      <c r="D2537">
        <v>2.12</v>
      </c>
      <c r="E2537">
        <v>4.17</v>
      </c>
    </row>
    <row r="2538" spans="1:5">
      <c r="A2538" s="29" t="s">
        <v>3857</v>
      </c>
      <c r="B2538" s="29" t="s">
        <v>3845</v>
      </c>
      <c r="C2538">
        <v>2</v>
      </c>
      <c r="D2538">
        <v>0.93</v>
      </c>
      <c r="E2538">
        <v>1.67</v>
      </c>
    </row>
    <row r="2539" spans="1:5">
      <c r="A2539" s="29" t="s">
        <v>3856</v>
      </c>
      <c r="B2539" s="29" t="s">
        <v>3845</v>
      </c>
      <c r="C2539" s="29" t="s">
        <v>100</v>
      </c>
      <c r="D2539" s="29" t="s">
        <v>100</v>
      </c>
      <c r="E2539" s="29" t="s">
        <v>100</v>
      </c>
    </row>
    <row r="2540" spans="1:5">
      <c r="A2540" s="29" t="s">
        <v>3926</v>
      </c>
      <c r="B2540" s="29" t="s">
        <v>3845</v>
      </c>
      <c r="C2540">
        <v>3</v>
      </c>
      <c r="D2540">
        <v>1.33</v>
      </c>
      <c r="E2540">
        <v>2.5</v>
      </c>
    </row>
    <row r="2541" spans="1:5">
      <c r="A2541" s="29" t="s">
        <v>3889</v>
      </c>
      <c r="B2541" s="29" t="s">
        <v>3845</v>
      </c>
      <c r="C2541">
        <v>5</v>
      </c>
      <c r="D2541">
        <v>2.4</v>
      </c>
      <c r="E2541">
        <v>4.17</v>
      </c>
    </row>
    <row r="2542" spans="1:5">
      <c r="A2542" s="29" t="s">
        <v>3878</v>
      </c>
      <c r="B2542" s="29" t="s">
        <v>3845</v>
      </c>
      <c r="C2542">
        <v>2.4</v>
      </c>
      <c r="D2542">
        <v>2</v>
      </c>
      <c r="E2542">
        <v>2</v>
      </c>
    </row>
    <row r="2543" spans="1:5">
      <c r="A2543" s="29" t="s">
        <v>3892</v>
      </c>
      <c r="B2543" s="29" t="s">
        <v>3845</v>
      </c>
      <c r="C2543">
        <v>8</v>
      </c>
      <c r="D2543">
        <v>3.58</v>
      </c>
      <c r="E2543">
        <v>6.67</v>
      </c>
    </row>
    <row r="2544" spans="1:5">
      <c r="A2544" s="29" t="s">
        <v>3893</v>
      </c>
      <c r="B2544" s="29" t="s">
        <v>3845</v>
      </c>
      <c r="C2544">
        <v>13</v>
      </c>
      <c r="D2544">
        <v>6.17</v>
      </c>
      <c r="E2544">
        <v>10.83</v>
      </c>
    </row>
    <row r="2545" spans="1:5">
      <c r="A2545" s="29" t="s">
        <v>3879</v>
      </c>
      <c r="B2545" s="29" t="s">
        <v>3845</v>
      </c>
      <c r="C2545">
        <v>6</v>
      </c>
      <c r="D2545">
        <v>2.98</v>
      </c>
      <c r="E2545">
        <v>5</v>
      </c>
    </row>
    <row r="2546" spans="1:5">
      <c r="A2546" s="29" t="s">
        <v>3894</v>
      </c>
      <c r="B2546" s="29" t="s">
        <v>3845</v>
      </c>
      <c r="C2546">
        <v>4</v>
      </c>
      <c r="D2546">
        <v>1.78</v>
      </c>
      <c r="E2546">
        <v>3.33</v>
      </c>
    </row>
    <row r="2547" spans="1:5">
      <c r="A2547" s="29" t="s">
        <v>3888</v>
      </c>
      <c r="B2547" s="29" t="s">
        <v>3845</v>
      </c>
      <c r="C2547">
        <v>11</v>
      </c>
      <c r="D2547">
        <v>5.48</v>
      </c>
      <c r="E2547">
        <v>9.17</v>
      </c>
    </row>
    <row r="2548" spans="1:5">
      <c r="A2548" s="29" t="s">
        <v>3927</v>
      </c>
      <c r="B2548" s="29" t="s">
        <v>3845</v>
      </c>
      <c r="C2548">
        <v>2</v>
      </c>
      <c r="D2548">
        <v>0.95</v>
      </c>
      <c r="E2548">
        <v>1.67</v>
      </c>
    </row>
    <row r="2549" spans="1:5">
      <c r="A2549" s="29" t="s">
        <v>3866</v>
      </c>
      <c r="B2549" s="29" t="s">
        <v>3845</v>
      </c>
      <c r="C2549">
        <v>3</v>
      </c>
      <c r="D2549">
        <v>1.25</v>
      </c>
      <c r="E2549">
        <v>2.5</v>
      </c>
    </row>
    <row r="2550" spans="1:5">
      <c r="A2550" s="29" t="s">
        <v>3864</v>
      </c>
      <c r="B2550" s="29" t="s">
        <v>3845</v>
      </c>
      <c r="C2550">
        <v>3</v>
      </c>
      <c r="D2550">
        <v>1.28</v>
      </c>
      <c r="E2550">
        <v>2.5</v>
      </c>
    </row>
    <row r="2551" spans="1:5">
      <c r="A2551" s="29" t="s">
        <v>3898</v>
      </c>
      <c r="B2551" s="29" t="s">
        <v>3845</v>
      </c>
      <c r="C2551">
        <v>7</v>
      </c>
      <c r="D2551">
        <v>3.4</v>
      </c>
      <c r="E2551">
        <v>5.83</v>
      </c>
    </row>
    <row r="2552" spans="1:5">
      <c r="A2552" s="29" t="s">
        <v>3899</v>
      </c>
      <c r="B2552" s="29" t="s">
        <v>3845</v>
      </c>
      <c r="C2552">
        <v>2</v>
      </c>
      <c r="D2552">
        <v>0.8</v>
      </c>
      <c r="E2552">
        <v>1.67</v>
      </c>
    </row>
    <row r="2553" spans="1:5">
      <c r="A2553" s="29" t="s">
        <v>2202</v>
      </c>
      <c r="B2553" s="29" t="s">
        <v>3845</v>
      </c>
      <c r="C2553">
        <v>1</v>
      </c>
      <c r="D2553">
        <v>0.25</v>
      </c>
      <c r="E2553">
        <v>0.83</v>
      </c>
    </row>
    <row r="2554" spans="1:5">
      <c r="A2554" s="29" t="s">
        <v>3925</v>
      </c>
      <c r="B2554" s="29" t="s">
        <v>3845</v>
      </c>
      <c r="C2554">
        <v>11</v>
      </c>
      <c r="D2554">
        <v>5.89</v>
      </c>
      <c r="E2554">
        <v>9.17</v>
      </c>
    </row>
    <row r="2555" spans="1:5">
      <c r="A2555" s="29" t="s">
        <v>3923</v>
      </c>
      <c r="B2555" s="29" t="s">
        <v>3845</v>
      </c>
      <c r="C2555">
        <v>3</v>
      </c>
      <c r="D2555">
        <v>1.4</v>
      </c>
      <c r="E2555">
        <v>2.5</v>
      </c>
    </row>
    <row r="2556" spans="1:5">
      <c r="A2556" s="29" t="s">
        <v>3924</v>
      </c>
      <c r="B2556" s="29" t="s">
        <v>3845</v>
      </c>
      <c r="C2556">
        <v>9</v>
      </c>
      <c r="D2556">
        <v>4.43</v>
      </c>
      <c r="E2556">
        <v>7.5</v>
      </c>
    </row>
    <row r="2557" spans="1:5">
      <c r="A2557" s="29" t="s">
        <v>3861</v>
      </c>
      <c r="B2557" s="29" t="s">
        <v>3845</v>
      </c>
      <c r="C2557">
        <v>14</v>
      </c>
      <c r="D2557">
        <v>6.61</v>
      </c>
      <c r="E2557">
        <v>11.67</v>
      </c>
    </row>
    <row r="2558" spans="1:5">
      <c r="A2558" s="29" t="s">
        <v>3904</v>
      </c>
      <c r="B2558" s="29" t="s">
        <v>3845</v>
      </c>
      <c r="C2558">
        <v>3</v>
      </c>
      <c r="D2558">
        <v>1.4</v>
      </c>
      <c r="E2558">
        <v>2.5</v>
      </c>
    </row>
    <row r="2559" spans="1:5">
      <c r="A2559" s="29" t="s">
        <v>3846</v>
      </c>
      <c r="B2559" s="29" t="s">
        <v>3845</v>
      </c>
      <c r="C2559">
        <v>2</v>
      </c>
      <c r="D2559">
        <v>0.95</v>
      </c>
      <c r="E2559">
        <v>1.67</v>
      </c>
    </row>
    <row r="2560" spans="1:5">
      <c r="A2560" s="29" t="s">
        <v>3895</v>
      </c>
      <c r="B2560" s="29" t="s">
        <v>3845</v>
      </c>
      <c r="C2560">
        <v>2</v>
      </c>
      <c r="D2560">
        <v>0.93</v>
      </c>
      <c r="E2560">
        <v>1.67</v>
      </c>
    </row>
    <row r="2561" spans="1:5">
      <c r="A2561" s="29" t="s">
        <v>3896</v>
      </c>
      <c r="B2561" s="29" t="s">
        <v>3845</v>
      </c>
      <c r="C2561">
        <v>3</v>
      </c>
      <c r="D2561">
        <v>1.03</v>
      </c>
      <c r="E2561">
        <v>2.5</v>
      </c>
    </row>
    <row r="2562" spans="1:5">
      <c r="A2562" s="29" t="s">
        <v>3847</v>
      </c>
      <c r="B2562" s="29" t="s">
        <v>3845</v>
      </c>
      <c r="C2562">
        <v>4</v>
      </c>
      <c r="D2562">
        <v>1.52</v>
      </c>
      <c r="E2562">
        <v>3.33</v>
      </c>
    </row>
    <row r="2563" spans="1:5">
      <c r="A2563" s="29" t="s">
        <v>3848</v>
      </c>
      <c r="B2563" s="29" t="s">
        <v>3845</v>
      </c>
      <c r="C2563">
        <v>4</v>
      </c>
      <c r="D2563">
        <v>1.78</v>
      </c>
      <c r="E2563">
        <v>3.33</v>
      </c>
    </row>
    <row r="2564" spans="1:5">
      <c r="A2564" s="29" t="s">
        <v>3919</v>
      </c>
      <c r="B2564" s="29" t="s">
        <v>3845</v>
      </c>
      <c r="C2564">
        <v>3</v>
      </c>
      <c r="D2564">
        <v>1.18</v>
      </c>
      <c r="E2564">
        <v>2.5</v>
      </c>
    </row>
    <row r="2565" spans="1:5">
      <c r="A2565" s="29" t="s">
        <v>3918</v>
      </c>
      <c r="B2565" s="29" t="s">
        <v>3845</v>
      </c>
      <c r="C2565" s="29" t="s">
        <v>100</v>
      </c>
      <c r="D2565" s="29" t="s">
        <v>100</v>
      </c>
      <c r="E2565" s="29" t="s">
        <v>100</v>
      </c>
    </row>
    <row r="2566" spans="1:5">
      <c r="A2566" s="29" t="s">
        <v>3909</v>
      </c>
      <c r="B2566" s="29" t="s">
        <v>3845</v>
      </c>
      <c r="C2566">
        <v>4</v>
      </c>
      <c r="D2566">
        <v>1.93</v>
      </c>
      <c r="E2566">
        <v>3.33</v>
      </c>
    </row>
    <row r="2567" spans="1:5">
      <c r="A2567" s="29" t="s">
        <v>3897</v>
      </c>
      <c r="B2567" s="29" t="s">
        <v>3845</v>
      </c>
      <c r="C2567">
        <v>3</v>
      </c>
      <c r="D2567">
        <v>1.33</v>
      </c>
      <c r="E2567">
        <v>2.5</v>
      </c>
    </row>
    <row r="2568" spans="1:5">
      <c r="A2568" s="29" t="s">
        <v>3874</v>
      </c>
      <c r="B2568" s="29" t="s">
        <v>3845</v>
      </c>
      <c r="C2568">
        <v>3</v>
      </c>
      <c r="D2568">
        <v>1.35</v>
      </c>
      <c r="E2568">
        <v>2.5</v>
      </c>
    </row>
    <row r="2569" spans="1:5">
      <c r="A2569" s="29" t="s">
        <v>3849</v>
      </c>
      <c r="B2569" s="29" t="s">
        <v>3845</v>
      </c>
      <c r="C2569">
        <v>3</v>
      </c>
      <c r="D2569">
        <v>1.28</v>
      </c>
      <c r="E2569">
        <v>2.5</v>
      </c>
    </row>
    <row r="2570" spans="1:5">
      <c r="A2570" s="29" t="s">
        <v>3908</v>
      </c>
      <c r="B2570" s="29" t="s">
        <v>3845</v>
      </c>
      <c r="C2570">
        <v>5</v>
      </c>
      <c r="D2570">
        <v>2.5</v>
      </c>
      <c r="E2570">
        <v>4.17</v>
      </c>
    </row>
    <row r="2571" spans="1:5">
      <c r="A2571" s="29" t="s">
        <v>3917</v>
      </c>
      <c r="B2571" s="29" t="s">
        <v>3845</v>
      </c>
      <c r="C2571">
        <v>3</v>
      </c>
      <c r="D2571">
        <v>1.25</v>
      </c>
      <c r="E2571">
        <v>2.5</v>
      </c>
    </row>
    <row r="2572" spans="1:5">
      <c r="A2572" s="29" t="s">
        <v>3886</v>
      </c>
      <c r="B2572" s="29" t="s">
        <v>3845</v>
      </c>
      <c r="C2572">
        <v>3</v>
      </c>
      <c r="D2572">
        <v>1.18</v>
      </c>
      <c r="E2572">
        <v>2.5</v>
      </c>
    </row>
    <row r="2573" spans="1:5">
      <c r="A2573" s="29" t="s">
        <v>3871</v>
      </c>
      <c r="B2573" s="29" t="s">
        <v>3845</v>
      </c>
      <c r="C2573">
        <v>6</v>
      </c>
      <c r="D2573">
        <v>2.83</v>
      </c>
      <c r="E2573">
        <v>5</v>
      </c>
    </row>
    <row r="2574" spans="1:5">
      <c r="A2574" s="29" t="s">
        <v>3913</v>
      </c>
      <c r="B2574" s="29" t="s">
        <v>3845</v>
      </c>
      <c r="C2574">
        <v>3</v>
      </c>
      <c r="D2574">
        <v>1.25</v>
      </c>
      <c r="E2574">
        <v>2.5</v>
      </c>
    </row>
    <row r="2575" spans="1:5">
      <c r="A2575" s="29" t="s">
        <v>3884</v>
      </c>
      <c r="B2575" s="29" t="s">
        <v>3845</v>
      </c>
      <c r="C2575">
        <v>1.2</v>
      </c>
      <c r="D2575">
        <v>1</v>
      </c>
      <c r="E2575">
        <v>1</v>
      </c>
    </row>
    <row r="2576" spans="1:5">
      <c r="A2576" s="29" t="s">
        <v>3844</v>
      </c>
      <c r="B2576" s="29" t="s">
        <v>3845</v>
      </c>
      <c r="C2576" s="29" t="s">
        <v>100</v>
      </c>
      <c r="D2576" s="29" t="s">
        <v>100</v>
      </c>
      <c r="E2576" s="29" t="s">
        <v>100</v>
      </c>
    </row>
    <row r="2577" spans="1:5">
      <c r="A2577" s="29" t="s">
        <v>3911</v>
      </c>
      <c r="B2577" s="29" t="s">
        <v>3845</v>
      </c>
      <c r="C2577">
        <v>12</v>
      </c>
      <c r="D2577">
        <v>5.63</v>
      </c>
      <c r="E2577">
        <v>10</v>
      </c>
    </row>
    <row r="2578" spans="1:5">
      <c r="A2578" s="29" t="s">
        <v>3853</v>
      </c>
      <c r="B2578" s="29" t="s">
        <v>3845</v>
      </c>
      <c r="C2578">
        <v>4</v>
      </c>
      <c r="D2578">
        <v>1.63</v>
      </c>
      <c r="E2578">
        <v>3.33</v>
      </c>
    </row>
    <row r="2579" spans="1:5">
      <c r="A2579" s="29" t="s">
        <v>3855</v>
      </c>
      <c r="B2579" s="29" t="s">
        <v>3845</v>
      </c>
      <c r="C2579">
        <v>5</v>
      </c>
      <c r="D2579">
        <v>2.2999999999999998</v>
      </c>
      <c r="E2579">
        <v>4.17</v>
      </c>
    </row>
    <row r="2580" spans="1:5">
      <c r="A2580" s="29" t="s">
        <v>3877</v>
      </c>
      <c r="B2580" s="29" t="s">
        <v>3845</v>
      </c>
      <c r="C2580">
        <v>3</v>
      </c>
      <c r="D2580">
        <v>1.35</v>
      </c>
      <c r="E2580">
        <v>2.5</v>
      </c>
    </row>
    <row r="2581" spans="1:5">
      <c r="A2581" s="29" t="s">
        <v>3928</v>
      </c>
      <c r="B2581" s="29" t="s">
        <v>3845</v>
      </c>
      <c r="C2581">
        <v>2</v>
      </c>
      <c r="D2581">
        <v>1</v>
      </c>
      <c r="E2581">
        <v>1.67</v>
      </c>
    </row>
    <row r="2582" spans="1:5">
      <c r="A2582" s="29" t="s">
        <v>3872</v>
      </c>
      <c r="B2582" s="29" t="s">
        <v>3845</v>
      </c>
      <c r="C2582">
        <v>3</v>
      </c>
      <c r="D2582">
        <v>1.25</v>
      </c>
      <c r="E2582">
        <v>2.5</v>
      </c>
    </row>
    <row r="2583" spans="1:5">
      <c r="A2583" s="29" t="s">
        <v>3933</v>
      </c>
      <c r="B2583" s="29" t="s">
        <v>3931</v>
      </c>
      <c r="C2583">
        <v>13.5</v>
      </c>
      <c r="D2583" s="29" t="s">
        <v>100</v>
      </c>
      <c r="E2583">
        <v>11.25</v>
      </c>
    </row>
    <row r="2584" spans="1:5">
      <c r="A2584" s="29" t="s">
        <v>3930</v>
      </c>
      <c r="B2584" s="29" t="s">
        <v>3931</v>
      </c>
      <c r="C2584">
        <v>6.5</v>
      </c>
      <c r="D2584" s="29" t="s">
        <v>100</v>
      </c>
      <c r="E2584">
        <v>5.42</v>
      </c>
    </row>
    <row r="2585" spans="1:5">
      <c r="A2585" s="29" t="s">
        <v>3932</v>
      </c>
      <c r="B2585" s="29" t="s">
        <v>3931</v>
      </c>
      <c r="C2585">
        <v>8</v>
      </c>
      <c r="D2585" s="29" t="s">
        <v>100</v>
      </c>
      <c r="E2585">
        <v>6.67</v>
      </c>
    </row>
    <row r="2586" spans="1:5">
      <c r="A2586" s="29" t="s">
        <v>3934</v>
      </c>
      <c r="B2586" s="29" t="s">
        <v>3931</v>
      </c>
      <c r="C2586">
        <v>7</v>
      </c>
      <c r="D2586" s="29" t="s">
        <v>100</v>
      </c>
      <c r="E2586">
        <v>5.83</v>
      </c>
    </row>
    <row r="2587" spans="1:5">
      <c r="A2587" s="29" t="s">
        <v>3935</v>
      </c>
      <c r="B2587" s="29" t="s">
        <v>3936</v>
      </c>
      <c r="C2587">
        <v>11</v>
      </c>
      <c r="D2587">
        <v>5.5</v>
      </c>
      <c r="E2587">
        <v>9.17</v>
      </c>
    </row>
    <row r="2588" spans="1:5">
      <c r="A2588" s="29" t="s">
        <v>3937</v>
      </c>
      <c r="B2588" s="29" t="s">
        <v>3938</v>
      </c>
      <c r="C2588">
        <v>15.6</v>
      </c>
      <c r="D2588">
        <v>13</v>
      </c>
      <c r="E2588">
        <v>13</v>
      </c>
    </row>
    <row r="2589" spans="1:5">
      <c r="A2589" s="29" t="s">
        <v>3939</v>
      </c>
      <c r="B2589" s="29" t="s">
        <v>3940</v>
      </c>
      <c r="C2589">
        <v>4.5</v>
      </c>
      <c r="D2589" s="29" t="s">
        <v>100</v>
      </c>
      <c r="E2589">
        <v>3.75</v>
      </c>
    </row>
    <row r="2590" spans="1:5">
      <c r="A2590" s="29" t="s">
        <v>3941</v>
      </c>
      <c r="B2590" s="29" t="s">
        <v>3942</v>
      </c>
      <c r="C2590">
        <v>4</v>
      </c>
      <c r="D2590">
        <v>1.93</v>
      </c>
      <c r="E2590">
        <v>3.33</v>
      </c>
    </row>
    <row r="2591" spans="1:5">
      <c r="A2591" s="29" t="s">
        <v>3943</v>
      </c>
      <c r="B2591" s="29" t="s">
        <v>3944</v>
      </c>
      <c r="C2591">
        <v>3.6</v>
      </c>
      <c r="D2591">
        <v>3</v>
      </c>
      <c r="E2591">
        <v>3</v>
      </c>
    </row>
    <row r="2592" spans="1:5">
      <c r="A2592" s="29" t="s">
        <v>3945</v>
      </c>
      <c r="B2592" s="29" t="s">
        <v>3944</v>
      </c>
      <c r="C2592">
        <v>3.6</v>
      </c>
      <c r="D2592">
        <v>3</v>
      </c>
      <c r="E2592">
        <v>3</v>
      </c>
    </row>
    <row r="2593" spans="1:5">
      <c r="A2593" s="29" t="s">
        <v>3946</v>
      </c>
      <c r="B2593" s="29" t="s">
        <v>3947</v>
      </c>
      <c r="C2593">
        <v>2.5</v>
      </c>
      <c r="D2593" s="29" t="s">
        <v>100</v>
      </c>
      <c r="E2593">
        <v>2.08</v>
      </c>
    </row>
    <row r="2594" spans="1:5">
      <c r="A2594" s="29" t="s">
        <v>3948</v>
      </c>
      <c r="B2594" s="29" t="s">
        <v>3949</v>
      </c>
      <c r="C2594">
        <v>4.5</v>
      </c>
      <c r="D2594">
        <v>2.81</v>
      </c>
      <c r="E2594">
        <v>3.75</v>
      </c>
    </row>
    <row r="2595" spans="1:5">
      <c r="A2595" s="29" t="s">
        <v>3950</v>
      </c>
      <c r="B2595" s="29" t="s">
        <v>3951</v>
      </c>
      <c r="C2595">
        <v>7.5</v>
      </c>
      <c r="D2595">
        <v>4.6900000000000004</v>
      </c>
      <c r="E2595">
        <v>6.25</v>
      </c>
    </row>
    <row r="2596" spans="1:5">
      <c r="A2596" s="29" t="s">
        <v>3952</v>
      </c>
      <c r="B2596" s="29" t="s">
        <v>3953</v>
      </c>
      <c r="C2596">
        <v>3.5</v>
      </c>
      <c r="D2596">
        <v>2.19</v>
      </c>
      <c r="E2596">
        <v>2.92</v>
      </c>
    </row>
    <row r="2597" spans="1:5">
      <c r="A2597" s="29" t="s">
        <v>3955</v>
      </c>
      <c r="B2597" s="29" t="s">
        <v>3953</v>
      </c>
      <c r="C2597">
        <v>2.5</v>
      </c>
      <c r="D2597">
        <v>1.56</v>
      </c>
      <c r="E2597">
        <v>2.08</v>
      </c>
    </row>
    <row r="2598" spans="1:5">
      <c r="A2598" s="29" t="s">
        <v>3954</v>
      </c>
      <c r="B2598" s="29" t="s">
        <v>3953</v>
      </c>
      <c r="C2598">
        <v>1.5</v>
      </c>
      <c r="D2598">
        <v>0.94</v>
      </c>
      <c r="E2598">
        <v>1.25</v>
      </c>
    </row>
    <row r="2599" spans="1:5">
      <c r="A2599" s="29" t="s">
        <v>3956</v>
      </c>
      <c r="B2599" s="29" t="s">
        <v>3953</v>
      </c>
      <c r="C2599">
        <v>1.5</v>
      </c>
      <c r="D2599">
        <v>0.94</v>
      </c>
      <c r="E2599">
        <v>1.25</v>
      </c>
    </row>
    <row r="2600" spans="1:5">
      <c r="A2600" s="29" t="s">
        <v>3966</v>
      </c>
      <c r="B2600" s="29" t="s">
        <v>3958</v>
      </c>
      <c r="C2600">
        <v>3.6</v>
      </c>
      <c r="D2600">
        <v>3</v>
      </c>
      <c r="E2600">
        <v>3</v>
      </c>
    </row>
    <row r="2601" spans="1:5">
      <c r="A2601" s="29" t="s">
        <v>3957</v>
      </c>
      <c r="B2601" s="29" t="s">
        <v>3958</v>
      </c>
      <c r="C2601">
        <v>2.4</v>
      </c>
      <c r="D2601">
        <v>2</v>
      </c>
      <c r="E2601">
        <v>2</v>
      </c>
    </row>
    <row r="2602" spans="1:5">
      <c r="A2602" s="29" t="s">
        <v>3969</v>
      </c>
      <c r="B2602" s="29" t="s">
        <v>3958</v>
      </c>
      <c r="C2602">
        <v>20.5</v>
      </c>
      <c r="D2602">
        <v>10.25</v>
      </c>
      <c r="E2602">
        <v>17.079999999999998</v>
      </c>
    </row>
    <row r="2603" spans="1:5">
      <c r="A2603" s="29" t="s">
        <v>3971</v>
      </c>
      <c r="B2603" s="29" t="s">
        <v>3958</v>
      </c>
      <c r="C2603">
        <v>52.5</v>
      </c>
      <c r="D2603" s="29" t="s">
        <v>100</v>
      </c>
      <c r="E2603">
        <v>43.75</v>
      </c>
    </row>
    <row r="2604" spans="1:5">
      <c r="A2604" s="29" t="s">
        <v>3961</v>
      </c>
      <c r="B2604" s="29" t="s">
        <v>3958</v>
      </c>
      <c r="C2604">
        <v>3</v>
      </c>
      <c r="D2604">
        <v>1.18</v>
      </c>
      <c r="E2604">
        <v>2.5</v>
      </c>
    </row>
    <row r="2605" spans="1:5">
      <c r="A2605" s="29" t="s">
        <v>3965</v>
      </c>
      <c r="B2605" s="29" t="s">
        <v>3958</v>
      </c>
      <c r="C2605">
        <v>6</v>
      </c>
      <c r="D2605">
        <v>5</v>
      </c>
      <c r="E2605">
        <v>5</v>
      </c>
    </row>
    <row r="2606" spans="1:5">
      <c r="A2606" s="29" t="s">
        <v>3970</v>
      </c>
      <c r="B2606" s="29" t="s">
        <v>3958</v>
      </c>
      <c r="C2606">
        <v>52.5</v>
      </c>
      <c r="D2606" s="29" t="s">
        <v>100</v>
      </c>
      <c r="E2606">
        <v>43.75</v>
      </c>
    </row>
    <row r="2607" spans="1:5">
      <c r="A2607" s="29" t="s">
        <v>3962</v>
      </c>
      <c r="B2607" s="29" t="s">
        <v>3958</v>
      </c>
      <c r="C2607">
        <v>5.5</v>
      </c>
      <c r="D2607" s="29" t="s">
        <v>100</v>
      </c>
      <c r="E2607">
        <v>4.58</v>
      </c>
    </row>
    <row r="2608" spans="1:5">
      <c r="A2608" s="29" t="s">
        <v>3964</v>
      </c>
      <c r="B2608" s="29" t="s">
        <v>3958</v>
      </c>
      <c r="C2608">
        <v>15.5</v>
      </c>
      <c r="D2608" s="29" t="s">
        <v>100</v>
      </c>
      <c r="E2608">
        <v>12.92</v>
      </c>
    </row>
    <row r="2609" spans="1:5">
      <c r="A2609" s="29" t="s">
        <v>3967</v>
      </c>
      <c r="B2609" s="29" t="s">
        <v>3958</v>
      </c>
      <c r="C2609">
        <v>2.4</v>
      </c>
      <c r="D2609">
        <v>2</v>
      </c>
      <c r="E2609">
        <v>2</v>
      </c>
    </row>
    <row r="2610" spans="1:5">
      <c r="A2610" s="29" t="s">
        <v>3968</v>
      </c>
      <c r="B2610" s="29" t="s">
        <v>3958</v>
      </c>
      <c r="C2610">
        <v>3.6</v>
      </c>
      <c r="D2610">
        <v>3</v>
      </c>
      <c r="E2610">
        <v>3</v>
      </c>
    </row>
    <row r="2611" spans="1:5">
      <c r="A2611" s="29" t="s">
        <v>3960</v>
      </c>
      <c r="B2611" s="29" t="s">
        <v>3958</v>
      </c>
      <c r="C2611">
        <v>3.6</v>
      </c>
      <c r="D2611">
        <v>3</v>
      </c>
      <c r="E2611">
        <v>3</v>
      </c>
    </row>
    <row r="2612" spans="1:5">
      <c r="A2612" s="29" t="s">
        <v>3963</v>
      </c>
      <c r="B2612" s="29" t="s">
        <v>3958</v>
      </c>
      <c r="C2612">
        <v>41</v>
      </c>
      <c r="D2612">
        <v>23.92</v>
      </c>
      <c r="E2612">
        <v>34.17</v>
      </c>
    </row>
    <row r="2613" spans="1:5">
      <c r="A2613" s="29" t="s">
        <v>3959</v>
      </c>
      <c r="B2613" s="29" t="s">
        <v>3958</v>
      </c>
      <c r="C2613">
        <v>6</v>
      </c>
      <c r="D2613">
        <v>2.5299999999999998</v>
      </c>
      <c r="E2613">
        <v>5</v>
      </c>
    </row>
    <row r="2614" spans="1:5">
      <c r="A2614" s="29" t="s">
        <v>3972</v>
      </c>
      <c r="B2614" s="29" t="s">
        <v>3973</v>
      </c>
      <c r="C2614">
        <v>5</v>
      </c>
      <c r="D2614">
        <v>2.23</v>
      </c>
      <c r="E2614">
        <v>4.17</v>
      </c>
    </row>
    <row r="2615" spans="1:5">
      <c r="A2615" s="29" t="s">
        <v>3976</v>
      </c>
      <c r="B2615" s="29" t="s">
        <v>3975</v>
      </c>
      <c r="C2615">
        <v>10</v>
      </c>
      <c r="D2615">
        <v>4.82</v>
      </c>
      <c r="E2615">
        <v>8.33</v>
      </c>
    </row>
    <row r="2616" spans="1:5">
      <c r="A2616" s="29" t="s">
        <v>3974</v>
      </c>
      <c r="B2616" s="29" t="s">
        <v>3975</v>
      </c>
      <c r="C2616">
        <v>6</v>
      </c>
      <c r="D2616">
        <v>2.93</v>
      </c>
      <c r="E2616">
        <v>5</v>
      </c>
    </row>
    <row r="2617" spans="1:5">
      <c r="A2617" s="29" t="s">
        <v>3977</v>
      </c>
      <c r="B2617" s="29" t="s">
        <v>3978</v>
      </c>
      <c r="C2617">
        <v>8</v>
      </c>
      <c r="D2617">
        <v>3.6</v>
      </c>
      <c r="E2617">
        <v>6.67</v>
      </c>
    </row>
    <row r="2618" spans="1:5">
      <c r="A2618" s="29" t="s">
        <v>3981</v>
      </c>
      <c r="B2618" s="29" t="s">
        <v>3980</v>
      </c>
      <c r="C2618">
        <v>8</v>
      </c>
      <c r="D2618">
        <v>3.7</v>
      </c>
      <c r="E2618">
        <v>6.67</v>
      </c>
    </row>
    <row r="2619" spans="1:5">
      <c r="A2619" s="29" t="s">
        <v>3979</v>
      </c>
      <c r="B2619" s="29" t="s">
        <v>3980</v>
      </c>
      <c r="C2619">
        <v>7</v>
      </c>
      <c r="D2619">
        <v>3.13</v>
      </c>
      <c r="E2619">
        <v>5.83</v>
      </c>
    </row>
    <row r="2620" spans="1:5">
      <c r="A2620" s="29" t="s">
        <v>3984</v>
      </c>
      <c r="B2620" s="29" t="s">
        <v>3980</v>
      </c>
      <c r="C2620">
        <v>9</v>
      </c>
      <c r="D2620">
        <v>4.22</v>
      </c>
      <c r="E2620">
        <v>7.5</v>
      </c>
    </row>
    <row r="2621" spans="1:5">
      <c r="A2621" s="29" t="s">
        <v>3983</v>
      </c>
      <c r="B2621" s="29" t="s">
        <v>3980</v>
      </c>
      <c r="C2621">
        <v>10</v>
      </c>
      <c r="D2621">
        <v>4.75</v>
      </c>
      <c r="E2621">
        <v>8.33</v>
      </c>
    </row>
    <row r="2622" spans="1:5">
      <c r="A2622" s="29" t="s">
        <v>3982</v>
      </c>
      <c r="B2622" s="29" t="s">
        <v>3980</v>
      </c>
      <c r="C2622">
        <v>14</v>
      </c>
      <c r="D2622">
        <v>6.7</v>
      </c>
      <c r="E2622">
        <v>11.67</v>
      </c>
    </row>
    <row r="2623" spans="1:5">
      <c r="A2623" s="29" t="s">
        <v>3985</v>
      </c>
      <c r="B2623" s="29" t="s">
        <v>3986</v>
      </c>
      <c r="C2623">
        <v>8</v>
      </c>
      <c r="D2623">
        <v>3.95</v>
      </c>
      <c r="E2623">
        <v>6.67</v>
      </c>
    </row>
    <row r="2624" spans="1:5">
      <c r="A2624" s="29" t="s">
        <v>3987</v>
      </c>
      <c r="B2624" s="29" t="s">
        <v>3988</v>
      </c>
      <c r="C2624">
        <v>28.8</v>
      </c>
      <c r="D2624">
        <v>24</v>
      </c>
      <c r="E2624">
        <v>24</v>
      </c>
    </row>
    <row r="2625" spans="1:5">
      <c r="A2625" s="29" t="s">
        <v>3989</v>
      </c>
      <c r="B2625" s="29" t="s">
        <v>3990</v>
      </c>
      <c r="C2625">
        <v>12</v>
      </c>
      <c r="D2625">
        <v>5.75</v>
      </c>
      <c r="E2625">
        <v>10</v>
      </c>
    </row>
    <row r="2626" spans="1:5">
      <c r="A2626" s="29" t="s">
        <v>3997</v>
      </c>
      <c r="B2626" s="29" t="s">
        <v>3992</v>
      </c>
      <c r="C2626">
        <v>3</v>
      </c>
      <c r="D2626">
        <v>1.2</v>
      </c>
      <c r="E2626">
        <v>2.5</v>
      </c>
    </row>
    <row r="2627" spans="1:5">
      <c r="A2627" s="29" t="s">
        <v>3991</v>
      </c>
      <c r="B2627" s="29" t="s">
        <v>3992</v>
      </c>
      <c r="C2627">
        <v>5</v>
      </c>
      <c r="D2627">
        <v>2.12</v>
      </c>
      <c r="E2627">
        <v>4.17</v>
      </c>
    </row>
    <row r="2628" spans="1:5">
      <c r="A2628" s="29" t="s">
        <v>3996</v>
      </c>
      <c r="B2628" s="29" t="s">
        <v>3992</v>
      </c>
      <c r="C2628">
        <v>5</v>
      </c>
      <c r="D2628">
        <v>2.12</v>
      </c>
      <c r="E2628">
        <v>4.17</v>
      </c>
    </row>
    <row r="2629" spans="1:5">
      <c r="A2629" s="29" t="s">
        <v>4000</v>
      </c>
      <c r="B2629" s="29" t="s">
        <v>3992</v>
      </c>
      <c r="C2629">
        <v>7</v>
      </c>
      <c r="D2629">
        <v>3.23</v>
      </c>
      <c r="E2629">
        <v>5.83</v>
      </c>
    </row>
    <row r="2630" spans="1:5">
      <c r="A2630" s="29" t="s">
        <v>4001</v>
      </c>
      <c r="B2630" s="29" t="s">
        <v>3992</v>
      </c>
      <c r="C2630">
        <v>6</v>
      </c>
      <c r="D2630">
        <v>2.5499999999999998</v>
      </c>
      <c r="E2630">
        <v>5</v>
      </c>
    </row>
    <row r="2631" spans="1:5">
      <c r="A2631" s="29" t="s">
        <v>3999</v>
      </c>
      <c r="B2631" s="29" t="s">
        <v>3992</v>
      </c>
      <c r="C2631">
        <v>10</v>
      </c>
      <c r="D2631">
        <v>4.8499999999999996</v>
      </c>
      <c r="E2631">
        <v>8.33</v>
      </c>
    </row>
    <row r="2632" spans="1:5">
      <c r="A2632" s="29" t="s">
        <v>4002</v>
      </c>
      <c r="B2632" s="29" t="s">
        <v>3992</v>
      </c>
      <c r="C2632">
        <v>12</v>
      </c>
      <c r="D2632">
        <v>5.95</v>
      </c>
      <c r="E2632">
        <v>10</v>
      </c>
    </row>
    <row r="2633" spans="1:5">
      <c r="A2633" s="29" t="s">
        <v>3998</v>
      </c>
      <c r="B2633" s="29" t="s">
        <v>3992</v>
      </c>
      <c r="C2633">
        <v>8</v>
      </c>
      <c r="D2633">
        <v>3.95</v>
      </c>
      <c r="E2633">
        <v>6.67</v>
      </c>
    </row>
    <row r="2634" spans="1:5">
      <c r="A2634" s="29" t="s">
        <v>3994</v>
      </c>
      <c r="B2634" s="29" t="s">
        <v>3992</v>
      </c>
      <c r="C2634">
        <v>13</v>
      </c>
      <c r="D2634">
        <v>6.47</v>
      </c>
      <c r="E2634">
        <v>10.83</v>
      </c>
    </row>
    <row r="2635" spans="1:5">
      <c r="A2635" s="29" t="s">
        <v>3993</v>
      </c>
      <c r="B2635" s="29" t="s">
        <v>3992</v>
      </c>
      <c r="C2635">
        <v>11</v>
      </c>
      <c r="D2635">
        <v>5.48</v>
      </c>
      <c r="E2635">
        <v>9.17</v>
      </c>
    </row>
    <row r="2636" spans="1:5">
      <c r="A2636" s="29" t="s">
        <v>3995</v>
      </c>
      <c r="B2636" s="29" t="s">
        <v>3992</v>
      </c>
      <c r="C2636">
        <v>8</v>
      </c>
      <c r="D2636">
        <v>3.6</v>
      </c>
      <c r="E2636">
        <v>6.67</v>
      </c>
    </row>
    <row r="2637" spans="1:5">
      <c r="A2637" s="29" t="s">
        <v>4006</v>
      </c>
      <c r="B2637" s="29" t="s">
        <v>4004</v>
      </c>
      <c r="C2637">
        <v>13</v>
      </c>
      <c r="D2637">
        <v>6.17</v>
      </c>
      <c r="E2637">
        <v>10.83</v>
      </c>
    </row>
    <row r="2638" spans="1:5">
      <c r="A2638" s="29" t="s">
        <v>4007</v>
      </c>
      <c r="B2638" s="29" t="s">
        <v>4004</v>
      </c>
      <c r="C2638">
        <v>10</v>
      </c>
      <c r="D2638">
        <v>4.75</v>
      </c>
      <c r="E2638">
        <v>8.33</v>
      </c>
    </row>
    <row r="2639" spans="1:5">
      <c r="A2639" s="29" t="s">
        <v>4008</v>
      </c>
      <c r="B2639" s="29" t="s">
        <v>4004</v>
      </c>
      <c r="C2639">
        <v>4</v>
      </c>
      <c r="D2639">
        <v>1.55</v>
      </c>
      <c r="E2639">
        <v>3.33</v>
      </c>
    </row>
    <row r="2640" spans="1:5">
      <c r="A2640" s="29" t="s">
        <v>4009</v>
      </c>
      <c r="B2640" s="29" t="s">
        <v>4004</v>
      </c>
      <c r="C2640">
        <v>6</v>
      </c>
      <c r="D2640">
        <v>2.65</v>
      </c>
      <c r="E2640">
        <v>5</v>
      </c>
    </row>
    <row r="2641" spans="1:5">
      <c r="A2641" s="29" t="s">
        <v>4003</v>
      </c>
      <c r="B2641" s="29" t="s">
        <v>4004</v>
      </c>
      <c r="C2641">
        <v>4</v>
      </c>
      <c r="D2641">
        <v>1.85</v>
      </c>
      <c r="E2641">
        <v>3.33</v>
      </c>
    </row>
    <row r="2642" spans="1:5">
      <c r="A2642" s="29" t="s">
        <v>4010</v>
      </c>
      <c r="B2642" s="29" t="s">
        <v>4004</v>
      </c>
      <c r="C2642">
        <v>7</v>
      </c>
      <c r="D2642">
        <v>3.13</v>
      </c>
      <c r="E2642">
        <v>5.83</v>
      </c>
    </row>
    <row r="2643" spans="1:5">
      <c r="A2643" s="29" t="s">
        <v>4005</v>
      </c>
      <c r="B2643" s="29" t="s">
        <v>4004</v>
      </c>
      <c r="C2643">
        <v>14</v>
      </c>
      <c r="D2643">
        <v>6.68</v>
      </c>
      <c r="E2643">
        <v>11.67</v>
      </c>
    </row>
    <row r="2644" spans="1:5">
      <c r="A2644" s="29" t="s">
        <v>4011</v>
      </c>
      <c r="B2644" s="29" t="s">
        <v>4012</v>
      </c>
      <c r="C2644">
        <v>2</v>
      </c>
      <c r="D2644">
        <v>0.75</v>
      </c>
      <c r="E2644">
        <v>1.67</v>
      </c>
    </row>
    <row r="2645" spans="1:5">
      <c r="A2645" s="29" t="s">
        <v>4013</v>
      </c>
      <c r="B2645" s="29" t="s">
        <v>4014</v>
      </c>
      <c r="C2645">
        <v>3</v>
      </c>
      <c r="D2645">
        <v>1.03</v>
      </c>
      <c r="E2645">
        <v>2.5</v>
      </c>
    </row>
    <row r="2646" spans="1:5">
      <c r="A2646" s="29" t="s">
        <v>4015</v>
      </c>
      <c r="B2646" s="29" t="s">
        <v>4016</v>
      </c>
      <c r="C2646">
        <v>2</v>
      </c>
      <c r="D2646">
        <v>1</v>
      </c>
      <c r="E2646">
        <v>1.67</v>
      </c>
    </row>
    <row r="2647" spans="1:5">
      <c r="A2647" s="29" t="s">
        <v>4017</v>
      </c>
      <c r="B2647" s="29" t="s">
        <v>4018</v>
      </c>
      <c r="C2647">
        <v>25.5</v>
      </c>
      <c r="D2647">
        <v>7</v>
      </c>
      <c r="E2647">
        <v>21.25</v>
      </c>
    </row>
    <row r="2648" spans="1:5">
      <c r="A2648" s="29" t="s">
        <v>4019</v>
      </c>
      <c r="B2648" s="29" t="s">
        <v>4020</v>
      </c>
      <c r="C2648">
        <v>245</v>
      </c>
      <c r="D2648" s="29" t="s">
        <v>100</v>
      </c>
      <c r="E2648">
        <v>204.17</v>
      </c>
    </row>
    <row r="2649" spans="1:5">
      <c r="A2649" s="29" t="s">
        <v>4021</v>
      </c>
      <c r="B2649" s="29" t="s">
        <v>4022</v>
      </c>
      <c r="C2649" s="29" t="s">
        <v>100</v>
      </c>
      <c r="D2649" s="29" t="s">
        <v>100</v>
      </c>
      <c r="E2649" s="29" t="s">
        <v>100</v>
      </c>
    </row>
    <row r="2650" spans="1:5">
      <c r="A2650" s="29" t="s">
        <v>4023</v>
      </c>
      <c r="B2650" s="29" t="s">
        <v>4024</v>
      </c>
      <c r="C2650">
        <v>158</v>
      </c>
      <c r="D2650">
        <v>85.59</v>
      </c>
      <c r="E2650">
        <v>131.66999999999999</v>
      </c>
    </row>
    <row r="2651" spans="1:5">
      <c r="A2651" s="29" t="s">
        <v>4025</v>
      </c>
      <c r="B2651" s="29" t="s">
        <v>4026</v>
      </c>
      <c r="C2651">
        <v>15</v>
      </c>
      <c r="D2651">
        <v>7.5</v>
      </c>
      <c r="E2651">
        <v>12.5</v>
      </c>
    </row>
    <row r="2652" spans="1:5">
      <c r="A2652" s="29" t="s">
        <v>4030</v>
      </c>
      <c r="B2652" s="29" t="s">
        <v>4028</v>
      </c>
      <c r="C2652">
        <v>129.5</v>
      </c>
      <c r="D2652">
        <v>75.540000000000006</v>
      </c>
      <c r="E2652">
        <v>107.92</v>
      </c>
    </row>
    <row r="2653" spans="1:5">
      <c r="A2653" s="29" t="s">
        <v>4029</v>
      </c>
      <c r="B2653" s="29" t="s">
        <v>4028</v>
      </c>
      <c r="C2653">
        <v>83</v>
      </c>
      <c r="D2653">
        <v>48.42</v>
      </c>
      <c r="E2653">
        <v>69.17</v>
      </c>
    </row>
    <row r="2654" spans="1:5">
      <c r="A2654" s="29" t="s">
        <v>4027</v>
      </c>
      <c r="B2654" s="29" t="s">
        <v>4028</v>
      </c>
      <c r="C2654">
        <v>67</v>
      </c>
      <c r="D2654">
        <v>39.08</v>
      </c>
      <c r="E2654">
        <v>55.83</v>
      </c>
    </row>
    <row r="2655" spans="1:5">
      <c r="A2655" s="29" t="s">
        <v>4031</v>
      </c>
      <c r="B2655" s="29" t="s">
        <v>4032</v>
      </c>
      <c r="C2655">
        <v>82</v>
      </c>
      <c r="D2655">
        <v>47.83</v>
      </c>
      <c r="E2655">
        <v>68.33</v>
      </c>
    </row>
    <row r="2656" spans="1:5">
      <c r="A2656" s="29" t="s">
        <v>4033</v>
      </c>
      <c r="B2656" s="29" t="s">
        <v>4034</v>
      </c>
      <c r="C2656" s="29" t="s">
        <v>100</v>
      </c>
      <c r="D2656" s="29" t="s">
        <v>100</v>
      </c>
      <c r="E2656" s="29" t="s">
        <v>100</v>
      </c>
    </row>
    <row r="2657" spans="1:5">
      <c r="A2657" s="29" t="s">
        <v>4035</v>
      </c>
      <c r="B2657" s="29" t="s">
        <v>4036</v>
      </c>
      <c r="C2657">
        <v>452</v>
      </c>
      <c r="D2657">
        <v>196</v>
      </c>
      <c r="E2657">
        <v>376.67</v>
      </c>
    </row>
    <row r="2658" spans="1:5">
      <c r="A2658" s="29" t="s">
        <v>4037</v>
      </c>
      <c r="B2658" s="29" t="s">
        <v>4038</v>
      </c>
      <c r="C2658" s="29" t="s">
        <v>100</v>
      </c>
      <c r="D2658" s="29" t="s">
        <v>100</v>
      </c>
      <c r="E2658" s="29" t="s">
        <v>100</v>
      </c>
    </row>
    <row r="2659" spans="1:5">
      <c r="A2659" s="29" t="s">
        <v>4039</v>
      </c>
      <c r="B2659" s="29" t="s">
        <v>4040</v>
      </c>
      <c r="C2659" s="29" t="s">
        <v>100</v>
      </c>
      <c r="D2659" s="29" t="s">
        <v>100</v>
      </c>
      <c r="E2659" s="29" t="s">
        <v>100</v>
      </c>
    </row>
    <row r="2660" spans="1:5">
      <c r="A2660" s="29" t="s">
        <v>28</v>
      </c>
      <c r="B2660" s="29" t="s">
        <v>26</v>
      </c>
      <c r="C2660" s="29" t="s">
        <v>100</v>
      </c>
      <c r="D2660" s="29" t="s">
        <v>100</v>
      </c>
      <c r="E2660" s="29" t="s">
        <v>100</v>
      </c>
    </row>
    <row r="2661" spans="1:5">
      <c r="A2661" s="29" t="s">
        <v>4041</v>
      </c>
      <c r="B2661" s="29" t="s">
        <v>4042</v>
      </c>
      <c r="C2661" s="29" t="s">
        <v>100</v>
      </c>
      <c r="D2661" s="29" t="s">
        <v>100</v>
      </c>
      <c r="E2661" s="29" t="s">
        <v>100</v>
      </c>
    </row>
    <row r="2662" spans="1:5">
      <c r="A2662" s="29" t="s">
        <v>4043</v>
      </c>
      <c r="B2662" s="29" t="s">
        <v>4044</v>
      </c>
      <c r="C2662">
        <v>102</v>
      </c>
      <c r="D2662">
        <v>59</v>
      </c>
      <c r="E2662">
        <v>85</v>
      </c>
    </row>
    <row r="2663" spans="1:5">
      <c r="A2663" s="29" t="s">
        <v>4045</v>
      </c>
      <c r="B2663" s="29" t="s">
        <v>4046</v>
      </c>
      <c r="C2663">
        <v>7</v>
      </c>
      <c r="D2663">
        <v>3</v>
      </c>
      <c r="E2663">
        <v>5.83</v>
      </c>
    </row>
    <row r="2664" spans="1:5">
      <c r="A2664" s="29" t="s">
        <v>4047</v>
      </c>
      <c r="B2664" s="29" t="s">
        <v>4048</v>
      </c>
      <c r="C2664">
        <v>28</v>
      </c>
      <c r="D2664">
        <v>14</v>
      </c>
      <c r="E2664">
        <v>23.33</v>
      </c>
    </row>
    <row r="2665" spans="1:5">
      <c r="A2665" s="29" t="s">
        <v>4049</v>
      </c>
      <c r="B2665" s="29" t="s">
        <v>4050</v>
      </c>
      <c r="C2665">
        <v>31</v>
      </c>
      <c r="D2665">
        <v>17</v>
      </c>
      <c r="E2665">
        <v>25.83</v>
      </c>
    </row>
    <row r="2666" spans="1:5">
      <c r="A2666" s="29" t="s">
        <v>4051</v>
      </c>
      <c r="B2666" s="29" t="s">
        <v>4052</v>
      </c>
      <c r="C2666">
        <v>17</v>
      </c>
      <c r="D2666">
        <v>7</v>
      </c>
      <c r="E2666">
        <v>14.17</v>
      </c>
    </row>
    <row r="2667" spans="1:5">
      <c r="A2667" s="29" t="s">
        <v>4053</v>
      </c>
      <c r="B2667" s="29" t="s">
        <v>4054</v>
      </c>
      <c r="C2667">
        <v>162</v>
      </c>
      <c r="D2667">
        <v>64</v>
      </c>
      <c r="E2667">
        <v>135</v>
      </c>
    </row>
    <row r="2668" spans="1:5">
      <c r="A2668" s="29" t="s">
        <v>4058</v>
      </c>
      <c r="B2668" s="29" t="s">
        <v>4056</v>
      </c>
      <c r="C2668">
        <v>110</v>
      </c>
      <c r="D2668">
        <v>55</v>
      </c>
      <c r="E2668">
        <v>91.67</v>
      </c>
    </row>
    <row r="2669" spans="1:5">
      <c r="A2669" s="29" t="s">
        <v>4059</v>
      </c>
      <c r="B2669" s="29" t="s">
        <v>4056</v>
      </c>
      <c r="C2669">
        <v>224</v>
      </c>
      <c r="D2669">
        <v>112</v>
      </c>
      <c r="E2669">
        <v>186.67</v>
      </c>
    </row>
    <row r="2670" spans="1:5">
      <c r="A2670" s="29" t="s">
        <v>4055</v>
      </c>
      <c r="B2670" s="29" t="s">
        <v>4056</v>
      </c>
      <c r="C2670">
        <v>124</v>
      </c>
      <c r="D2670">
        <v>62</v>
      </c>
      <c r="E2670">
        <v>103.33</v>
      </c>
    </row>
    <row r="2671" spans="1:5">
      <c r="A2671" s="29" t="s">
        <v>4060</v>
      </c>
      <c r="B2671" s="29" t="s">
        <v>4056</v>
      </c>
      <c r="C2671">
        <v>217</v>
      </c>
      <c r="D2671">
        <v>108.5</v>
      </c>
      <c r="E2671">
        <v>180.83</v>
      </c>
    </row>
    <row r="2672" spans="1:5">
      <c r="A2672" s="29" t="s">
        <v>4057</v>
      </c>
      <c r="B2672" s="29" t="s">
        <v>4056</v>
      </c>
      <c r="C2672">
        <v>151</v>
      </c>
      <c r="D2672">
        <v>75.5</v>
      </c>
      <c r="E2672">
        <v>125.83</v>
      </c>
    </row>
    <row r="2673" spans="1:5">
      <c r="A2673" s="29" t="s">
        <v>4062</v>
      </c>
      <c r="B2673" s="29" t="s">
        <v>4056</v>
      </c>
      <c r="C2673">
        <v>61</v>
      </c>
      <c r="D2673">
        <v>30.5</v>
      </c>
      <c r="E2673">
        <v>50.83</v>
      </c>
    </row>
    <row r="2674" spans="1:5">
      <c r="A2674" s="29" t="s">
        <v>4061</v>
      </c>
      <c r="B2674" s="29" t="s">
        <v>4056</v>
      </c>
      <c r="C2674">
        <v>68</v>
      </c>
      <c r="D2674">
        <v>33.75</v>
      </c>
      <c r="E2674">
        <v>56.67</v>
      </c>
    </row>
    <row r="2675" spans="1:5">
      <c r="A2675" s="29" t="s">
        <v>4063</v>
      </c>
      <c r="B2675" s="29" t="s">
        <v>4056</v>
      </c>
      <c r="C2675">
        <v>218</v>
      </c>
      <c r="D2675">
        <v>109</v>
      </c>
      <c r="E2675">
        <v>181.67</v>
      </c>
    </row>
    <row r="2676" spans="1:5">
      <c r="A2676" s="29" t="s">
        <v>4064</v>
      </c>
      <c r="B2676" s="29" t="s">
        <v>4065</v>
      </c>
      <c r="C2676">
        <v>24</v>
      </c>
      <c r="D2676">
        <v>10</v>
      </c>
      <c r="E2676">
        <v>20</v>
      </c>
    </row>
    <row r="2677" spans="1:5">
      <c r="A2677" s="29" t="s">
        <v>4066</v>
      </c>
      <c r="B2677" s="29" t="s">
        <v>4067</v>
      </c>
      <c r="C2677">
        <v>24</v>
      </c>
      <c r="D2677">
        <v>10</v>
      </c>
      <c r="E2677">
        <v>20</v>
      </c>
    </row>
    <row r="2678" spans="1:5">
      <c r="A2678" s="29" t="s">
        <v>4068</v>
      </c>
      <c r="B2678" s="29" t="s">
        <v>4069</v>
      </c>
      <c r="C2678">
        <v>48</v>
      </c>
      <c r="D2678" s="29" t="s">
        <v>100</v>
      </c>
      <c r="E2678">
        <v>40</v>
      </c>
    </row>
    <row r="2679" spans="1:5">
      <c r="A2679" s="29" t="s">
        <v>30</v>
      </c>
      <c r="B2679" s="29" t="s">
        <v>27</v>
      </c>
      <c r="C2679" s="29" t="s">
        <v>100</v>
      </c>
      <c r="D2679" s="29" t="s">
        <v>100</v>
      </c>
      <c r="E2679" s="29" t="s">
        <v>100</v>
      </c>
    </row>
    <row r="2680" spans="1:5">
      <c r="A2680" s="29" t="s">
        <v>4070</v>
      </c>
      <c r="B2680" s="29" t="s">
        <v>4071</v>
      </c>
      <c r="C2680">
        <v>889</v>
      </c>
      <c r="D2680" s="29" t="s">
        <v>100</v>
      </c>
      <c r="E2680">
        <v>740.83</v>
      </c>
    </row>
    <row r="2681" spans="1:5">
      <c r="A2681" s="29" t="s">
        <v>4072</v>
      </c>
      <c r="B2681" s="29" t="s">
        <v>4073</v>
      </c>
      <c r="C2681" s="29" t="s">
        <v>100</v>
      </c>
      <c r="D2681" s="29" t="s">
        <v>100</v>
      </c>
      <c r="E2681" s="29" t="s">
        <v>100</v>
      </c>
    </row>
    <row r="2682" spans="1:5">
      <c r="A2682" s="29" t="s">
        <v>31</v>
      </c>
      <c r="B2682" s="29" t="s">
        <v>4074</v>
      </c>
      <c r="C2682" s="29" t="s">
        <v>100</v>
      </c>
      <c r="D2682" s="29" t="s">
        <v>100</v>
      </c>
      <c r="E2682" s="29" t="s">
        <v>100</v>
      </c>
    </row>
    <row r="2683" spans="1:5">
      <c r="A2683" s="29" t="s">
        <v>4075</v>
      </c>
      <c r="B2683" s="29" t="s">
        <v>4076</v>
      </c>
      <c r="C2683">
        <v>85.28</v>
      </c>
      <c r="D2683" s="29" t="s">
        <v>100</v>
      </c>
      <c r="E2683">
        <v>71.069999999999993</v>
      </c>
    </row>
    <row r="2684" spans="1:5">
      <c r="A2684" s="29" t="s">
        <v>4077</v>
      </c>
      <c r="B2684" s="29" t="s">
        <v>4078</v>
      </c>
      <c r="C2684" s="29" t="s">
        <v>100</v>
      </c>
      <c r="D2684" s="29" t="s">
        <v>100</v>
      </c>
      <c r="E2684" s="29" t="s">
        <v>100</v>
      </c>
    </row>
    <row r="2685" spans="1:5">
      <c r="A2685" s="29" t="s">
        <v>4079</v>
      </c>
      <c r="B2685" s="29" t="s">
        <v>4080</v>
      </c>
      <c r="C2685">
        <v>62</v>
      </c>
      <c r="D2685" s="29" t="s">
        <v>100</v>
      </c>
      <c r="E2685">
        <v>51.67</v>
      </c>
    </row>
    <row r="2686" spans="1:5">
      <c r="A2686" s="29" t="s">
        <v>4081</v>
      </c>
      <c r="B2686" s="29" t="s">
        <v>4082</v>
      </c>
      <c r="C2686" s="29" t="s">
        <v>100</v>
      </c>
      <c r="D2686" s="29" t="s">
        <v>100</v>
      </c>
      <c r="E2686" s="29" t="s">
        <v>100</v>
      </c>
    </row>
    <row r="2687" spans="1:5">
      <c r="A2687" s="29" t="s">
        <v>19</v>
      </c>
      <c r="B2687" s="29" t="s">
        <v>4083</v>
      </c>
      <c r="C2687">
        <v>1018</v>
      </c>
      <c r="D2687">
        <v>473</v>
      </c>
      <c r="E2687">
        <v>848.33</v>
      </c>
    </row>
    <row r="2688" spans="1:5">
      <c r="A2688" s="29" t="s">
        <v>4084</v>
      </c>
      <c r="B2688" s="29" t="s">
        <v>4085</v>
      </c>
      <c r="C2688" s="29" t="s">
        <v>100</v>
      </c>
      <c r="D2688" s="29" t="s">
        <v>100</v>
      </c>
      <c r="E2688" s="29" t="s">
        <v>100</v>
      </c>
    </row>
    <row r="2689" spans="1:5">
      <c r="A2689" s="29" t="s">
        <v>4086</v>
      </c>
      <c r="B2689" s="29" t="s">
        <v>4087</v>
      </c>
      <c r="C2689" s="29" t="s">
        <v>100</v>
      </c>
      <c r="D2689" s="29" t="s">
        <v>100</v>
      </c>
      <c r="E2689" s="29" t="s">
        <v>100</v>
      </c>
    </row>
    <row r="2690" spans="1:5">
      <c r="A2690" s="29" t="s">
        <v>4088</v>
      </c>
      <c r="B2690" s="29" t="s">
        <v>4089</v>
      </c>
      <c r="C2690">
        <v>15.5</v>
      </c>
      <c r="D2690">
        <v>7.25</v>
      </c>
      <c r="E2690">
        <v>12.92</v>
      </c>
    </row>
    <row r="2691" spans="1:5">
      <c r="A2691" s="29" t="s">
        <v>4090</v>
      </c>
      <c r="B2691" s="29" t="s">
        <v>4091</v>
      </c>
      <c r="C2691">
        <v>7</v>
      </c>
      <c r="D2691">
        <v>3</v>
      </c>
      <c r="E2691">
        <v>5.83</v>
      </c>
    </row>
    <row r="2692" spans="1:5">
      <c r="A2692" s="29" t="s">
        <v>4092</v>
      </c>
      <c r="B2692" s="29" t="s">
        <v>4093</v>
      </c>
      <c r="C2692">
        <v>250</v>
      </c>
      <c r="D2692">
        <v>125</v>
      </c>
      <c r="E2692">
        <v>208.33</v>
      </c>
    </row>
    <row r="2693" spans="1:5">
      <c r="A2693" s="29" t="s">
        <v>4094</v>
      </c>
      <c r="B2693" s="29" t="s">
        <v>4095</v>
      </c>
      <c r="C2693" s="29" t="s">
        <v>100</v>
      </c>
      <c r="D2693" s="29" t="s">
        <v>100</v>
      </c>
      <c r="E2693" s="29" t="s">
        <v>100</v>
      </c>
    </row>
    <row r="2694" spans="1:5">
      <c r="A2694" s="29" t="s">
        <v>4096</v>
      </c>
      <c r="B2694" s="29" t="s">
        <v>4097</v>
      </c>
      <c r="C2694">
        <v>128</v>
      </c>
      <c r="D2694">
        <v>74</v>
      </c>
      <c r="E2694">
        <v>106.67</v>
      </c>
    </row>
    <row r="2695" spans="1:5">
      <c r="A2695" s="29" t="s">
        <v>4098</v>
      </c>
      <c r="B2695" s="29" t="s">
        <v>4099</v>
      </c>
      <c r="C2695" s="29" t="s">
        <v>100</v>
      </c>
      <c r="D2695" s="29" t="s">
        <v>100</v>
      </c>
      <c r="E2695" s="29" t="s">
        <v>100</v>
      </c>
    </row>
    <row r="2696" spans="1:5">
      <c r="A2696" s="29" t="s">
        <v>4100</v>
      </c>
      <c r="B2696" s="29" t="s">
        <v>4101</v>
      </c>
      <c r="C2696">
        <v>8.4</v>
      </c>
      <c r="D2696">
        <v>7</v>
      </c>
      <c r="E2696">
        <v>7</v>
      </c>
    </row>
    <row r="2697" spans="1:5">
      <c r="A2697" s="29" t="s">
        <v>4102</v>
      </c>
      <c r="B2697" s="29" t="s">
        <v>4103</v>
      </c>
      <c r="C2697">
        <v>120</v>
      </c>
      <c r="D2697">
        <v>59.5</v>
      </c>
      <c r="E2697">
        <v>100</v>
      </c>
    </row>
    <row r="2698" spans="1:5">
      <c r="A2698" s="29" t="s">
        <v>4104</v>
      </c>
      <c r="B2698" s="29" t="s">
        <v>4105</v>
      </c>
      <c r="C2698">
        <v>85</v>
      </c>
      <c r="D2698">
        <v>33.51</v>
      </c>
      <c r="E2698">
        <v>70.83</v>
      </c>
    </row>
    <row r="2699" spans="1:5">
      <c r="A2699" s="29" t="s">
        <v>4106</v>
      </c>
      <c r="B2699" s="29" t="s">
        <v>85</v>
      </c>
      <c r="C2699" s="29" t="s">
        <v>100</v>
      </c>
      <c r="D2699" s="29" t="s">
        <v>100</v>
      </c>
      <c r="E2699" s="29" t="s">
        <v>100</v>
      </c>
    </row>
    <row r="2700" spans="1:5">
      <c r="A2700" s="29" t="s">
        <v>4107</v>
      </c>
      <c r="B2700" s="29" t="s">
        <v>4108</v>
      </c>
      <c r="C2700" s="29" t="s">
        <v>100</v>
      </c>
      <c r="D2700" s="29" t="s">
        <v>100</v>
      </c>
      <c r="E2700" s="29" t="s">
        <v>100</v>
      </c>
    </row>
    <row r="2701" spans="1:5">
      <c r="A2701" s="29" t="s">
        <v>4109</v>
      </c>
      <c r="B2701" s="29" t="s">
        <v>4110</v>
      </c>
      <c r="C2701">
        <v>96</v>
      </c>
      <c r="D2701">
        <v>49</v>
      </c>
      <c r="E2701">
        <v>80</v>
      </c>
    </row>
    <row r="2702" spans="1:5">
      <c r="A2702" s="29" t="s">
        <v>4111</v>
      </c>
      <c r="B2702" s="29" t="s">
        <v>4112</v>
      </c>
      <c r="C2702">
        <v>96</v>
      </c>
      <c r="D2702">
        <v>49</v>
      </c>
      <c r="E2702">
        <v>80</v>
      </c>
    </row>
    <row r="2703" spans="1:5">
      <c r="A2703" s="29" t="s">
        <v>4113</v>
      </c>
      <c r="B2703" s="29" t="s">
        <v>4114</v>
      </c>
      <c r="C2703">
        <v>210</v>
      </c>
      <c r="D2703">
        <v>131.25</v>
      </c>
      <c r="E2703">
        <v>175</v>
      </c>
    </row>
    <row r="2704" spans="1:5">
      <c r="A2704" s="29" t="s">
        <v>4115</v>
      </c>
      <c r="B2704" s="29" t="s">
        <v>4116</v>
      </c>
      <c r="C2704">
        <v>28</v>
      </c>
      <c r="D2704">
        <v>14</v>
      </c>
      <c r="E2704">
        <v>23.33</v>
      </c>
    </row>
    <row r="2705" spans="1:5">
      <c r="A2705" s="29" t="s">
        <v>4117</v>
      </c>
      <c r="B2705" s="29" t="s">
        <v>4118</v>
      </c>
      <c r="C2705">
        <v>16.059999999999999</v>
      </c>
      <c r="D2705" s="29" t="s">
        <v>100</v>
      </c>
      <c r="E2705">
        <v>13.38</v>
      </c>
    </row>
    <row r="2706" spans="1:5">
      <c r="A2706" s="29" t="s">
        <v>4119</v>
      </c>
      <c r="B2706" s="29" t="s">
        <v>4120</v>
      </c>
      <c r="C2706">
        <v>24</v>
      </c>
      <c r="D2706">
        <v>9.25</v>
      </c>
      <c r="E2706">
        <v>20</v>
      </c>
    </row>
    <row r="2707" spans="1:5">
      <c r="A2707" s="29" t="s">
        <v>4121</v>
      </c>
      <c r="B2707" s="29" t="s">
        <v>4122</v>
      </c>
      <c r="C2707">
        <v>24</v>
      </c>
      <c r="D2707">
        <v>9.25</v>
      </c>
      <c r="E2707">
        <v>20</v>
      </c>
    </row>
    <row r="2708" spans="1:5">
      <c r="A2708" s="29" t="s">
        <v>4123</v>
      </c>
      <c r="B2708" s="29" t="s">
        <v>4124</v>
      </c>
      <c r="C2708">
        <v>22.07</v>
      </c>
      <c r="D2708" s="29" t="s">
        <v>100</v>
      </c>
      <c r="E2708">
        <v>18.39</v>
      </c>
    </row>
    <row r="2709" spans="1:5">
      <c r="A2709" s="29" t="s">
        <v>4125</v>
      </c>
      <c r="B2709" s="29" t="s">
        <v>4126</v>
      </c>
      <c r="C2709">
        <v>34</v>
      </c>
      <c r="D2709">
        <v>13.28</v>
      </c>
      <c r="E2709">
        <v>28.33</v>
      </c>
    </row>
    <row r="2710" spans="1:5">
      <c r="A2710" s="29" t="s">
        <v>4127</v>
      </c>
      <c r="B2710" s="29" t="s">
        <v>4128</v>
      </c>
      <c r="C2710">
        <v>53</v>
      </c>
      <c r="D2710">
        <v>26</v>
      </c>
      <c r="E2710">
        <v>44.17</v>
      </c>
    </row>
    <row r="2711" spans="1:5">
      <c r="A2711" s="29" t="s">
        <v>4129</v>
      </c>
      <c r="B2711" s="29" t="s">
        <v>4130</v>
      </c>
      <c r="C2711">
        <v>53</v>
      </c>
      <c r="D2711">
        <v>26</v>
      </c>
      <c r="E2711">
        <v>44.17</v>
      </c>
    </row>
    <row r="2712" spans="1:5">
      <c r="A2712" s="29" t="s">
        <v>4131</v>
      </c>
      <c r="B2712" s="29" t="s">
        <v>4132</v>
      </c>
      <c r="C2712">
        <v>112.38</v>
      </c>
      <c r="D2712" s="29" t="s">
        <v>100</v>
      </c>
      <c r="E2712">
        <v>93.65</v>
      </c>
    </row>
    <row r="2713" spans="1:5">
      <c r="A2713" s="29" t="s">
        <v>4133</v>
      </c>
      <c r="B2713" s="29" t="s">
        <v>4134</v>
      </c>
      <c r="C2713">
        <v>145.49</v>
      </c>
      <c r="D2713" s="29" t="s">
        <v>100</v>
      </c>
      <c r="E2713">
        <v>121.24</v>
      </c>
    </row>
    <row r="2714" spans="1:5">
      <c r="A2714" s="29" t="s">
        <v>4135</v>
      </c>
      <c r="B2714" s="29" t="s">
        <v>4136</v>
      </c>
      <c r="C2714">
        <v>73</v>
      </c>
      <c r="D2714">
        <v>28</v>
      </c>
      <c r="E2714">
        <v>60.83</v>
      </c>
    </row>
    <row r="2715" spans="1:5">
      <c r="A2715" s="29" t="s">
        <v>38</v>
      </c>
      <c r="B2715" s="29" t="s">
        <v>4137</v>
      </c>
      <c r="C2715" s="29" t="s">
        <v>100</v>
      </c>
      <c r="D2715" s="29" t="s">
        <v>100</v>
      </c>
      <c r="E2715" s="29" t="s">
        <v>100</v>
      </c>
    </row>
    <row r="2716" spans="1:5">
      <c r="A2716" s="29" t="s">
        <v>40</v>
      </c>
      <c r="B2716" s="29" t="s">
        <v>4138</v>
      </c>
      <c r="C2716" s="29" t="s">
        <v>100</v>
      </c>
      <c r="D2716" s="29" t="s">
        <v>100</v>
      </c>
      <c r="E2716" s="29" t="s">
        <v>100</v>
      </c>
    </row>
    <row r="2717" spans="1:5">
      <c r="A2717" s="29" t="s">
        <v>4139</v>
      </c>
      <c r="B2717" s="29" t="s">
        <v>4140</v>
      </c>
      <c r="C2717">
        <v>290</v>
      </c>
      <c r="D2717">
        <v>169.16</v>
      </c>
      <c r="E2717">
        <v>241.67</v>
      </c>
    </row>
    <row r="2718" spans="1:5">
      <c r="A2718" s="29" t="s">
        <v>4141</v>
      </c>
      <c r="B2718" s="29" t="s">
        <v>4142</v>
      </c>
      <c r="C2718">
        <v>219</v>
      </c>
      <c r="D2718">
        <v>113</v>
      </c>
      <c r="E2718">
        <v>182.5</v>
      </c>
    </row>
    <row r="2719" spans="1:5">
      <c r="A2719" s="29" t="s">
        <v>4143</v>
      </c>
      <c r="B2719" s="29" t="s">
        <v>4144</v>
      </c>
      <c r="C2719">
        <v>47</v>
      </c>
      <c r="D2719">
        <v>23</v>
      </c>
      <c r="E2719">
        <v>39.17</v>
      </c>
    </row>
    <row r="2720" spans="1:5">
      <c r="A2720" s="29" t="s">
        <v>4151</v>
      </c>
      <c r="B2720" s="29" t="s">
        <v>4146</v>
      </c>
      <c r="C2720">
        <v>158</v>
      </c>
      <c r="D2720">
        <v>92.17</v>
      </c>
      <c r="E2720">
        <v>131.66999999999999</v>
      </c>
    </row>
    <row r="2721" spans="1:5">
      <c r="A2721" s="29" t="s">
        <v>4150</v>
      </c>
      <c r="B2721" s="29" t="s">
        <v>4146</v>
      </c>
      <c r="C2721">
        <v>76</v>
      </c>
      <c r="D2721">
        <v>44.33</v>
      </c>
      <c r="E2721">
        <v>63.33</v>
      </c>
    </row>
    <row r="2722" spans="1:5">
      <c r="A2722" s="29" t="s">
        <v>4149</v>
      </c>
      <c r="B2722" s="29" t="s">
        <v>4146</v>
      </c>
      <c r="C2722">
        <v>128</v>
      </c>
      <c r="D2722">
        <v>74.66</v>
      </c>
      <c r="E2722">
        <v>106.67</v>
      </c>
    </row>
    <row r="2723" spans="1:5">
      <c r="A2723" s="29" t="s">
        <v>4147</v>
      </c>
      <c r="B2723" s="29" t="s">
        <v>4146</v>
      </c>
      <c r="C2723">
        <v>44</v>
      </c>
      <c r="D2723">
        <v>25.66</v>
      </c>
      <c r="E2723">
        <v>36.67</v>
      </c>
    </row>
    <row r="2724" spans="1:5">
      <c r="A2724" s="29" t="s">
        <v>4148</v>
      </c>
      <c r="B2724" s="29" t="s">
        <v>4146</v>
      </c>
      <c r="C2724">
        <v>60</v>
      </c>
      <c r="D2724">
        <v>35</v>
      </c>
      <c r="E2724">
        <v>50</v>
      </c>
    </row>
    <row r="2725" spans="1:5">
      <c r="A2725" s="29" t="s">
        <v>4145</v>
      </c>
      <c r="B2725" s="29" t="s">
        <v>4146</v>
      </c>
      <c r="C2725">
        <v>65.5</v>
      </c>
      <c r="D2725">
        <v>38.200000000000003</v>
      </c>
      <c r="E2725">
        <v>54.58</v>
      </c>
    </row>
    <row r="2726" spans="1:5">
      <c r="A2726" s="29" t="s">
        <v>4152</v>
      </c>
      <c r="B2726" s="29" t="s">
        <v>4146</v>
      </c>
      <c r="C2726">
        <v>55.5</v>
      </c>
      <c r="D2726">
        <v>32.369999999999997</v>
      </c>
      <c r="E2726">
        <v>46.25</v>
      </c>
    </row>
    <row r="2727" spans="1:5">
      <c r="A2727" s="29" t="s">
        <v>39</v>
      </c>
      <c r="B2727" s="29" t="s">
        <v>4153</v>
      </c>
      <c r="C2727" s="29" t="s">
        <v>100</v>
      </c>
      <c r="D2727" s="29" t="s">
        <v>100</v>
      </c>
      <c r="E2727" s="29" t="s">
        <v>100</v>
      </c>
    </row>
    <row r="2728" spans="1:5">
      <c r="A2728" s="29" t="s">
        <v>4154</v>
      </c>
      <c r="B2728" s="29" t="s">
        <v>4155</v>
      </c>
      <c r="C2728">
        <v>105</v>
      </c>
      <c r="D2728">
        <v>53</v>
      </c>
      <c r="E2728">
        <v>87.5</v>
      </c>
    </row>
    <row r="2729" spans="1:5">
      <c r="A2729" s="29" t="s">
        <v>4156</v>
      </c>
      <c r="B2729" s="29" t="s">
        <v>4157</v>
      </c>
      <c r="C2729">
        <v>48.5</v>
      </c>
      <c r="D2729">
        <v>24</v>
      </c>
      <c r="E2729">
        <v>40.42</v>
      </c>
    </row>
    <row r="2730" spans="1:5">
      <c r="A2730" s="29" t="s">
        <v>4158</v>
      </c>
      <c r="B2730" s="29" t="s">
        <v>4159</v>
      </c>
      <c r="C2730">
        <v>50</v>
      </c>
      <c r="D2730">
        <v>20</v>
      </c>
      <c r="E2730">
        <v>41.67</v>
      </c>
    </row>
    <row r="2731" spans="1:5">
      <c r="A2731" s="29" t="s">
        <v>4160</v>
      </c>
      <c r="B2731" s="29" t="s">
        <v>4161</v>
      </c>
      <c r="C2731">
        <v>24</v>
      </c>
      <c r="D2731">
        <v>10</v>
      </c>
      <c r="E2731">
        <v>20</v>
      </c>
    </row>
    <row r="2732" spans="1:5">
      <c r="A2732" s="29" t="s">
        <v>4162</v>
      </c>
      <c r="B2732" s="29" t="s">
        <v>4163</v>
      </c>
      <c r="C2732">
        <v>20</v>
      </c>
      <c r="D2732">
        <v>9</v>
      </c>
      <c r="E2732">
        <v>16.670000000000002</v>
      </c>
    </row>
    <row r="2733" spans="1:5">
      <c r="A2733" s="29" t="s">
        <v>4164</v>
      </c>
      <c r="B2733" s="29" t="s">
        <v>4165</v>
      </c>
      <c r="C2733">
        <v>16</v>
      </c>
      <c r="D2733">
        <v>6.34</v>
      </c>
      <c r="E2733">
        <v>13.33</v>
      </c>
    </row>
    <row r="2734" spans="1:5">
      <c r="A2734" s="29" t="s">
        <v>4166</v>
      </c>
      <c r="B2734" s="29" t="s">
        <v>4167</v>
      </c>
      <c r="C2734">
        <v>13</v>
      </c>
      <c r="D2734">
        <v>5</v>
      </c>
      <c r="E2734">
        <v>10.83</v>
      </c>
    </row>
    <row r="2735" spans="1:5">
      <c r="A2735" s="29" t="s">
        <v>4168</v>
      </c>
      <c r="B2735" s="29" t="s">
        <v>4169</v>
      </c>
      <c r="C2735">
        <v>3</v>
      </c>
      <c r="D2735">
        <v>1</v>
      </c>
      <c r="E2735">
        <v>2.5</v>
      </c>
    </row>
    <row r="2736" spans="1:5">
      <c r="A2736" s="29" t="s">
        <v>4170</v>
      </c>
      <c r="B2736" s="29" t="s">
        <v>4171</v>
      </c>
      <c r="C2736">
        <v>8.5</v>
      </c>
      <c r="D2736">
        <v>2.27</v>
      </c>
      <c r="E2736">
        <v>7.08</v>
      </c>
    </row>
    <row r="2737" spans="1:5">
      <c r="A2737" s="29" t="s">
        <v>4172</v>
      </c>
      <c r="B2737" s="29" t="s">
        <v>4173</v>
      </c>
      <c r="C2737">
        <v>2</v>
      </c>
      <c r="D2737">
        <v>0.66</v>
      </c>
      <c r="E2737">
        <v>1.67</v>
      </c>
    </row>
    <row r="2738" spans="1:5">
      <c r="A2738" s="29" t="s">
        <v>4174</v>
      </c>
      <c r="B2738" s="29" t="s">
        <v>4175</v>
      </c>
      <c r="C2738">
        <v>9.5</v>
      </c>
      <c r="D2738">
        <v>1.95</v>
      </c>
      <c r="E2738">
        <v>7.92</v>
      </c>
    </row>
    <row r="2739" spans="1:5">
      <c r="A2739" s="29" t="s">
        <v>4176</v>
      </c>
      <c r="B2739" s="29" t="s">
        <v>4177</v>
      </c>
      <c r="C2739">
        <v>80</v>
      </c>
      <c r="D2739">
        <v>46.67</v>
      </c>
      <c r="E2739">
        <v>66.67</v>
      </c>
    </row>
    <row r="2740" spans="1:5">
      <c r="A2740" s="29" t="s">
        <v>4178</v>
      </c>
      <c r="B2740" s="29" t="s">
        <v>4179</v>
      </c>
      <c r="C2740">
        <v>27</v>
      </c>
      <c r="D2740">
        <v>10.61</v>
      </c>
      <c r="E2740">
        <v>22.5</v>
      </c>
    </row>
    <row r="2741" spans="1:5">
      <c r="A2741" s="29" t="s">
        <v>4180</v>
      </c>
      <c r="B2741" s="29" t="s">
        <v>4181</v>
      </c>
      <c r="C2741">
        <v>27</v>
      </c>
      <c r="D2741">
        <v>10.61</v>
      </c>
      <c r="E2741">
        <v>22.5</v>
      </c>
    </row>
    <row r="2742" spans="1:5">
      <c r="A2742" s="29" t="s">
        <v>4182</v>
      </c>
      <c r="B2742" s="29" t="s">
        <v>4183</v>
      </c>
      <c r="C2742">
        <v>27</v>
      </c>
      <c r="D2742">
        <v>10.61</v>
      </c>
      <c r="E2742">
        <v>22.5</v>
      </c>
    </row>
    <row r="2743" spans="1:5">
      <c r="A2743" s="29" t="s">
        <v>4184</v>
      </c>
      <c r="B2743" s="29" t="s">
        <v>4185</v>
      </c>
      <c r="C2743">
        <v>27</v>
      </c>
      <c r="D2743">
        <v>10.61</v>
      </c>
      <c r="E2743">
        <v>22.5</v>
      </c>
    </row>
    <row r="2744" spans="1:5">
      <c r="A2744" s="29" t="s">
        <v>4186</v>
      </c>
      <c r="B2744" s="29" t="s">
        <v>4187</v>
      </c>
      <c r="C2744">
        <v>27</v>
      </c>
      <c r="D2744">
        <v>10.61</v>
      </c>
      <c r="E2744">
        <v>22.5</v>
      </c>
    </row>
    <row r="2745" spans="1:5">
      <c r="A2745" s="29" t="s">
        <v>4188</v>
      </c>
      <c r="B2745" s="29" t="s">
        <v>4189</v>
      </c>
      <c r="C2745">
        <v>27</v>
      </c>
      <c r="D2745">
        <v>10.61</v>
      </c>
      <c r="E2745">
        <v>22.5</v>
      </c>
    </row>
    <row r="2746" spans="1:5">
      <c r="A2746" s="29" t="s">
        <v>4190</v>
      </c>
      <c r="B2746" s="29" t="s">
        <v>4191</v>
      </c>
      <c r="C2746">
        <v>27</v>
      </c>
      <c r="D2746">
        <v>10.61</v>
      </c>
      <c r="E2746">
        <v>22.5</v>
      </c>
    </row>
    <row r="2747" spans="1:5">
      <c r="A2747" s="29" t="s">
        <v>4192</v>
      </c>
      <c r="B2747" s="29" t="s">
        <v>4193</v>
      </c>
      <c r="C2747">
        <v>27</v>
      </c>
      <c r="D2747">
        <v>10.61</v>
      </c>
      <c r="E2747">
        <v>22.5</v>
      </c>
    </row>
    <row r="2748" spans="1:5">
      <c r="A2748" s="29" t="s">
        <v>4194</v>
      </c>
      <c r="B2748" s="29" t="s">
        <v>4195</v>
      </c>
      <c r="C2748">
        <v>27</v>
      </c>
      <c r="D2748">
        <v>10.61</v>
      </c>
      <c r="E2748">
        <v>22.5</v>
      </c>
    </row>
    <row r="2749" spans="1:5">
      <c r="A2749" s="29" t="s">
        <v>4198</v>
      </c>
      <c r="B2749" s="29" t="s">
        <v>4197</v>
      </c>
      <c r="C2749">
        <v>505</v>
      </c>
      <c r="D2749" s="29" t="s">
        <v>100</v>
      </c>
      <c r="E2749">
        <v>420.83</v>
      </c>
    </row>
    <row r="2750" spans="1:5">
      <c r="A2750" s="29" t="s">
        <v>4196</v>
      </c>
      <c r="B2750" s="29" t="s">
        <v>4197</v>
      </c>
      <c r="C2750">
        <v>577</v>
      </c>
      <c r="D2750" s="29" t="s">
        <v>100</v>
      </c>
      <c r="E2750">
        <v>480.83</v>
      </c>
    </row>
    <row r="2751" spans="1:5">
      <c r="A2751" s="29" t="s">
        <v>4199</v>
      </c>
      <c r="B2751" s="29" t="s">
        <v>4200</v>
      </c>
      <c r="C2751">
        <v>16.8</v>
      </c>
      <c r="D2751">
        <v>14</v>
      </c>
      <c r="E2751">
        <v>14</v>
      </c>
    </row>
    <row r="2752" spans="1:5">
      <c r="A2752" s="29" t="s">
        <v>4201</v>
      </c>
      <c r="B2752" s="29" t="s">
        <v>4202</v>
      </c>
      <c r="C2752">
        <v>4.8</v>
      </c>
      <c r="D2752">
        <v>4</v>
      </c>
      <c r="E2752">
        <v>4</v>
      </c>
    </row>
    <row r="2753" spans="1:5">
      <c r="A2753" s="29" t="s">
        <v>4203</v>
      </c>
      <c r="B2753" s="29" t="s">
        <v>4204</v>
      </c>
      <c r="C2753">
        <v>14.4</v>
      </c>
      <c r="D2753">
        <v>12</v>
      </c>
      <c r="E2753">
        <v>12</v>
      </c>
    </row>
    <row r="2754" spans="1:5">
      <c r="A2754" s="29" t="s">
        <v>4205</v>
      </c>
      <c r="B2754" s="29" t="s">
        <v>4206</v>
      </c>
      <c r="C2754">
        <v>6</v>
      </c>
      <c r="D2754">
        <v>5</v>
      </c>
      <c r="E2754">
        <v>5</v>
      </c>
    </row>
    <row r="2755" spans="1:5">
      <c r="A2755" s="29" t="s">
        <v>4207</v>
      </c>
      <c r="B2755" s="29" t="s">
        <v>4208</v>
      </c>
      <c r="C2755">
        <v>57.6</v>
      </c>
      <c r="D2755">
        <v>48</v>
      </c>
      <c r="E2755">
        <v>48</v>
      </c>
    </row>
    <row r="2756" spans="1:5">
      <c r="A2756" s="29" t="s">
        <v>4209</v>
      </c>
      <c r="B2756" s="29" t="s">
        <v>4210</v>
      </c>
      <c r="C2756">
        <v>9.6</v>
      </c>
      <c r="D2756">
        <v>8</v>
      </c>
      <c r="E2756">
        <v>8</v>
      </c>
    </row>
    <row r="2757" spans="1:5">
      <c r="A2757" s="29" t="s">
        <v>4211</v>
      </c>
      <c r="B2757" s="29" t="s">
        <v>4212</v>
      </c>
      <c r="C2757">
        <v>4.8</v>
      </c>
      <c r="D2757">
        <v>4</v>
      </c>
      <c r="E2757">
        <v>4</v>
      </c>
    </row>
    <row r="2758" spans="1:5">
      <c r="A2758" s="29" t="s">
        <v>4213</v>
      </c>
      <c r="B2758" s="29" t="s">
        <v>4214</v>
      </c>
      <c r="C2758">
        <v>4.8</v>
      </c>
      <c r="D2758">
        <v>4</v>
      </c>
      <c r="E2758">
        <v>4</v>
      </c>
    </row>
    <row r="2759" spans="1:5">
      <c r="A2759" s="29" t="s">
        <v>4215</v>
      </c>
      <c r="B2759" s="29" t="s">
        <v>4216</v>
      </c>
      <c r="C2759">
        <v>32.4</v>
      </c>
      <c r="D2759">
        <v>27</v>
      </c>
      <c r="E2759">
        <v>27</v>
      </c>
    </row>
    <row r="2760" spans="1:5">
      <c r="A2760" s="29" t="s">
        <v>4217</v>
      </c>
      <c r="B2760" s="29" t="s">
        <v>4216</v>
      </c>
      <c r="C2760">
        <v>22.8</v>
      </c>
      <c r="D2760">
        <v>19</v>
      </c>
      <c r="E2760">
        <v>19</v>
      </c>
    </row>
    <row r="2761" spans="1:5">
      <c r="A2761" s="29" t="s">
        <v>4218</v>
      </c>
      <c r="B2761" s="29" t="s">
        <v>4219</v>
      </c>
      <c r="C2761">
        <v>7.2</v>
      </c>
      <c r="D2761">
        <v>6</v>
      </c>
      <c r="E2761">
        <v>6</v>
      </c>
    </row>
    <row r="2762" spans="1:5">
      <c r="A2762" s="29" t="s">
        <v>4220</v>
      </c>
      <c r="B2762" s="29" t="s">
        <v>4221</v>
      </c>
      <c r="C2762">
        <v>42</v>
      </c>
      <c r="D2762">
        <v>35</v>
      </c>
      <c r="E2762">
        <v>35</v>
      </c>
    </row>
    <row r="2763" spans="1:5">
      <c r="A2763" s="29" t="s">
        <v>4222</v>
      </c>
      <c r="B2763" s="29" t="s">
        <v>4223</v>
      </c>
      <c r="C2763">
        <v>4.8</v>
      </c>
      <c r="D2763">
        <v>4</v>
      </c>
      <c r="E2763">
        <v>4</v>
      </c>
    </row>
    <row r="2764" spans="1:5">
      <c r="A2764" s="29" t="s">
        <v>4224</v>
      </c>
      <c r="B2764" s="29" t="s">
        <v>4223</v>
      </c>
      <c r="C2764">
        <v>3.6</v>
      </c>
      <c r="D2764">
        <v>3</v>
      </c>
      <c r="E2764">
        <v>3</v>
      </c>
    </row>
    <row r="2765" spans="1:5">
      <c r="A2765" s="29" t="s">
        <v>4228</v>
      </c>
      <c r="B2765" s="29" t="s">
        <v>4226</v>
      </c>
      <c r="C2765">
        <v>204</v>
      </c>
      <c r="D2765">
        <v>81.37</v>
      </c>
      <c r="E2765">
        <v>170</v>
      </c>
    </row>
    <row r="2766" spans="1:5">
      <c r="A2766" s="29" t="s">
        <v>4227</v>
      </c>
      <c r="B2766" s="29" t="s">
        <v>4226</v>
      </c>
      <c r="C2766">
        <v>37</v>
      </c>
      <c r="D2766">
        <v>14.52</v>
      </c>
      <c r="E2766">
        <v>30.83</v>
      </c>
    </row>
    <row r="2767" spans="1:5">
      <c r="A2767" s="29" t="s">
        <v>4225</v>
      </c>
      <c r="B2767" s="29" t="s">
        <v>4226</v>
      </c>
      <c r="C2767">
        <v>102</v>
      </c>
      <c r="D2767">
        <v>40.71</v>
      </c>
      <c r="E2767">
        <v>85</v>
      </c>
    </row>
    <row r="2768" spans="1:5">
      <c r="A2768" s="29" t="s">
        <v>4232</v>
      </c>
      <c r="B2768" s="29" t="s">
        <v>4230</v>
      </c>
      <c r="C2768">
        <v>204</v>
      </c>
      <c r="D2768">
        <v>81.37</v>
      </c>
      <c r="E2768">
        <v>170</v>
      </c>
    </row>
    <row r="2769" spans="1:5">
      <c r="A2769" s="29" t="s">
        <v>4231</v>
      </c>
      <c r="B2769" s="29" t="s">
        <v>4230</v>
      </c>
      <c r="C2769">
        <v>102</v>
      </c>
      <c r="D2769">
        <v>40.71</v>
      </c>
      <c r="E2769">
        <v>85</v>
      </c>
    </row>
    <row r="2770" spans="1:5">
      <c r="A2770" s="29" t="s">
        <v>4229</v>
      </c>
      <c r="B2770" s="29" t="s">
        <v>4230</v>
      </c>
      <c r="C2770">
        <v>37</v>
      </c>
      <c r="D2770">
        <v>14.52</v>
      </c>
      <c r="E2770">
        <v>30.83</v>
      </c>
    </row>
    <row r="2771" spans="1:5">
      <c r="A2771" s="29" t="s">
        <v>4233</v>
      </c>
      <c r="B2771" s="29" t="s">
        <v>4234</v>
      </c>
      <c r="C2771">
        <v>70</v>
      </c>
      <c r="D2771">
        <v>27.74</v>
      </c>
      <c r="E2771">
        <v>58.33</v>
      </c>
    </row>
    <row r="2772" spans="1:5">
      <c r="A2772" s="29" t="s">
        <v>4235</v>
      </c>
      <c r="B2772" s="29" t="s">
        <v>4236</v>
      </c>
      <c r="C2772">
        <v>41</v>
      </c>
      <c r="D2772" s="29" t="s">
        <v>100</v>
      </c>
      <c r="E2772">
        <v>34.17</v>
      </c>
    </row>
    <row r="2773" spans="1:5">
      <c r="A2773" s="29" t="s">
        <v>4237</v>
      </c>
      <c r="B2773" s="29" t="s">
        <v>4238</v>
      </c>
      <c r="C2773" s="29" t="s">
        <v>100</v>
      </c>
      <c r="D2773" s="29" t="s">
        <v>100</v>
      </c>
      <c r="E2773" s="29" t="s">
        <v>100</v>
      </c>
    </row>
    <row r="2774" spans="1:5">
      <c r="A2774" s="29" t="s">
        <v>4239</v>
      </c>
      <c r="B2774" s="29" t="s">
        <v>4240</v>
      </c>
      <c r="C2774" s="29" t="s">
        <v>100</v>
      </c>
      <c r="D2774" s="29" t="s">
        <v>100</v>
      </c>
      <c r="E2774" s="29" t="s">
        <v>100</v>
      </c>
    </row>
    <row r="2775" spans="1:5">
      <c r="A2775" s="29" t="s">
        <v>4241</v>
      </c>
      <c r="B2775" s="29" t="s">
        <v>4242</v>
      </c>
      <c r="C2775">
        <v>30</v>
      </c>
      <c r="D2775">
        <v>25</v>
      </c>
      <c r="E2775">
        <v>25</v>
      </c>
    </row>
    <row r="2776" spans="1:5">
      <c r="A2776" s="29" t="s">
        <v>4243</v>
      </c>
      <c r="B2776" s="29" t="s">
        <v>4244</v>
      </c>
      <c r="C2776">
        <v>38.119999999999997</v>
      </c>
      <c r="D2776" s="29" t="s">
        <v>100</v>
      </c>
      <c r="E2776">
        <v>31.77</v>
      </c>
    </row>
    <row r="2777" spans="1:5">
      <c r="A2777" s="29" t="s">
        <v>4245</v>
      </c>
      <c r="B2777" s="29" t="s">
        <v>4246</v>
      </c>
      <c r="C2777">
        <v>6.02</v>
      </c>
      <c r="D2777" s="29" t="s">
        <v>100</v>
      </c>
      <c r="E2777">
        <v>5.0199999999999996</v>
      </c>
    </row>
    <row r="2778" spans="1:5">
      <c r="A2778" s="29" t="s">
        <v>4247</v>
      </c>
      <c r="B2778" s="29" t="s">
        <v>4248</v>
      </c>
      <c r="C2778">
        <v>84</v>
      </c>
      <c r="D2778">
        <v>42</v>
      </c>
      <c r="E2778">
        <v>70</v>
      </c>
    </row>
    <row r="2779" spans="1:5">
      <c r="A2779" s="29" t="s">
        <v>4249</v>
      </c>
      <c r="B2779" s="29" t="s">
        <v>4250</v>
      </c>
      <c r="C2779">
        <v>7.5</v>
      </c>
      <c r="D2779">
        <v>2.98</v>
      </c>
      <c r="E2779">
        <v>6.25</v>
      </c>
    </row>
    <row r="2780" spans="1:5">
      <c r="A2780" s="29" t="s">
        <v>4251</v>
      </c>
      <c r="B2780" s="29" t="s">
        <v>4252</v>
      </c>
      <c r="C2780">
        <v>22.5</v>
      </c>
      <c r="D2780">
        <v>8.75</v>
      </c>
      <c r="E2780">
        <v>18.75</v>
      </c>
    </row>
    <row r="2781" spans="1:5">
      <c r="A2781" s="29" t="s">
        <v>4253</v>
      </c>
      <c r="B2781" s="29" t="s">
        <v>4254</v>
      </c>
      <c r="C2781">
        <v>32.5</v>
      </c>
      <c r="D2781">
        <v>12.84</v>
      </c>
      <c r="E2781">
        <v>27.08</v>
      </c>
    </row>
    <row r="2782" spans="1:5">
      <c r="A2782" s="29" t="s">
        <v>4255</v>
      </c>
      <c r="B2782" s="29" t="s">
        <v>4256</v>
      </c>
      <c r="C2782">
        <v>31</v>
      </c>
      <c r="D2782">
        <v>13</v>
      </c>
      <c r="E2782">
        <v>25.83</v>
      </c>
    </row>
    <row r="2783" spans="1:5">
      <c r="A2783" s="29" t="s">
        <v>4257</v>
      </c>
      <c r="B2783" s="29" t="s">
        <v>4258</v>
      </c>
      <c r="C2783">
        <v>36</v>
      </c>
      <c r="D2783">
        <v>15</v>
      </c>
      <c r="E2783">
        <v>30</v>
      </c>
    </row>
    <row r="2784" spans="1:5">
      <c r="A2784" s="29" t="s">
        <v>4259</v>
      </c>
      <c r="B2784" s="29" t="s">
        <v>4260</v>
      </c>
      <c r="C2784">
        <v>62.5</v>
      </c>
      <c r="D2784">
        <v>31</v>
      </c>
      <c r="E2784">
        <v>52.08</v>
      </c>
    </row>
    <row r="2785" spans="1:5">
      <c r="A2785" s="29" t="s">
        <v>4261</v>
      </c>
      <c r="B2785" s="29" t="s">
        <v>4262</v>
      </c>
      <c r="C2785">
        <v>47.42</v>
      </c>
      <c r="D2785" s="29" t="s">
        <v>100</v>
      </c>
      <c r="E2785">
        <v>47.42</v>
      </c>
    </row>
    <row r="2786" spans="1:5">
      <c r="A2786" s="29" t="s">
        <v>4263</v>
      </c>
      <c r="B2786" s="29" t="s">
        <v>4264</v>
      </c>
      <c r="C2786">
        <v>70.400000000000006</v>
      </c>
      <c r="D2786" s="29" t="s">
        <v>100</v>
      </c>
      <c r="E2786">
        <v>58.67</v>
      </c>
    </row>
    <row r="2787" spans="1:5">
      <c r="A2787" s="29" t="s">
        <v>4</v>
      </c>
      <c r="B2787" s="29" t="s">
        <v>4265</v>
      </c>
      <c r="C2787">
        <v>56.9</v>
      </c>
      <c r="D2787" s="29" t="s">
        <v>100</v>
      </c>
      <c r="E2787">
        <v>47.42</v>
      </c>
    </row>
    <row r="2788" spans="1:5">
      <c r="A2788" s="29" t="s">
        <v>4266</v>
      </c>
      <c r="B2788" s="29" t="s">
        <v>4267</v>
      </c>
      <c r="C2788">
        <v>14</v>
      </c>
      <c r="D2788">
        <v>5</v>
      </c>
      <c r="E2788">
        <v>11.67</v>
      </c>
    </row>
    <row r="2789" spans="1:5">
      <c r="A2789" s="29" t="s">
        <v>4268</v>
      </c>
      <c r="B2789" s="29" t="s">
        <v>4269</v>
      </c>
      <c r="C2789">
        <v>2</v>
      </c>
      <c r="D2789">
        <v>0.69</v>
      </c>
      <c r="E2789">
        <v>1.67</v>
      </c>
    </row>
    <row r="2790" spans="1:5">
      <c r="A2790" s="29" t="s">
        <v>4270</v>
      </c>
      <c r="B2790" s="29" t="s">
        <v>4271</v>
      </c>
      <c r="C2790">
        <v>11</v>
      </c>
      <c r="D2790">
        <v>4.1900000000000004</v>
      </c>
      <c r="E2790">
        <v>9.17</v>
      </c>
    </row>
    <row r="2791" spans="1:5">
      <c r="A2791" s="29" t="s">
        <v>4272</v>
      </c>
      <c r="B2791" s="29" t="s">
        <v>4273</v>
      </c>
      <c r="C2791">
        <v>3</v>
      </c>
      <c r="D2791">
        <v>1</v>
      </c>
      <c r="E2791">
        <v>2.5</v>
      </c>
    </row>
    <row r="2792" spans="1:5">
      <c r="A2792" s="29" t="s">
        <v>4276</v>
      </c>
      <c r="B2792" s="29" t="s">
        <v>4275</v>
      </c>
      <c r="C2792">
        <v>7</v>
      </c>
      <c r="D2792">
        <v>2.44</v>
      </c>
      <c r="E2792">
        <v>5.83</v>
      </c>
    </row>
    <row r="2793" spans="1:5">
      <c r="A2793" s="29" t="s">
        <v>4274</v>
      </c>
      <c r="B2793" s="29" t="s">
        <v>4275</v>
      </c>
      <c r="C2793">
        <v>2</v>
      </c>
      <c r="D2793">
        <v>0.54</v>
      </c>
      <c r="E2793">
        <v>1.67</v>
      </c>
    </row>
    <row r="2794" spans="1:5">
      <c r="A2794" s="29" t="s">
        <v>4277</v>
      </c>
      <c r="B2794" s="29" t="s">
        <v>4275</v>
      </c>
      <c r="C2794">
        <v>3</v>
      </c>
      <c r="D2794">
        <v>0.93</v>
      </c>
      <c r="E2794">
        <v>2.5</v>
      </c>
    </row>
    <row r="2795" spans="1:5">
      <c r="A2795" s="29" t="s">
        <v>4278</v>
      </c>
      <c r="B2795" s="29" t="s">
        <v>4279</v>
      </c>
      <c r="C2795">
        <v>3</v>
      </c>
      <c r="D2795">
        <v>0.97</v>
      </c>
      <c r="E2795">
        <v>2.5</v>
      </c>
    </row>
    <row r="2796" spans="1:5">
      <c r="A2796" s="29" t="s">
        <v>4280</v>
      </c>
      <c r="B2796" s="29" t="s">
        <v>4281</v>
      </c>
      <c r="C2796">
        <v>6</v>
      </c>
      <c r="D2796">
        <v>2.31</v>
      </c>
      <c r="E2796">
        <v>5</v>
      </c>
    </row>
    <row r="2797" spans="1:5">
      <c r="A2797" s="29" t="s">
        <v>4282</v>
      </c>
      <c r="B2797" s="29" t="s">
        <v>4283</v>
      </c>
      <c r="C2797">
        <v>26.4</v>
      </c>
      <c r="D2797">
        <v>22</v>
      </c>
      <c r="E2797">
        <v>22</v>
      </c>
    </row>
    <row r="2798" spans="1:5">
      <c r="A2798" s="29" t="s">
        <v>4284</v>
      </c>
      <c r="B2798" s="29" t="s">
        <v>4285</v>
      </c>
      <c r="C2798">
        <v>6</v>
      </c>
      <c r="D2798">
        <v>1.1100000000000001</v>
      </c>
      <c r="E2798">
        <v>5</v>
      </c>
    </row>
    <row r="2799" spans="1:5">
      <c r="A2799" s="29" t="s">
        <v>4286</v>
      </c>
      <c r="B2799" s="29" t="s">
        <v>4287</v>
      </c>
      <c r="C2799">
        <v>6.5</v>
      </c>
      <c r="D2799">
        <v>2.11</v>
      </c>
      <c r="E2799">
        <v>5.42</v>
      </c>
    </row>
    <row r="2800" spans="1:5">
      <c r="A2800" s="29" t="s">
        <v>4288</v>
      </c>
      <c r="B2800" s="29" t="s">
        <v>4289</v>
      </c>
      <c r="C2800">
        <v>10</v>
      </c>
      <c r="D2800">
        <v>3.31</v>
      </c>
      <c r="E2800">
        <v>8.33</v>
      </c>
    </row>
    <row r="2801" spans="1:5">
      <c r="A2801" s="29" t="s">
        <v>4290</v>
      </c>
      <c r="B2801" s="29" t="s">
        <v>4291</v>
      </c>
      <c r="C2801">
        <v>1</v>
      </c>
      <c r="D2801">
        <v>0.38</v>
      </c>
      <c r="E2801">
        <v>0.83</v>
      </c>
    </row>
    <row r="2802" spans="1:5">
      <c r="A2802" s="29" t="s">
        <v>4292</v>
      </c>
      <c r="B2802" s="29" t="s">
        <v>4293</v>
      </c>
      <c r="C2802">
        <v>2</v>
      </c>
      <c r="D2802">
        <v>0.64</v>
      </c>
      <c r="E2802">
        <v>1.67</v>
      </c>
    </row>
    <row r="2803" spans="1:5">
      <c r="A2803" s="29" t="s">
        <v>4294</v>
      </c>
      <c r="B2803" s="29" t="s">
        <v>4295</v>
      </c>
      <c r="C2803">
        <v>3</v>
      </c>
      <c r="D2803">
        <v>0.9</v>
      </c>
      <c r="E2803">
        <v>2.5</v>
      </c>
    </row>
    <row r="2804" spans="1:5">
      <c r="A2804" s="29" t="s">
        <v>4296</v>
      </c>
      <c r="B2804" s="29" t="s">
        <v>4297</v>
      </c>
      <c r="C2804">
        <v>1</v>
      </c>
      <c r="D2804">
        <v>0.21</v>
      </c>
      <c r="E2804">
        <v>0.83</v>
      </c>
    </row>
    <row r="2805" spans="1:5">
      <c r="A2805" s="29" t="s">
        <v>4298</v>
      </c>
      <c r="B2805" s="29" t="s">
        <v>4299</v>
      </c>
      <c r="C2805">
        <v>1.5</v>
      </c>
      <c r="D2805">
        <v>0.25</v>
      </c>
      <c r="E2805">
        <v>1.25</v>
      </c>
    </row>
    <row r="2806" spans="1:5">
      <c r="A2806" s="29" t="s">
        <v>4300</v>
      </c>
      <c r="B2806" s="29" t="s">
        <v>4301</v>
      </c>
      <c r="C2806">
        <v>6</v>
      </c>
      <c r="D2806">
        <v>1</v>
      </c>
      <c r="E2806">
        <v>5</v>
      </c>
    </row>
    <row r="2807" spans="1:5">
      <c r="A2807" s="29" t="s">
        <v>4302</v>
      </c>
      <c r="B2807" s="29" t="s">
        <v>4303</v>
      </c>
      <c r="C2807">
        <v>3</v>
      </c>
      <c r="D2807">
        <v>1.03</v>
      </c>
      <c r="E2807">
        <v>2.5</v>
      </c>
    </row>
    <row r="2808" spans="1:5">
      <c r="A2808" s="29" t="s">
        <v>4304</v>
      </c>
      <c r="B2808" s="29" t="s">
        <v>4305</v>
      </c>
      <c r="C2808">
        <v>4</v>
      </c>
      <c r="D2808">
        <v>1</v>
      </c>
      <c r="E2808">
        <v>3.33</v>
      </c>
    </row>
    <row r="2809" spans="1:5">
      <c r="A2809" s="29" t="s">
        <v>4306</v>
      </c>
      <c r="B2809" s="29" t="s">
        <v>4307</v>
      </c>
      <c r="C2809">
        <v>3</v>
      </c>
      <c r="D2809">
        <v>0.75</v>
      </c>
      <c r="E2809">
        <v>2.5</v>
      </c>
    </row>
    <row r="2810" spans="1:5">
      <c r="A2810" s="29" t="s">
        <v>4308</v>
      </c>
      <c r="B2810" s="29" t="s">
        <v>4309</v>
      </c>
      <c r="C2810">
        <v>4</v>
      </c>
      <c r="D2810">
        <v>0.99</v>
      </c>
      <c r="E2810">
        <v>3.33</v>
      </c>
    </row>
    <row r="2811" spans="1:5">
      <c r="A2811" s="29" t="s">
        <v>4310</v>
      </c>
      <c r="B2811" s="29" t="s">
        <v>4311</v>
      </c>
      <c r="C2811">
        <v>3.5</v>
      </c>
      <c r="D2811">
        <v>1.1299999999999999</v>
      </c>
      <c r="E2811">
        <v>2.92</v>
      </c>
    </row>
    <row r="2812" spans="1:5">
      <c r="A2812" s="29" t="s">
        <v>4312</v>
      </c>
      <c r="B2812" s="29" t="s">
        <v>4313</v>
      </c>
      <c r="C2812">
        <v>7</v>
      </c>
      <c r="D2812">
        <v>2.2400000000000002</v>
      </c>
      <c r="E2812">
        <v>5.83</v>
      </c>
    </row>
    <row r="2813" spans="1:5">
      <c r="A2813" s="29" t="s">
        <v>4314</v>
      </c>
      <c r="B2813" s="29" t="s">
        <v>4315</v>
      </c>
      <c r="C2813">
        <v>10.5</v>
      </c>
      <c r="D2813">
        <v>3.52</v>
      </c>
      <c r="E2813">
        <v>8.75</v>
      </c>
    </row>
    <row r="2814" spans="1:5">
      <c r="A2814" s="29" t="s">
        <v>4316</v>
      </c>
      <c r="B2814" s="29" t="s">
        <v>4317</v>
      </c>
      <c r="C2814">
        <v>1</v>
      </c>
      <c r="D2814">
        <v>0.38</v>
      </c>
      <c r="E2814">
        <v>0.83</v>
      </c>
    </row>
    <row r="2815" spans="1:5">
      <c r="A2815" s="29" t="s">
        <v>4318</v>
      </c>
      <c r="B2815" s="29" t="s">
        <v>4319</v>
      </c>
      <c r="C2815">
        <v>2</v>
      </c>
      <c r="D2815">
        <v>0.61</v>
      </c>
      <c r="E2815">
        <v>1.67</v>
      </c>
    </row>
    <row r="2816" spans="1:5">
      <c r="A2816" s="29" t="s">
        <v>4320</v>
      </c>
      <c r="B2816" s="29" t="s">
        <v>4321</v>
      </c>
      <c r="C2816">
        <v>3</v>
      </c>
      <c r="D2816">
        <v>0.86</v>
      </c>
      <c r="E2816">
        <v>2.5</v>
      </c>
    </row>
    <row r="2817" spans="1:5">
      <c r="A2817" s="29" t="s">
        <v>4322</v>
      </c>
      <c r="B2817" s="29" t="s">
        <v>4323</v>
      </c>
      <c r="C2817">
        <v>1</v>
      </c>
      <c r="D2817">
        <v>0.18</v>
      </c>
      <c r="E2817">
        <v>0.83</v>
      </c>
    </row>
    <row r="2818" spans="1:5">
      <c r="A2818" s="29" t="s">
        <v>4324</v>
      </c>
      <c r="B2818" s="29" t="s">
        <v>4325</v>
      </c>
      <c r="C2818">
        <v>1</v>
      </c>
      <c r="D2818">
        <v>0.26</v>
      </c>
      <c r="E2818">
        <v>0.83</v>
      </c>
    </row>
    <row r="2819" spans="1:5">
      <c r="A2819" s="29" t="s">
        <v>4326</v>
      </c>
      <c r="B2819" s="29" t="s">
        <v>4327</v>
      </c>
      <c r="C2819">
        <v>1.5</v>
      </c>
      <c r="D2819" s="29" t="s">
        <v>100</v>
      </c>
      <c r="E2819">
        <v>1.25</v>
      </c>
    </row>
    <row r="2820" spans="1:5">
      <c r="A2820" s="29" t="s">
        <v>4328</v>
      </c>
      <c r="B2820" s="29" t="s">
        <v>4329</v>
      </c>
      <c r="C2820">
        <v>5</v>
      </c>
      <c r="D2820">
        <v>1</v>
      </c>
      <c r="E2820">
        <v>4.17</v>
      </c>
    </row>
    <row r="2821" spans="1:5">
      <c r="A2821" s="29" t="s">
        <v>4330</v>
      </c>
      <c r="B2821" s="29" t="s">
        <v>4331</v>
      </c>
      <c r="C2821">
        <v>3</v>
      </c>
      <c r="D2821">
        <v>1</v>
      </c>
      <c r="E2821">
        <v>2.5</v>
      </c>
    </row>
    <row r="2822" spans="1:5">
      <c r="A2822" s="29" t="s">
        <v>4332</v>
      </c>
      <c r="B2822" s="29" t="s">
        <v>4333</v>
      </c>
      <c r="C2822">
        <v>3</v>
      </c>
      <c r="D2822">
        <v>1</v>
      </c>
      <c r="E2822">
        <v>2.5</v>
      </c>
    </row>
    <row r="2823" spans="1:5">
      <c r="A2823" s="29" t="s">
        <v>4334</v>
      </c>
      <c r="B2823" s="29" t="s">
        <v>4335</v>
      </c>
      <c r="C2823">
        <v>2</v>
      </c>
      <c r="D2823">
        <v>0.71</v>
      </c>
      <c r="E2823">
        <v>1.67</v>
      </c>
    </row>
    <row r="2824" spans="1:5">
      <c r="A2824" s="29" t="s">
        <v>4336</v>
      </c>
      <c r="B2824" s="29" t="s">
        <v>4337</v>
      </c>
      <c r="C2824">
        <v>8</v>
      </c>
      <c r="D2824">
        <v>1</v>
      </c>
      <c r="E2824">
        <v>6.67</v>
      </c>
    </row>
    <row r="2825" spans="1:5">
      <c r="A2825" s="29" t="s">
        <v>4338</v>
      </c>
      <c r="B2825" s="29" t="s">
        <v>4339</v>
      </c>
      <c r="C2825">
        <v>39</v>
      </c>
      <c r="D2825">
        <v>17</v>
      </c>
      <c r="E2825">
        <v>32.5</v>
      </c>
    </row>
    <row r="2826" spans="1:5">
      <c r="A2826" s="29" t="s">
        <v>4340</v>
      </c>
      <c r="B2826" s="29" t="s">
        <v>4341</v>
      </c>
      <c r="C2826">
        <v>37.130000000000003</v>
      </c>
      <c r="D2826" s="29" t="s">
        <v>100</v>
      </c>
      <c r="E2826">
        <v>30.94</v>
      </c>
    </row>
    <row r="2827" spans="1:5">
      <c r="A2827" s="29" t="s">
        <v>33</v>
      </c>
      <c r="B2827" s="29" t="s">
        <v>4342</v>
      </c>
      <c r="C2827">
        <v>55.8</v>
      </c>
      <c r="D2827" s="29" t="s">
        <v>100</v>
      </c>
      <c r="E2827">
        <v>46.5</v>
      </c>
    </row>
    <row r="2828" spans="1:5">
      <c r="A2828" s="29" t="s">
        <v>4343</v>
      </c>
      <c r="B2828" s="29" t="s">
        <v>4344</v>
      </c>
      <c r="C2828">
        <v>46.5</v>
      </c>
      <c r="D2828" s="29" t="s">
        <v>100</v>
      </c>
      <c r="E2828">
        <v>46.5</v>
      </c>
    </row>
    <row r="2829" spans="1:5">
      <c r="A2829" s="29" t="s">
        <v>4345</v>
      </c>
      <c r="B2829" s="29" t="s">
        <v>4346</v>
      </c>
      <c r="C2829" s="29" t="s">
        <v>100</v>
      </c>
      <c r="D2829" s="29" t="s">
        <v>100</v>
      </c>
      <c r="E2829" s="29" t="s">
        <v>100</v>
      </c>
    </row>
    <row r="2830" spans="1:5">
      <c r="A2830" s="29" t="s">
        <v>4351</v>
      </c>
      <c r="B2830" s="29" t="s">
        <v>4348</v>
      </c>
      <c r="C2830">
        <v>28.45</v>
      </c>
      <c r="D2830" s="29" t="s">
        <v>100</v>
      </c>
      <c r="E2830">
        <v>23.71</v>
      </c>
    </row>
    <row r="2831" spans="1:5">
      <c r="A2831" s="29" t="s">
        <v>4349</v>
      </c>
      <c r="B2831" s="29" t="s">
        <v>4348</v>
      </c>
      <c r="C2831">
        <v>28.45</v>
      </c>
      <c r="D2831" s="29" t="s">
        <v>100</v>
      </c>
      <c r="E2831">
        <v>23.71</v>
      </c>
    </row>
    <row r="2832" spans="1:5">
      <c r="A2832" s="29" t="s">
        <v>4350</v>
      </c>
      <c r="B2832" s="29" t="s">
        <v>4348</v>
      </c>
      <c r="C2832">
        <v>28.45</v>
      </c>
      <c r="D2832" s="29" t="s">
        <v>100</v>
      </c>
      <c r="E2832">
        <v>23.71</v>
      </c>
    </row>
    <row r="2833" spans="1:5">
      <c r="A2833" s="29" t="s">
        <v>4347</v>
      </c>
      <c r="B2833" s="29" t="s">
        <v>4348</v>
      </c>
      <c r="C2833">
        <v>27.9</v>
      </c>
      <c r="D2833" s="29" t="s">
        <v>100</v>
      </c>
      <c r="E2833">
        <v>23.25</v>
      </c>
    </row>
    <row r="2834" spans="1:5">
      <c r="A2834" s="29" t="s">
        <v>4355</v>
      </c>
      <c r="B2834" s="29" t="s">
        <v>4348</v>
      </c>
      <c r="C2834">
        <v>56.9</v>
      </c>
      <c r="D2834" s="29" t="s">
        <v>100</v>
      </c>
      <c r="E2834">
        <v>47.42</v>
      </c>
    </row>
    <row r="2835" spans="1:5">
      <c r="A2835" s="29" t="s">
        <v>4354</v>
      </c>
      <c r="B2835" s="29" t="s">
        <v>4348</v>
      </c>
      <c r="C2835">
        <v>27.9</v>
      </c>
      <c r="D2835" s="29" t="s">
        <v>100</v>
      </c>
      <c r="E2835">
        <v>23.25</v>
      </c>
    </row>
    <row r="2836" spans="1:5">
      <c r="A2836" s="29" t="s">
        <v>4353</v>
      </c>
      <c r="B2836" s="29" t="s">
        <v>4348</v>
      </c>
      <c r="C2836">
        <v>56.9</v>
      </c>
      <c r="D2836" s="29" t="s">
        <v>100</v>
      </c>
      <c r="E2836">
        <v>47.42</v>
      </c>
    </row>
    <row r="2837" spans="1:5">
      <c r="A2837" s="29" t="s">
        <v>4352</v>
      </c>
      <c r="B2837" s="29" t="s">
        <v>4348</v>
      </c>
      <c r="C2837">
        <v>27.9</v>
      </c>
      <c r="D2837" s="29" t="s">
        <v>100</v>
      </c>
      <c r="E2837">
        <v>23.25</v>
      </c>
    </row>
    <row r="2838" spans="1:5">
      <c r="A2838" s="29" t="s">
        <v>4356</v>
      </c>
      <c r="B2838" s="29" t="s">
        <v>4357</v>
      </c>
      <c r="C2838">
        <v>86</v>
      </c>
      <c r="D2838">
        <v>34.25</v>
      </c>
      <c r="E2838">
        <v>71.67</v>
      </c>
    </row>
    <row r="2839" spans="1:5">
      <c r="A2839" s="29" t="s">
        <v>4358</v>
      </c>
      <c r="B2839" s="29" t="s">
        <v>4359</v>
      </c>
      <c r="C2839">
        <v>99</v>
      </c>
      <c r="D2839">
        <v>39.549999999999997</v>
      </c>
      <c r="E2839">
        <v>82.5</v>
      </c>
    </row>
    <row r="2840" spans="1:5">
      <c r="A2840" s="29" t="s">
        <v>4360</v>
      </c>
      <c r="B2840" s="29" t="s">
        <v>4361</v>
      </c>
      <c r="C2840">
        <v>15</v>
      </c>
      <c r="D2840">
        <v>5.82</v>
      </c>
      <c r="E2840">
        <v>12.5</v>
      </c>
    </row>
    <row r="2841" spans="1:5">
      <c r="A2841" s="29" t="s">
        <v>4362</v>
      </c>
      <c r="B2841" s="29" t="s">
        <v>4363</v>
      </c>
      <c r="C2841">
        <v>32</v>
      </c>
      <c r="D2841">
        <v>12.8</v>
      </c>
      <c r="E2841">
        <v>26.67</v>
      </c>
    </row>
    <row r="2842" spans="1:5">
      <c r="A2842" s="29" t="s">
        <v>4364</v>
      </c>
      <c r="B2842" s="29" t="s">
        <v>4365</v>
      </c>
      <c r="C2842">
        <v>50</v>
      </c>
      <c r="D2842">
        <v>19.87</v>
      </c>
      <c r="E2842">
        <v>41.67</v>
      </c>
    </row>
    <row r="2843" spans="1:5">
      <c r="A2843" s="29" t="s">
        <v>4366</v>
      </c>
      <c r="B2843" s="29" t="s">
        <v>4367</v>
      </c>
      <c r="C2843">
        <v>64</v>
      </c>
      <c r="D2843">
        <v>25.4</v>
      </c>
      <c r="E2843">
        <v>53.33</v>
      </c>
    </row>
    <row r="2844" spans="1:5">
      <c r="A2844" s="29" t="s">
        <v>4368</v>
      </c>
      <c r="B2844" s="29" t="s">
        <v>4369</v>
      </c>
      <c r="C2844">
        <v>55</v>
      </c>
      <c r="D2844">
        <v>21.75</v>
      </c>
      <c r="E2844">
        <v>45.83</v>
      </c>
    </row>
    <row r="2845" spans="1:5">
      <c r="A2845" s="29" t="s">
        <v>4370</v>
      </c>
      <c r="B2845" s="29" t="s">
        <v>4371</v>
      </c>
      <c r="C2845">
        <v>55</v>
      </c>
      <c r="D2845">
        <v>21.75</v>
      </c>
      <c r="E2845">
        <v>45.83</v>
      </c>
    </row>
    <row r="2846" spans="1:5">
      <c r="A2846" s="29" t="s">
        <v>4372</v>
      </c>
      <c r="B2846" s="29" t="s">
        <v>4373</v>
      </c>
      <c r="C2846">
        <v>60</v>
      </c>
      <c r="D2846">
        <v>23.98</v>
      </c>
      <c r="E2846">
        <v>50</v>
      </c>
    </row>
    <row r="2847" spans="1:5">
      <c r="A2847" s="29" t="s">
        <v>4374</v>
      </c>
      <c r="B2847" s="29" t="s">
        <v>4375</v>
      </c>
      <c r="C2847">
        <v>53</v>
      </c>
      <c r="D2847">
        <v>21.1</v>
      </c>
      <c r="E2847">
        <v>44.17</v>
      </c>
    </row>
    <row r="2848" spans="1:5">
      <c r="A2848" s="29" t="s">
        <v>4376</v>
      </c>
      <c r="B2848" s="29" t="s">
        <v>4377</v>
      </c>
      <c r="C2848">
        <v>169</v>
      </c>
      <c r="D2848">
        <v>98</v>
      </c>
      <c r="E2848">
        <v>140.83000000000001</v>
      </c>
    </row>
    <row r="2849" spans="1:5">
      <c r="A2849" s="29" t="s">
        <v>4378</v>
      </c>
      <c r="B2849" s="29" t="s">
        <v>4379</v>
      </c>
      <c r="C2849">
        <v>13</v>
      </c>
      <c r="D2849">
        <v>5.19</v>
      </c>
      <c r="E2849">
        <v>10.83</v>
      </c>
    </row>
    <row r="2850" spans="1:5">
      <c r="A2850" s="29" t="s">
        <v>4380</v>
      </c>
      <c r="B2850" s="29" t="s">
        <v>4381</v>
      </c>
      <c r="C2850">
        <v>25</v>
      </c>
      <c r="D2850">
        <v>9.74</v>
      </c>
      <c r="E2850">
        <v>20.83</v>
      </c>
    </row>
    <row r="2851" spans="1:5">
      <c r="A2851" s="29" t="s">
        <v>4382</v>
      </c>
      <c r="B2851" s="29" t="s">
        <v>4383</v>
      </c>
      <c r="C2851">
        <v>38</v>
      </c>
      <c r="D2851">
        <v>15.02</v>
      </c>
      <c r="E2851">
        <v>31.67</v>
      </c>
    </row>
    <row r="2852" spans="1:5">
      <c r="A2852" s="29" t="s">
        <v>4386</v>
      </c>
      <c r="B2852" s="29" t="s">
        <v>4385</v>
      </c>
      <c r="C2852">
        <v>138</v>
      </c>
      <c r="D2852">
        <v>54.82</v>
      </c>
      <c r="E2852">
        <v>115</v>
      </c>
    </row>
    <row r="2853" spans="1:5">
      <c r="A2853" s="29" t="s">
        <v>4384</v>
      </c>
      <c r="B2853" s="29" t="s">
        <v>4385</v>
      </c>
      <c r="C2853">
        <v>44</v>
      </c>
      <c r="D2853">
        <v>17.350000000000001</v>
      </c>
      <c r="E2853">
        <v>36.67</v>
      </c>
    </row>
    <row r="2854" spans="1:5">
      <c r="A2854" s="29" t="s">
        <v>4387</v>
      </c>
      <c r="B2854" s="29" t="s">
        <v>4388</v>
      </c>
      <c r="C2854">
        <v>34</v>
      </c>
      <c r="D2854">
        <v>13.48</v>
      </c>
      <c r="E2854">
        <v>28.33</v>
      </c>
    </row>
    <row r="2855" spans="1:5">
      <c r="A2855" s="29" t="s">
        <v>4389</v>
      </c>
      <c r="B2855" s="29" t="s">
        <v>4390</v>
      </c>
      <c r="C2855">
        <v>328</v>
      </c>
      <c r="D2855">
        <v>131.06</v>
      </c>
      <c r="E2855">
        <v>273.33</v>
      </c>
    </row>
    <row r="2856" spans="1:5">
      <c r="A2856" s="29" t="s">
        <v>4391</v>
      </c>
      <c r="B2856" s="29" t="s">
        <v>4392</v>
      </c>
      <c r="C2856" s="29" t="s">
        <v>100</v>
      </c>
      <c r="D2856" s="29" t="s">
        <v>100</v>
      </c>
      <c r="E2856" s="29" t="s">
        <v>100</v>
      </c>
    </row>
    <row r="2857" spans="1:5">
      <c r="A2857" s="29" t="s">
        <v>4393</v>
      </c>
      <c r="B2857" s="29" t="s">
        <v>4394</v>
      </c>
      <c r="C2857" s="29" t="s">
        <v>100</v>
      </c>
      <c r="D2857" s="29" t="s">
        <v>100</v>
      </c>
      <c r="E2857" s="29" t="s">
        <v>100</v>
      </c>
    </row>
    <row r="2858" spans="1:5">
      <c r="A2858" s="29" t="s">
        <v>4395</v>
      </c>
      <c r="B2858" s="29" t="s">
        <v>4396</v>
      </c>
      <c r="C2858">
        <v>16.5</v>
      </c>
      <c r="D2858">
        <v>6</v>
      </c>
      <c r="E2858">
        <v>13.75</v>
      </c>
    </row>
    <row r="2859" spans="1:5">
      <c r="A2859" s="29" t="s">
        <v>4397</v>
      </c>
      <c r="B2859" s="29" t="s">
        <v>4398</v>
      </c>
      <c r="C2859">
        <v>12</v>
      </c>
      <c r="D2859">
        <v>6</v>
      </c>
      <c r="E2859">
        <v>10</v>
      </c>
    </row>
    <row r="2860" spans="1:5">
      <c r="A2860" s="29" t="s">
        <v>4401</v>
      </c>
      <c r="B2860" s="29" t="s">
        <v>4400</v>
      </c>
      <c r="C2860">
        <v>18</v>
      </c>
      <c r="D2860">
        <v>7</v>
      </c>
      <c r="E2860">
        <v>15</v>
      </c>
    </row>
    <row r="2861" spans="1:5">
      <c r="A2861" s="29" t="s">
        <v>4399</v>
      </c>
      <c r="B2861" s="29" t="s">
        <v>4400</v>
      </c>
      <c r="C2861">
        <v>13</v>
      </c>
      <c r="D2861">
        <v>4.8099999999999996</v>
      </c>
      <c r="E2861">
        <v>10.83</v>
      </c>
    </row>
    <row r="2862" spans="1:5">
      <c r="A2862" s="29" t="s">
        <v>4402</v>
      </c>
      <c r="B2862" s="29" t="s">
        <v>4400</v>
      </c>
      <c r="C2862">
        <v>29</v>
      </c>
      <c r="D2862">
        <v>11.57</v>
      </c>
      <c r="E2862">
        <v>24.17</v>
      </c>
    </row>
    <row r="2863" spans="1:5">
      <c r="A2863" s="29" t="s">
        <v>4406</v>
      </c>
      <c r="B2863" s="29" t="s">
        <v>4404</v>
      </c>
      <c r="C2863">
        <v>21</v>
      </c>
      <c r="D2863">
        <v>8.24</v>
      </c>
      <c r="E2863">
        <v>17.5</v>
      </c>
    </row>
    <row r="2864" spans="1:5">
      <c r="A2864" s="29" t="s">
        <v>4405</v>
      </c>
      <c r="B2864" s="29" t="s">
        <v>4404</v>
      </c>
      <c r="C2864">
        <v>9</v>
      </c>
      <c r="D2864">
        <v>3.57</v>
      </c>
      <c r="E2864">
        <v>7.5</v>
      </c>
    </row>
    <row r="2865" spans="1:5">
      <c r="A2865" s="29" t="s">
        <v>4403</v>
      </c>
      <c r="B2865" s="29" t="s">
        <v>4404</v>
      </c>
      <c r="C2865">
        <v>14</v>
      </c>
      <c r="D2865">
        <v>5.22</v>
      </c>
      <c r="E2865">
        <v>11.67</v>
      </c>
    </row>
    <row r="2866" spans="1:5">
      <c r="A2866" s="29" t="s">
        <v>4407</v>
      </c>
      <c r="B2866" s="29" t="s">
        <v>4408</v>
      </c>
      <c r="C2866">
        <v>8.0299999999999994</v>
      </c>
      <c r="D2866" s="29" t="s">
        <v>100</v>
      </c>
      <c r="E2866">
        <v>6.69</v>
      </c>
    </row>
    <row r="2867" spans="1:5">
      <c r="A2867" s="29" t="s">
        <v>4409</v>
      </c>
      <c r="B2867" s="29" t="s">
        <v>4410</v>
      </c>
      <c r="C2867">
        <v>490</v>
      </c>
      <c r="D2867" s="29" t="s">
        <v>100</v>
      </c>
      <c r="E2867">
        <v>408.33</v>
      </c>
    </row>
    <row r="2868" spans="1:5">
      <c r="A2868" s="29" t="s">
        <v>4411</v>
      </c>
      <c r="B2868" s="29" t="s">
        <v>4412</v>
      </c>
      <c r="C2868">
        <v>191</v>
      </c>
      <c r="D2868">
        <v>76</v>
      </c>
      <c r="E2868">
        <v>159.16999999999999</v>
      </c>
    </row>
    <row r="2869" spans="1:5">
      <c r="A2869" s="29" t="s">
        <v>4415</v>
      </c>
      <c r="B2869" s="29" t="s">
        <v>4414</v>
      </c>
      <c r="C2869">
        <v>37</v>
      </c>
      <c r="D2869" s="29" t="s">
        <v>100</v>
      </c>
      <c r="E2869">
        <v>30.83</v>
      </c>
    </row>
    <row r="2870" spans="1:5">
      <c r="A2870" s="29" t="s">
        <v>4416</v>
      </c>
      <c r="B2870" s="29" t="s">
        <v>4414</v>
      </c>
      <c r="C2870">
        <v>68.3</v>
      </c>
      <c r="D2870" s="29" t="s">
        <v>100</v>
      </c>
      <c r="E2870">
        <v>56.92</v>
      </c>
    </row>
    <row r="2871" spans="1:5">
      <c r="A2871" s="29" t="s">
        <v>4413</v>
      </c>
      <c r="B2871" s="29" t="s">
        <v>4414</v>
      </c>
      <c r="C2871">
        <v>54.7</v>
      </c>
      <c r="D2871" s="29" t="s">
        <v>100</v>
      </c>
      <c r="E2871">
        <v>45.58</v>
      </c>
    </row>
    <row r="2872" spans="1:5">
      <c r="A2872" s="29" t="s">
        <v>4417</v>
      </c>
      <c r="B2872" s="29" t="s">
        <v>4418</v>
      </c>
      <c r="C2872">
        <v>659</v>
      </c>
      <c r="D2872" s="29" t="s">
        <v>100</v>
      </c>
      <c r="E2872">
        <v>549.16999999999996</v>
      </c>
    </row>
    <row r="2873" spans="1:5">
      <c r="A2873" s="29" t="s">
        <v>4419</v>
      </c>
      <c r="B2873" s="29" t="s">
        <v>4420</v>
      </c>
      <c r="C2873">
        <v>1095</v>
      </c>
      <c r="D2873" s="29" t="s">
        <v>100</v>
      </c>
      <c r="E2873">
        <v>912.5</v>
      </c>
    </row>
    <row r="2874" spans="1:5">
      <c r="A2874" s="29" t="s">
        <v>4421</v>
      </c>
      <c r="B2874" s="29" t="s">
        <v>4422</v>
      </c>
      <c r="C2874" s="29" t="s">
        <v>100</v>
      </c>
      <c r="D2874" s="29" t="s">
        <v>100</v>
      </c>
      <c r="E2874" s="29" t="s">
        <v>100</v>
      </c>
    </row>
    <row r="2875" spans="1:5">
      <c r="A2875" s="29" t="s">
        <v>4423</v>
      </c>
      <c r="B2875" s="29" t="s">
        <v>4424</v>
      </c>
      <c r="C2875">
        <v>382</v>
      </c>
      <c r="D2875">
        <v>169</v>
      </c>
      <c r="E2875">
        <v>318.33</v>
      </c>
    </row>
    <row r="2876" spans="1:5">
      <c r="A2876" s="29" t="s">
        <v>4425</v>
      </c>
      <c r="B2876" s="29" t="s">
        <v>4426</v>
      </c>
      <c r="C2876">
        <v>35</v>
      </c>
      <c r="D2876">
        <v>20.420000000000002</v>
      </c>
      <c r="E2876">
        <v>29.17</v>
      </c>
    </row>
    <row r="2877" spans="1:5">
      <c r="A2877" s="29" t="s">
        <v>4427</v>
      </c>
      <c r="B2877" s="29" t="s">
        <v>4426</v>
      </c>
      <c r="C2877">
        <v>23.5</v>
      </c>
      <c r="D2877">
        <v>11.75</v>
      </c>
      <c r="E2877">
        <v>19.579999999999998</v>
      </c>
    </row>
    <row r="2878" spans="1:5">
      <c r="A2878" s="29" t="s">
        <v>4430</v>
      </c>
      <c r="B2878" s="29" t="s">
        <v>4429</v>
      </c>
      <c r="C2878">
        <v>39.5</v>
      </c>
      <c r="D2878">
        <v>19.75</v>
      </c>
      <c r="E2878">
        <v>32.92</v>
      </c>
    </row>
    <row r="2879" spans="1:5">
      <c r="A2879" s="29" t="s">
        <v>4428</v>
      </c>
      <c r="B2879" s="29" t="s">
        <v>4429</v>
      </c>
      <c r="C2879">
        <v>26.5</v>
      </c>
      <c r="D2879">
        <v>13.25</v>
      </c>
      <c r="E2879">
        <v>22.08</v>
      </c>
    </row>
    <row r="2880" spans="1:5">
      <c r="A2880" s="29" t="s">
        <v>4431</v>
      </c>
      <c r="B2880" s="29" t="s">
        <v>4432</v>
      </c>
      <c r="C2880">
        <v>3</v>
      </c>
      <c r="D2880">
        <v>1</v>
      </c>
      <c r="E2880">
        <v>2.5</v>
      </c>
    </row>
    <row r="2881" spans="1:5">
      <c r="A2881" s="29" t="s">
        <v>4435</v>
      </c>
      <c r="B2881" s="29" t="s">
        <v>4434</v>
      </c>
      <c r="C2881">
        <v>58.5</v>
      </c>
      <c r="D2881">
        <v>25.54</v>
      </c>
      <c r="E2881">
        <v>48.75</v>
      </c>
    </row>
    <row r="2882" spans="1:5">
      <c r="A2882" s="29" t="s">
        <v>4433</v>
      </c>
      <c r="B2882" s="29" t="s">
        <v>4434</v>
      </c>
      <c r="C2882">
        <v>294</v>
      </c>
      <c r="D2882">
        <v>117.26</v>
      </c>
      <c r="E2882">
        <v>245</v>
      </c>
    </row>
    <row r="2883" spans="1:5">
      <c r="A2883" s="29" t="s">
        <v>4436</v>
      </c>
      <c r="B2883" s="29" t="s">
        <v>4434</v>
      </c>
      <c r="C2883">
        <v>192</v>
      </c>
      <c r="D2883">
        <v>76.63</v>
      </c>
      <c r="E2883">
        <v>160</v>
      </c>
    </row>
    <row r="2884" spans="1:5">
      <c r="A2884" s="29" t="s">
        <v>4439</v>
      </c>
      <c r="B2884" s="29" t="s">
        <v>4438</v>
      </c>
      <c r="C2884">
        <v>192</v>
      </c>
      <c r="D2884">
        <v>76.63</v>
      </c>
      <c r="E2884">
        <v>160</v>
      </c>
    </row>
    <row r="2885" spans="1:5">
      <c r="A2885" s="29" t="s">
        <v>4437</v>
      </c>
      <c r="B2885" s="29" t="s">
        <v>4438</v>
      </c>
      <c r="C2885">
        <v>294</v>
      </c>
      <c r="D2885">
        <v>117.26</v>
      </c>
      <c r="E2885">
        <v>245</v>
      </c>
    </row>
    <row r="2886" spans="1:5">
      <c r="A2886" s="29" t="s">
        <v>4440</v>
      </c>
      <c r="B2886" s="29" t="s">
        <v>4438</v>
      </c>
      <c r="C2886">
        <v>58.5</v>
      </c>
      <c r="D2886">
        <v>25.54</v>
      </c>
      <c r="E2886">
        <v>48.75</v>
      </c>
    </row>
    <row r="2887" spans="1:5">
      <c r="A2887" s="29" t="s">
        <v>4441</v>
      </c>
      <c r="B2887" s="29" t="s">
        <v>4442</v>
      </c>
      <c r="C2887">
        <v>58.5</v>
      </c>
      <c r="D2887">
        <v>25.54</v>
      </c>
      <c r="E2887">
        <v>48.75</v>
      </c>
    </row>
    <row r="2888" spans="1:5">
      <c r="A2888" s="29" t="s">
        <v>4444</v>
      </c>
      <c r="B2888" s="29" t="s">
        <v>4442</v>
      </c>
      <c r="C2888">
        <v>294</v>
      </c>
      <c r="D2888">
        <v>117.26</v>
      </c>
      <c r="E2888">
        <v>245</v>
      </c>
    </row>
    <row r="2889" spans="1:5">
      <c r="A2889" s="29" t="s">
        <v>4443</v>
      </c>
      <c r="B2889" s="29" t="s">
        <v>4442</v>
      </c>
      <c r="C2889">
        <v>192</v>
      </c>
      <c r="D2889">
        <v>76.63</v>
      </c>
      <c r="E2889">
        <v>160</v>
      </c>
    </row>
    <row r="2890" spans="1:5">
      <c r="A2890" s="29" t="s">
        <v>4448</v>
      </c>
      <c r="B2890" s="29" t="s">
        <v>4446</v>
      </c>
      <c r="C2890">
        <v>192</v>
      </c>
      <c r="D2890">
        <v>76.63</v>
      </c>
      <c r="E2890">
        <v>160</v>
      </c>
    </row>
    <row r="2891" spans="1:5">
      <c r="A2891" s="29" t="s">
        <v>4445</v>
      </c>
      <c r="B2891" s="29" t="s">
        <v>4446</v>
      </c>
      <c r="C2891">
        <v>58.5</v>
      </c>
      <c r="D2891">
        <v>25.54</v>
      </c>
      <c r="E2891">
        <v>48.75</v>
      </c>
    </row>
    <row r="2892" spans="1:5">
      <c r="A2892" s="29" t="s">
        <v>4447</v>
      </c>
      <c r="B2892" s="29" t="s">
        <v>4446</v>
      </c>
      <c r="C2892">
        <v>294</v>
      </c>
      <c r="D2892">
        <v>117.26</v>
      </c>
      <c r="E2892">
        <v>245</v>
      </c>
    </row>
    <row r="2893" spans="1:5">
      <c r="A2893" s="29" t="s">
        <v>4452</v>
      </c>
      <c r="B2893" s="29" t="s">
        <v>4450</v>
      </c>
      <c r="C2893">
        <v>294</v>
      </c>
      <c r="D2893">
        <v>117.26</v>
      </c>
      <c r="E2893">
        <v>245</v>
      </c>
    </row>
    <row r="2894" spans="1:5">
      <c r="A2894" s="29" t="s">
        <v>4451</v>
      </c>
      <c r="B2894" s="29" t="s">
        <v>4450</v>
      </c>
      <c r="C2894">
        <v>192</v>
      </c>
      <c r="D2894">
        <v>76.63</v>
      </c>
      <c r="E2894">
        <v>160</v>
      </c>
    </row>
    <row r="2895" spans="1:5">
      <c r="A2895" s="29" t="s">
        <v>4449</v>
      </c>
      <c r="B2895" s="29" t="s">
        <v>4450</v>
      </c>
      <c r="C2895">
        <v>58.5</v>
      </c>
      <c r="D2895">
        <v>25.54</v>
      </c>
      <c r="E2895">
        <v>48.75</v>
      </c>
    </row>
    <row r="2896" spans="1:5">
      <c r="A2896" s="29" t="s">
        <v>4453</v>
      </c>
      <c r="B2896" s="29" t="s">
        <v>4454</v>
      </c>
      <c r="C2896">
        <v>294</v>
      </c>
      <c r="D2896">
        <v>117.26</v>
      </c>
      <c r="E2896">
        <v>245</v>
      </c>
    </row>
    <row r="2897" spans="1:5">
      <c r="A2897" s="29" t="s">
        <v>4455</v>
      </c>
      <c r="B2897" s="29" t="s">
        <v>4454</v>
      </c>
      <c r="C2897">
        <v>192</v>
      </c>
      <c r="D2897">
        <v>76.63</v>
      </c>
      <c r="E2897">
        <v>160</v>
      </c>
    </row>
    <row r="2898" spans="1:5">
      <c r="A2898" s="29" t="s">
        <v>4456</v>
      </c>
      <c r="B2898" s="29" t="s">
        <v>4454</v>
      </c>
      <c r="C2898">
        <v>58.5</v>
      </c>
      <c r="D2898">
        <v>25.54</v>
      </c>
      <c r="E2898">
        <v>48.75</v>
      </c>
    </row>
    <row r="2899" spans="1:5">
      <c r="A2899" s="29" t="s">
        <v>4457</v>
      </c>
      <c r="B2899" s="29" t="s">
        <v>4458</v>
      </c>
      <c r="C2899">
        <v>10</v>
      </c>
      <c r="D2899">
        <v>5</v>
      </c>
      <c r="E2899">
        <v>8.33</v>
      </c>
    </row>
    <row r="2900" spans="1:5">
      <c r="A2900" s="29" t="s">
        <v>4459</v>
      </c>
      <c r="B2900" s="29" t="s">
        <v>4460</v>
      </c>
      <c r="C2900">
        <v>10</v>
      </c>
      <c r="D2900">
        <v>5</v>
      </c>
      <c r="E2900">
        <v>8.33</v>
      </c>
    </row>
    <row r="2901" spans="1:5">
      <c r="A2901" s="29" t="s">
        <v>4461</v>
      </c>
      <c r="B2901" s="29" t="s">
        <v>4462</v>
      </c>
      <c r="C2901">
        <v>10</v>
      </c>
      <c r="D2901">
        <v>5</v>
      </c>
      <c r="E2901">
        <v>8.33</v>
      </c>
    </row>
    <row r="2902" spans="1:5">
      <c r="A2902" s="29" t="s">
        <v>4463</v>
      </c>
      <c r="B2902" s="29" t="s">
        <v>4464</v>
      </c>
      <c r="C2902">
        <v>10</v>
      </c>
      <c r="D2902">
        <v>5</v>
      </c>
      <c r="E2902">
        <v>8.33</v>
      </c>
    </row>
    <row r="2903" spans="1:5">
      <c r="A2903" s="29" t="s">
        <v>4465</v>
      </c>
      <c r="B2903" s="29" t="s">
        <v>4466</v>
      </c>
      <c r="C2903">
        <v>1</v>
      </c>
      <c r="D2903" s="29" t="s">
        <v>100</v>
      </c>
      <c r="E2903">
        <v>0.83</v>
      </c>
    </row>
    <row r="2904" spans="1:5">
      <c r="A2904" s="29" t="s">
        <v>4473</v>
      </c>
      <c r="B2904" s="29" t="s">
        <v>4468</v>
      </c>
      <c r="C2904">
        <v>74.36</v>
      </c>
      <c r="D2904" s="29" t="s">
        <v>100</v>
      </c>
      <c r="E2904">
        <v>61.97</v>
      </c>
    </row>
    <row r="2905" spans="1:5">
      <c r="A2905" s="29" t="s">
        <v>4474</v>
      </c>
      <c r="B2905" s="29" t="s">
        <v>4468</v>
      </c>
      <c r="C2905" s="29" t="s">
        <v>100</v>
      </c>
      <c r="D2905" s="29" t="s">
        <v>100</v>
      </c>
      <c r="E2905" s="29" t="s">
        <v>100</v>
      </c>
    </row>
    <row r="2906" spans="1:5">
      <c r="A2906" s="29" t="s">
        <v>4475</v>
      </c>
      <c r="B2906" s="29" t="s">
        <v>4468</v>
      </c>
      <c r="C2906">
        <v>35.76</v>
      </c>
      <c r="D2906" s="29" t="s">
        <v>100</v>
      </c>
      <c r="E2906">
        <v>29.8</v>
      </c>
    </row>
    <row r="2907" spans="1:5">
      <c r="A2907" s="29" t="s">
        <v>4472</v>
      </c>
      <c r="B2907" s="29" t="s">
        <v>4468</v>
      </c>
      <c r="C2907">
        <v>49.26</v>
      </c>
      <c r="D2907" s="29" t="s">
        <v>100</v>
      </c>
      <c r="E2907">
        <v>41.05</v>
      </c>
    </row>
    <row r="2908" spans="1:5">
      <c r="A2908" s="29" t="s">
        <v>4471</v>
      </c>
      <c r="B2908" s="29" t="s">
        <v>4468</v>
      </c>
      <c r="C2908" s="29" t="s">
        <v>100</v>
      </c>
      <c r="D2908" s="29" t="s">
        <v>100</v>
      </c>
      <c r="E2908" s="29" t="s">
        <v>100</v>
      </c>
    </row>
    <row r="2909" spans="1:5">
      <c r="A2909" s="29" t="s">
        <v>4470</v>
      </c>
      <c r="B2909" s="29" t="s">
        <v>4468</v>
      </c>
      <c r="C2909" s="29" t="s">
        <v>100</v>
      </c>
      <c r="D2909" s="29" t="s">
        <v>100</v>
      </c>
      <c r="E2909" s="29" t="s">
        <v>100</v>
      </c>
    </row>
    <row r="2910" spans="1:5">
      <c r="A2910" s="29" t="s">
        <v>4467</v>
      </c>
      <c r="B2910" s="29" t="s">
        <v>4468</v>
      </c>
      <c r="C2910" s="29" t="s">
        <v>100</v>
      </c>
      <c r="D2910" s="29" t="s">
        <v>100</v>
      </c>
      <c r="E2910" s="29" t="s">
        <v>100</v>
      </c>
    </row>
    <row r="2911" spans="1:5">
      <c r="A2911" s="29" t="s">
        <v>4469</v>
      </c>
      <c r="B2911" s="29" t="s">
        <v>4468</v>
      </c>
      <c r="C2911">
        <v>94.36</v>
      </c>
      <c r="D2911" s="29" t="s">
        <v>100</v>
      </c>
      <c r="E2911">
        <v>78.63</v>
      </c>
    </row>
    <row r="2912" spans="1:5">
      <c r="A2912" s="29" t="s">
        <v>4476</v>
      </c>
      <c r="B2912" s="29" t="s">
        <v>25</v>
      </c>
      <c r="C2912">
        <v>56.9</v>
      </c>
      <c r="D2912" s="29" t="s">
        <v>100</v>
      </c>
      <c r="E2912">
        <v>47.42</v>
      </c>
    </row>
    <row r="2913" spans="1:5">
      <c r="A2913" s="29" t="s">
        <v>4477</v>
      </c>
      <c r="B2913" s="29" t="s">
        <v>4478</v>
      </c>
      <c r="C2913">
        <v>47.42</v>
      </c>
      <c r="D2913" s="29" t="s">
        <v>100</v>
      </c>
      <c r="E2913">
        <v>47.42</v>
      </c>
    </row>
    <row r="2914" spans="1:5">
      <c r="A2914" s="29" t="s">
        <v>4479</v>
      </c>
      <c r="B2914" s="29" t="s">
        <v>4480</v>
      </c>
      <c r="C2914">
        <v>47.42</v>
      </c>
      <c r="D2914">
        <v>47.42</v>
      </c>
      <c r="E2914">
        <v>47.42</v>
      </c>
    </row>
    <row r="2915" spans="1:5">
      <c r="A2915" s="29" t="s">
        <v>4481</v>
      </c>
      <c r="B2915" s="29" t="s">
        <v>4482</v>
      </c>
      <c r="C2915" s="29" t="s">
        <v>100</v>
      </c>
      <c r="D2915" s="29" t="s">
        <v>100</v>
      </c>
      <c r="E2915" s="29" t="s">
        <v>100</v>
      </c>
    </row>
    <row r="2916" spans="1:5">
      <c r="A2916" s="29" t="s">
        <v>4483</v>
      </c>
      <c r="B2916" s="29" t="s">
        <v>4484</v>
      </c>
      <c r="C2916" s="29" t="s">
        <v>100</v>
      </c>
      <c r="D2916" s="29" t="s">
        <v>100</v>
      </c>
      <c r="E2916" s="29" t="s">
        <v>100</v>
      </c>
    </row>
    <row r="2917" spans="1:5">
      <c r="A2917" s="29" t="s">
        <v>4485</v>
      </c>
      <c r="B2917" s="29" t="s">
        <v>4486</v>
      </c>
      <c r="C2917" s="29" t="s">
        <v>100</v>
      </c>
      <c r="D2917" s="29" t="s">
        <v>100</v>
      </c>
      <c r="E2917" s="29" t="s">
        <v>100</v>
      </c>
    </row>
    <row r="2918" spans="1:5">
      <c r="A2918" s="29" t="s">
        <v>4487</v>
      </c>
      <c r="B2918" s="29" t="s">
        <v>4488</v>
      </c>
      <c r="C2918" s="29" t="s">
        <v>100</v>
      </c>
      <c r="D2918" s="29" t="s">
        <v>100</v>
      </c>
      <c r="E2918" s="29" t="s">
        <v>100</v>
      </c>
    </row>
    <row r="2919" spans="1:5">
      <c r="A2919" s="29" t="s">
        <v>4489</v>
      </c>
      <c r="B2919" s="29" t="s">
        <v>4490</v>
      </c>
      <c r="C2919">
        <v>56.9</v>
      </c>
      <c r="D2919" s="29" t="s">
        <v>100</v>
      </c>
      <c r="E2919">
        <v>47.42</v>
      </c>
    </row>
    <row r="2920" spans="1:5">
      <c r="A2920" s="29" t="s">
        <v>4491</v>
      </c>
      <c r="B2920" s="29" t="s">
        <v>4492</v>
      </c>
      <c r="C2920">
        <v>47.42</v>
      </c>
      <c r="D2920" s="29" t="s">
        <v>100</v>
      </c>
      <c r="E2920">
        <v>47.42</v>
      </c>
    </row>
    <row r="2921" spans="1:5">
      <c r="A2921" s="29" t="s">
        <v>4493</v>
      </c>
      <c r="B2921" s="29" t="s">
        <v>4494</v>
      </c>
      <c r="C2921">
        <v>15</v>
      </c>
      <c r="D2921">
        <v>7</v>
      </c>
      <c r="E2921">
        <v>12.5</v>
      </c>
    </row>
    <row r="2922" spans="1:5">
      <c r="A2922" s="29" t="s">
        <v>4495</v>
      </c>
      <c r="B2922" s="29" t="s">
        <v>4496</v>
      </c>
      <c r="C2922">
        <v>3.6</v>
      </c>
      <c r="D2922">
        <v>3</v>
      </c>
      <c r="E2922">
        <v>3</v>
      </c>
    </row>
    <row r="2923" spans="1:5">
      <c r="A2923" s="29" t="s">
        <v>4497</v>
      </c>
      <c r="B2923" s="29" t="s">
        <v>4498</v>
      </c>
      <c r="C2923">
        <v>3</v>
      </c>
      <c r="D2923">
        <v>0.95</v>
      </c>
      <c r="E2923">
        <v>2.5</v>
      </c>
    </row>
    <row r="2924" spans="1:5">
      <c r="A2924" s="29" t="s">
        <v>4499</v>
      </c>
      <c r="B2924" s="29" t="s">
        <v>4500</v>
      </c>
      <c r="C2924">
        <v>238</v>
      </c>
      <c r="D2924">
        <v>94</v>
      </c>
      <c r="E2924">
        <v>198.33</v>
      </c>
    </row>
    <row r="2925" spans="1:5">
      <c r="A2925" s="29" t="s">
        <v>4501</v>
      </c>
      <c r="B2925" s="29" t="s">
        <v>4502</v>
      </c>
      <c r="C2925">
        <v>274</v>
      </c>
      <c r="D2925">
        <v>109</v>
      </c>
      <c r="E2925">
        <v>228.33</v>
      </c>
    </row>
    <row r="2926" spans="1:5">
      <c r="A2926" s="29" t="s">
        <v>4503</v>
      </c>
      <c r="B2926" s="29" t="s">
        <v>4504</v>
      </c>
      <c r="C2926">
        <v>312</v>
      </c>
      <c r="D2926">
        <v>124</v>
      </c>
      <c r="E2926">
        <v>260</v>
      </c>
    </row>
    <row r="2927" spans="1:5">
      <c r="A2927" s="29" t="s">
        <v>4505</v>
      </c>
      <c r="B2927" s="29" t="s">
        <v>4506</v>
      </c>
      <c r="C2927" s="29" t="s">
        <v>100</v>
      </c>
      <c r="D2927" s="29" t="s">
        <v>100</v>
      </c>
      <c r="E2927" s="29" t="s">
        <v>100</v>
      </c>
    </row>
    <row r="2928" spans="1:5">
      <c r="A2928" s="29" t="s">
        <v>4507</v>
      </c>
      <c r="B2928" s="29" t="s">
        <v>4508</v>
      </c>
      <c r="C2928" s="29" t="s">
        <v>100</v>
      </c>
      <c r="D2928" s="29" t="s">
        <v>100</v>
      </c>
      <c r="E2928" s="29" t="s">
        <v>100</v>
      </c>
    </row>
    <row r="2929" spans="1:5">
      <c r="A2929" s="29" t="s">
        <v>4509</v>
      </c>
      <c r="B2929" s="29" t="s">
        <v>4510</v>
      </c>
      <c r="C2929" s="29" t="s">
        <v>100</v>
      </c>
      <c r="D2929" s="29" t="s">
        <v>100</v>
      </c>
      <c r="E2929" s="29" t="s">
        <v>100</v>
      </c>
    </row>
    <row r="2930" spans="1:5">
      <c r="A2930" s="29" t="s">
        <v>4511</v>
      </c>
      <c r="B2930" s="29" t="s">
        <v>4512</v>
      </c>
      <c r="C2930" s="29" t="s">
        <v>100</v>
      </c>
      <c r="D2930" s="29" t="s">
        <v>100</v>
      </c>
      <c r="E2930" s="29" t="s">
        <v>100</v>
      </c>
    </row>
    <row r="2931" spans="1:5">
      <c r="A2931" s="29" t="s">
        <v>4513</v>
      </c>
      <c r="B2931" s="29" t="s">
        <v>4514</v>
      </c>
      <c r="C2931" s="29" t="s">
        <v>100</v>
      </c>
      <c r="D2931" s="29" t="s">
        <v>100</v>
      </c>
      <c r="E2931" s="29" t="s">
        <v>100</v>
      </c>
    </row>
    <row r="2932" spans="1:5">
      <c r="A2932" s="29" t="s">
        <v>4515</v>
      </c>
      <c r="B2932" s="29" t="s">
        <v>4516</v>
      </c>
      <c r="C2932" s="29" t="s">
        <v>100</v>
      </c>
      <c r="D2932" s="29" t="s">
        <v>100</v>
      </c>
      <c r="E2932" s="29" t="s">
        <v>100</v>
      </c>
    </row>
    <row r="2933" spans="1:5">
      <c r="A2933" s="29" t="s">
        <v>4517</v>
      </c>
      <c r="B2933" s="29" t="s">
        <v>4518</v>
      </c>
      <c r="C2933" s="29" t="s">
        <v>100</v>
      </c>
      <c r="D2933" s="29" t="s">
        <v>100</v>
      </c>
      <c r="E2933" s="29" t="s">
        <v>100</v>
      </c>
    </row>
    <row r="2934" spans="1:5">
      <c r="A2934" s="29" t="s">
        <v>4519</v>
      </c>
      <c r="B2934" s="29" t="s">
        <v>4520</v>
      </c>
      <c r="C2934">
        <v>140</v>
      </c>
      <c r="D2934">
        <v>72</v>
      </c>
      <c r="E2934">
        <v>116.67</v>
      </c>
    </row>
    <row r="2935" spans="1:5">
      <c r="A2935" s="29" t="s">
        <v>4521</v>
      </c>
      <c r="B2935" s="29" t="s">
        <v>4522</v>
      </c>
      <c r="C2935" s="29" t="s">
        <v>100</v>
      </c>
      <c r="D2935" s="29" t="s">
        <v>100</v>
      </c>
      <c r="E2935" s="29" t="s">
        <v>100</v>
      </c>
    </row>
    <row r="2936" spans="1:5">
      <c r="A2936" s="29" t="s">
        <v>4523</v>
      </c>
      <c r="B2936" s="29" t="s">
        <v>4524</v>
      </c>
      <c r="C2936" s="29" t="s">
        <v>100</v>
      </c>
      <c r="D2936" s="29" t="s">
        <v>100</v>
      </c>
      <c r="E2936" s="29" t="s">
        <v>100</v>
      </c>
    </row>
    <row r="2937" spans="1:5">
      <c r="A2937" s="29" t="s">
        <v>4525</v>
      </c>
      <c r="B2937" s="29" t="s">
        <v>4526</v>
      </c>
      <c r="C2937">
        <v>14</v>
      </c>
      <c r="D2937">
        <v>4.2300000000000004</v>
      </c>
      <c r="E2937">
        <v>11.67</v>
      </c>
    </row>
    <row r="2938" spans="1:5">
      <c r="A2938" s="29" t="s">
        <v>4527</v>
      </c>
      <c r="B2938" s="29" t="s">
        <v>4528</v>
      </c>
      <c r="C2938">
        <v>3</v>
      </c>
      <c r="D2938">
        <v>0.82</v>
      </c>
      <c r="E2938">
        <v>2.5</v>
      </c>
    </row>
    <row r="2939" spans="1:5">
      <c r="A2939" s="29" t="s">
        <v>4529</v>
      </c>
      <c r="B2939" s="29" t="s">
        <v>4530</v>
      </c>
      <c r="C2939">
        <v>7.5</v>
      </c>
      <c r="D2939">
        <v>2</v>
      </c>
      <c r="E2939">
        <v>6.25</v>
      </c>
    </row>
    <row r="2940" spans="1:5">
      <c r="A2940" s="29" t="s">
        <v>4531</v>
      </c>
      <c r="B2940" s="29" t="s">
        <v>4532</v>
      </c>
      <c r="C2940">
        <v>14</v>
      </c>
      <c r="D2940">
        <v>5</v>
      </c>
      <c r="E2940">
        <v>11.67</v>
      </c>
    </row>
    <row r="2941" spans="1:5">
      <c r="A2941" s="29" t="s">
        <v>4533</v>
      </c>
      <c r="B2941" s="29" t="s">
        <v>4534</v>
      </c>
      <c r="C2941">
        <v>4.5</v>
      </c>
      <c r="D2941">
        <v>1</v>
      </c>
      <c r="E2941">
        <v>3.75</v>
      </c>
    </row>
    <row r="2942" spans="1:5">
      <c r="A2942" s="29" t="s">
        <v>4535</v>
      </c>
      <c r="B2942" s="29" t="s">
        <v>4536</v>
      </c>
      <c r="C2942">
        <v>5.5</v>
      </c>
      <c r="D2942">
        <v>1</v>
      </c>
      <c r="E2942">
        <v>4.58</v>
      </c>
    </row>
    <row r="2943" spans="1:5">
      <c r="A2943" s="29" t="s">
        <v>4537</v>
      </c>
      <c r="B2943" s="29" t="s">
        <v>4538</v>
      </c>
      <c r="C2943">
        <v>4</v>
      </c>
      <c r="D2943">
        <v>1</v>
      </c>
      <c r="E2943">
        <v>3.33</v>
      </c>
    </row>
    <row r="2944" spans="1:5">
      <c r="A2944" s="29" t="s">
        <v>4539</v>
      </c>
      <c r="B2944" s="29" t="s">
        <v>4540</v>
      </c>
      <c r="C2944">
        <v>4</v>
      </c>
      <c r="D2944">
        <v>0.86</v>
      </c>
      <c r="E2944">
        <v>3.33</v>
      </c>
    </row>
    <row r="2945" spans="1:5">
      <c r="A2945" s="29" t="s">
        <v>4541</v>
      </c>
      <c r="B2945" s="29" t="s">
        <v>4542</v>
      </c>
      <c r="C2945">
        <v>3.5</v>
      </c>
      <c r="D2945">
        <v>1.33</v>
      </c>
      <c r="E2945">
        <v>2.92</v>
      </c>
    </row>
    <row r="2946" spans="1:5">
      <c r="A2946" s="29" t="s">
        <v>4543</v>
      </c>
      <c r="B2946" s="29" t="s">
        <v>4544</v>
      </c>
      <c r="C2946">
        <v>21</v>
      </c>
      <c r="D2946">
        <v>8</v>
      </c>
      <c r="E2946">
        <v>17.5</v>
      </c>
    </row>
    <row r="2947" spans="1:5">
      <c r="A2947" s="29" t="s">
        <v>4545</v>
      </c>
      <c r="B2947" s="29" t="s">
        <v>4546</v>
      </c>
      <c r="C2947">
        <v>9</v>
      </c>
      <c r="D2947">
        <v>4</v>
      </c>
      <c r="E2947">
        <v>7.5</v>
      </c>
    </row>
    <row r="2948" spans="1:5">
      <c r="A2948" s="29" t="s">
        <v>4547</v>
      </c>
      <c r="B2948" s="29" t="s">
        <v>4548</v>
      </c>
      <c r="C2948">
        <v>63</v>
      </c>
      <c r="D2948">
        <v>36.75</v>
      </c>
      <c r="E2948">
        <v>52.5</v>
      </c>
    </row>
    <row r="2949" spans="1:5">
      <c r="A2949" s="29" t="s">
        <v>4549</v>
      </c>
      <c r="B2949" s="29" t="s">
        <v>4550</v>
      </c>
      <c r="C2949">
        <v>89</v>
      </c>
      <c r="D2949">
        <v>35.39</v>
      </c>
      <c r="E2949">
        <v>74.17</v>
      </c>
    </row>
    <row r="2950" spans="1:5">
      <c r="A2950" s="29" t="s">
        <v>4551</v>
      </c>
      <c r="B2950" s="29" t="s">
        <v>4550</v>
      </c>
      <c r="C2950">
        <v>30</v>
      </c>
      <c r="D2950">
        <v>11.83</v>
      </c>
      <c r="E2950">
        <v>25</v>
      </c>
    </row>
    <row r="2951" spans="1:5">
      <c r="A2951" s="29" t="s">
        <v>4552</v>
      </c>
      <c r="B2951" s="29" t="s">
        <v>4553</v>
      </c>
      <c r="C2951">
        <v>89</v>
      </c>
      <c r="D2951">
        <v>35.39</v>
      </c>
      <c r="E2951">
        <v>74.17</v>
      </c>
    </row>
    <row r="2952" spans="1:5">
      <c r="A2952" s="29" t="s">
        <v>4554</v>
      </c>
      <c r="B2952" s="29" t="s">
        <v>4553</v>
      </c>
      <c r="C2952">
        <v>30</v>
      </c>
      <c r="D2952">
        <v>11.83</v>
      </c>
      <c r="E2952">
        <v>25</v>
      </c>
    </row>
    <row r="2953" spans="1:5">
      <c r="A2953" s="29" t="s">
        <v>4555</v>
      </c>
      <c r="B2953" s="29" t="s">
        <v>4556</v>
      </c>
      <c r="C2953">
        <v>30</v>
      </c>
      <c r="D2953">
        <v>11.83</v>
      </c>
      <c r="E2953">
        <v>25</v>
      </c>
    </row>
    <row r="2954" spans="1:5">
      <c r="A2954" s="29" t="s">
        <v>4557</v>
      </c>
      <c r="B2954" s="29" t="s">
        <v>4556</v>
      </c>
      <c r="C2954">
        <v>89</v>
      </c>
      <c r="D2954">
        <v>35.39</v>
      </c>
      <c r="E2954">
        <v>74.17</v>
      </c>
    </row>
    <row r="2955" spans="1:5">
      <c r="A2955" s="29" t="s">
        <v>4558</v>
      </c>
      <c r="B2955" s="29" t="s">
        <v>4559</v>
      </c>
      <c r="C2955">
        <v>30</v>
      </c>
      <c r="D2955">
        <v>11.83</v>
      </c>
      <c r="E2955">
        <v>25</v>
      </c>
    </row>
    <row r="2956" spans="1:5">
      <c r="A2956" s="29" t="s">
        <v>4560</v>
      </c>
      <c r="B2956" s="29" t="s">
        <v>4561</v>
      </c>
      <c r="C2956">
        <v>89</v>
      </c>
      <c r="D2956">
        <v>35.39</v>
      </c>
      <c r="E2956">
        <v>74.17</v>
      </c>
    </row>
    <row r="2957" spans="1:5">
      <c r="A2957" s="29" t="s">
        <v>4562</v>
      </c>
      <c r="B2957" s="29" t="s">
        <v>4563</v>
      </c>
      <c r="C2957">
        <v>30</v>
      </c>
      <c r="D2957">
        <v>11.83</v>
      </c>
      <c r="E2957">
        <v>25</v>
      </c>
    </row>
    <row r="2958" spans="1:5">
      <c r="A2958" s="29" t="s">
        <v>4564</v>
      </c>
      <c r="B2958" s="29" t="s">
        <v>4565</v>
      </c>
      <c r="C2958">
        <v>292</v>
      </c>
      <c r="D2958" s="29" t="s">
        <v>100</v>
      </c>
      <c r="E2958">
        <v>243.33</v>
      </c>
    </row>
    <row r="2959" spans="1:5">
      <c r="A2959" s="29" t="s">
        <v>4566</v>
      </c>
      <c r="B2959" s="29" t="s">
        <v>4567</v>
      </c>
      <c r="C2959">
        <v>11</v>
      </c>
      <c r="D2959">
        <v>4.32</v>
      </c>
      <c r="E2959">
        <v>9.17</v>
      </c>
    </row>
    <row r="2960" spans="1:5">
      <c r="A2960" s="29" t="s">
        <v>4568</v>
      </c>
      <c r="B2960" s="29" t="s">
        <v>4569</v>
      </c>
      <c r="C2960">
        <v>22</v>
      </c>
      <c r="D2960">
        <v>8.65</v>
      </c>
      <c r="E2960">
        <v>18.329999999999998</v>
      </c>
    </row>
    <row r="2961" spans="1:5">
      <c r="A2961" s="29" t="s">
        <v>4570</v>
      </c>
      <c r="B2961" s="29" t="s">
        <v>4571</v>
      </c>
      <c r="C2961">
        <v>25</v>
      </c>
      <c r="D2961">
        <v>12</v>
      </c>
      <c r="E2961">
        <v>20.83</v>
      </c>
    </row>
    <row r="2962" spans="1:5">
      <c r="A2962" s="29" t="s">
        <v>4572</v>
      </c>
      <c r="B2962" s="29" t="s">
        <v>4573</v>
      </c>
      <c r="C2962">
        <v>48</v>
      </c>
      <c r="D2962">
        <v>20</v>
      </c>
      <c r="E2962">
        <v>40</v>
      </c>
    </row>
    <row r="2963" spans="1:5">
      <c r="A2963" s="29" t="s">
        <v>4574</v>
      </c>
      <c r="B2963" s="29" t="s">
        <v>4575</v>
      </c>
      <c r="C2963">
        <v>35.5</v>
      </c>
      <c r="D2963">
        <v>15</v>
      </c>
      <c r="E2963">
        <v>29.58</v>
      </c>
    </row>
    <row r="2964" spans="1:5">
      <c r="A2964" s="29" t="s">
        <v>4576</v>
      </c>
      <c r="B2964" s="29" t="s">
        <v>4577</v>
      </c>
      <c r="C2964">
        <v>4.5</v>
      </c>
      <c r="D2964">
        <v>1.83</v>
      </c>
      <c r="E2964">
        <v>3.75</v>
      </c>
    </row>
    <row r="2965" spans="1:5">
      <c r="A2965" s="29" t="s">
        <v>4578</v>
      </c>
      <c r="B2965" s="29" t="s">
        <v>4579</v>
      </c>
      <c r="C2965">
        <v>4</v>
      </c>
      <c r="D2965">
        <v>1.27</v>
      </c>
      <c r="E2965">
        <v>3.33</v>
      </c>
    </row>
    <row r="2966" spans="1:5">
      <c r="A2966" s="29" t="s">
        <v>4580</v>
      </c>
      <c r="B2966" s="29" t="s">
        <v>4581</v>
      </c>
      <c r="C2966">
        <v>24</v>
      </c>
      <c r="D2966">
        <v>2</v>
      </c>
      <c r="E2966">
        <v>20</v>
      </c>
    </row>
    <row r="2967" spans="1:5">
      <c r="A2967" s="29" t="s">
        <v>4582</v>
      </c>
      <c r="B2967" s="29" t="s">
        <v>4583</v>
      </c>
      <c r="C2967">
        <v>3</v>
      </c>
      <c r="D2967">
        <v>1</v>
      </c>
      <c r="E2967">
        <v>2.5</v>
      </c>
    </row>
    <row r="2968" spans="1:5">
      <c r="A2968" s="29" t="s">
        <v>4584</v>
      </c>
      <c r="B2968" s="29" t="s">
        <v>4585</v>
      </c>
      <c r="C2968">
        <v>6</v>
      </c>
      <c r="D2968">
        <v>2</v>
      </c>
      <c r="E2968">
        <v>5</v>
      </c>
    </row>
    <row r="2969" spans="1:5">
      <c r="A2969" s="29" t="s">
        <v>4586</v>
      </c>
      <c r="B2969" s="29" t="s">
        <v>4587</v>
      </c>
      <c r="C2969">
        <v>4</v>
      </c>
      <c r="D2969">
        <v>1</v>
      </c>
      <c r="E2969">
        <v>3.33</v>
      </c>
    </row>
    <row r="2970" spans="1:5">
      <c r="A2970" s="29" t="s">
        <v>4588</v>
      </c>
      <c r="B2970" s="29" t="s">
        <v>4589</v>
      </c>
      <c r="C2970">
        <v>16</v>
      </c>
      <c r="D2970">
        <v>7.95</v>
      </c>
      <c r="E2970">
        <v>13.33</v>
      </c>
    </row>
    <row r="2971" spans="1:5">
      <c r="A2971" s="29" t="s">
        <v>4590</v>
      </c>
      <c r="B2971" s="29" t="s">
        <v>4591</v>
      </c>
      <c r="C2971">
        <v>15.5</v>
      </c>
      <c r="D2971">
        <v>5.25</v>
      </c>
      <c r="E2971">
        <v>12.92</v>
      </c>
    </row>
    <row r="2972" spans="1:5">
      <c r="A2972" s="29" t="s">
        <v>4592</v>
      </c>
      <c r="B2972" s="29" t="s">
        <v>4593</v>
      </c>
      <c r="C2972">
        <v>17</v>
      </c>
      <c r="D2972">
        <v>8.31</v>
      </c>
      <c r="E2972">
        <v>14.17</v>
      </c>
    </row>
    <row r="2973" spans="1:5">
      <c r="A2973" s="29" t="s">
        <v>4594</v>
      </c>
      <c r="B2973" s="29" t="s">
        <v>4595</v>
      </c>
      <c r="C2973">
        <v>23</v>
      </c>
      <c r="D2973">
        <v>9.19</v>
      </c>
      <c r="E2973">
        <v>19.170000000000002</v>
      </c>
    </row>
    <row r="2974" spans="1:5">
      <c r="A2974" s="29" t="s">
        <v>4596</v>
      </c>
      <c r="B2974" s="29" t="s">
        <v>4597</v>
      </c>
      <c r="C2974">
        <v>60.2</v>
      </c>
      <c r="D2974" s="29" t="s">
        <v>100</v>
      </c>
      <c r="E2974">
        <v>50.17</v>
      </c>
    </row>
    <row r="2975" spans="1:5">
      <c r="A2975" s="29" t="s">
        <v>4598</v>
      </c>
      <c r="B2975" s="29" t="s">
        <v>4599</v>
      </c>
      <c r="C2975">
        <v>65</v>
      </c>
      <c r="D2975" s="29" t="s">
        <v>100</v>
      </c>
      <c r="E2975">
        <v>54.17</v>
      </c>
    </row>
    <row r="2976" spans="1:5">
      <c r="A2976" s="29" t="s">
        <v>4600</v>
      </c>
      <c r="B2976" s="29" t="s">
        <v>4601</v>
      </c>
      <c r="C2976">
        <v>65.84</v>
      </c>
      <c r="D2976" s="29" t="s">
        <v>100</v>
      </c>
      <c r="E2976">
        <v>54.87</v>
      </c>
    </row>
    <row r="2977" spans="1:5">
      <c r="A2977" s="29" t="s">
        <v>4602</v>
      </c>
      <c r="B2977" s="29" t="s">
        <v>4603</v>
      </c>
      <c r="C2977">
        <v>71</v>
      </c>
      <c r="D2977" s="29" t="s">
        <v>100</v>
      </c>
      <c r="E2977">
        <v>59.17</v>
      </c>
    </row>
    <row r="2978" spans="1:5">
      <c r="A2978" s="29" t="s">
        <v>4604</v>
      </c>
      <c r="B2978" s="29" t="s">
        <v>4605</v>
      </c>
      <c r="C2978">
        <v>46</v>
      </c>
      <c r="D2978">
        <v>18</v>
      </c>
      <c r="E2978">
        <v>38.33</v>
      </c>
    </row>
    <row r="2979" spans="1:5">
      <c r="A2979" s="29" t="s">
        <v>4606</v>
      </c>
      <c r="B2979" s="29" t="s">
        <v>4607</v>
      </c>
      <c r="C2979">
        <v>56</v>
      </c>
      <c r="D2979">
        <v>22</v>
      </c>
      <c r="E2979">
        <v>46.67</v>
      </c>
    </row>
    <row r="2980" spans="1:5">
      <c r="A2980" s="29" t="s">
        <v>4608</v>
      </c>
      <c r="B2980" s="29" t="s">
        <v>4609</v>
      </c>
      <c r="C2980">
        <v>205</v>
      </c>
      <c r="D2980">
        <v>81.99</v>
      </c>
      <c r="E2980">
        <v>170.83</v>
      </c>
    </row>
    <row r="2981" spans="1:5">
      <c r="A2981" s="29" t="s">
        <v>4610</v>
      </c>
      <c r="B2981" s="29" t="s">
        <v>4611</v>
      </c>
      <c r="C2981">
        <v>190</v>
      </c>
      <c r="D2981">
        <v>75.67</v>
      </c>
      <c r="E2981">
        <v>158.33000000000001</v>
      </c>
    </row>
    <row r="2982" spans="1:5">
      <c r="A2982" s="29" t="s">
        <v>4612</v>
      </c>
      <c r="B2982" s="29" t="s">
        <v>4613</v>
      </c>
      <c r="C2982">
        <v>196</v>
      </c>
      <c r="D2982">
        <v>78.33</v>
      </c>
      <c r="E2982">
        <v>163.33000000000001</v>
      </c>
    </row>
    <row r="2983" spans="1:5">
      <c r="A2983" s="29" t="s">
        <v>4614</v>
      </c>
      <c r="B2983" s="29" t="s">
        <v>4615</v>
      </c>
      <c r="C2983">
        <v>189</v>
      </c>
      <c r="D2983">
        <v>75.22</v>
      </c>
      <c r="E2983">
        <v>157.5</v>
      </c>
    </row>
    <row r="2984" spans="1:5">
      <c r="A2984" s="29" t="s">
        <v>4616</v>
      </c>
      <c r="B2984" s="29" t="s">
        <v>4617</v>
      </c>
      <c r="C2984">
        <v>76</v>
      </c>
      <c r="D2984">
        <v>30.16</v>
      </c>
      <c r="E2984">
        <v>63.33</v>
      </c>
    </row>
    <row r="2985" spans="1:5">
      <c r="A2985" s="29" t="s">
        <v>4618</v>
      </c>
      <c r="B2985" s="29" t="s">
        <v>4619</v>
      </c>
      <c r="C2985">
        <v>196</v>
      </c>
      <c r="D2985">
        <v>78.33</v>
      </c>
      <c r="E2985">
        <v>163.33000000000001</v>
      </c>
    </row>
    <row r="2986" spans="1:5">
      <c r="A2986" s="29" t="s">
        <v>4620</v>
      </c>
      <c r="B2986" s="29" t="s">
        <v>4621</v>
      </c>
      <c r="C2986">
        <v>252</v>
      </c>
      <c r="D2986">
        <v>100.52</v>
      </c>
      <c r="E2986">
        <v>210</v>
      </c>
    </row>
    <row r="2987" spans="1:5">
      <c r="A2987" s="29" t="s">
        <v>4622</v>
      </c>
      <c r="B2987" s="29" t="s">
        <v>4623</v>
      </c>
      <c r="C2987">
        <v>196</v>
      </c>
      <c r="D2987">
        <v>78.33</v>
      </c>
      <c r="E2987">
        <v>163.33000000000001</v>
      </c>
    </row>
    <row r="2988" spans="1:5">
      <c r="A2988" s="29" t="s">
        <v>4626</v>
      </c>
      <c r="B2988" s="29" t="s">
        <v>4625</v>
      </c>
      <c r="C2988">
        <v>196</v>
      </c>
      <c r="D2988">
        <v>78.33</v>
      </c>
      <c r="E2988">
        <v>163.33000000000001</v>
      </c>
    </row>
    <row r="2989" spans="1:5">
      <c r="A2989" s="29" t="s">
        <v>4624</v>
      </c>
      <c r="B2989" s="29" t="s">
        <v>4625</v>
      </c>
      <c r="C2989">
        <v>76</v>
      </c>
      <c r="D2989">
        <v>30.16</v>
      </c>
      <c r="E2989">
        <v>63.33</v>
      </c>
    </row>
    <row r="2990" spans="1:5">
      <c r="A2990" s="29" t="s">
        <v>4627</v>
      </c>
      <c r="B2990" s="29" t="s">
        <v>4628</v>
      </c>
      <c r="C2990">
        <v>205</v>
      </c>
      <c r="D2990">
        <v>81.99</v>
      </c>
      <c r="E2990">
        <v>170.83</v>
      </c>
    </row>
    <row r="2991" spans="1:5">
      <c r="A2991" s="29" t="s">
        <v>4629</v>
      </c>
      <c r="B2991" s="29" t="s">
        <v>4630</v>
      </c>
      <c r="C2991">
        <v>179</v>
      </c>
      <c r="D2991">
        <v>71.56</v>
      </c>
      <c r="E2991">
        <v>149.16999999999999</v>
      </c>
    </row>
    <row r="2992" spans="1:5">
      <c r="A2992" s="29" t="s">
        <v>4631</v>
      </c>
      <c r="B2992" s="29" t="s">
        <v>4632</v>
      </c>
      <c r="C2992">
        <v>76</v>
      </c>
      <c r="D2992">
        <v>30.16</v>
      </c>
      <c r="E2992">
        <v>63.33</v>
      </c>
    </row>
    <row r="2993" spans="1:5">
      <c r="A2993" s="29" t="s">
        <v>4633</v>
      </c>
      <c r="B2993" s="29" t="s">
        <v>4634</v>
      </c>
      <c r="C2993">
        <v>28</v>
      </c>
      <c r="D2993">
        <v>14</v>
      </c>
      <c r="E2993">
        <v>23.33</v>
      </c>
    </row>
    <row r="2994" spans="1:5">
      <c r="A2994" s="29" t="s">
        <v>4637</v>
      </c>
      <c r="B2994" s="29" t="s">
        <v>4636</v>
      </c>
      <c r="C2994">
        <v>1586</v>
      </c>
      <c r="D2994" s="29" t="s">
        <v>100</v>
      </c>
      <c r="E2994">
        <v>1321.67</v>
      </c>
    </row>
    <row r="2995" spans="1:5">
      <c r="A2995" s="29" t="s">
        <v>4635</v>
      </c>
      <c r="B2995" s="29" t="s">
        <v>4636</v>
      </c>
      <c r="C2995">
        <v>1989</v>
      </c>
      <c r="D2995" s="29" t="s">
        <v>100</v>
      </c>
      <c r="E2995">
        <v>1657.5</v>
      </c>
    </row>
    <row r="2996" spans="1:5">
      <c r="A2996" s="29" t="s">
        <v>4638</v>
      </c>
      <c r="B2996" s="29" t="s">
        <v>4639</v>
      </c>
      <c r="C2996">
        <v>12</v>
      </c>
      <c r="D2996">
        <v>5</v>
      </c>
      <c r="E2996">
        <v>10</v>
      </c>
    </row>
    <row r="2997" spans="1:5">
      <c r="A2997" s="29" t="s">
        <v>4640</v>
      </c>
      <c r="B2997" s="29" t="s">
        <v>4641</v>
      </c>
      <c r="C2997" s="29" t="s">
        <v>100</v>
      </c>
      <c r="D2997" s="29" t="s">
        <v>100</v>
      </c>
      <c r="E2997" s="29" t="s">
        <v>100</v>
      </c>
    </row>
    <row r="2998" spans="1:5">
      <c r="A2998" s="29" t="s">
        <v>4642</v>
      </c>
      <c r="B2998" s="29" t="s">
        <v>4643</v>
      </c>
      <c r="C2998" s="29" t="s">
        <v>100</v>
      </c>
      <c r="D2998" s="29" t="s">
        <v>100</v>
      </c>
      <c r="E2998" s="29" t="s">
        <v>100</v>
      </c>
    </row>
    <row r="2999" spans="1:5">
      <c r="A2999" s="29" t="s">
        <v>4644</v>
      </c>
      <c r="B2999" s="29" t="s">
        <v>4645</v>
      </c>
      <c r="C2999">
        <v>13</v>
      </c>
      <c r="D2999">
        <v>5</v>
      </c>
      <c r="E2999">
        <v>10.83</v>
      </c>
    </row>
    <row r="3000" spans="1:5">
      <c r="A3000" s="29" t="s">
        <v>4646</v>
      </c>
      <c r="B3000" s="29" t="s">
        <v>4647</v>
      </c>
      <c r="C3000">
        <v>22.07</v>
      </c>
      <c r="D3000" s="29" t="s">
        <v>100</v>
      </c>
      <c r="E3000">
        <v>18.39</v>
      </c>
    </row>
    <row r="3001" spans="1:5">
      <c r="A3001" s="29" t="s">
        <v>4648</v>
      </c>
      <c r="B3001" s="29" t="s">
        <v>4649</v>
      </c>
      <c r="C3001">
        <v>15.55</v>
      </c>
      <c r="D3001" s="29" t="s">
        <v>100</v>
      </c>
      <c r="E3001">
        <v>12.96</v>
      </c>
    </row>
    <row r="3002" spans="1:5">
      <c r="A3002" s="29" t="s">
        <v>4650</v>
      </c>
      <c r="B3002" s="29" t="s">
        <v>4651</v>
      </c>
      <c r="C3002">
        <v>33.11</v>
      </c>
      <c r="D3002" s="29" t="s">
        <v>100</v>
      </c>
      <c r="E3002">
        <v>27.59</v>
      </c>
    </row>
    <row r="3003" spans="1:5">
      <c r="A3003" s="29" t="s">
        <v>4652</v>
      </c>
      <c r="B3003" s="29" t="s">
        <v>4653</v>
      </c>
      <c r="C3003">
        <v>38</v>
      </c>
      <c r="D3003">
        <v>14</v>
      </c>
      <c r="E3003">
        <v>31.67</v>
      </c>
    </row>
    <row r="3004" spans="1:5">
      <c r="A3004" s="29" t="s">
        <v>4654</v>
      </c>
      <c r="B3004" s="29" t="s">
        <v>4655</v>
      </c>
      <c r="C3004">
        <v>5.44</v>
      </c>
      <c r="D3004" s="29" t="s">
        <v>100</v>
      </c>
      <c r="E3004">
        <v>4.53</v>
      </c>
    </row>
    <row r="3005" spans="1:5">
      <c r="A3005" s="29" t="s">
        <v>4656</v>
      </c>
      <c r="B3005" s="29" t="s">
        <v>4657</v>
      </c>
      <c r="C3005">
        <v>5.5</v>
      </c>
      <c r="D3005">
        <v>0.61</v>
      </c>
      <c r="E3005">
        <v>4.58</v>
      </c>
    </row>
    <row r="3006" spans="1:5">
      <c r="A3006" s="29" t="s">
        <v>4658</v>
      </c>
      <c r="B3006" s="29" t="s">
        <v>4659</v>
      </c>
      <c r="C3006">
        <v>5.52</v>
      </c>
      <c r="D3006" s="29" t="s">
        <v>100</v>
      </c>
      <c r="E3006">
        <v>4.5999999999999996</v>
      </c>
    </row>
    <row r="3007" spans="1:5">
      <c r="A3007" s="29" t="s">
        <v>4660</v>
      </c>
      <c r="B3007" s="29" t="s">
        <v>4661</v>
      </c>
      <c r="C3007">
        <v>21</v>
      </c>
      <c r="D3007">
        <v>10.35</v>
      </c>
      <c r="E3007">
        <v>17.5</v>
      </c>
    </row>
    <row r="3008" spans="1:5">
      <c r="A3008" s="29" t="s">
        <v>4664</v>
      </c>
      <c r="B3008" s="29" t="s">
        <v>4663</v>
      </c>
      <c r="C3008">
        <v>8.4</v>
      </c>
      <c r="D3008">
        <v>7</v>
      </c>
      <c r="E3008">
        <v>7</v>
      </c>
    </row>
    <row r="3009" spans="1:5">
      <c r="A3009" s="29" t="s">
        <v>4662</v>
      </c>
      <c r="B3009" s="29" t="s">
        <v>4663</v>
      </c>
      <c r="C3009">
        <v>18</v>
      </c>
      <c r="D3009">
        <v>15</v>
      </c>
      <c r="E3009">
        <v>15</v>
      </c>
    </row>
    <row r="3010" spans="1:5">
      <c r="A3010" s="29" t="s">
        <v>4665</v>
      </c>
      <c r="B3010" s="29" t="s">
        <v>4666</v>
      </c>
      <c r="C3010">
        <v>3.6</v>
      </c>
      <c r="D3010">
        <v>3</v>
      </c>
      <c r="E3010">
        <v>3</v>
      </c>
    </row>
    <row r="3011" spans="1:5">
      <c r="A3011" s="29" t="s">
        <v>4667</v>
      </c>
      <c r="B3011" s="29" t="s">
        <v>4666</v>
      </c>
      <c r="C3011">
        <v>2.4</v>
      </c>
      <c r="D3011">
        <v>2</v>
      </c>
      <c r="E3011">
        <v>2</v>
      </c>
    </row>
    <row r="3012" spans="1:5">
      <c r="A3012" s="29" t="s">
        <v>4668</v>
      </c>
      <c r="B3012" s="29" t="s">
        <v>4669</v>
      </c>
      <c r="C3012">
        <v>2.4</v>
      </c>
      <c r="D3012">
        <v>2</v>
      </c>
      <c r="E3012">
        <v>2</v>
      </c>
    </row>
    <row r="3013" spans="1:5">
      <c r="A3013" s="29" t="s">
        <v>4670</v>
      </c>
      <c r="B3013" s="29" t="s">
        <v>4671</v>
      </c>
      <c r="C3013">
        <v>3.6</v>
      </c>
      <c r="D3013">
        <v>3</v>
      </c>
      <c r="E3013">
        <v>3</v>
      </c>
    </row>
    <row r="3014" spans="1:5">
      <c r="A3014" s="29" t="s">
        <v>4674</v>
      </c>
      <c r="B3014" s="29" t="s">
        <v>4671</v>
      </c>
      <c r="C3014">
        <v>7.2</v>
      </c>
      <c r="D3014">
        <v>6</v>
      </c>
      <c r="E3014">
        <v>6</v>
      </c>
    </row>
    <row r="3015" spans="1:5">
      <c r="A3015" s="29" t="s">
        <v>4675</v>
      </c>
      <c r="B3015" s="29" t="s">
        <v>4671</v>
      </c>
      <c r="C3015">
        <v>7.2</v>
      </c>
      <c r="D3015">
        <v>6</v>
      </c>
      <c r="E3015">
        <v>6</v>
      </c>
    </row>
    <row r="3016" spans="1:5">
      <c r="A3016" s="29" t="s">
        <v>4673</v>
      </c>
      <c r="B3016" s="29" t="s">
        <v>4671</v>
      </c>
      <c r="C3016">
        <v>3.6</v>
      </c>
      <c r="D3016">
        <v>3</v>
      </c>
      <c r="E3016">
        <v>3</v>
      </c>
    </row>
    <row r="3017" spans="1:5">
      <c r="A3017" s="29" t="s">
        <v>4672</v>
      </c>
      <c r="B3017" s="29" t="s">
        <v>4671</v>
      </c>
      <c r="C3017">
        <v>2</v>
      </c>
      <c r="D3017" s="29" t="s">
        <v>100</v>
      </c>
      <c r="E3017">
        <v>1.67</v>
      </c>
    </row>
    <row r="3018" spans="1:5">
      <c r="A3018" s="29" t="s">
        <v>4676</v>
      </c>
      <c r="B3018" s="29" t="s">
        <v>4671</v>
      </c>
      <c r="C3018">
        <v>3</v>
      </c>
      <c r="D3018">
        <v>1.5</v>
      </c>
      <c r="E3018">
        <v>2.5</v>
      </c>
    </row>
    <row r="3019" spans="1:5">
      <c r="A3019" s="29" t="s">
        <v>4679</v>
      </c>
      <c r="B3019" s="29" t="s">
        <v>4678</v>
      </c>
      <c r="C3019">
        <v>6</v>
      </c>
      <c r="D3019">
        <v>2.95</v>
      </c>
      <c r="E3019">
        <v>5</v>
      </c>
    </row>
    <row r="3020" spans="1:5">
      <c r="A3020" s="29" t="s">
        <v>4680</v>
      </c>
      <c r="B3020" s="29" t="s">
        <v>4678</v>
      </c>
      <c r="C3020">
        <v>11</v>
      </c>
      <c r="D3020">
        <v>5.15</v>
      </c>
      <c r="E3020">
        <v>9.17</v>
      </c>
    </row>
    <row r="3021" spans="1:5">
      <c r="A3021" s="29" t="s">
        <v>4677</v>
      </c>
      <c r="B3021" s="29" t="s">
        <v>4678</v>
      </c>
      <c r="C3021">
        <v>7</v>
      </c>
      <c r="D3021">
        <v>3.23</v>
      </c>
      <c r="E3021">
        <v>5.83</v>
      </c>
    </row>
    <row r="3022" spans="1:5">
      <c r="A3022" s="29" t="s">
        <v>4681</v>
      </c>
      <c r="B3022" s="29" t="s">
        <v>4682</v>
      </c>
      <c r="C3022">
        <v>4.8</v>
      </c>
      <c r="D3022">
        <v>4</v>
      </c>
      <c r="E3022">
        <v>4</v>
      </c>
    </row>
    <row r="3023" spans="1:5">
      <c r="A3023" s="29" t="s">
        <v>4683</v>
      </c>
      <c r="B3023" s="29" t="s">
        <v>4684</v>
      </c>
      <c r="C3023">
        <v>16.5</v>
      </c>
      <c r="D3023">
        <v>6.56</v>
      </c>
      <c r="E3023">
        <v>13.75</v>
      </c>
    </row>
    <row r="3024" spans="1:5">
      <c r="A3024" s="29" t="s">
        <v>4685</v>
      </c>
      <c r="B3024" s="29" t="s">
        <v>4686</v>
      </c>
      <c r="C3024">
        <v>11.5</v>
      </c>
      <c r="D3024">
        <v>5.75</v>
      </c>
      <c r="E3024">
        <v>9.58</v>
      </c>
    </row>
    <row r="3025" spans="1:5">
      <c r="A3025" s="29" t="s">
        <v>4687</v>
      </c>
      <c r="B3025" s="29" t="s">
        <v>4688</v>
      </c>
      <c r="C3025">
        <v>17</v>
      </c>
      <c r="D3025">
        <v>6.53</v>
      </c>
      <c r="E3025">
        <v>14.17</v>
      </c>
    </row>
    <row r="3026" spans="1:5">
      <c r="A3026" s="29" t="s">
        <v>4689</v>
      </c>
      <c r="B3026" s="29" t="s">
        <v>4690</v>
      </c>
      <c r="C3026" s="29" t="s">
        <v>100</v>
      </c>
      <c r="D3026" s="29" t="s">
        <v>100</v>
      </c>
      <c r="E3026" s="29" t="s">
        <v>100</v>
      </c>
    </row>
    <row r="3027" spans="1:5">
      <c r="A3027" s="29" t="s">
        <v>4691</v>
      </c>
      <c r="B3027" s="29" t="s">
        <v>4692</v>
      </c>
      <c r="C3027" s="29" t="s">
        <v>100</v>
      </c>
      <c r="D3027" s="29" t="s">
        <v>100</v>
      </c>
      <c r="E3027" s="29" t="s">
        <v>100</v>
      </c>
    </row>
    <row r="3028" spans="1:5">
      <c r="A3028" s="29" t="s">
        <v>4693</v>
      </c>
      <c r="B3028" s="29" t="s">
        <v>4694</v>
      </c>
      <c r="C3028">
        <v>24</v>
      </c>
      <c r="D3028">
        <v>9.5</v>
      </c>
      <c r="E3028">
        <v>20</v>
      </c>
    </row>
    <row r="3029" spans="1:5">
      <c r="A3029" s="29" t="s">
        <v>4695</v>
      </c>
      <c r="B3029" s="29" t="s">
        <v>4696</v>
      </c>
      <c r="C3029">
        <v>16</v>
      </c>
      <c r="D3029">
        <v>6.25</v>
      </c>
      <c r="E3029">
        <v>13.33</v>
      </c>
    </row>
    <row r="3030" spans="1:5">
      <c r="A3030" s="29" t="s">
        <v>4697</v>
      </c>
      <c r="B3030" s="29" t="s">
        <v>4698</v>
      </c>
      <c r="C3030">
        <v>17</v>
      </c>
      <c r="D3030">
        <v>6.76</v>
      </c>
      <c r="E3030">
        <v>14.17</v>
      </c>
    </row>
    <row r="3031" spans="1:5">
      <c r="A3031" s="29" t="s">
        <v>4699</v>
      </c>
      <c r="B3031" s="29" t="s">
        <v>4700</v>
      </c>
      <c r="C3031">
        <v>24</v>
      </c>
      <c r="D3031">
        <v>9.4</v>
      </c>
      <c r="E3031">
        <v>20</v>
      </c>
    </row>
    <row r="3032" spans="1:5">
      <c r="A3032" s="29" t="s">
        <v>4701</v>
      </c>
      <c r="B3032" s="29" t="s">
        <v>4702</v>
      </c>
      <c r="C3032">
        <v>22</v>
      </c>
      <c r="D3032">
        <v>8.4499999999999993</v>
      </c>
      <c r="E3032">
        <v>18.329999999999998</v>
      </c>
    </row>
    <row r="3033" spans="1:5">
      <c r="A3033" s="29" t="s">
        <v>4703</v>
      </c>
      <c r="B3033" s="29" t="s">
        <v>4704</v>
      </c>
      <c r="C3033">
        <v>19</v>
      </c>
      <c r="D3033">
        <v>7.35</v>
      </c>
      <c r="E3033">
        <v>15.83</v>
      </c>
    </row>
    <row r="3034" spans="1:5">
      <c r="A3034" s="29" t="s">
        <v>4705</v>
      </c>
      <c r="B3034" s="29" t="s">
        <v>4706</v>
      </c>
      <c r="C3034">
        <v>18</v>
      </c>
      <c r="D3034">
        <v>7.14</v>
      </c>
      <c r="E3034">
        <v>15</v>
      </c>
    </row>
    <row r="3035" spans="1:5">
      <c r="A3035" s="29" t="s">
        <v>4707</v>
      </c>
      <c r="B3035" s="29" t="s">
        <v>4708</v>
      </c>
      <c r="C3035">
        <v>23</v>
      </c>
      <c r="D3035">
        <v>8.8800000000000008</v>
      </c>
      <c r="E3035">
        <v>19.170000000000002</v>
      </c>
    </row>
    <row r="3036" spans="1:5">
      <c r="A3036" s="29" t="s">
        <v>4709</v>
      </c>
      <c r="B3036" s="29" t="s">
        <v>4710</v>
      </c>
      <c r="C3036">
        <v>48</v>
      </c>
      <c r="D3036">
        <v>18.989999999999998</v>
      </c>
      <c r="E3036">
        <v>40</v>
      </c>
    </row>
    <row r="3037" spans="1:5">
      <c r="A3037" s="29" t="s">
        <v>4711</v>
      </c>
      <c r="B3037" s="29" t="s">
        <v>4712</v>
      </c>
      <c r="C3037">
        <v>23</v>
      </c>
      <c r="D3037">
        <v>9.19</v>
      </c>
      <c r="E3037">
        <v>19.170000000000002</v>
      </c>
    </row>
    <row r="3038" spans="1:5">
      <c r="A3038" s="29" t="s">
        <v>4713</v>
      </c>
      <c r="B3038" s="29" t="s">
        <v>4714</v>
      </c>
      <c r="C3038">
        <v>36</v>
      </c>
      <c r="D3038">
        <v>14.35</v>
      </c>
      <c r="E3038">
        <v>30</v>
      </c>
    </row>
    <row r="3039" spans="1:5">
      <c r="A3039" s="29" t="s">
        <v>4715</v>
      </c>
      <c r="B3039" s="29" t="s">
        <v>4716</v>
      </c>
      <c r="C3039">
        <v>29</v>
      </c>
      <c r="D3039">
        <v>11.25</v>
      </c>
      <c r="E3039">
        <v>24.17</v>
      </c>
    </row>
    <row r="3040" spans="1:5">
      <c r="A3040" s="29" t="s">
        <v>4717</v>
      </c>
      <c r="B3040" s="29" t="s">
        <v>4718</v>
      </c>
      <c r="C3040">
        <v>27</v>
      </c>
      <c r="D3040">
        <v>10.66</v>
      </c>
      <c r="E3040">
        <v>22.5</v>
      </c>
    </row>
    <row r="3041" spans="1:5">
      <c r="A3041" s="29" t="s">
        <v>4719</v>
      </c>
      <c r="B3041" s="29" t="s">
        <v>4720</v>
      </c>
      <c r="C3041">
        <v>41</v>
      </c>
      <c r="D3041">
        <v>16.3</v>
      </c>
      <c r="E3041">
        <v>34.17</v>
      </c>
    </row>
    <row r="3042" spans="1:5">
      <c r="A3042" s="29" t="s">
        <v>4721</v>
      </c>
      <c r="B3042" s="29" t="s">
        <v>4722</v>
      </c>
      <c r="C3042">
        <v>20</v>
      </c>
      <c r="D3042">
        <v>7.73</v>
      </c>
      <c r="E3042">
        <v>16.670000000000002</v>
      </c>
    </row>
    <row r="3043" spans="1:5">
      <c r="A3043" s="29" t="s">
        <v>4723</v>
      </c>
      <c r="B3043" s="29" t="s">
        <v>4724</v>
      </c>
      <c r="C3043">
        <v>27</v>
      </c>
      <c r="D3043">
        <v>10.45</v>
      </c>
      <c r="E3043">
        <v>22.5</v>
      </c>
    </row>
    <row r="3044" spans="1:5">
      <c r="A3044" s="29" t="s">
        <v>4725</v>
      </c>
      <c r="B3044" s="29" t="s">
        <v>4726</v>
      </c>
      <c r="C3044">
        <v>16</v>
      </c>
      <c r="D3044">
        <v>6.38</v>
      </c>
      <c r="E3044">
        <v>13.33</v>
      </c>
    </row>
    <row r="3045" spans="1:5">
      <c r="A3045" s="29" t="s">
        <v>4727</v>
      </c>
      <c r="B3045" s="29" t="s">
        <v>4728</v>
      </c>
      <c r="C3045">
        <v>15</v>
      </c>
      <c r="D3045">
        <v>5.65</v>
      </c>
      <c r="E3045">
        <v>12.5</v>
      </c>
    </row>
    <row r="3046" spans="1:5">
      <c r="A3046" s="29" t="s">
        <v>4729</v>
      </c>
      <c r="B3046" s="29" t="s">
        <v>4730</v>
      </c>
      <c r="C3046">
        <v>5</v>
      </c>
      <c r="D3046">
        <v>1.81</v>
      </c>
      <c r="E3046">
        <v>4.17</v>
      </c>
    </row>
    <row r="3047" spans="1:5">
      <c r="A3047" s="29" t="s">
        <v>4731</v>
      </c>
      <c r="B3047" s="29" t="s">
        <v>4732</v>
      </c>
      <c r="C3047">
        <v>5</v>
      </c>
      <c r="D3047">
        <v>1.81</v>
      </c>
      <c r="E3047">
        <v>4.17</v>
      </c>
    </row>
    <row r="3048" spans="1:5">
      <c r="A3048" s="29" t="s">
        <v>4733</v>
      </c>
      <c r="B3048" s="29" t="s">
        <v>4734</v>
      </c>
      <c r="C3048">
        <v>5</v>
      </c>
      <c r="D3048">
        <v>1.81</v>
      </c>
      <c r="E3048">
        <v>4.17</v>
      </c>
    </row>
    <row r="3049" spans="1:5">
      <c r="A3049" s="29" t="s">
        <v>4735</v>
      </c>
      <c r="B3049" s="29" t="s">
        <v>4736</v>
      </c>
      <c r="C3049">
        <v>5</v>
      </c>
      <c r="D3049">
        <v>1.81</v>
      </c>
      <c r="E3049">
        <v>4.17</v>
      </c>
    </row>
    <row r="3050" spans="1:5">
      <c r="A3050" s="29" t="s">
        <v>4737</v>
      </c>
      <c r="B3050" s="29" t="s">
        <v>4738</v>
      </c>
      <c r="C3050">
        <v>5</v>
      </c>
      <c r="D3050">
        <v>1.81</v>
      </c>
      <c r="E3050">
        <v>4.17</v>
      </c>
    </row>
    <row r="3051" spans="1:5">
      <c r="A3051" s="29" t="s">
        <v>4739</v>
      </c>
      <c r="B3051" s="29" t="s">
        <v>4740</v>
      </c>
      <c r="C3051">
        <v>5</v>
      </c>
      <c r="D3051">
        <v>1.81</v>
      </c>
      <c r="E3051">
        <v>4.17</v>
      </c>
    </row>
    <row r="3052" spans="1:5">
      <c r="A3052" s="29" t="s">
        <v>4741</v>
      </c>
      <c r="B3052" s="29" t="s">
        <v>4742</v>
      </c>
      <c r="C3052">
        <v>17</v>
      </c>
      <c r="D3052">
        <v>6.44</v>
      </c>
      <c r="E3052">
        <v>14.17</v>
      </c>
    </row>
    <row r="3053" spans="1:5">
      <c r="A3053" s="29" t="s">
        <v>4744</v>
      </c>
      <c r="B3053" s="29" t="s">
        <v>4742</v>
      </c>
      <c r="C3053">
        <v>12</v>
      </c>
      <c r="D3053">
        <v>4.41</v>
      </c>
      <c r="E3053">
        <v>10</v>
      </c>
    </row>
    <row r="3054" spans="1:5">
      <c r="A3054" s="29" t="s">
        <v>4743</v>
      </c>
      <c r="B3054" s="29" t="s">
        <v>4742</v>
      </c>
      <c r="C3054">
        <v>24</v>
      </c>
      <c r="D3054">
        <v>9.5299999999999994</v>
      </c>
      <c r="E3054">
        <v>20</v>
      </c>
    </row>
    <row r="3055" spans="1:5">
      <c r="A3055" s="29" t="s">
        <v>4745</v>
      </c>
      <c r="B3055" s="29" t="s">
        <v>4746</v>
      </c>
      <c r="C3055">
        <v>14.54</v>
      </c>
      <c r="D3055" s="29" t="s">
        <v>100</v>
      </c>
      <c r="E3055">
        <v>12.12</v>
      </c>
    </row>
    <row r="3056" spans="1:5">
      <c r="A3056" s="29" t="s">
        <v>4747</v>
      </c>
      <c r="B3056" s="29" t="s">
        <v>4748</v>
      </c>
      <c r="C3056">
        <v>27</v>
      </c>
      <c r="D3056">
        <v>10.65</v>
      </c>
      <c r="E3056">
        <v>22.5</v>
      </c>
    </row>
    <row r="3057" spans="1:5">
      <c r="A3057" s="29" t="s">
        <v>4749</v>
      </c>
      <c r="B3057" s="29" t="s">
        <v>4750</v>
      </c>
      <c r="C3057">
        <v>6.02</v>
      </c>
      <c r="D3057" s="29" t="s">
        <v>100</v>
      </c>
      <c r="E3057">
        <v>5.0199999999999996</v>
      </c>
    </row>
    <row r="3058" spans="1:5">
      <c r="A3058" s="29" t="s">
        <v>4751</v>
      </c>
      <c r="B3058" s="29" t="s">
        <v>4752</v>
      </c>
      <c r="C3058">
        <v>10.029999999999999</v>
      </c>
      <c r="D3058" s="29" t="s">
        <v>100</v>
      </c>
      <c r="E3058">
        <v>8.36</v>
      </c>
    </row>
    <row r="3059" spans="1:5">
      <c r="A3059" s="29" t="s">
        <v>4753</v>
      </c>
      <c r="B3059" s="29" t="s">
        <v>4754</v>
      </c>
      <c r="C3059">
        <v>3.5</v>
      </c>
      <c r="D3059">
        <v>0.92</v>
      </c>
      <c r="E3059">
        <v>2.92</v>
      </c>
    </row>
    <row r="3060" spans="1:5">
      <c r="A3060" s="29" t="s">
        <v>4755</v>
      </c>
      <c r="B3060" s="29" t="s">
        <v>4756</v>
      </c>
      <c r="C3060">
        <v>3.5</v>
      </c>
      <c r="D3060">
        <v>1.38</v>
      </c>
      <c r="E3060">
        <v>2.92</v>
      </c>
    </row>
    <row r="3061" spans="1:5">
      <c r="A3061" s="29" t="s">
        <v>4757</v>
      </c>
      <c r="B3061" s="29" t="s">
        <v>4758</v>
      </c>
      <c r="C3061" s="29" t="s">
        <v>100</v>
      </c>
      <c r="D3061" s="29" t="s">
        <v>100</v>
      </c>
      <c r="E3061" s="29" t="s">
        <v>100</v>
      </c>
    </row>
    <row r="3062" spans="1:5">
      <c r="A3062" s="29" t="s">
        <v>4759</v>
      </c>
      <c r="B3062" s="29" t="s">
        <v>4760</v>
      </c>
      <c r="C3062" s="29" t="s">
        <v>100</v>
      </c>
      <c r="D3062" s="29" t="s">
        <v>100</v>
      </c>
      <c r="E3062" s="29" t="s">
        <v>100</v>
      </c>
    </row>
    <row r="3063" spans="1:5">
      <c r="A3063" s="29" t="s">
        <v>4761</v>
      </c>
      <c r="B3063" s="29" t="s">
        <v>4762</v>
      </c>
      <c r="C3063" s="29" t="s">
        <v>100</v>
      </c>
      <c r="D3063" s="29" t="s">
        <v>100</v>
      </c>
      <c r="E3063" s="29" t="s">
        <v>100</v>
      </c>
    </row>
    <row r="3064" spans="1:5">
      <c r="A3064" s="29" t="s">
        <v>4763</v>
      </c>
      <c r="B3064" s="29" t="s">
        <v>4764</v>
      </c>
      <c r="C3064">
        <v>4</v>
      </c>
      <c r="D3064">
        <v>1</v>
      </c>
      <c r="E3064">
        <v>3.33</v>
      </c>
    </row>
    <row r="3065" spans="1:5">
      <c r="A3065" s="29" t="s">
        <v>4765</v>
      </c>
      <c r="B3065" s="29" t="s">
        <v>4766</v>
      </c>
      <c r="C3065">
        <v>5</v>
      </c>
      <c r="D3065">
        <v>2</v>
      </c>
      <c r="E3065">
        <v>4.17</v>
      </c>
    </row>
    <row r="3066" spans="1:5">
      <c r="A3066" s="29" t="s">
        <v>4767</v>
      </c>
      <c r="B3066" s="29" t="s">
        <v>4768</v>
      </c>
      <c r="C3066">
        <v>5</v>
      </c>
      <c r="D3066">
        <v>2</v>
      </c>
      <c r="E3066">
        <v>4.17</v>
      </c>
    </row>
    <row r="3067" spans="1:5">
      <c r="A3067" s="29" t="s">
        <v>4769</v>
      </c>
      <c r="B3067" s="29" t="s">
        <v>4770</v>
      </c>
      <c r="C3067">
        <v>3</v>
      </c>
      <c r="D3067">
        <v>1</v>
      </c>
      <c r="E3067">
        <v>2.5</v>
      </c>
    </row>
    <row r="3068" spans="1:5">
      <c r="A3068" s="29" t="s">
        <v>4771</v>
      </c>
      <c r="B3068" s="29" t="s">
        <v>4772</v>
      </c>
      <c r="C3068">
        <v>3</v>
      </c>
      <c r="D3068">
        <v>1</v>
      </c>
      <c r="E3068">
        <v>2.5</v>
      </c>
    </row>
    <row r="3069" spans="1:5">
      <c r="A3069" s="29" t="s">
        <v>4773</v>
      </c>
      <c r="B3069" s="29" t="s">
        <v>4774</v>
      </c>
      <c r="C3069">
        <v>27</v>
      </c>
      <c r="D3069">
        <v>10.61</v>
      </c>
      <c r="E3069">
        <v>22.5</v>
      </c>
    </row>
    <row r="3070" spans="1:5">
      <c r="A3070" s="29" t="s">
        <v>4775</v>
      </c>
      <c r="B3070" s="29" t="s">
        <v>4776</v>
      </c>
      <c r="C3070">
        <v>12</v>
      </c>
      <c r="D3070" s="29" t="s">
        <v>100</v>
      </c>
      <c r="E3070">
        <v>10</v>
      </c>
    </row>
    <row r="3071" spans="1:5">
      <c r="A3071" s="29" t="s">
        <v>4777</v>
      </c>
      <c r="B3071" s="29" t="s">
        <v>4778</v>
      </c>
      <c r="C3071">
        <v>8</v>
      </c>
      <c r="D3071" s="29" t="s">
        <v>100</v>
      </c>
      <c r="E3071">
        <v>6.67</v>
      </c>
    </row>
    <row r="3072" spans="1:5">
      <c r="A3072" s="29" t="s">
        <v>4779</v>
      </c>
      <c r="B3072" s="29" t="s">
        <v>4780</v>
      </c>
      <c r="C3072" s="29" t="s">
        <v>100</v>
      </c>
      <c r="D3072" s="29" t="s">
        <v>100</v>
      </c>
      <c r="E3072" s="29" t="s">
        <v>100</v>
      </c>
    </row>
    <row r="3073" spans="1:5">
      <c r="A3073" s="29" t="s">
        <v>4782</v>
      </c>
      <c r="B3073" s="29" t="s">
        <v>4780</v>
      </c>
      <c r="C3073">
        <v>20.059999999999999</v>
      </c>
      <c r="D3073" s="29" t="s">
        <v>100</v>
      </c>
      <c r="E3073">
        <v>16.72</v>
      </c>
    </row>
    <row r="3074" spans="1:5">
      <c r="A3074" s="29" t="s">
        <v>4783</v>
      </c>
      <c r="B3074" s="29" t="s">
        <v>4780</v>
      </c>
      <c r="C3074">
        <v>20.059999999999999</v>
      </c>
      <c r="D3074" s="29" t="s">
        <v>100</v>
      </c>
      <c r="E3074">
        <v>16.72</v>
      </c>
    </row>
    <row r="3075" spans="1:5">
      <c r="A3075" s="29" t="s">
        <v>4787</v>
      </c>
      <c r="B3075" s="29" t="s">
        <v>4780</v>
      </c>
      <c r="C3075">
        <v>20.059999999999999</v>
      </c>
      <c r="D3075" s="29" t="s">
        <v>100</v>
      </c>
      <c r="E3075">
        <v>16.72</v>
      </c>
    </row>
    <row r="3076" spans="1:5">
      <c r="A3076" s="29" t="s">
        <v>4786</v>
      </c>
      <c r="B3076" s="29" t="s">
        <v>4780</v>
      </c>
      <c r="C3076">
        <v>35.11</v>
      </c>
      <c r="D3076" s="29" t="s">
        <v>100</v>
      </c>
      <c r="E3076">
        <v>29.26</v>
      </c>
    </row>
    <row r="3077" spans="1:5">
      <c r="A3077" s="29" t="s">
        <v>4785</v>
      </c>
      <c r="B3077" s="29" t="s">
        <v>4780</v>
      </c>
      <c r="C3077">
        <v>30.1</v>
      </c>
      <c r="D3077" s="29" t="s">
        <v>100</v>
      </c>
      <c r="E3077">
        <v>25.08</v>
      </c>
    </row>
    <row r="3078" spans="1:5">
      <c r="A3078" s="29" t="s">
        <v>4781</v>
      </c>
      <c r="B3078" s="29" t="s">
        <v>4780</v>
      </c>
      <c r="C3078">
        <v>10.029999999999999</v>
      </c>
      <c r="D3078" s="29" t="s">
        <v>100</v>
      </c>
      <c r="E3078">
        <v>8.36</v>
      </c>
    </row>
    <row r="3079" spans="1:5">
      <c r="A3079" s="29" t="s">
        <v>4788</v>
      </c>
      <c r="B3079" s="29" t="s">
        <v>4780</v>
      </c>
      <c r="C3079">
        <v>20.05</v>
      </c>
      <c r="D3079" s="29" t="s">
        <v>100</v>
      </c>
      <c r="E3079">
        <v>16.71</v>
      </c>
    </row>
    <row r="3080" spans="1:5">
      <c r="A3080" s="29" t="s">
        <v>4784</v>
      </c>
      <c r="B3080" s="29" t="s">
        <v>4780</v>
      </c>
      <c r="C3080">
        <v>15.05</v>
      </c>
      <c r="D3080" s="29" t="s">
        <v>100</v>
      </c>
      <c r="E3080">
        <v>12.54</v>
      </c>
    </row>
    <row r="3081" spans="1:5">
      <c r="A3081" s="29" t="s">
        <v>4789</v>
      </c>
      <c r="B3081" s="29" t="s">
        <v>4790</v>
      </c>
      <c r="C3081" s="29" t="s">
        <v>100</v>
      </c>
      <c r="D3081" s="29" t="s">
        <v>100</v>
      </c>
      <c r="E3081" s="29" t="s">
        <v>100</v>
      </c>
    </row>
    <row r="3082" spans="1:5">
      <c r="A3082" s="29" t="s">
        <v>4791</v>
      </c>
      <c r="B3082" s="29" t="s">
        <v>4792</v>
      </c>
      <c r="C3082" s="29" t="s">
        <v>100</v>
      </c>
      <c r="D3082" s="29" t="s">
        <v>100</v>
      </c>
      <c r="E3082" s="29" t="s">
        <v>100</v>
      </c>
    </row>
    <row r="3083" spans="1:5">
      <c r="A3083" s="29" t="s">
        <v>4793</v>
      </c>
      <c r="B3083" s="29" t="s">
        <v>4794</v>
      </c>
      <c r="C3083">
        <v>20.399999999999999</v>
      </c>
      <c r="D3083">
        <v>17</v>
      </c>
      <c r="E3083">
        <v>17</v>
      </c>
    </row>
    <row r="3084" spans="1:5">
      <c r="A3084" s="29" t="s">
        <v>4795</v>
      </c>
      <c r="B3084" s="29" t="s">
        <v>4796</v>
      </c>
      <c r="C3084" s="29" t="s">
        <v>100</v>
      </c>
      <c r="D3084" s="29" t="s">
        <v>100</v>
      </c>
      <c r="E3084" s="29" t="s">
        <v>100</v>
      </c>
    </row>
    <row r="3085" spans="1:5">
      <c r="A3085" s="29" t="s">
        <v>4797</v>
      </c>
      <c r="B3085" s="29" t="s">
        <v>4798</v>
      </c>
      <c r="C3085">
        <v>100</v>
      </c>
      <c r="D3085">
        <v>39</v>
      </c>
      <c r="E3085">
        <v>83.33</v>
      </c>
    </row>
    <row r="3086" spans="1:5">
      <c r="A3086" s="29" t="s">
        <v>4799</v>
      </c>
      <c r="B3086" s="29" t="s">
        <v>4800</v>
      </c>
      <c r="C3086">
        <v>50</v>
      </c>
      <c r="D3086">
        <v>20</v>
      </c>
      <c r="E3086">
        <v>41.67</v>
      </c>
    </row>
    <row r="3087" spans="1:5">
      <c r="A3087" s="29" t="s">
        <v>4801</v>
      </c>
      <c r="B3087" s="29" t="s">
        <v>4802</v>
      </c>
      <c r="C3087">
        <v>7</v>
      </c>
      <c r="D3087">
        <v>2</v>
      </c>
      <c r="E3087">
        <v>5.83</v>
      </c>
    </row>
    <row r="3088" spans="1:5">
      <c r="A3088" s="29" t="s">
        <v>4803</v>
      </c>
      <c r="B3088" s="29" t="s">
        <v>4804</v>
      </c>
      <c r="C3088">
        <v>2</v>
      </c>
      <c r="D3088">
        <v>0.65</v>
      </c>
      <c r="E3088">
        <v>1.67</v>
      </c>
    </row>
    <row r="3089" spans="1:5">
      <c r="A3089" s="29" t="s">
        <v>4805</v>
      </c>
      <c r="B3089" s="29" t="s">
        <v>4806</v>
      </c>
      <c r="C3089">
        <v>7</v>
      </c>
      <c r="D3089">
        <v>2</v>
      </c>
      <c r="E3089">
        <v>5.83</v>
      </c>
    </row>
    <row r="3090" spans="1:5">
      <c r="A3090" s="29" t="s">
        <v>4807</v>
      </c>
      <c r="B3090" s="29" t="s">
        <v>4808</v>
      </c>
      <c r="C3090">
        <v>8</v>
      </c>
      <c r="D3090">
        <v>3</v>
      </c>
      <c r="E3090">
        <v>6.67</v>
      </c>
    </row>
    <row r="3091" spans="1:5">
      <c r="A3091" s="29" t="s">
        <v>4809</v>
      </c>
      <c r="B3091" s="29" t="s">
        <v>4810</v>
      </c>
      <c r="C3091">
        <v>2</v>
      </c>
      <c r="D3091">
        <v>0.54</v>
      </c>
      <c r="E3091">
        <v>1.67</v>
      </c>
    </row>
    <row r="3092" spans="1:5">
      <c r="A3092" s="29" t="s">
        <v>4811</v>
      </c>
      <c r="B3092" s="29" t="s">
        <v>4812</v>
      </c>
      <c r="C3092">
        <v>2</v>
      </c>
      <c r="D3092">
        <v>0.68</v>
      </c>
      <c r="E3092">
        <v>1.67</v>
      </c>
    </row>
    <row r="3093" spans="1:5">
      <c r="A3093" s="29" t="s">
        <v>4813</v>
      </c>
      <c r="B3093" s="29" t="s">
        <v>4814</v>
      </c>
      <c r="C3093">
        <v>3</v>
      </c>
      <c r="D3093">
        <v>1.03</v>
      </c>
      <c r="E3093">
        <v>2.5</v>
      </c>
    </row>
    <row r="3094" spans="1:5">
      <c r="A3094" s="29" t="s">
        <v>4815</v>
      </c>
      <c r="B3094" s="29" t="s">
        <v>4816</v>
      </c>
      <c r="C3094">
        <v>24</v>
      </c>
      <c r="D3094">
        <v>9.2100000000000009</v>
      </c>
      <c r="E3094">
        <v>20</v>
      </c>
    </row>
    <row r="3095" spans="1:5">
      <c r="A3095" s="29" t="s">
        <v>4817</v>
      </c>
      <c r="B3095" s="29" t="s">
        <v>4818</v>
      </c>
      <c r="C3095">
        <v>2</v>
      </c>
      <c r="D3095">
        <v>0.67</v>
      </c>
      <c r="E3095">
        <v>1.67</v>
      </c>
    </row>
    <row r="3096" spans="1:5">
      <c r="A3096" s="29" t="s">
        <v>4819</v>
      </c>
      <c r="B3096" s="29" t="s">
        <v>4820</v>
      </c>
      <c r="C3096">
        <v>3</v>
      </c>
      <c r="D3096">
        <v>1.08</v>
      </c>
      <c r="E3096">
        <v>2.5</v>
      </c>
    </row>
    <row r="3097" spans="1:5">
      <c r="A3097" s="29" t="s">
        <v>4821</v>
      </c>
      <c r="B3097" s="29" t="s">
        <v>4822</v>
      </c>
      <c r="C3097">
        <v>3</v>
      </c>
      <c r="D3097">
        <v>1.1499999999999999</v>
      </c>
      <c r="E3097">
        <v>2.5</v>
      </c>
    </row>
    <row r="3098" spans="1:5">
      <c r="A3098" s="29" t="s">
        <v>4823</v>
      </c>
      <c r="B3098" s="29" t="s">
        <v>4824</v>
      </c>
      <c r="C3098">
        <v>1</v>
      </c>
      <c r="D3098">
        <v>0.36</v>
      </c>
      <c r="E3098">
        <v>0.83</v>
      </c>
    </row>
    <row r="3099" spans="1:5">
      <c r="A3099" s="29" t="s">
        <v>4825</v>
      </c>
      <c r="B3099" s="29" t="s">
        <v>4826</v>
      </c>
      <c r="C3099">
        <v>1</v>
      </c>
      <c r="D3099">
        <v>0.38</v>
      </c>
      <c r="E3099">
        <v>0.83</v>
      </c>
    </row>
    <row r="3100" spans="1:5">
      <c r="A3100" s="29" t="s">
        <v>4827</v>
      </c>
      <c r="B3100" s="29" t="s">
        <v>4828</v>
      </c>
      <c r="C3100">
        <v>2</v>
      </c>
      <c r="D3100">
        <v>0.52</v>
      </c>
      <c r="E3100">
        <v>1.67</v>
      </c>
    </row>
    <row r="3101" spans="1:5">
      <c r="A3101" s="29" t="s">
        <v>4829</v>
      </c>
      <c r="B3101" s="29" t="s">
        <v>4830</v>
      </c>
      <c r="C3101">
        <v>2</v>
      </c>
      <c r="D3101">
        <v>0.67</v>
      </c>
      <c r="E3101">
        <v>1.67</v>
      </c>
    </row>
    <row r="3102" spans="1:5">
      <c r="A3102" s="29" t="s">
        <v>4831</v>
      </c>
      <c r="B3102" s="29" t="s">
        <v>4832</v>
      </c>
      <c r="C3102">
        <v>3</v>
      </c>
      <c r="D3102">
        <v>1.2</v>
      </c>
      <c r="E3102">
        <v>2.5</v>
      </c>
    </row>
    <row r="3103" spans="1:5">
      <c r="A3103" s="29" t="s">
        <v>4833</v>
      </c>
      <c r="B3103" s="29" t="s">
        <v>4834</v>
      </c>
      <c r="C3103">
        <v>4</v>
      </c>
      <c r="D3103">
        <v>1.5</v>
      </c>
      <c r="E3103">
        <v>3.33</v>
      </c>
    </row>
    <row r="3104" spans="1:5">
      <c r="A3104" s="29" t="s">
        <v>4835</v>
      </c>
      <c r="B3104" s="29" t="s">
        <v>4836</v>
      </c>
      <c r="C3104">
        <v>7</v>
      </c>
      <c r="D3104">
        <v>2.44</v>
      </c>
      <c r="E3104">
        <v>5.83</v>
      </c>
    </row>
    <row r="3105" spans="1:5">
      <c r="A3105" s="29" t="s">
        <v>4837</v>
      </c>
      <c r="B3105" s="29" t="s">
        <v>4838</v>
      </c>
      <c r="C3105">
        <v>9</v>
      </c>
      <c r="D3105">
        <v>3.23</v>
      </c>
      <c r="E3105">
        <v>7.5</v>
      </c>
    </row>
    <row r="3106" spans="1:5">
      <c r="A3106" s="29" t="s">
        <v>4839</v>
      </c>
      <c r="B3106" s="29" t="s">
        <v>4840</v>
      </c>
      <c r="C3106">
        <v>12</v>
      </c>
      <c r="D3106">
        <v>4.6900000000000004</v>
      </c>
      <c r="E3106">
        <v>10</v>
      </c>
    </row>
    <row r="3107" spans="1:5">
      <c r="A3107" s="29" t="s">
        <v>4841</v>
      </c>
      <c r="B3107" s="29" t="s">
        <v>4842</v>
      </c>
      <c r="C3107">
        <v>9</v>
      </c>
      <c r="D3107">
        <v>4.25</v>
      </c>
      <c r="E3107">
        <v>7.5</v>
      </c>
    </row>
    <row r="3108" spans="1:5">
      <c r="A3108" s="29" t="s">
        <v>4843</v>
      </c>
      <c r="B3108" s="29" t="s">
        <v>4844</v>
      </c>
      <c r="C3108">
        <v>3</v>
      </c>
      <c r="D3108">
        <v>1.03</v>
      </c>
      <c r="E3108">
        <v>2.5</v>
      </c>
    </row>
    <row r="3109" spans="1:5">
      <c r="A3109" s="29" t="s">
        <v>4845</v>
      </c>
      <c r="B3109" s="29" t="s">
        <v>4846</v>
      </c>
      <c r="C3109">
        <v>335</v>
      </c>
      <c r="D3109">
        <v>133.62</v>
      </c>
      <c r="E3109">
        <v>279.17</v>
      </c>
    </row>
    <row r="3110" spans="1:5">
      <c r="A3110" s="29" t="s">
        <v>4847</v>
      </c>
      <c r="B3110" s="29" t="s">
        <v>4848</v>
      </c>
      <c r="C3110">
        <v>139.19999999999999</v>
      </c>
      <c r="D3110">
        <v>116</v>
      </c>
      <c r="E3110">
        <v>116</v>
      </c>
    </row>
    <row r="3111" spans="1:5">
      <c r="A3111" s="29" t="s">
        <v>4849</v>
      </c>
      <c r="B3111" s="29" t="s">
        <v>4850</v>
      </c>
      <c r="C3111">
        <v>32.4</v>
      </c>
      <c r="D3111">
        <v>27</v>
      </c>
      <c r="E3111">
        <v>27</v>
      </c>
    </row>
    <row r="3112" spans="1:5">
      <c r="A3112" s="29" t="s">
        <v>4851</v>
      </c>
      <c r="B3112" s="29" t="s">
        <v>4852</v>
      </c>
      <c r="C3112">
        <v>20</v>
      </c>
      <c r="D3112">
        <v>7</v>
      </c>
      <c r="E3112">
        <v>16.670000000000002</v>
      </c>
    </row>
    <row r="3113" spans="1:5">
      <c r="A3113" s="29" t="s">
        <v>4853</v>
      </c>
      <c r="B3113" s="29" t="s">
        <v>4854</v>
      </c>
      <c r="C3113">
        <v>22</v>
      </c>
      <c r="D3113">
        <v>8</v>
      </c>
      <c r="E3113">
        <v>18.329999999999998</v>
      </c>
    </row>
    <row r="3114" spans="1:5">
      <c r="A3114" s="29" t="s">
        <v>4855</v>
      </c>
      <c r="B3114" s="29" t="s">
        <v>4856</v>
      </c>
      <c r="C3114">
        <v>16</v>
      </c>
      <c r="D3114">
        <v>6</v>
      </c>
      <c r="E3114">
        <v>13.33</v>
      </c>
    </row>
    <row r="3115" spans="1:5">
      <c r="A3115" s="29" t="s">
        <v>4857</v>
      </c>
      <c r="B3115" s="29" t="s">
        <v>4858</v>
      </c>
      <c r="C3115">
        <v>11.5</v>
      </c>
      <c r="D3115">
        <v>4</v>
      </c>
      <c r="E3115">
        <v>9.58</v>
      </c>
    </row>
    <row r="3116" spans="1:5">
      <c r="A3116" s="29" t="s">
        <v>4859</v>
      </c>
      <c r="B3116" s="29" t="s">
        <v>4860</v>
      </c>
      <c r="C3116">
        <v>21.6</v>
      </c>
      <c r="D3116">
        <v>18</v>
      </c>
      <c r="E3116">
        <v>18</v>
      </c>
    </row>
    <row r="3117" spans="1:5">
      <c r="A3117" s="29" t="s">
        <v>4861</v>
      </c>
      <c r="B3117" s="29" t="s">
        <v>4862</v>
      </c>
      <c r="C3117">
        <v>14</v>
      </c>
      <c r="D3117">
        <v>6.95</v>
      </c>
      <c r="E3117">
        <v>11.67</v>
      </c>
    </row>
    <row r="3118" spans="1:5">
      <c r="A3118" s="29" t="s">
        <v>4863</v>
      </c>
      <c r="B3118" s="29" t="s">
        <v>4864</v>
      </c>
      <c r="C3118">
        <v>14</v>
      </c>
      <c r="D3118">
        <v>6.95</v>
      </c>
      <c r="E3118">
        <v>11.67</v>
      </c>
    </row>
    <row r="3119" spans="1:5">
      <c r="A3119" s="29" t="s">
        <v>4865</v>
      </c>
      <c r="B3119" s="29" t="s">
        <v>4866</v>
      </c>
      <c r="C3119">
        <v>18</v>
      </c>
      <c r="D3119">
        <v>15</v>
      </c>
      <c r="E3119">
        <v>15</v>
      </c>
    </row>
    <row r="3120" spans="1:5">
      <c r="A3120" s="29" t="s">
        <v>4867</v>
      </c>
      <c r="B3120" s="29" t="s">
        <v>4866</v>
      </c>
      <c r="C3120" s="29" t="s">
        <v>100</v>
      </c>
      <c r="D3120" s="29" t="s">
        <v>100</v>
      </c>
      <c r="E3120" s="29" t="s">
        <v>100</v>
      </c>
    </row>
    <row r="3121" spans="1:5">
      <c r="A3121" s="29" t="s">
        <v>4868</v>
      </c>
      <c r="B3121" s="29" t="s">
        <v>4869</v>
      </c>
      <c r="C3121">
        <v>30</v>
      </c>
      <c r="D3121">
        <v>15</v>
      </c>
      <c r="E3121">
        <v>25</v>
      </c>
    </row>
    <row r="3122" spans="1:5">
      <c r="A3122" s="29" t="s">
        <v>4871</v>
      </c>
      <c r="B3122" s="29" t="s">
        <v>4869</v>
      </c>
      <c r="C3122">
        <v>14</v>
      </c>
      <c r="D3122">
        <v>6.95</v>
      </c>
      <c r="E3122">
        <v>11.67</v>
      </c>
    </row>
    <row r="3123" spans="1:5">
      <c r="A3123" s="29" t="s">
        <v>4870</v>
      </c>
      <c r="B3123" s="29" t="s">
        <v>4869</v>
      </c>
      <c r="C3123">
        <v>20</v>
      </c>
      <c r="D3123">
        <v>10</v>
      </c>
      <c r="E3123">
        <v>16.670000000000002</v>
      </c>
    </row>
    <row r="3124" spans="1:5">
      <c r="A3124" s="29" t="s">
        <v>4872</v>
      </c>
      <c r="B3124" s="29" t="s">
        <v>4873</v>
      </c>
      <c r="C3124">
        <v>14</v>
      </c>
      <c r="D3124">
        <v>6.95</v>
      </c>
      <c r="E3124">
        <v>11.67</v>
      </c>
    </row>
    <row r="3125" spans="1:5">
      <c r="A3125" s="29" t="s">
        <v>4874</v>
      </c>
      <c r="B3125" s="29" t="s">
        <v>4875</v>
      </c>
      <c r="C3125">
        <v>13.2</v>
      </c>
      <c r="D3125">
        <v>11</v>
      </c>
      <c r="E3125">
        <v>11</v>
      </c>
    </row>
    <row r="3126" spans="1:5">
      <c r="A3126" s="29" t="s">
        <v>4876</v>
      </c>
      <c r="B3126" s="29" t="s">
        <v>4877</v>
      </c>
      <c r="C3126">
        <v>55</v>
      </c>
      <c r="D3126" s="29" t="s">
        <v>100</v>
      </c>
      <c r="E3126">
        <v>45.83</v>
      </c>
    </row>
    <row r="3127" spans="1:5">
      <c r="A3127" s="29" t="s">
        <v>4878</v>
      </c>
      <c r="B3127" s="29" t="s">
        <v>4879</v>
      </c>
      <c r="C3127">
        <v>5</v>
      </c>
      <c r="D3127">
        <v>2.25</v>
      </c>
      <c r="E3127">
        <v>4.17</v>
      </c>
    </row>
    <row r="3128" spans="1:5">
      <c r="A3128" s="29" t="s">
        <v>4880</v>
      </c>
      <c r="B3128" s="29" t="s">
        <v>4881</v>
      </c>
      <c r="C3128">
        <v>2</v>
      </c>
      <c r="D3128">
        <v>0.8</v>
      </c>
      <c r="E3128">
        <v>1.67</v>
      </c>
    </row>
    <row r="3129" spans="1:5">
      <c r="A3129" s="29" t="s">
        <v>4882</v>
      </c>
      <c r="B3129" s="29" t="s">
        <v>4883</v>
      </c>
      <c r="C3129">
        <v>3.6</v>
      </c>
      <c r="D3129">
        <v>3</v>
      </c>
      <c r="E3129">
        <v>3</v>
      </c>
    </row>
    <row r="3130" spans="1:5">
      <c r="A3130" s="29" t="s">
        <v>4884</v>
      </c>
      <c r="B3130" s="29" t="s">
        <v>4885</v>
      </c>
      <c r="C3130">
        <v>10.8</v>
      </c>
      <c r="D3130">
        <v>9</v>
      </c>
      <c r="E3130">
        <v>9</v>
      </c>
    </row>
    <row r="3131" spans="1:5">
      <c r="A3131" s="29" t="s">
        <v>4886</v>
      </c>
      <c r="B3131" s="29" t="s">
        <v>4887</v>
      </c>
      <c r="C3131">
        <v>3.6</v>
      </c>
      <c r="D3131">
        <v>3</v>
      </c>
      <c r="E3131">
        <v>3</v>
      </c>
    </row>
    <row r="3132" spans="1:5">
      <c r="A3132" s="29" t="s">
        <v>4888</v>
      </c>
      <c r="B3132" s="29" t="s">
        <v>4889</v>
      </c>
      <c r="C3132">
        <v>535</v>
      </c>
      <c r="D3132">
        <v>267</v>
      </c>
      <c r="E3132">
        <v>445.83</v>
      </c>
    </row>
    <row r="3133" spans="1:5">
      <c r="A3133" s="29" t="s">
        <v>4890</v>
      </c>
      <c r="B3133" s="29" t="s">
        <v>4891</v>
      </c>
      <c r="C3133">
        <v>645</v>
      </c>
      <c r="D3133">
        <v>332</v>
      </c>
      <c r="E3133">
        <v>537.5</v>
      </c>
    </row>
    <row r="3134" spans="1:5">
      <c r="A3134" s="29" t="s">
        <v>4892</v>
      </c>
      <c r="B3134" s="29" t="s">
        <v>4893</v>
      </c>
      <c r="C3134">
        <v>303</v>
      </c>
      <c r="D3134">
        <v>129</v>
      </c>
      <c r="E3134">
        <v>252.5</v>
      </c>
    </row>
    <row r="3135" spans="1:5">
      <c r="A3135" s="29" t="s">
        <v>4894</v>
      </c>
      <c r="B3135" s="29" t="s">
        <v>4895</v>
      </c>
      <c r="C3135">
        <v>15</v>
      </c>
      <c r="D3135">
        <v>5</v>
      </c>
      <c r="E3135">
        <v>12.5</v>
      </c>
    </row>
    <row r="3136" spans="1:5">
      <c r="A3136" s="29" t="s">
        <v>4896</v>
      </c>
      <c r="B3136" s="29" t="s">
        <v>4897</v>
      </c>
      <c r="C3136">
        <v>104</v>
      </c>
      <c r="D3136" s="29" t="s">
        <v>100</v>
      </c>
      <c r="E3136">
        <v>86.67</v>
      </c>
    </row>
    <row r="3137" spans="1:5">
      <c r="A3137" s="29" t="s">
        <v>4899</v>
      </c>
      <c r="B3137" s="29" t="s">
        <v>4900</v>
      </c>
      <c r="C3137">
        <v>132</v>
      </c>
      <c r="D3137">
        <v>71.5</v>
      </c>
      <c r="E3137">
        <v>110</v>
      </c>
    </row>
    <row r="3138" spans="1:5">
      <c r="A3138" s="29" t="s">
        <v>4898</v>
      </c>
      <c r="B3138" s="29" t="s">
        <v>4901</v>
      </c>
      <c r="C3138">
        <v>93</v>
      </c>
      <c r="D3138">
        <v>50.38</v>
      </c>
      <c r="E3138">
        <v>77.5</v>
      </c>
    </row>
    <row r="3139" spans="1:5">
      <c r="A3139" s="29" t="s">
        <v>4902</v>
      </c>
      <c r="B3139" s="29" t="s">
        <v>4903</v>
      </c>
      <c r="C3139">
        <v>72</v>
      </c>
      <c r="D3139">
        <v>39</v>
      </c>
      <c r="E3139">
        <v>60</v>
      </c>
    </row>
    <row r="3140" spans="1:5">
      <c r="A3140" s="29" t="s">
        <v>4904</v>
      </c>
      <c r="B3140" s="29" t="s">
        <v>4905</v>
      </c>
      <c r="C3140">
        <v>74</v>
      </c>
      <c r="D3140">
        <v>29</v>
      </c>
      <c r="E3140">
        <v>61.67</v>
      </c>
    </row>
    <row r="3141" spans="1:5">
      <c r="A3141" s="29" t="s">
        <v>4906</v>
      </c>
      <c r="B3141" s="29" t="s">
        <v>4907</v>
      </c>
      <c r="C3141">
        <v>9</v>
      </c>
      <c r="D3141">
        <v>4.5</v>
      </c>
      <c r="E3141">
        <v>7.5</v>
      </c>
    </row>
    <row r="3142" spans="1:5">
      <c r="A3142" s="29" t="s">
        <v>4908</v>
      </c>
      <c r="B3142" s="29" t="s">
        <v>4909</v>
      </c>
      <c r="C3142">
        <v>21.5</v>
      </c>
      <c r="D3142">
        <v>10.75</v>
      </c>
      <c r="E3142">
        <v>17.920000000000002</v>
      </c>
    </row>
    <row r="3143" spans="1:5">
      <c r="A3143" s="29" t="s">
        <v>4910</v>
      </c>
      <c r="B3143" s="29" t="s">
        <v>4911</v>
      </c>
      <c r="C3143">
        <v>221</v>
      </c>
      <c r="D3143" s="29" t="s">
        <v>100</v>
      </c>
      <c r="E3143">
        <v>184.17</v>
      </c>
    </row>
    <row r="3144" spans="1:5">
      <c r="A3144" s="29" t="s">
        <v>4912</v>
      </c>
      <c r="B3144" s="29" t="s">
        <v>4913</v>
      </c>
      <c r="C3144">
        <v>37.200000000000003</v>
      </c>
      <c r="D3144">
        <v>31</v>
      </c>
      <c r="E3144">
        <v>31</v>
      </c>
    </row>
    <row r="3145" spans="1:5">
      <c r="A3145" s="29" t="s">
        <v>4914</v>
      </c>
      <c r="B3145" s="29" t="s">
        <v>4915</v>
      </c>
      <c r="C3145">
        <v>15</v>
      </c>
      <c r="D3145">
        <v>7</v>
      </c>
      <c r="E3145">
        <v>12.5</v>
      </c>
    </row>
    <row r="3146" spans="1:5">
      <c r="A3146" s="29" t="s">
        <v>4916</v>
      </c>
      <c r="B3146" s="29" t="s">
        <v>4917</v>
      </c>
      <c r="C3146">
        <v>16</v>
      </c>
      <c r="D3146">
        <v>6.36</v>
      </c>
      <c r="E3146">
        <v>13.33</v>
      </c>
    </row>
    <row r="3147" spans="1:5">
      <c r="A3147" s="29" t="s">
        <v>4922</v>
      </c>
      <c r="B3147" s="29" t="s">
        <v>4919</v>
      </c>
      <c r="C3147">
        <v>18</v>
      </c>
      <c r="D3147">
        <v>9</v>
      </c>
      <c r="E3147">
        <v>15</v>
      </c>
    </row>
    <row r="3148" spans="1:5">
      <c r="A3148" s="29" t="s">
        <v>4920</v>
      </c>
      <c r="B3148" s="29" t="s">
        <v>4919</v>
      </c>
      <c r="C3148">
        <v>43</v>
      </c>
      <c r="D3148">
        <v>21.25</v>
      </c>
      <c r="E3148">
        <v>35.83</v>
      </c>
    </row>
    <row r="3149" spans="1:5">
      <c r="A3149" s="29" t="s">
        <v>4918</v>
      </c>
      <c r="B3149" s="29" t="s">
        <v>4919</v>
      </c>
      <c r="C3149">
        <v>36</v>
      </c>
      <c r="D3149">
        <v>18</v>
      </c>
      <c r="E3149">
        <v>30</v>
      </c>
    </row>
    <row r="3150" spans="1:5">
      <c r="A3150" s="29" t="s">
        <v>4923</v>
      </c>
      <c r="B3150" s="29" t="s">
        <v>4919</v>
      </c>
      <c r="C3150">
        <v>43</v>
      </c>
      <c r="D3150">
        <v>21.25</v>
      </c>
      <c r="E3150">
        <v>35.83</v>
      </c>
    </row>
    <row r="3151" spans="1:5">
      <c r="A3151" s="29" t="s">
        <v>4921</v>
      </c>
      <c r="B3151" s="29" t="s">
        <v>4919</v>
      </c>
      <c r="C3151">
        <v>19</v>
      </c>
      <c r="D3151">
        <v>9.5</v>
      </c>
      <c r="E3151">
        <v>15.83</v>
      </c>
    </row>
    <row r="3152" spans="1:5">
      <c r="A3152" s="29" t="s">
        <v>4924</v>
      </c>
      <c r="B3152" s="29" t="s">
        <v>4925</v>
      </c>
      <c r="C3152">
        <v>43.5</v>
      </c>
      <c r="D3152">
        <v>17.600000000000001</v>
      </c>
      <c r="E3152">
        <v>36.25</v>
      </c>
    </row>
    <row r="3153" spans="1:5">
      <c r="A3153" s="29" t="s">
        <v>4926</v>
      </c>
      <c r="B3153" s="29" t="s">
        <v>4927</v>
      </c>
      <c r="C3153">
        <v>25.5</v>
      </c>
      <c r="D3153">
        <v>10.43</v>
      </c>
      <c r="E3153">
        <v>21.25</v>
      </c>
    </row>
    <row r="3154" spans="1:5">
      <c r="A3154" s="29" t="s">
        <v>4928</v>
      </c>
      <c r="B3154" s="29" t="s">
        <v>4929</v>
      </c>
      <c r="C3154">
        <v>30</v>
      </c>
      <c r="D3154">
        <v>11.88</v>
      </c>
      <c r="E3154">
        <v>25</v>
      </c>
    </row>
    <row r="3155" spans="1:5">
      <c r="A3155" s="29" t="s">
        <v>4930</v>
      </c>
      <c r="B3155" s="29" t="s">
        <v>4931</v>
      </c>
      <c r="C3155">
        <v>10</v>
      </c>
      <c r="D3155">
        <v>3.75</v>
      </c>
      <c r="E3155">
        <v>8.33</v>
      </c>
    </row>
    <row r="3156" spans="1:5">
      <c r="A3156" s="29" t="s">
        <v>4932</v>
      </c>
      <c r="B3156" s="29" t="s">
        <v>4933</v>
      </c>
      <c r="C3156">
        <v>12</v>
      </c>
      <c r="D3156">
        <v>4.71</v>
      </c>
      <c r="E3156">
        <v>10</v>
      </c>
    </row>
    <row r="3157" spans="1:5">
      <c r="A3157" s="29" t="s">
        <v>4934</v>
      </c>
      <c r="B3157" s="29" t="s">
        <v>4935</v>
      </c>
      <c r="C3157">
        <v>70</v>
      </c>
      <c r="D3157">
        <v>27.99</v>
      </c>
      <c r="E3157">
        <v>58.33</v>
      </c>
    </row>
    <row r="3158" spans="1:5">
      <c r="A3158" s="29" t="s">
        <v>4936</v>
      </c>
      <c r="B3158" s="29" t="s">
        <v>4937</v>
      </c>
      <c r="C3158">
        <v>70</v>
      </c>
      <c r="D3158">
        <v>27.99</v>
      </c>
      <c r="E3158">
        <v>58.33</v>
      </c>
    </row>
    <row r="3159" spans="1:5">
      <c r="A3159" s="29" t="s">
        <v>4938</v>
      </c>
      <c r="B3159" s="29" t="s">
        <v>4939</v>
      </c>
      <c r="C3159">
        <v>70</v>
      </c>
      <c r="D3159">
        <v>27.99</v>
      </c>
      <c r="E3159">
        <v>58.33</v>
      </c>
    </row>
    <row r="3160" spans="1:5">
      <c r="A3160" s="29" t="s">
        <v>4940</v>
      </c>
      <c r="B3160" s="29" t="s">
        <v>4941</v>
      </c>
      <c r="C3160">
        <v>70</v>
      </c>
      <c r="D3160">
        <v>27.99</v>
      </c>
      <c r="E3160">
        <v>58.33</v>
      </c>
    </row>
    <row r="3161" spans="1:5">
      <c r="A3161" s="29" t="s">
        <v>4942</v>
      </c>
      <c r="B3161" s="29" t="s">
        <v>4943</v>
      </c>
      <c r="C3161">
        <v>70</v>
      </c>
      <c r="D3161">
        <v>27.99</v>
      </c>
      <c r="E3161">
        <v>58.33</v>
      </c>
    </row>
    <row r="3162" spans="1:5">
      <c r="A3162" s="29" t="s">
        <v>4944</v>
      </c>
      <c r="B3162" s="29" t="s">
        <v>4945</v>
      </c>
      <c r="C3162">
        <v>70</v>
      </c>
      <c r="D3162">
        <v>27.99</v>
      </c>
      <c r="E3162">
        <v>58.33</v>
      </c>
    </row>
    <row r="3163" spans="1:5">
      <c r="A3163" s="29" t="s">
        <v>4946</v>
      </c>
      <c r="B3163" s="29" t="s">
        <v>4947</v>
      </c>
      <c r="C3163">
        <v>153</v>
      </c>
      <c r="D3163">
        <v>78</v>
      </c>
      <c r="E3163">
        <v>127.5</v>
      </c>
    </row>
    <row r="3164" spans="1:5">
      <c r="A3164" s="29" t="s">
        <v>4948</v>
      </c>
      <c r="B3164" s="29" t="s">
        <v>4949</v>
      </c>
      <c r="C3164">
        <v>65</v>
      </c>
      <c r="D3164">
        <v>23</v>
      </c>
      <c r="E3164">
        <v>54.17</v>
      </c>
    </row>
    <row r="3165" spans="1:5">
      <c r="A3165" s="29" t="s">
        <v>4950</v>
      </c>
      <c r="B3165" s="29" t="s">
        <v>4951</v>
      </c>
      <c r="C3165">
        <v>19</v>
      </c>
      <c r="D3165">
        <v>9.5</v>
      </c>
      <c r="E3165">
        <v>15.83</v>
      </c>
    </row>
    <row r="3166" spans="1:5">
      <c r="A3166" s="29" t="s">
        <v>4952</v>
      </c>
      <c r="B3166" s="29" t="s">
        <v>4953</v>
      </c>
      <c r="C3166">
        <v>27</v>
      </c>
      <c r="D3166">
        <v>10</v>
      </c>
      <c r="E3166">
        <v>22.5</v>
      </c>
    </row>
    <row r="3167" spans="1:5">
      <c r="A3167" s="29" t="s">
        <v>4954</v>
      </c>
      <c r="B3167" s="29" t="s">
        <v>4955</v>
      </c>
      <c r="C3167">
        <v>25.5</v>
      </c>
      <c r="D3167">
        <v>9</v>
      </c>
      <c r="E3167">
        <v>21.25</v>
      </c>
    </row>
    <row r="3168" spans="1:5">
      <c r="A3168" s="29" t="s">
        <v>4956</v>
      </c>
      <c r="B3168" s="29" t="s">
        <v>4957</v>
      </c>
      <c r="C3168">
        <v>62.5</v>
      </c>
      <c r="D3168">
        <v>18</v>
      </c>
      <c r="E3168">
        <v>52.08</v>
      </c>
    </row>
    <row r="3169" spans="1:5">
      <c r="A3169" s="29" t="s">
        <v>4958</v>
      </c>
      <c r="B3169" s="29" t="s">
        <v>4959</v>
      </c>
      <c r="C3169">
        <v>56</v>
      </c>
      <c r="D3169">
        <v>18</v>
      </c>
      <c r="E3169">
        <v>46.67</v>
      </c>
    </row>
    <row r="3170" spans="1:5">
      <c r="A3170" s="29" t="s">
        <v>4960</v>
      </c>
      <c r="B3170" s="29" t="s">
        <v>4961</v>
      </c>
      <c r="C3170">
        <v>52.18</v>
      </c>
      <c r="D3170">
        <v>30</v>
      </c>
      <c r="E3170">
        <v>43.48</v>
      </c>
    </row>
    <row r="3171" spans="1:5">
      <c r="A3171" s="29" t="s">
        <v>4962</v>
      </c>
      <c r="B3171" s="29" t="s">
        <v>4963</v>
      </c>
      <c r="C3171">
        <v>68</v>
      </c>
      <c r="D3171">
        <v>26</v>
      </c>
      <c r="E3171">
        <v>56.67</v>
      </c>
    </row>
    <row r="3172" spans="1:5">
      <c r="A3172" s="29" t="s">
        <v>4964</v>
      </c>
      <c r="B3172" s="29" t="s">
        <v>4965</v>
      </c>
      <c r="C3172">
        <v>217</v>
      </c>
      <c r="D3172">
        <v>120</v>
      </c>
      <c r="E3172">
        <v>180.83</v>
      </c>
    </row>
    <row r="3173" spans="1:5">
      <c r="A3173" s="29" t="s">
        <v>4966</v>
      </c>
      <c r="B3173" s="29" t="s">
        <v>4967</v>
      </c>
      <c r="C3173">
        <v>19</v>
      </c>
      <c r="D3173">
        <v>9</v>
      </c>
      <c r="E3173">
        <v>15.83</v>
      </c>
    </row>
    <row r="3174" spans="1:5">
      <c r="A3174" s="29" t="s">
        <v>4968</v>
      </c>
      <c r="B3174" s="29" t="s">
        <v>4969</v>
      </c>
      <c r="C3174">
        <v>36.5</v>
      </c>
      <c r="D3174">
        <v>12.33</v>
      </c>
      <c r="E3174">
        <v>30.42</v>
      </c>
    </row>
    <row r="3175" spans="1:5">
      <c r="A3175" s="29" t="s">
        <v>4970</v>
      </c>
      <c r="B3175" s="29" t="s">
        <v>4971</v>
      </c>
      <c r="C3175">
        <v>142</v>
      </c>
      <c r="D3175">
        <v>88.75</v>
      </c>
      <c r="E3175">
        <v>118.33</v>
      </c>
    </row>
    <row r="3176" spans="1:5">
      <c r="A3176" s="29" t="s">
        <v>4972</v>
      </c>
      <c r="B3176" s="29" t="s">
        <v>4973</v>
      </c>
      <c r="C3176">
        <v>13.2</v>
      </c>
      <c r="D3176">
        <v>11</v>
      </c>
      <c r="E3176">
        <v>11</v>
      </c>
    </row>
    <row r="3177" spans="1:5">
      <c r="A3177" s="29" t="s">
        <v>4974</v>
      </c>
      <c r="B3177" s="29" t="s">
        <v>4975</v>
      </c>
      <c r="C3177">
        <v>174</v>
      </c>
      <c r="D3177">
        <v>79</v>
      </c>
      <c r="E3177">
        <v>145</v>
      </c>
    </row>
    <row r="3178" spans="1:5">
      <c r="A3178" s="29" t="s">
        <v>4976</v>
      </c>
      <c r="B3178" s="29" t="s">
        <v>4977</v>
      </c>
      <c r="C3178">
        <v>3</v>
      </c>
      <c r="D3178">
        <v>1</v>
      </c>
      <c r="E3178">
        <v>2.5</v>
      </c>
    </row>
    <row r="3179" spans="1:5">
      <c r="A3179" s="29" t="s">
        <v>4978</v>
      </c>
      <c r="B3179" s="29" t="s">
        <v>4979</v>
      </c>
      <c r="C3179">
        <v>3</v>
      </c>
      <c r="D3179">
        <v>0.84</v>
      </c>
      <c r="E3179">
        <v>2.5</v>
      </c>
    </row>
    <row r="3180" spans="1:5">
      <c r="A3180" s="29" t="s">
        <v>4980</v>
      </c>
      <c r="B3180" s="29" t="s">
        <v>4981</v>
      </c>
      <c r="C3180">
        <v>4</v>
      </c>
      <c r="D3180">
        <v>1</v>
      </c>
      <c r="E3180">
        <v>3.33</v>
      </c>
    </row>
    <row r="3181" spans="1:5">
      <c r="A3181" s="29" t="s">
        <v>4982</v>
      </c>
      <c r="B3181" s="29" t="s">
        <v>4983</v>
      </c>
      <c r="C3181">
        <v>9</v>
      </c>
      <c r="D3181">
        <v>3</v>
      </c>
      <c r="E3181">
        <v>7.5</v>
      </c>
    </row>
    <row r="3182" spans="1:5">
      <c r="A3182" s="29" t="s">
        <v>4984</v>
      </c>
      <c r="B3182" s="29" t="s">
        <v>4985</v>
      </c>
      <c r="C3182">
        <v>11</v>
      </c>
      <c r="D3182">
        <v>4</v>
      </c>
      <c r="E3182">
        <v>9.17</v>
      </c>
    </row>
    <row r="3183" spans="1:5">
      <c r="A3183" s="29" t="s">
        <v>4986</v>
      </c>
      <c r="B3183" s="29" t="s">
        <v>4987</v>
      </c>
      <c r="C3183" s="29" t="s">
        <v>100</v>
      </c>
      <c r="D3183" s="29" t="s">
        <v>100</v>
      </c>
      <c r="E3183" s="29" t="s">
        <v>100</v>
      </c>
    </row>
    <row r="3184" spans="1:5">
      <c r="A3184" s="29" t="s">
        <v>4988</v>
      </c>
      <c r="B3184" s="29" t="s">
        <v>4989</v>
      </c>
      <c r="C3184">
        <v>20.399999999999999</v>
      </c>
      <c r="D3184">
        <v>17</v>
      </c>
      <c r="E3184">
        <v>17</v>
      </c>
    </row>
    <row r="3185" spans="1:5">
      <c r="A3185" s="29" t="s">
        <v>4990</v>
      </c>
      <c r="B3185" s="29" t="s">
        <v>4991</v>
      </c>
      <c r="C3185" s="29" t="s">
        <v>100</v>
      </c>
      <c r="D3185" s="29" t="s">
        <v>100</v>
      </c>
      <c r="E3185" s="29" t="s">
        <v>100</v>
      </c>
    </row>
    <row r="3186" spans="1:5">
      <c r="A3186" s="29" t="s">
        <v>4992</v>
      </c>
      <c r="B3186" s="29" t="s">
        <v>4993</v>
      </c>
      <c r="C3186">
        <v>6.5</v>
      </c>
      <c r="D3186">
        <v>2.5</v>
      </c>
      <c r="E3186">
        <v>5.42</v>
      </c>
    </row>
    <row r="3187" spans="1:5">
      <c r="A3187" s="29" t="s">
        <v>4994</v>
      </c>
      <c r="B3187" s="29" t="s">
        <v>22</v>
      </c>
      <c r="C3187">
        <v>20</v>
      </c>
      <c r="D3187">
        <v>10</v>
      </c>
      <c r="E3187">
        <v>16.670000000000002</v>
      </c>
    </row>
    <row r="3188" spans="1:5">
      <c r="A3188" s="29" t="s">
        <v>4995</v>
      </c>
      <c r="B3188" s="29" t="s">
        <v>4996</v>
      </c>
      <c r="C3188">
        <v>4</v>
      </c>
      <c r="D3188">
        <v>2</v>
      </c>
      <c r="E3188">
        <v>3.33</v>
      </c>
    </row>
    <row r="3189" spans="1:5">
      <c r="A3189" s="29" t="s">
        <v>4997</v>
      </c>
      <c r="B3189" s="29" t="s">
        <v>4998</v>
      </c>
      <c r="C3189">
        <v>12.5</v>
      </c>
      <c r="D3189">
        <v>5</v>
      </c>
      <c r="E3189">
        <v>10.42</v>
      </c>
    </row>
    <row r="3190" spans="1:5">
      <c r="A3190" s="29" t="s">
        <v>4999</v>
      </c>
      <c r="B3190" s="29" t="s">
        <v>5000</v>
      </c>
      <c r="C3190">
        <v>17.5</v>
      </c>
      <c r="D3190">
        <v>2</v>
      </c>
      <c r="E3190">
        <v>14.58</v>
      </c>
    </row>
    <row r="3191" spans="1:5">
      <c r="A3191" s="29" t="s">
        <v>5003</v>
      </c>
      <c r="B3191" s="29" t="s">
        <v>5002</v>
      </c>
      <c r="C3191">
        <v>299</v>
      </c>
      <c r="D3191" s="29" t="s">
        <v>100</v>
      </c>
      <c r="E3191">
        <v>249.17</v>
      </c>
    </row>
    <row r="3192" spans="1:5">
      <c r="A3192" s="29" t="s">
        <v>5001</v>
      </c>
      <c r="B3192" s="29" t="s">
        <v>5002</v>
      </c>
      <c r="C3192">
        <v>250</v>
      </c>
      <c r="D3192" s="29" t="s">
        <v>100</v>
      </c>
      <c r="E3192">
        <v>208.33</v>
      </c>
    </row>
    <row r="3193" spans="1:5">
      <c r="A3193" s="29" t="s">
        <v>5004</v>
      </c>
      <c r="B3193" s="29" t="s">
        <v>5005</v>
      </c>
      <c r="C3193">
        <v>9</v>
      </c>
      <c r="D3193">
        <v>4</v>
      </c>
      <c r="E3193">
        <v>7.5</v>
      </c>
    </row>
    <row r="3194" spans="1:5">
      <c r="A3194" s="29" t="s">
        <v>5006</v>
      </c>
      <c r="B3194" s="29" t="s">
        <v>5007</v>
      </c>
      <c r="C3194">
        <v>12</v>
      </c>
      <c r="D3194">
        <v>4</v>
      </c>
      <c r="E3194">
        <v>10</v>
      </c>
    </row>
    <row r="3195" spans="1:5">
      <c r="A3195" s="29" t="s">
        <v>5008</v>
      </c>
      <c r="B3195" s="29" t="s">
        <v>5009</v>
      </c>
      <c r="C3195">
        <v>21</v>
      </c>
      <c r="D3195">
        <v>8</v>
      </c>
      <c r="E3195">
        <v>17.5</v>
      </c>
    </row>
    <row r="3196" spans="1:5">
      <c r="A3196" s="29" t="s">
        <v>5010</v>
      </c>
      <c r="B3196" s="29" t="s">
        <v>5011</v>
      </c>
      <c r="C3196">
        <v>10</v>
      </c>
      <c r="D3196">
        <v>3</v>
      </c>
      <c r="E3196">
        <v>8.33</v>
      </c>
    </row>
    <row r="3197" spans="1:5">
      <c r="A3197" s="29" t="s">
        <v>5012</v>
      </c>
      <c r="B3197" s="29" t="s">
        <v>5013</v>
      </c>
      <c r="C3197">
        <v>16</v>
      </c>
      <c r="D3197">
        <v>6</v>
      </c>
      <c r="E3197">
        <v>13.33</v>
      </c>
    </row>
    <row r="3198" spans="1:5">
      <c r="A3198" s="29" t="s">
        <v>5014</v>
      </c>
      <c r="B3198" s="29" t="s">
        <v>5015</v>
      </c>
      <c r="C3198" s="29" t="s">
        <v>100</v>
      </c>
      <c r="D3198" s="29" t="s">
        <v>100</v>
      </c>
      <c r="E3198" s="29" t="s">
        <v>100</v>
      </c>
    </row>
    <row r="3199" spans="1:5">
      <c r="A3199" s="29" t="s">
        <v>5016</v>
      </c>
      <c r="B3199" s="29" t="s">
        <v>5017</v>
      </c>
      <c r="C3199" s="29" t="s">
        <v>100</v>
      </c>
      <c r="D3199" s="29" t="s">
        <v>100</v>
      </c>
      <c r="E3199" s="29" t="s">
        <v>100</v>
      </c>
    </row>
    <row r="3200" spans="1:5">
      <c r="A3200" s="29" t="s">
        <v>5018</v>
      </c>
      <c r="B3200" s="29" t="s">
        <v>5019</v>
      </c>
      <c r="C3200" s="29" t="s">
        <v>100</v>
      </c>
      <c r="D3200" s="29" t="s">
        <v>100</v>
      </c>
      <c r="E3200" s="29" t="s">
        <v>100</v>
      </c>
    </row>
    <row r="3201" spans="1:5">
      <c r="A3201" s="29" t="s">
        <v>5020</v>
      </c>
      <c r="B3201" s="29" t="s">
        <v>5021</v>
      </c>
      <c r="C3201">
        <v>16</v>
      </c>
      <c r="D3201">
        <v>7</v>
      </c>
      <c r="E3201">
        <v>13.33</v>
      </c>
    </row>
    <row r="3202" spans="1:5">
      <c r="A3202" s="29" t="s">
        <v>5022</v>
      </c>
      <c r="B3202" s="29" t="s">
        <v>5023</v>
      </c>
      <c r="C3202">
        <v>18</v>
      </c>
      <c r="D3202">
        <v>8</v>
      </c>
      <c r="E3202">
        <v>15</v>
      </c>
    </row>
    <row r="3203" spans="1:5">
      <c r="A3203" s="29" t="s">
        <v>5024</v>
      </c>
      <c r="B3203" s="29" t="s">
        <v>5025</v>
      </c>
      <c r="C3203">
        <v>4</v>
      </c>
      <c r="D3203">
        <v>2</v>
      </c>
      <c r="E3203">
        <v>3.33</v>
      </c>
    </row>
    <row r="3204" spans="1:5">
      <c r="A3204" s="29" t="s">
        <v>5029</v>
      </c>
      <c r="B3204" s="29" t="s">
        <v>5027</v>
      </c>
      <c r="C3204">
        <v>142.18</v>
      </c>
      <c r="D3204" s="29" t="s">
        <v>100</v>
      </c>
      <c r="E3204">
        <v>118.48</v>
      </c>
    </row>
    <row r="3205" spans="1:5">
      <c r="A3205" s="29" t="s">
        <v>5028</v>
      </c>
      <c r="B3205" s="29" t="s">
        <v>5027</v>
      </c>
      <c r="C3205">
        <v>71.42</v>
      </c>
      <c r="D3205" s="29" t="s">
        <v>100</v>
      </c>
      <c r="E3205">
        <v>59.52</v>
      </c>
    </row>
    <row r="3206" spans="1:5">
      <c r="A3206" s="29" t="s">
        <v>5026</v>
      </c>
      <c r="B3206" s="29" t="s">
        <v>5027</v>
      </c>
      <c r="C3206">
        <v>112.56</v>
      </c>
      <c r="D3206" s="29" t="s">
        <v>100</v>
      </c>
      <c r="E3206">
        <v>93.8</v>
      </c>
    </row>
    <row r="3207" spans="1:5">
      <c r="A3207" s="29" t="s">
        <v>5030</v>
      </c>
      <c r="B3207" s="29" t="s">
        <v>5027</v>
      </c>
      <c r="C3207">
        <v>142.36000000000001</v>
      </c>
      <c r="D3207" s="29" t="s">
        <v>100</v>
      </c>
      <c r="E3207">
        <v>118.63</v>
      </c>
    </row>
    <row r="3208" spans="1:5">
      <c r="A3208" s="29" t="s">
        <v>5033</v>
      </c>
      <c r="B3208" s="29" t="s">
        <v>5032</v>
      </c>
      <c r="C3208">
        <v>116</v>
      </c>
      <c r="D3208">
        <v>46.03</v>
      </c>
      <c r="E3208">
        <v>96.67</v>
      </c>
    </row>
    <row r="3209" spans="1:5">
      <c r="A3209" s="29" t="s">
        <v>5031</v>
      </c>
      <c r="B3209" s="29" t="s">
        <v>5032</v>
      </c>
      <c r="C3209">
        <v>25</v>
      </c>
      <c r="D3209">
        <v>9.99</v>
      </c>
      <c r="E3209">
        <v>20.83</v>
      </c>
    </row>
    <row r="3210" spans="1:5">
      <c r="A3210" s="29" t="s">
        <v>5034</v>
      </c>
      <c r="B3210" s="29" t="s">
        <v>5035</v>
      </c>
      <c r="C3210">
        <v>32</v>
      </c>
      <c r="D3210">
        <v>12.75</v>
      </c>
      <c r="E3210">
        <v>26.67</v>
      </c>
    </row>
    <row r="3211" spans="1:5">
      <c r="A3211" s="29" t="s">
        <v>5036</v>
      </c>
      <c r="B3211" s="29" t="s">
        <v>5037</v>
      </c>
      <c r="C3211">
        <v>30</v>
      </c>
      <c r="D3211">
        <v>11.9</v>
      </c>
      <c r="E3211">
        <v>25</v>
      </c>
    </row>
    <row r="3212" spans="1:5">
      <c r="A3212" s="29" t="s">
        <v>5038</v>
      </c>
      <c r="B3212" s="29" t="s">
        <v>5039</v>
      </c>
      <c r="C3212">
        <v>75</v>
      </c>
      <c r="D3212">
        <v>29.63</v>
      </c>
      <c r="E3212">
        <v>62.5</v>
      </c>
    </row>
    <row r="3213" spans="1:5">
      <c r="A3213" s="29" t="s">
        <v>5040</v>
      </c>
      <c r="B3213" s="29" t="s">
        <v>5039</v>
      </c>
      <c r="C3213">
        <v>25</v>
      </c>
      <c r="D3213">
        <v>9.92</v>
      </c>
      <c r="E3213">
        <v>20.83</v>
      </c>
    </row>
    <row r="3214" spans="1:5">
      <c r="A3214" s="29" t="s">
        <v>5041</v>
      </c>
      <c r="B3214" s="29" t="s">
        <v>5042</v>
      </c>
      <c r="C3214">
        <v>14.4</v>
      </c>
      <c r="D3214">
        <v>12</v>
      </c>
      <c r="E3214">
        <v>12</v>
      </c>
    </row>
    <row r="3215" spans="1:5">
      <c r="A3215" s="29" t="s">
        <v>5043</v>
      </c>
      <c r="B3215" s="29" t="s">
        <v>5044</v>
      </c>
      <c r="C3215">
        <v>13</v>
      </c>
      <c r="D3215">
        <v>5</v>
      </c>
      <c r="E3215">
        <v>10.83</v>
      </c>
    </row>
    <row r="3216" spans="1:5">
      <c r="A3216" s="29" t="s">
        <v>5045</v>
      </c>
      <c r="B3216" s="29" t="s">
        <v>5046</v>
      </c>
      <c r="C3216">
        <v>18</v>
      </c>
      <c r="D3216">
        <v>7</v>
      </c>
      <c r="E3216">
        <v>15</v>
      </c>
    </row>
    <row r="3217" spans="1:5">
      <c r="A3217" s="29" t="s">
        <v>5047</v>
      </c>
      <c r="B3217" s="29" t="s">
        <v>5048</v>
      </c>
      <c r="C3217">
        <v>19</v>
      </c>
      <c r="D3217">
        <v>7</v>
      </c>
      <c r="E3217">
        <v>15.83</v>
      </c>
    </row>
    <row r="3218" spans="1:5">
      <c r="A3218" s="29" t="s">
        <v>5049</v>
      </c>
      <c r="B3218" s="29" t="s">
        <v>5050</v>
      </c>
      <c r="C3218">
        <v>11</v>
      </c>
      <c r="D3218">
        <v>5</v>
      </c>
      <c r="E3218">
        <v>9.17</v>
      </c>
    </row>
    <row r="3219" spans="1:5">
      <c r="A3219" s="29" t="s">
        <v>5051</v>
      </c>
      <c r="B3219" s="29" t="s">
        <v>5052</v>
      </c>
      <c r="C3219">
        <v>6</v>
      </c>
      <c r="D3219">
        <v>3</v>
      </c>
      <c r="E3219">
        <v>5</v>
      </c>
    </row>
    <row r="3220" spans="1:5">
      <c r="A3220" s="29" t="s">
        <v>5053</v>
      </c>
      <c r="B3220" s="29" t="s">
        <v>5054</v>
      </c>
      <c r="C3220">
        <v>8.5</v>
      </c>
      <c r="D3220">
        <v>1</v>
      </c>
      <c r="E3220">
        <v>7.08</v>
      </c>
    </row>
    <row r="3221" spans="1:5">
      <c r="A3221" s="29" t="s">
        <v>5055</v>
      </c>
      <c r="B3221" s="29" t="s">
        <v>5056</v>
      </c>
      <c r="C3221">
        <v>14.5</v>
      </c>
      <c r="D3221" s="29" t="s">
        <v>100</v>
      </c>
      <c r="E3221">
        <v>12.08</v>
      </c>
    </row>
    <row r="3222" spans="1:5">
      <c r="A3222" s="29" t="s">
        <v>5057</v>
      </c>
      <c r="B3222" s="29" t="s">
        <v>5058</v>
      </c>
      <c r="C3222" s="29" t="s">
        <v>100</v>
      </c>
      <c r="D3222" s="29" t="s">
        <v>100</v>
      </c>
      <c r="E3222" s="29" t="s">
        <v>100</v>
      </c>
    </row>
    <row r="3223" spans="1:5">
      <c r="A3223" s="29" t="s">
        <v>5059</v>
      </c>
      <c r="B3223" s="29" t="s">
        <v>5060</v>
      </c>
      <c r="C3223">
        <v>8</v>
      </c>
      <c r="D3223" s="29" t="s">
        <v>100</v>
      </c>
      <c r="E3223">
        <v>6.67</v>
      </c>
    </row>
    <row r="3224" spans="1:5">
      <c r="A3224" s="29" t="s">
        <v>5061</v>
      </c>
      <c r="B3224" s="29" t="s">
        <v>5062</v>
      </c>
      <c r="C3224">
        <v>370</v>
      </c>
      <c r="D3224">
        <v>147.65</v>
      </c>
      <c r="E3224">
        <v>308.33</v>
      </c>
    </row>
    <row r="3225" spans="1:5">
      <c r="A3225" s="29" t="s">
        <v>5063</v>
      </c>
      <c r="B3225" s="29" t="s">
        <v>5064</v>
      </c>
      <c r="C3225">
        <v>1422</v>
      </c>
      <c r="D3225">
        <v>602</v>
      </c>
      <c r="E3225">
        <v>1185</v>
      </c>
    </row>
    <row r="3226" spans="1:5">
      <c r="A3226" s="29" t="s">
        <v>5065</v>
      </c>
      <c r="B3226" s="29" t="s">
        <v>5066</v>
      </c>
      <c r="C3226">
        <v>6</v>
      </c>
      <c r="D3226">
        <v>3</v>
      </c>
      <c r="E3226">
        <v>5</v>
      </c>
    </row>
    <row r="3227" spans="1:5">
      <c r="A3227" s="29" t="s">
        <v>5067</v>
      </c>
      <c r="B3227" s="29" t="s">
        <v>5068</v>
      </c>
      <c r="C3227">
        <v>33</v>
      </c>
      <c r="D3227">
        <v>13.01</v>
      </c>
      <c r="E3227">
        <v>27.5</v>
      </c>
    </row>
    <row r="3228" spans="1:5">
      <c r="A3228" s="29" t="s">
        <v>5069</v>
      </c>
      <c r="B3228" s="29" t="s">
        <v>5070</v>
      </c>
      <c r="C3228">
        <v>38</v>
      </c>
      <c r="D3228">
        <v>15.1</v>
      </c>
      <c r="E3228">
        <v>31.67</v>
      </c>
    </row>
    <row r="3229" spans="1:5">
      <c r="A3229" s="29" t="s">
        <v>5071</v>
      </c>
      <c r="B3229" s="29" t="s">
        <v>5072</v>
      </c>
      <c r="C3229">
        <v>38</v>
      </c>
      <c r="D3229">
        <v>15.1</v>
      </c>
      <c r="E3229">
        <v>31.67</v>
      </c>
    </row>
    <row r="3230" spans="1:5">
      <c r="A3230" s="29" t="s">
        <v>5073</v>
      </c>
      <c r="B3230" s="29" t="s">
        <v>5074</v>
      </c>
      <c r="C3230">
        <v>1373</v>
      </c>
      <c r="D3230">
        <v>857</v>
      </c>
      <c r="E3230">
        <v>1144.17</v>
      </c>
    </row>
    <row r="3231" spans="1:5">
      <c r="A3231" s="29" t="s">
        <v>5075</v>
      </c>
      <c r="B3231" s="29" t="s">
        <v>5076</v>
      </c>
      <c r="C3231">
        <v>2.4</v>
      </c>
      <c r="D3231">
        <v>2</v>
      </c>
      <c r="E3231">
        <v>2</v>
      </c>
    </row>
    <row r="3232" spans="1:5">
      <c r="A3232" s="29" t="s">
        <v>5077</v>
      </c>
      <c r="B3232" s="29" t="s">
        <v>5078</v>
      </c>
      <c r="C3232">
        <v>42</v>
      </c>
      <c r="D3232">
        <v>24.5</v>
      </c>
      <c r="E3232">
        <v>35</v>
      </c>
    </row>
    <row r="3233" spans="1:5">
      <c r="A3233" s="29" t="s">
        <v>5079</v>
      </c>
      <c r="B3233" s="29" t="s">
        <v>5080</v>
      </c>
      <c r="C3233" s="29" t="s">
        <v>100</v>
      </c>
      <c r="D3233" s="29" t="s">
        <v>100</v>
      </c>
      <c r="E3233" s="29" t="s">
        <v>100</v>
      </c>
    </row>
    <row r="3234" spans="1:5">
      <c r="A3234" s="29" t="s">
        <v>5084</v>
      </c>
      <c r="B3234" s="29" t="s">
        <v>5082</v>
      </c>
      <c r="C3234">
        <v>16</v>
      </c>
      <c r="D3234">
        <v>8</v>
      </c>
      <c r="E3234">
        <v>13.33</v>
      </c>
    </row>
    <row r="3235" spans="1:5">
      <c r="A3235" s="29" t="s">
        <v>5081</v>
      </c>
      <c r="B3235" s="29" t="s">
        <v>5082</v>
      </c>
      <c r="C3235">
        <v>23</v>
      </c>
      <c r="D3235">
        <v>11</v>
      </c>
      <c r="E3235">
        <v>19.170000000000002</v>
      </c>
    </row>
    <row r="3236" spans="1:5">
      <c r="A3236" s="29" t="s">
        <v>5083</v>
      </c>
      <c r="B3236" s="29" t="s">
        <v>5082</v>
      </c>
      <c r="C3236">
        <v>8</v>
      </c>
      <c r="D3236">
        <v>3</v>
      </c>
      <c r="E3236">
        <v>6.67</v>
      </c>
    </row>
    <row r="3237" spans="1:5">
      <c r="A3237" s="29" t="s">
        <v>5085</v>
      </c>
      <c r="B3237" s="29" t="s">
        <v>5086</v>
      </c>
      <c r="C3237">
        <v>6</v>
      </c>
      <c r="D3237">
        <v>3</v>
      </c>
      <c r="E3237">
        <v>5</v>
      </c>
    </row>
    <row r="3238" spans="1:5">
      <c r="A3238" s="29" t="s">
        <v>5087</v>
      </c>
      <c r="B3238" s="29" t="s">
        <v>5088</v>
      </c>
      <c r="C3238">
        <v>4</v>
      </c>
      <c r="D3238">
        <v>1</v>
      </c>
      <c r="E3238">
        <v>3.33</v>
      </c>
    </row>
    <row r="3239" spans="1:5">
      <c r="A3239" s="29" t="s">
        <v>5089</v>
      </c>
      <c r="B3239" s="29" t="s">
        <v>5090</v>
      </c>
      <c r="C3239">
        <v>8</v>
      </c>
      <c r="D3239">
        <v>3</v>
      </c>
      <c r="E3239">
        <v>6.67</v>
      </c>
    </row>
    <row r="3240" spans="1:5">
      <c r="A3240" s="29" t="s">
        <v>5091</v>
      </c>
      <c r="B3240" s="29" t="s">
        <v>5092</v>
      </c>
      <c r="C3240">
        <v>7</v>
      </c>
      <c r="D3240">
        <v>2</v>
      </c>
      <c r="E3240">
        <v>5.83</v>
      </c>
    </row>
    <row r="3241" spans="1:5">
      <c r="A3241" s="29" t="s">
        <v>5093</v>
      </c>
      <c r="B3241" s="29" t="s">
        <v>5094</v>
      </c>
      <c r="C3241">
        <v>2.4</v>
      </c>
      <c r="D3241">
        <v>2</v>
      </c>
      <c r="E3241">
        <v>2</v>
      </c>
    </row>
    <row r="3242" spans="1:5">
      <c r="A3242" s="29" t="s">
        <v>5095</v>
      </c>
      <c r="B3242" s="29" t="s">
        <v>5096</v>
      </c>
      <c r="C3242">
        <v>3.6</v>
      </c>
      <c r="D3242">
        <v>3</v>
      </c>
      <c r="E3242">
        <v>3</v>
      </c>
    </row>
    <row r="3243" spans="1:5">
      <c r="A3243" s="29" t="s">
        <v>5097</v>
      </c>
      <c r="B3243" s="29" t="s">
        <v>5098</v>
      </c>
      <c r="C3243">
        <v>19</v>
      </c>
      <c r="D3243">
        <v>5</v>
      </c>
      <c r="E3243">
        <v>15.83</v>
      </c>
    </row>
    <row r="3244" spans="1:5">
      <c r="A3244" s="29" t="s">
        <v>5099</v>
      </c>
      <c r="B3244" s="29" t="s">
        <v>5100</v>
      </c>
      <c r="C3244">
        <v>11</v>
      </c>
      <c r="D3244">
        <v>7</v>
      </c>
      <c r="E3244">
        <v>9.17</v>
      </c>
    </row>
    <row r="3245" spans="1:5">
      <c r="A3245" s="29" t="s">
        <v>5101</v>
      </c>
      <c r="B3245" s="29" t="s">
        <v>5102</v>
      </c>
      <c r="C3245">
        <v>40.799999999999997</v>
      </c>
      <c r="D3245">
        <v>34</v>
      </c>
      <c r="E3245">
        <v>34</v>
      </c>
    </row>
    <row r="3246" spans="1:5">
      <c r="A3246" s="29" t="s">
        <v>5103</v>
      </c>
      <c r="B3246" s="29" t="s">
        <v>5104</v>
      </c>
      <c r="C3246">
        <v>6</v>
      </c>
      <c r="D3246">
        <v>2.63</v>
      </c>
      <c r="E3246">
        <v>5</v>
      </c>
    </row>
    <row r="3247" spans="1:5">
      <c r="A3247" s="29" t="s">
        <v>5105</v>
      </c>
      <c r="B3247" s="29" t="s">
        <v>5106</v>
      </c>
      <c r="C3247">
        <v>1049</v>
      </c>
      <c r="D3247">
        <v>699</v>
      </c>
      <c r="E3247">
        <v>874.17</v>
      </c>
    </row>
    <row r="3248" spans="1:5">
      <c r="A3248" s="29" t="s">
        <v>5107</v>
      </c>
      <c r="B3248" s="29" t="s">
        <v>5108</v>
      </c>
      <c r="C3248">
        <v>939</v>
      </c>
      <c r="D3248">
        <v>626</v>
      </c>
      <c r="E3248">
        <v>782.5</v>
      </c>
    </row>
    <row r="3249" spans="1:5">
      <c r="A3249" s="29" t="s">
        <v>5109</v>
      </c>
      <c r="B3249" s="29" t="s">
        <v>5110</v>
      </c>
      <c r="C3249">
        <v>939</v>
      </c>
      <c r="D3249">
        <v>626</v>
      </c>
      <c r="E3249">
        <v>782.5</v>
      </c>
    </row>
    <row r="3250" spans="1:5">
      <c r="A3250" s="29" t="s">
        <v>5111</v>
      </c>
      <c r="B3250" s="29" t="s">
        <v>5112</v>
      </c>
      <c r="C3250">
        <v>1009</v>
      </c>
      <c r="D3250">
        <v>672</v>
      </c>
      <c r="E3250">
        <v>840.83</v>
      </c>
    </row>
    <row r="3251" spans="1:5">
      <c r="A3251" s="29" t="s">
        <v>5113</v>
      </c>
      <c r="B3251" s="29" t="s">
        <v>5114</v>
      </c>
      <c r="C3251">
        <v>1009</v>
      </c>
      <c r="D3251">
        <v>672</v>
      </c>
      <c r="E3251">
        <v>840.83</v>
      </c>
    </row>
    <row r="3252" spans="1:5">
      <c r="A3252" s="29" t="s">
        <v>5115</v>
      </c>
      <c r="B3252" s="29" t="s">
        <v>5116</v>
      </c>
      <c r="C3252">
        <v>63</v>
      </c>
      <c r="D3252">
        <v>31</v>
      </c>
      <c r="E3252">
        <v>52.5</v>
      </c>
    </row>
    <row r="3253" spans="1:5">
      <c r="A3253" s="29" t="s">
        <v>5117</v>
      </c>
      <c r="B3253" s="29" t="s">
        <v>5118</v>
      </c>
      <c r="C3253">
        <v>218</v>
      </c>
      <c r="D3253">
        <v>87</v>
      </c>
      <c r="E3253">
        <v>181.67</v>
      </c>
    </row>
    <row r="3254" spans="1:5">
      <c r="A3254" s="29" t="s">
        <v>5119</v>
      </c>
      <c r="B3254" s="29" t="s">
        <v>5120</v>
      </c>
      <c r="C3254">
        <v>369</v>
      </c>
      <c r="D3254" s="29" t="s">
        <v>100</v>
      </c>
      <c r="E3254">
        <v>307.5</v>
      </c>
    </row>
    <row r="3255" spans="1:5">
      <c r="A3255" s="29" t="s">
        <v>5121</v>
      </c>
      <c r="B3255" s="29" t="s">
        <v>5122</v>
      </c>
      <c r="C3255">
        <v>210</v>
      </c>
      <c r="D3255">
        <v>84</v>
      </c>
      <c r="E3255">
        <v>175</v>
      </c>
    </row>
    <row r="3256" spans="1:5">
      <c r="A3256" s="29" t="s">
        <v>5123</v>
      </c>
      <c r="B3256" s="29" t="s">
        <v>5124</v>
      </c>
      <c r="C3256">
        <v>27.6</v>
      </c>
      <c r="D3256">
        <v>23</v>
      </c>
      <c r="E3256">
        <v>23</v>
      </c>
    </row>
    <row r="3257" spans="1:5">
      <c r="A3257" s="29" t="s">
        <v>5125</v>
      </c>
      <c r="B3257" s="29" t="s">
        <v>5126</v>
      </c>
      <c r="C3257">
        <v>20</v>
      </c>
      <c r="D3257">
        <v>7</v>
      </c>
      <c r="E3257">
        <v>16.670000000000002</v>
      </c>
    </row>
    <row r="3258" spans="1:5">
      <c r="A3258" s="29" t="s">
        <v>29</v>
      </c>
      <c r="B3258" s="29" t="s">
        <v>5127</v>
      </c>
      <c r="C3258" s="29" t="s">
        <v>100</v>
      </c>
      <c r="D3258" s="29" t="s">
        <v>100</v>
      </c>
      <c r="E3258" s="29" t="s">
        <v>100</v>
      </c>
    </row>
    <row r="3259" spans="1:5">
      <c r="A3259" s="36" t="s">
        <v>5128</v>
      </c>
      <c r="B3259" s="36" t="s">
        <v>5129</v>
      </c>
      <c r="C3259" s="37">
        <v>140</v>
      </c>
      <c r="D3259" s="37">
        <v>68</v>
      </c>
      <c r="E3259" s="37">
        <v>116.67</v>
      </c>
    </row>
    <row r="3260" spans="1:5">
      <c r="A3260" s="29" t="s">
        <v>5130</v>
      </c>
      <c r="B3260" s="29" t="s">
        <v>5131</v>
      </c>
      <c r="C3260">
        <v>64</v>
      </c>
      <c r="D3260">
        <v>32</v>
      </c>
      <c r="E3260">
        <v>53.33</v>
      </c>
    </row>
    <row r="3261" spans="1:5">
      <c r="A3261" s="29" t="s">
        <v>5132</v>
      </c>
      <c r="B3261" s="29" t="s">
        <v>5133</v>
      </c>
      <c r="C3261">
        <v>87</v>
      </c>
      <c r="D3261">
        <v>43</v>
      </c>
      <c r="E3261">
        <v>72.5</v>
      </c>
    </row>
    <row r="3262" spans="1:5">
      <c r="A3262" s="29" t="s">
        <v>5134</v>
      </c>
      <c r="B3262" s="29" t="s">
        <v>5135</v>
      </c>
      <c r="C3262">
        <v>14</v>
      </c>
      <c r="D3262">
        <v>6</v>
      </c>
      <c r="E3262">
        <v>11.67</v>
      </c>
    </row>
    <row r="3263" spans="1:5">
      <c r="A3263" s="29" t="s">
        <v>5136</v>
      </c>
      <c r="B3263" s="29" t="s">
        <v>5137</v>
      </c>
      <c r="C3263">
        <v>14</v>
      </c>
      <c r="D3263">
        <v>6</v>
      </c>
      <c r="E3263">
        <v>11.67</v>
      </c>
    </row>
    <row r="3264" spans="1:5">
      <c r="A3264" s="29" t="s">
        <v>5138</v>
      </c>
      <c r="B3264" s="29" t="s">
        <v>5139</v>
      </c>
      <c r="C3264">
        <v>8.5299999999999994</v>
      </c>
      <c r="D3264" s="29" t="s">
        <v>100</v>
      </c>
      <c r="E3264">
        <v>7.11</v>
      </c>
    </row>
    <row r="3265" spans="1:5">
      <c r="A3265" s="29" t="s">
        <v>5140</v>
      </c>
      <c r="B3265" s="29" t="s">
        <v>5141</v>
      </c>
      <c r="C3265">
        <v>34</v>
      </c>
      <c r="D3265">
        <v>13</v>
      </c>
      <c r="E3265">
        <v>28.33</v>
      </c>
    </row>
    <row r="3266" spans="1:5">
      <c r="A3266" s="29" t="s">
        <v>5142</v>
      </c>
      <c r="B3266" s="29" t="s">
        <v>5143</v>
      </c>
      <c r="C3266">
        <v>2</v>
      </c>
      <c r="D3266">
        <v>0.43</v>
      </c>
      <c r="E3266">
        <v>1.67</v>
      </c>
    </row>
    <row r="3267" spans="1:5">
      <c r="A3267" s="29" t="s">
        <v>5144</v>
      </c>
      <c r="B3267" s="29" t="s">
        <v>5145</v>
      </c>
      <c r="C3267">
        <v>307</v>
      </c>
      <c r="D3267">
        <v>179.08</v>
      </c>
      <c r="E3267">
        <v>255.83</v>
      </c>
    </row>
    <row r="3268" spans="1:5">
      <c r="A3268" s="29" t="s">
        <v>5146</v>
      </c>
      <c r="B3268" s="29" t="s">
        <v>5147</v>
      </c>
      <c r="C3268">
        <v>112.8</v>
      </c>
      <c r="D3268">
        <v>94</v>
      </c>
      <c r="E3268">
        <v>94</v>
      </c>
    </row>
    <row r="3269" spans="1:5">
      <c r="A3269" s="29" t="s">
        <v>5148</v>
      </c>
      <c r="B3269" s="29" t="s">
        <v>5149</v>
      </c>
      <c r="C3269">
        <v>46</v>
      </c>
      <c r="D3269">
        <v>18.059999999999999</v>
      </c>
      <c r="E3269">
        <v>38.33</v>
      </c>
    </row>
    <row r="3270" spans="1:5">
      <c r="A3270" s="29" t="s">
        <v>5150</v>
      </c>
      <c r="B3270" s="29" t="s">
        <v>5149</v>
      </c>
      <c r="C3270">
        <v>17</v>
      </c>
      <c r="D3270">
        <v>6.53</v>
      </c>
      <c r="E3270">
        <v>14.17</v>
      </c>
    </row>
    <row r="3271" spans="1:5">
      <c r="A3271" s="29" t="s">
        <v>5151</v>
      </c>
      <c r="B3271" s="29" t="s">
        <v>5152</v>
      </c>
      <c r="C3271">
        <v>21</v>
      </c>
      <c r="D3271">
        <v>8.18</v>
      </c>
      <c r="E3271">
        <v>17.5</v>
      </c>
    </row>
    <row r="3272" spans="1:5">
      <c r="A3272" s="29" t="s">
        <v>5153</v>
      </c>
      <c r="B3272" s="29" t="s">
        <v>5154</v>
      </c>
      <c r="C3272">
        <v>21</v>
      </c>
      <c r="D3272">
        <v>8.0399999999999991</v>
      </c>
      <c r="E3272">
        <v>17.5</v>
      </c>
    </row>
    <row r="3273" spans="1:5">
      <c r="A3273" s="29" t="s">
        <v>5155</v>
      </c>
      <c r="B3273" s="29" t="s">
        <v>5156</v>
      </c>
      <c r="C3273">
        <v>32</v>
      </c>
      <c r="D3273">
        <v>13</v>
      </c>
      <c r="E3273">
        <v>26.67</v>
      </c>
    </row>
    <row r="3274" spans="1:5">
      <c r="A3274" s="29" t="s">
        <v>5157</v>
      </c>
      <c r="B3274" s="29" t="s">
        <v>5158</v>
      </c>
      <c r="C3274">
        <v>1508</v>
      </c>
      <c r="D3274" s="29" t="s">
        <v>100</v>
      </c>
      <c r="E3274">
        <v>1256.67</v>
      </c>
    </row>
    <row r="3275" spans="1:5">
      <c r="A3275" s="29" t="s">
        <v>5159</v>
      </c>
      <c r="B3275" s="29" t="s">
        <v>5160</v>
      </c>
      <c r="C3275">
        <v>155</v>
      </c>
      <c r="D3275" s="29" t="s">
        <v>100</v>
      </c>
      <c r="E3275">
        <v>129.16999999999999</v>
      </c>
    </row>
    <row r="3276" spans="1:5">
      <c r="A3276" s="29" t="s">
        <v>5162</v>
      </c>
      <c r="B3276" s="29" t="s">
        <v>5163</v>
      </c>
      <c r="C3276">
        <v>148</v>
      </c>
      <c r="D3276" s="29" t="s">
        <v>100</v>
      </c>
      <c r="E3276">
        <v>123.33</v>
      </c>
    </row>
    <row r="3277" spans="1:5">
      <c r="A3277" s="29" t="s">
        <v>5164</v>
      </c>
      <c r="B3277" s="29" t="s">
        <v>5163</v>
      </c>
      <c r="C3277">
        <v>63.6</v>
      </c>
      <c r="D3277">
        <v>53</v>
      </c>
      <c r="E3277">
        <v>53</v>
      </c>
    </row>
    <row r="3278" spans="1:5">
      <c r="A3278" s="29" t="s">
        <v>5161</v>
      </c>
      <c r="B3278" s="29" t="s">
        <v>5166</v>
      </c>
      <c r="C3278">
        <v>165</v>
      </c>
      <c r="D3278">
        <v>82.5</v>
      </c>
      <c r="E3278">
        <v>137.5</v>
      </c>
    </row>
    <row r="3279" spans="1:5">
      <c r="A3279" s="29" t="s">
        <v>5165</v>
      </c>
      <c r="B3279" s="29" t="s">
        <v>5166</v>
      </c>
      <c r="C3279">
        <v>110</v>
      </c>
      <c r="D3279">
        <v>55</v>
      </c>
      <c r="E3279">
        <v>91.67</v>
      </c>
    </row>
    <row r="3280" spans="1:5">
      <c r="A3280" s="29" t="s">
        <v>5167</v>
      </c>
      <c r="B3280" s="29" t="s">
        <v>5168</v>
      </c>
      <c r="C3280">
        <v>323</v>
      </c>
      <c r="D3280">
        <v>188.42</v>
      </c>
      <c r="E3280">
        <v>269.17</v>
      </c>
    </row>
    <row r="3281" spans="1:5">
      <c r="A3281" s="29" t="s">
        <v>5169</v>
      </c>
      <c r="B3281" s="29" t="s">
        <v>5170</v>
      </c>
      <c r="C3281" s="29" t="s">
        <v>100</v>
      </c>
      <c r="D3281" s="29" t="s">
        <v>100</v>
      </c>
      <c r="E3281" s="29" t="s">
        <v>100</v>
      </c>
    </row>
    <row r="3282" spans="1:5">
      <c r="A3282" s="29" t="s">
        <v>5171</v>
      </c>
      <c r="B3282" s="29" t="s">
        <v>5172</v>
      </c>
      <c r="C3282" s="29" t="s">
        <v>100</v>
      </c>
      <c r="D3282" s="29" t="s">
        <v>100</v>
      </c>
      <c r="E3282" s="29" t="s">
        <v>100</v>
      </c>
    </row>
    <row r="3283" spans="1:5">
      <c r="A3283" s="29" t="s">
        <v>5173</v>
      </c>
      <c r="B3283" s="29" t="s">
        <v>5174</v>
      </c>
      <c r="C3283">
        <v>17</v>
      </c>
      <c r="D3283">
        <v>6.68</v>
      </c>
      <c r="E3283">
        <v>14.17</v>
      </c>
    </row>
    <row r="3284" spans="1:5">
      <c r="A3284" s="29" t="s">
        <v>5175</v>
      </c>
      <c r="B3284" s="29" t="s">
        <v>5176</v>
      </c>
      <c r="C3284">
        <v>90</v>
      </c>
      <c r="D3284">
        <v>36</v>
      </c>
      <c r="E3284">
        <v>75</v>
      </c>
    </row>
    <row r="3285" spans="1:5">
      <c r="A3285" s="29" t="s">
        <v>5177</v>
      </c>
      <c r="B3285" s="29" t="s">
        <v>5178</v>
      </c>
      <c r="C3285" s="29" t="s">
        <v>100</v>
      </c>
      <c r="D3285" s="29" t="s">
        <v>100</v>
      </c>
      <c r="E3285" s="29" t="s">
        <v>100</v>
      </c>
    </row>
    <row r="3286" spans="1:5">
      <c r="A3286" s="29" t="s">
        <v>5179</v>
      </c>
      <c r="B3286" s="29" t="s">
        <v>5180</v>
      </c>
      <c r="C3286">
        <v>118</v>
      </c>
      <c r="D3286">
        <v>47</v>
      </c>
      <c r="E3286">
        <v>98.33</v>
      </c>
    </row>
    <row r="3287" spans="1:5">
      <c r="A3287" s="29" t="s">
        <v>5181</v>
      </c>
      <c r="B3287" s="29" t="s">
        <v>5182</v>
      </c>
      <c r="C3287" s="29" t="s">
        <v>100</v>
      </c>
      <c r="D3287" s="29" t="s">
        <v>100</v>
      </c>
      <c r="E3287" s="29" t="s">
        <v>100</v>
      </c>
    </row>
    <row r="3288" spans="1:5">
      <c r="A3288" s="29" t="s">
        <v>5183</v>
      </c>
      <c r="B3288" s="29" t="s">
        <v>5184</v>
      </c>
      <c r="C3288" s="29" t="s">
        <v>100</v>
      </c>
      <c r="D3288" s="29" t="s">
        <v>100</v>
      </c>
      <c r="E3288" s="29" t="s">
        <v>100</v>
      </c>
    </row>
    <row r="3289" spans="1:5">
      <c r="A3289" s="29" t="s">
        <v>5185</v>
      </c>
      <c r="B3289" s="29" t="s">
        <v>5186</v>
      </c>
      <c r="C3289" s="29" t="s">
        <v>100</v>
      </c>
      <c r="D3289" s="29" t="s">
        <v>100</v>
      </c>
      <c r="E3289" s="29" t="s">
        <v>100</v>
      </c>
    </row>
    <row r="3290" spans="1:5">
      <c r="A3290" s="29" t="s">
        <v>5189</v>
      </c>
      <c r="B3290" s="29" t="s">
        <v>5188</v>
      </c>
      <c r="C3290">
        <v>68.400000000000006</v>
      </c>
      <c r="D3290">
        <v>57</v>
      </c>
      <c r="E3290">
        <v>57</v>
      </c>
    </row>
    <row r="3291" spans="1:5">
      <c r="A3291" s="29" t="s">
        <v>5187</v>
      </c>
      <c r="B3291" s="29" t="s">
        <v>5188</v>
      </c>
      <c r="C3291">
        <v>72</v>
      </c>
      <c r="D3291" s="29" t="s">
        <v>100</v>
      </c>
      <c r="E3291">
        <v>60</v>
      </c>
    </row>
    <row r="3292" spans="1:5">
      <c r="A3292" s="29" t="s">
        <v>5190</v>
      </c>
      <c r="B3292" s="29" t="s">
        <v>5191</v>
      </c>
      <c r="C3292">
        <v>14</v>
      </c>
      <c r="D3292">
        <v>5.38</v>
      </c>
      <c r="E3292">
        <v>11.67</v>
      </c>
    </row>
    <row r="3293" spans="1:5">
      <c r="A3293" s="29" t="s">
        <v>5192</v>
      </c>
      <c r="B3293" s="29" t="s">
        <v>5191</v>
      </c>
      <c r="C3293">
        <v>20</v>
      </c>
      <c r="D3293">
        <v>7.67</v>
      </c>
      <c r="E3293">
        <v>16.670000000000002</v>
      </c>
    </row>
    <row r="3294" spans="1:5">
      <c r="A3294" s="29" t="s">
        <v>5193</v>
      </c>
      <c r="B3294" s="29" t="s">
        <v>5194</v>
      </c>
      <c r="C3294">
        <v>17.559999999999999</v>
      </c>
      <c r="D3294" s="29" t="s">
        <v>100</v>
      </c>
      <c r="E3294">
        <v>14.63</v>
      </c>
    </row>
    <row r="3295" spans="1:5">
      <c r="A3295" s="29" t="s">
        <v>5195</v>
      </c>
      <c r="B3295" s="29" t="s">
        <v>5196</v>
      </c>
      <c r="C3295">
        <v>11.04</v>
      </c>
      <c r="D3295" s="29" t="s">
        <v>100</v>
      </c>
      <c r="E3295">
        <v>9.1999999999999993</v>
      </c>
    </row>
    <row r="3296" spans="1:5">
      <c r="A3296" s="29" t="s">
        <v>5197</v>
      </c>
      <c r="B3296" s="29" t="s">
        <v>5198</v>
      </c>
      <c r="C3296">
        <v>28</v>
      </c>
      <c r="D3296">
        <v>11.2</v>
      </c>
      <c r="E3296">
        <v>23.33</v>
      </c>
    </row>
    <row r="3297" spans="1:5">
      <c r="A3297" s="29" t="s">
        <v>5199</v>
      </c>
      <c r="B3297" s="29" t="s">
        <v>5198</v>
      </c>
      <c r="C3297">
        <v>92</v>
      </c>
      <c r="D3297">
        <v>36.78</v>
      </c>
      <c r="E3297">
        <v>76.67</v>
      </c>
    </row>
    <row r="3298" spans="1:5">
      <c r="A3298" s="29" t="s">
        <v>5202</v>
      </c>
      <c r="B3298" s="29" t="s">
        <v>5201</v>
      </c>
      <c r="C3298">
        <v>41</v>
      </c>
      <c r="D3298">
        <v>16.03</v>
      </c>
      <c r="E3298">
        <v>34.17</v>
      </c>
    </row>
    <row r="3299" spans="1:5">
      <c r="A3299" s="29" t="s">
        <v>5200</v>
      </c>
      <c r="B3299" s="29" t="s">
        <v>5201</v>
      </c>
      <c r="C3299">
        <v>17</v>
      </c>
      <c r="D3299">
        <v>6.58</v>
      </c>
      <c r="E3299">
        <v>14.17</v>
      </c>
    </row>
    <row r="3300" spans="1:5">
      <c r="A3300" s="29" t="s">
        <v>5203</v>
      </c>
      <c r="B3300" s="29" t="s">
        <v>5204</v>
      </c>
      <c r="C3300">
        <v>3.6</v>
      </c>
      <c r="D3300">
        <v>3</v>
      </c>
      <c r="E3300">
        <v>3</v>
      </c>
    </row>
    <row r="3301" spans="1:5">
      <c r="A3301" s="29" t="s">
        <v>5205</v>
      </c>
      <c r="B3301" s="29" t="s">
        <v>5206</v>
      </c>
      <c r="C3301">
        <v>1.2</v>
      </c>
      <c r="D3301">
        <v>1</v>
      </c>
      <c r="E3301">
        <v>1</v>
      </c>
    </row>
    <row r="3302" spans="1:5">
      <c r="A3302" s="29" t="s">
        <v>5210</v>
      </c>
      <c r="B3302" s="29" t="s">
        <v>5208</v>
      </c>
      <c r="C3302">
        <v>12</v>
      </c>
      <c r="D3302">
        <v>5.53</v>
      </c>
      <c r="E3302">
        <v>10</v>
      </c>
    </row>
    <row r="3303" spans="1:5">
      <c r="A3303" s="29" t="s">
        <v>5209</v>
      </c>
      <c r="B3303" s="29" t="s">
        <v>5208</v>
      </c>
      <c r="C3303">
        <v>10</v>
      </c>
      <c r="D3303">
        <v>4.75</v>
      </c>
      <c r="E3303">
        <v>8.33</v>
      </c>
    </row>
    <row r="3304" spans="1:5">
      <c r="A3304" s="29" t="s">
        <v>5207</v>
      </c>
      <c r="B3304" s="29" t="s">
        <v>5208</v>
      </c>
      <c r="C3304">
        <v>11</v>
      </c>
      <c r="D3304">
        <v>5.2</v>
      </c>
      <c r="E3304">
        <v>9.17</v>
      </c>
    </row>
    <row r="3305" spans="1:5">
      <c r="A3305" s="29" t="s">
        <v>5212</v>
      </c>
      <c r="B3305" s="29" t="s">
        <v>5208</v>
      </c>
      <c r="C3305">
        <v>3</v>
      </c>
      <c r="D3305">
        <v>1.45</v>
      </c>
      <c r="E3305">
        <v>2.5</v>
      </c>
    </row>
    <row r="3306" spans="1:5">
      <c r="A3306" s="29" t="s">
        <v>5211</v>
      </c>
      <c r="B3306" s="29" t="s">
        <v>5208</v>
      </c>
      <c r="C3306">
        <v>6</v>
      </c>
      <c r="D3306">
        <v>3</v>
      </c>
      <c r="E3306">
        <v>5</v>
      </c>
    </row>
    <row r="3307" spans="1:5">
      <c r="A3307" s="29" t="s">
        <v>5213</v>
      </c>
      <c r="B3307" s="29" t="s">
        <v>5214</v>
      </c>
      <c r="C3307">
        <v>1.2</v>
      </c>
      <c r="D3307">
        <v>1</v>
      </c>
      <c r="E3307">
        <v>1</v>
      </c>
    </row>
    <row r="3308" spans="1:5">
      <c r="A3308" s="29" t="s">
        <v>5215</v>
      </c>
      <c r="B3308" s="29" t="s">
        <v>5214</v>
      </c>
      <c r="C3308">
        <v>2.4</v>
      </c>
      <c r="D3308">
        <v>2</v>
      </c>
      <c r="E3308">
        <v>2</v>
      </c>
    </row>
    <row r="3309" spans="1:5">
      <c r="A3309" s="29" t="s">
        <v>5216</v>
      </c>
      <c r="B3309" s="29" t="s">
        <v>5217</v>
      </c>
      <c r="C3309">
        <v>1.2</v>
      </c>
      <c r="D3309">
        <v>1</v>
      </c>
      <c r="E3309">
        <v>1</v>
      </c>
    </row>
    <row r="3310" spans="1:5">
      <c r="A3310" s="29" t="s">
        <v>5220</v>
      </c>
      <c r="B3310" s="29" t="s">
        <v>5219</v>
      </c>
      <c r="C3310">
        <v>11</v>
      </c>
      <c r="D3310">
        <v>5.0999999999999996</v>
      </c>
      <c r="E3310">
        <v>9.17</v>
      </c>
    </row>
    <row r="3311" spans="1:5">
      <c r="A3311" s="29" t="s">
        <v>5218</v>
      </c>
      <c r="B3311" s="29" t="s">
        <v>5219</v>
      </c>
      <c r="C3311">
        <v>12</v>
      </c>
      <c r="D3311">
        <v>5.63</v>
      </c>
      <c r="E3311">
        <v>10</v>
      </c>
    </row>
    <row r="3312" spans="1:5">
      <c r="A3312" s="29" t="s">
        <v>5221</v>
      </c>
      <c r="B3312" s="29" t="s">
        <v>5219</v>
      </c>
      <c r="C3312">
        <v>12</v>
      </c>
      <c r="D3312">
        <v>5.63</v>
      </c>
      <c r="E3312">
        <v>10</v>
      </c>
    </row>
    <row r="3313" spans="1:5">
      <c r="A3313" s="29" t="s">
        <v>5224</v>
      </c>
      <c r="B3313" s="29" t="s">
        <v>5223</v>
      </c>
      <c r="C3313">
        <v>58</v>
      </c>
      <c r="D3313">
        <v>29</v>
      </c>
      <c r="E3313">
        <v>48.33</v>
      </c>
    </row>
    <row r="3314" spans="1:5">
      <c r="A3314" s="29" t="s">
        <v>5222</v>
      </c>
      <c r="B3314" s="29" t="s">
        <v>5223</v>
      </c>
      <c r="C3314">
        <v>24</v>
      </c>
      <c r="D3314">
        <v>11.75</v>
      </c>
      <c r="E3314">
        <v>20</v>
      </c>
    </row>
    <row r="3315" spans="1:5">
      <c r="A3315" s="29" t="s">
        <v>5225</v>
      </c>
      <c r="B3315" s="29" t="s">
        <v>5226</v>
      </c>
      <c r="C3315">
        <v>10.5</v>
      </c>
      <c r="D3315">
        <v>5.25</v>
      </c>
      <c r="E3315">
        <v>8.75</v>
      </c>
    </row>
    <row r="3316" spans="1:5">
      <c r="A3316" s="29" t="s">
        <v>5229</v>
      </c>
      <c r="B3316" s="29" t="s">
        <v>5228</v>
      </c>
      <c r="C3316">
        <v>10</v>
      </c>
      <c r="D3316">
        <v>5</v>
      </c>
      <c r="E3316">
        <v>8.33</v>
      </c>
    </row>
    <row r="3317" spans="1:5">
      <c r="A3317" s="29" t="s">
        <v>5227</v>
      </c>
      <c r="B3317" s="29" t="s">
        <v>5228</v>
      </c>
      <c r="C3317">
        <v>6</v>
      </c>
      <c r="D3317">
        <v>5</v>
      </c>
      <c r="E3317">
        <v>5</v>
      </c>
    </row>
    <row r="3318" spans="1:5">
      <c r="A3318" s="29" t="s">
        <v>5230</v>
      </c>
      <c r="B3318" s="29" t="s">
        <v>5231</v>
      </c>
      <c r="C3318">
        <v>15.5</v>
      </c>
      <c r="D3318">
        <v>5</v>
      </c>
      <c r="E3318">
        <v>12.92</v>
      </c>
    </row>
    <row r="3319" spans="1:5">
      <c r="A3319" s="29" t="s">
        <v>5232</v>
      </c>
      <c r="B3319" s="29" t="s">
        <v>5233</v>
      </c>
      <c r="C3319">
        <v>5</v>
      </c>
      <c r="D3319">
        <v>2.5</v>
      </c>
      <c r="E3319">
        <v>4.17</v>
      </c>
    </row>
    <row r="3320" spans="1:5">
      <c r="A3320" s="29" t="s">
        <v>5234</v>
      </c>
      <c r="B3320" s="29" t="s">
        <v>5235</v>
      </c>
      <c r="C3320">
        <v>3.6</v>
      </c>
      <c r="D3320">
        <v>3</v>
      </c>
      <c r="E3320">
        <v>3</v>
      </c>
    </row>
    <row r="3321" spans="1:5">
      <c r="A3321" s="29" t="s">
        <v>5236</v>
      </c>
      <c r="B3321" s="29" t="s">
        <v>5237</v>
      </c>
      <c r="C3321">
        <v>19</v>
      </c>
      <c r="D3321">
        <v>9.5</v>
      </c>
      <c r="E3321">
        <v>15.83</v>
      </c>
    </row>
    <row r="3322" spans="1:5">
      <c r="A3322" s="29" t="s">
        <v>5238</v>
      </c>
      <c r="B3322" s="29" t="s">
        <v>5239</v>
      </c>
      <c r="C3322">
        <v>1.2</v>
      </c>
      <c r="D3322">
        <v>1</v>
      </c>
      <c r="E3322">
        <v>1</v>
      </c>
    </row>
    <row r="3323" spans="1:5">
      <c r="A3323" s="29" t="s">
        <v>5244</v>
      </c>
      <c r="B3323" s="29" t="s">
        <v>5242</v>
      </c>
      <c r="C3323">
        <v>9</v>
      </c>
      <c r="D3323">
        <v>4.5</v>
      </c>
      <c r="E3323">
        <v>7.5</v>
      </c>
    </row>
    <row r="3324" spans="1:5">
      <c r="A3324" s="29" t="s">
        <v>5243</v>
      </c>
      <c r="B3324" s="29" t="s">
        <v>5242</v>
      </c>
      <c r="C3324">
        <v>3.6</v>
      </c>
      <c r="D3324">
        <v>3</v>
      </c>
      <c r="E3324">
        <v>3</v>
      </c>
    </row>
    <row r="3325" spans="1:5">
      <c r="A3325" s="29" t="s">
        <v>5246</v>
      </c>
      <c r="B3325" s="29" t="s">
        <v>5242</v>
      </c>
      <c r="C3325">
        <v>8</v>
      </c>
      <c r="D3325">
        <v>4</v>
      </c>
      <c r="E3325">
        <v>6.67</v>
      </c>
    </row>
    <row r="3326" spans="1:5">
      <c r="A3326" s="29" t="s">
        <v>5245</v>
      </c>
      <c r="B3326" s="29" t="s">
        <v>5242</v>
      </c>
      <c r="C3326">
        <v>2.4</v>
      </c>
      <c r="D3326">
        <v>2</v>
      </c>
      <c r="E3326">
        <v>2</v>
      </c>
    </row>
    <row r="3327" spans="1:5">
      <c r="A3327" s="29" t="s">
        <v>5247</v>
      </c>
      <c r="B3327" s="29" t="s">
        <v>5242</v>
      </c>
      <c r="C3327">
        <v>2.4</v>
      </c>
      <c r="D3327">
        <v>2</v>
      </c>
      <c r="E3327">
        <v>2</v>
      </c>
    </row>
    <row r="3328" spans="1:5">
      <c r="A3328" s="29" t="s">
        <v>5241</v>
      </c>
      <c r="B3328" s="29" t="s">
        <v>5242</v>
      </c>
      <c r="C3328">
        <v>5.5</v>
      </c>
      <c r="D3328">
        <v>2.75</v>
      </c>
      <c r="E3328">
        <v>4.58</v>
      </c>
    </row>
    <row r="3329" spans="1:5">
      <c r="A3329" s="29" t="s">
        <v>5248</v>
      </c>
      <c r="B3329" s="29" t="s">
        <v>5249</v>
      </c>
      <c r="C3329">
        <v>9.6</v>
      </c>
      <c r="D3329">
        <v>8</v>
      </c>
      <c r="E3329">
        <v>8</v>
      </c>
    </row>
    <row r="3330" spans="1:5">
      <c r="A3330" s="29" t="s">
        <v>5251</v>
      </c>
      <c r="B3330" s="29" t="s">
        <v>5250</v>
      </c>
      <c r="C3330">
        <v>2</v>
      </c>
      <c r="D3330">
        <v>0.93</v>
      </c>
      <c r="E3330">
        <v>1.67</v>
      </c>
    </row>
    <row r="3331" spans="1:5">
      <c r="A3331" s="29" t="s">
        <v>5240</v>
      </c>
      <c r="B3331" s="29" t="s">
        <v>5250</v>
      </c>
      <c r="C3331">
        <v>2</v>
      </c>
      <c r="D3331">
        <v>0.88</v>
      </c>
      <c r="E3331">
        <v>1.67</v>
      </c>
    </row>
    <row r="3332" spans="1:5">
      <c r="A3332" s="29" t="s">
        <v>5252</v>
      </c>
      <c r="B3332" s="29" t="s">
        <v>5253</v>
      </c>
      <c r="C3332">
        <v>58</v>
      </c>
      <c r="D3332">
        <v>22.88</v>
      </c>
      <c r="E3332">
        <v>48.33</v>
      </c>
    </row>
    <row r="3333" spans="1:5">
      <c r="A3333" s="29" t="s">
        <v>5254</v>
      </c>
      <c r="B3333" s="29" t="s">
        <v>5255</v>
      </c>
      <c r="C3333">
        <v>58</v>
      </c>
      <c r="D3333">
        <v>22.88</v>
      </c>
      <c r="E3333">
        <v>48.33</v>
      </c>
    </row>
    <row r="3334" spans="1:5">
      <c r="A3334" s="29" t="s">
        <v>5256</v>
      </c>
      <c r="B3334" s="29" t="s">
        <v>5257</v>
      </c>
      <c r="C3334">
        <v>14</v>
      </c>
      <c r="D3334">
        <v>5</v>
      </c>
      <c r="E3334">
        <v>11.67</v>
      </c>
    </row>
    <row r="3335" spans="1:5">
      <c r="A3335" s="29" t="s">
        <v>5258</v>
      </c>
      <c r="B3335" s="29" t="s">
        <v>5259</v>
      </c>
      <c r="C3335">
        <v>15</v>
      </c>
      <c r="D3335">
        <v>6</v>
      </c>
      <c r="E3335">
        <v>12.5</v>
      </c>
    </row>
    <row r="3336" spans="1:5">
      <c r="A3336" s="29" t="s">
        <v>5260</v>
      </c>
      <c r="B3336" s="29" t="s">
        <v>5261</v>
      </c>
      <c r="C3336">
        <v>26</v>
      </c>
      <c r="D3336">
        <v>11</v>
      </c>
      <c r="E3336">
        <v>21.67</v>
      </c>
    </row>
    <row r="3337" spans="1:5">
      <c r="A3337" s="29" t="s">
        <v>5262</v>
      </c>
      <c r="B3337" s="29" t="s">
        <v>5263</v>
      </c>
      <c r="C3337">
        <v>12.5</v>
      </c>
      <c r="D3337">
        <v>2</v>
      </c>
      <c r="E3337">
        <v>10.42</v>
      </c>
    </row>
    <row r="3338" spans="1:5">
      <c r="A3338" s="29" t="s">
        <v>5264</v>
      </c>
      <c r="B3338" s="29" t="s">
        <v>5265</v>
      </c>
      <c r="C3338">
        <v>16</v>
      </c>
      <c r="D3338">
        <v>7</v>
      </c>
      <c r="E3338">
        <v>13.33</v>
      </c>
    </row>
    <row r="3339" spans="1:5">
      <c r="A3339" s="29" t="s">
        <v>5266</v>
      </c>
      <c r="B3339" s="29" t="s">
        <v>5267</v>
      </c>
      <c r="C3339">
        <v>22</v>
      </c>
      <c r="D3339">
        <v>9</v>
      </c>
      <c r="E3339">
        <v>18.329999999999998</v>
      </c>
    </row>
    <row r="3340" spans="1:5">
      <c r="A3340" s="29" t="s">
        <v>5268</v>
      </c>
      <c r="B3340" s="29" t="s">
        <v>5269</v>
      </c>
      <c r="C3340">
        <v>20</v>
      </c>
      <c r="D3340">
        <v>8</v>
      </c>
      <c r="E3340">
        <v>16.670000000000002</v>
      </c>
    </row>
    <row r="3341" spans="1:5">
      <c r="A3341" s="29" t="s">
        <v>5270</v>
      </c>
      <c r="B3341" s="29" t="s">
        <v>5271</v>
      </c>
      <c r="C3341">
        <v>29</v>
      </c>
      <c r="D3341">
        <v>12</v>
      </c>
      <c r="E3341">
        <v>24.17</v>
      </c>
    </row>
    <row r="3342" spans="1:5">
      <c r="A3342" s="29" t="s">
        <v>5272</v>
      </c>
      <c r="B3342" s="29" t="s">
        <v>5273</v>
      </c>
      <c r="C3342">
        <v>1.2</v>
      </c>
      <c r="D3342">
        <v>1</v>
      </c>
      <c r="E3342">
        <v>1</v>
      </c>
    </row>
    <row r="3343" spans="1:5">
      <c r="A3343" s="29" t="s">
        <v>5274</v>
      </c>
      <c r="B3343" s="29" t="s">
        <v>5275</v>
      </c>
      <c r="C3343">
        <v>8</v>
      </c>
      <c r="D3343">
        <v>3</v>
      </c>
      <c r="E3343">
        <v>6.67</v>
      </c>
    </row>
    <row r="3344" spans="1:5">
      <c r="A3344" s="29" t="s">
        <v>5276</v>
      </c>
      <c r="B3344" s="29" t="s">
        <v>5277</v>
      </c>
      <c r="C3344">
        <v>9</v>
      </c>
      <c r="D3344">
        <v>4</v>
      </c>
      <c r="E3344">
        <v>7.5</v>
      </c>
    </row>
    <row r="3345" spans="1:5">
      <c r="A3345" s="29" t="s">
        <v>5278</v>
      </c>
      <c r="B3345" s="29" t="s">
        <v>5279</v>
      </c>
      <c r="C3345">
        <v>9</v>
      </c>
      <c r="D3345">
        <v>3</v>
      </c>
      <c r="E3345">
        <v>7.5</v>
      </c>
    </row>
    <row r="3346" spans="1:5">
      <c r="A3346" s="29" t="s">
        <v>5280</v>
      </c>
      <c r="B3346" s="29" t="s">
        <v>5281</v>
      </c>
      <c r="C3346">
        <v>11</v>
      </c>
      <c r="D3346">
        <v>4</v>
      </c>
      <c r="E3346">
        <v>9.17</v>
      </c>
    </row>
    <row r="3347" spans="1:5">
      <c r="A3347" s="29" t="s">
        <v>5282</v>
      </c>
      <c r="B3347" s="29" t="s">
        <v>5283</v>
      </c>
      <c r="C3347">
        <v>15</v>
      </c>
      <c r="D3347">
        <v>6</v>
      </c>
      <c r="E3347">
        <v>12.5</v>
      </c>
    </row>
    <row r="3348" spans="1:5">
      <c r="A3348" s="29" t="s">
        <v>5284</v>
      </c>
      <c r="B3348" s="29" t="s">
        <v>5285</v>
      </c>
      <c r="C3348">
        <v>21</v>
      </c>
      <c r="D3348">
        <v>9</v>
      </c>
      <c r="E3348">
        <v>17.5</v>
      </c>
    </row>
    <row r="3349" spans="1:5">
      <c r="A3349" s="29" t="s">
        <v>5286</v>
      </c>
      <c r="B3349" s="29" t="s">
        <v>5287</v>
      </c>
      <c r="C3349">
        <v>140</v>
      </c>
      <c r="D3349">
        <v>77</v>
      </c>
      <c r="E3349">
        <v>116.67</v>
      </c>
    </row>
    <row r="3350" spans="1:5">
      <c r="A3350" s="29" t="s">
        <v>5288</v>
      </c>
      <c r="B3350" s="29" t="s">
        <v>5289</v>
      </c>
      <c r="C3350">
        <v>5</v>
      </c>
      <c r="D3350">
        <v>2</v>
      </c>
      <c r="E3350">
        <v>4.17</v>
      </c>
    </row>
    <row r="3351" spans="1:5">
      <c r="A3351" s="29" t="s">
        <v>5314</v>
      </c>
      <c r="B3351" s="29" t="s">
        <v>5291</v>
      </c>
      <c r="C3351">
        <v>4</v>
      </c>
      <c r="D3351">
        <v>1.85</v>
      </c>
      <c r="E3351">
        <v>3.33</v>
      </c>
    </row>
    <row r="3352" spans="1:5">
      <c r="A3352" s="29" t="s">
        <v>5316</v>
      </c>
      <c r="B3352" s="29" t="s">
        <v>5291</v>
      </c>
      <c r="C3352">
        <v>49</v>
      </c>
      <c r="D3352">
        <v>24.5</v>
      </c>
      <c r="E3352">
        <v>40.83</v>
      </c>
    </row>
    <row r="3353" spans="1:5">
      <c r="A3353" s="29" t="s">
        <v>5305</v>
      </c>
      <c r="B3353" s="29" t="s">
        <v>5291</v>
      </c>
      <c r="C3353" s="29" t="s">
        <v>100</v>
      </c>
      <c r="D3353" s="29" t="s">
        <v>100</v>
      </c>
      <c r="E3353" s="29" t="s">
        <v>100</v>
      </c>
    </row>
    <row r="3354" spans="1:5">
      <c r="A3354" s="29" t="s">
        <v>5304</v>
      </c>
      <c r="B3354" s="29" t="s">
        <v>5291</v>
      </c>
      <c r="C3354">
        <v>3</v>
      </c>
      <c r="D3354">
        <v>1.05</v>
      </c>
      <c r="E3354">
        <v>2.5</v>
      </c>
    </row>
    <row r="3355" spans="1:5">
      <c r="A3355" s="29" t="s">
        <v>5303</v>
      </c>
      <c r="B3355" s="29" t="s">
        <v>5291</v>
      </c>
      <c r="C3355">
        <v>5</v>
      </c>
      <c r="D3355">
        <v>2.15</v>
      </c>
      <c r="E3355">
        <v>4.17</v>
      </c>
    </row>
    <row r="3356" spans="1:5">
      <c r="A3356" s="29" t="s">
        <v>5295</v>
      </c>
      <c r="B3356" s="29" t="s">
        <v>5291</v>
      </c>
      <c r="C3356">
        <v>5</v>
      </c>
      <c r="D3356">
        <v>2.08</v>
      </c>
      <c r="E3356">
        <v>4.17</v>
      </c>
    </row>
    <row r="3357" spans="1:5">
      <c r="A3357" s="29" t="s">
        <v>5317</v>
      </c>
      <c r="B3357" s="29" t="s">
        <v>5291</v>
      </c>
      <c r="C3357" s="29" t="s">
        <v>100</v>
      </c>
      <c r="D3357" s="29" t="s">
        <v>100</v>
      </c>
      <c r="E3357" s="29" t="s">
        <v>100</v>
      </c>
    </row>
    <row r="3358" spans="1:5">
      <c r="A3358" s="29" t="s">
        <v>5313</v>
      </c>
      <c r="B3358" s="29" t="s">
        <v>5291</v>
      </c>
      <c r="C3358">
        <v>7</v>
      </c>
      <c r="D3358">
        <v>3.02</v>
      </c>
      <c r="E3358">
        <v>5.83</v>
      </c>
    </row>
    <row r="3359" spans="1:5">
      <c r="A3359" s="29" t="s">
        <v>5318</v>
      </c>
      <c r="B3359" s="29" t="s">
        <v>5291</v>
      </c>
      <c r="C3359">
        <v>10</v>
      </c>
      <c r="D3359">
        <v>4.55</v>
      </c>
      <c r="E3359">
        <v>8.33</v>
      </c>
    </row>
    <row r="3360" spans="1:5">
      <c r="A3360" s="29" t="s">
        <v>5310</v>
      </c>
      <c r="B3360" s="29" t="s">
        <v>5291</v>
      </c>
      <c r="C3360">
        <v>4</v>
      </c>
      <c r="D3360">
        <v>1.95</v>
      </c>
      <c r="E3360">
        <v>3.33</v>
      </c>
    </row>
    <row r="3361" spans="1:5">
      <c r="A3361" s="29" t="s">
        <v>5294</v>
      </c>
      <c r="B3361" s="29" t="s">
        <v>5291</v>
      </c>
      <c r="C3361">
        <v>3</v>
      </c>
      <c r="D3361">
        <v>1.48</v>
      </c>
      <c r="E3361">
        <v>2.5</v>
      </c>
    </row>
    <row r="3362" spans="1:5">
      <c r="A3362" s="29" t="s">
        <v>5292</v>
      </c>
      <c r="B3362" s="29" t="s">
        <v>5291</v>
      </c>
      <c r="C3362">
        <v>5.5</v>
      </c>
      <c r="D3362" s="29" t="s">
        <v>100</v>
      </c>
      <c r="E3362">
        <v>4.58</v>
      </c>
    </row>
    <row r="3363" spans="1:5">
      <c r="A3363" s="29" t="s">
        <v>5290</v>
      </c>
      <c r="B3363" s="29" t="s">
        <v>5291</v>
      </c>
      <c r="C3363">
        <v>2.5</v>
      </c>
      <c r="D3363" s="29" t="s">
        <v>100</v>
      </c>
      <c r="E3363">
        <v>2.08</v>
      </c>
    </row>
    <row r="3364" spans="1:5">
      <c r="A3364" s="29" t="s">
        <v>5300</v>
      </c>
      <c r="B3364" s="29" t="s">
        <v>5291</v>
      </c>
      <c r="C3364">
        <v>4</v>
      </c>
      <c r="D3364">
        <v>1.95</v>
      </c>
      <c r="E3364">
        <v>3.33</v>
      </c>
    </row>
    <row r="3365" spans="1:5">
      <c r="A3365" s="29" t="s">
        <v>5298</v>
      </c>
      <c r="B3365" s="29" t="s">
        <v>5291</v>
      </c>
      <c r="C3365">
        <v>8</v>
      </c>
      <c r="D3365">
        <v>3.75</v>
      </c>
      <c r="E3365">
        <v>6.67</v>
      </c>
    </row>
    <row r="3366" spans="1:5">
      <c r="A3366" s="29" t="s">
        <v>5306</v>
      </c>
      <c r="B3366" s="29" t="s">
        <v>5291</v>
      </c>
      <c r="C3366">
        <v>14</v>
      </c>
      <c r="D3366">
        <v>6.7</v>
      </c>
      <c r="E3366">
        <v>11.67</v>
      </c>
    </row>
    <row r="3367" spans="1:5">
      <c r="A3367" s="29" t="s">
        <v>5307</v>
      </c>
      <c r="B3367" s="29" t="s">
        <v>5291</v>
      </c>
      <c r="C3367">
        <v>6</v>
      </c>
      <c r="D3367">
        <v>2.78</v>
      </c>
      <c r="E3367">
        <v>5</v>
      </c>
    </row>
    <row r="3368" spans="1:5">
      <c r="A3368" s="29" t="s">
        <v>5296</v>
      </c>
      <c r="B3368" s="29" t="s">
        <v>5291</v>
      </c>
      <c r="C3368">
        <v>2</v>
      </c>
      <c r="D3368">
        <v>0.95</v>
      </c>
      <c r="E3368">
        <v>1.67</v>
      </c>
    </row>
    <row r="3369" spans="1:5">
      <c r="A3369" s="29" t="s">
        <v>5312</v>
      </c>
      <c r="B3369" s="29" t="s">
        <v>5291</v>
      </c>
      <c r="C3369">
        <v>6</v>
      </c>
      <c r="D3369">
        <v>2.5299999999999998</v>
      </c>
      <c r="E3369">
        <v>5</v>
      </c>
    </row>
    <row r="3370" spans="1:5">
      <c r="A3370" s="29" t="s">
        <v>5293</v>
      </c>
      <c r="B3370" s="29" t="s">
        <v>5291</v>
      </c>
      <c r="C3370" s="29" t="s">
        <v>100</v>
      </c>
      <c r="D3370" s="29" t="s">
        <v>100</v>
      </c>
      <c r="E3370" s="29" t="s">
        <v>100</v>
      </c>
    </row>
    <row r="3371" spans="1:5">
      <c r="A3371" s="29" t="s">
        <v>5297</v>
      </c>
      <c r="B3371" s="29" t="s">
        <v>5291</v>
      </c>
      <c r="C3371">
        <v>3</v>
      </c>
      <c r="D3371">
        <v>1.05</v>
      </c>
      <c r="E3371">
        <v>2.5</v>
      </c>
    </row>
    <row r="3372" spans="1:5">
      <c r="A3372" s="29" t="s">
        <v>5315</v>
      </c>
      <c r="B3372" s="29" t="s">
        <v>5291</v>
      </c>
      <c r="C3372">
        <v>8</v>
      </c>
      <c r="D3372">
        <v>3.55</v>
      </c>
      <c r="E3372">
        <v>6.67</v>
      </c>
    </row>
    <row r="3373" spans="1:5">
      <c r="A3373" s="29" t="s">
        <v>5309</v>
      </c>
      <c r="B3373" s="29" t="s">
        <v>5291</v>
      </c>
      <c r="C3373">
        <v>5</v>
      </c>
      <c r="D3373">
        <v>2.1</v>
      </c>
      <c r="E3373">
        <v>4.17</v>
      </c>
    </row>
    <row r="3374" spans="1:5">
      <c r="A3374" s="29" t="s">
        <v>5302</v>
      </c>
      <c r="B3374" s="29" t="s">
        <v>5291</v>
      </c>
      <c r="C3374">
        <v>2</v>
      </c>
      <c r="D3374">
        <v>0.65</v>
      </c>
      <c r="E3374">
        <v>1.67</v>
      </c>
    </row>
    <row r="3375" spans="1:5">
      <c r="A3375" s="29" t="s">
        <v>5301</v>
      </c>
      <c r="B3375" s="29" t="s">
        <v>5291</v>
      </c>
      <c r="C3375" s="29" t="s">
        <v>100</v>
      </c>
      <c r="D3375" s="29" t="s">
        <v>100</v>
      </c>
      <c r="E3375" s="29" t="s">
        <v>100</v>
      </c>
    </row>
    <row r="3376" spans="1:5">
      <c r="A3376" s="29" t="s">
        <v>5311</v>
      </c>
      <c r="B3376" s="29" t="s">
        <v>5291</v>
      </c>
      <c r="C3376">
        <v>10</v>
      </c>
      <c r="D3376">
        <v>4.67</v>
      </c>
      <c r="E3376">
        <v>8.33</v>
      </c>
    </row>
    <row r="3377" spans="1:5">
      <c r="A3377" s="29" t="s">
        <v>5308</v>
      </c>
      <c r="B3377" s="29" t="s">
        <v>5291</v>
      </c>
      <c r="C3377">
        <v>3</v>
      </c>
      <c r="D3377">
        <v>1.28</v>
      </c>
      <c r="E3377">
        <v>2.5</v>
      </c>
    </row>
    <row r="3378" spans="1:5">
      <c r="A3378" s="29" t="s">
        <v>5299</v>
      </c>
      <c r="B3378" s="29" t="s">
        <v>5291</v>
      </c>
      <c r="C3378">
        <v>4</v>
      </c>
      <c r="D3378">
        <v>1.63</v>
      </c>
      <c r="E3378">
        <v>3.33</v>
      </c>
    </row>
    <row r="3379" spans="1:5">
      <c r="A3379" s="29" t="s">
        <v>5319</v>
      </c>
      <c r="B3379" s="29" t="s">
        <v>5320</v>
      </c>
      <c r="C3379">
        <v>4.8</v>
      </c>
      <c r="D3379">
        <v>4</v>
      </c>
      <c r="E3379">
        <v>4</v>
      </c>
    </row>
    <row r="3380" spans="1:5">
      <c r="A3380" s="29" t="s">
        <v>5321</v>
      </c>
      <c r="B3380" s="29" t="s">
        <v>5322</v>
      </c>
      <c r="C3380">
        <v>4.8</v>
      </c>
      <c r="D3380">
        <v>4</v>
      </c>
      <c r="E3380">
        <v>4</v>
      </c>
    </row>
    <row r="3381" spans="1:5">
      <c r="A3381" s="29" t="s">
        <v>5323</v>
      </c>
      <c r="B3381" s="29" t="s">
        <v>5324</v>
      </c>
      <c r="C3381">
        <v>1.01</v>
      </c>
      <c r="D3381" s="29" t="s">
        <v>100</v>
      </c>
      <c r="E3381">
        <v>0.84</v>
      </c>
    </row>
    <row r="3382" spans="1:5">
      <c r="A3382" s="29" t="s">
        <v>5325</v>
      </c>
      <c r="B3382" s="29" t="s">
        <v>5326</v>
      </c>
      <c r="C3382">
        <v>1.01</v>
      </c>
      <c r="D3382" s="29" t="s">
        <v>100</v>
      </c>
      <c r="E3382">
        <v>0.84</v>
      </c>
    </row>
    <row r="3383" spans="1:5">
      <c r="A3383" s="29" t="s">
        <v>5327</v>
      </c>
      <c r="B3383" s="29" t="s">
        <v>5328</v>
      </c>
      <c r="C3383">
        <v>1.01</v>
      </c>
      <c r="D3383" s="29" t="s">
        <v>100</v>
      </c>
      <c r="E3383">
        <v>0.84</v>
      </c>
    </row>
    <row r="3384" spans="1:5">
      <c r="A3384" s="29" t="s">
        <v>5329</v>
      </c>
      <c r="B3384" s="29" t="s">
        <v>5330</v>
      </c>
      <c r="C3384">
        <v>1.01</v>
      </c>
      <c r="D3384" s="29" t="s">
        <v>100</v>
      </c>
      <c r="E3384">
        <v>0.84</v>
      </c>
    </row>
    <row r="3385" spans="1:5">
      <c r="A3385" s="29" t="s">
        <v>5331</v>
      </c>
      <c r="B3385" s="29" t="s">
        <v>5332</v>
      </c>
      <c r="C3385">
        <v>26.4</v>
      </c>
      <c r="D3385">
        <v>22</v>
      </c>
      <c r="E3385">
        <v>22</v>
      </c>
    </row>
    <row r="3386" spans="1:5">
      <c r="A3386" s="29" t="s">
        <v>5335</v>
      </c>
      <c r="B3386" s="29" t="s">
        <v>5334</v>
      </c>
      <c r="C3386">
        <v>1</v>
      </c>
      <c r="D3386" s="29" t="s">
        <v>100</v>
      </c>
      <c r="E3386">
        <v>0.83</v>
      </c>
    </row>
    <row r="3387" spans="1:5">
      <c r="A3387" s="29" t="s">
        <v>5333</v>
      </c>
      <c r="B3387" s="29" t="s">
        <v>5334</v>
      </c>
      <c r="C3387">
        <v>1.2</v>
      </c>
      <c r="D3387">
        <v>1</v>
      </c>
      <c r="E3387">
        <v>1</v>
      </c>
    </row>
    <row r="3388" spans="1:5">
      <c r="A3388" s="29" t="s">
        <v>5339</v>
      </c>
      <c r="B3388" s="29" t="s">
        <v>5337</v>
      </c>
      <c r="C3388">
        <v>26.4</v>
      </c>
      <c r="D3388">
        <v>22</v>
      </c>
      <c r="E3388">
        <v>22</v>
      </c>
    </row>
    <row r="3389" spans="1:5">
      <c r="A3389" s="29" t="s">
        <v>5338</v>
      </c>
      <c r="B3389" s="29" t="s">
        <v>5337</v>
      </c>
      <c r="C3389">
        <v>4.8</v>
      </c>
      <c r="D3389">
        <v>4</v>
      </c>
      <c r="E3389">
        <v>4</v>
      </c>
    </row>
    <row r="3390" spans="1:5">
      <c r="A3390" s="29" t="s">
        <v>5336</v>
      </c>
      <c r="B3390" s="29" t="s">
        <v>5337</v>
      </c>
      <c r="C3390">
        <v>2.4</v>
      </c>
      <c r="D3390">
        <v>2</v>
      </c>
      <c r="E3390">
        <v>2</v>
      </c>
    </row>
    <row r="3391" spans="1:5">
      <c r="A3391" s="29" t="s">
        <v>5340</v>
      </c>
      <c r="B3391" s="29" t="s">
        <v>5341</v>
      </c>
      <c r="C3391">
        <v>3</v>
      </c>
      <c r="D3391">
        <v>1.48</v>
      </c>
      <c r="E3391">
        <v>2.5</v>
      </c>
    </row>
    <row r="3392" spans="1:5">
      <c r="A3392" s="29" t="s">
        <v>5342</v>
      </c>
      <c r="B3392" s="29" t="s">
        <v>5343</v>
      </c>
      <c r="C3392">
        <v>10.8</v>
      </c>
      <c r="D3392">
        <v>9</v>
      </c>
      <c r="E3392">
        <v>9</v>
      </c>
    </row>
    <row r="3393" spans="1:5">
      <c r="A3393" s="29" t="s">
        <v>5344</v>
      </c>
      <c r="B3393" s="29" t="s">
        <v>5345</v>
      </c>
      <c r="C3393">
        <v>24</v>
      </c>
      <c r="D3393">
        <v>9</v>
      </c>
      <c r="E3393">
        <v>20</v>
      </c>
    </row>
    <row r="3394" spans="1:5">
      <c r="A3394" s="29" t="s">
        <v>5346</v>
      </c>
      <c r="B3394" s="29" t="s">
        <v>5347</v>
      </c>
      <c r="C3394">
        <v>71</v>
      </c>
      <c r="D3394">
        <v>28.17</v>
      </c>
      <c r="E3394">
        <v>59.17</v>
      </c>
    </row>
    <row r="3395" spans="1:5">
      <c r="A3395" s="29" t="s">
        <v>5348</v>
      </c>
      <c r="B3395" s="29" t="s">
        <v>5349</v>
      </c>
      <c r="C3395">
        <v>23</v>
      </c>
      <c r="D3395">
        <v>9.07</v>
      </c>
      <c r="E3395">
        <v>19.170000000000002</v>
      </c>
    </row>
    <row r="3396" spans="1:5">
      <c r="A3396" s="29" t="s">
        <v>5350</v>
      </c>
      <c r="B3396" s="29" t="s">
        <v>5351</v>
      </c>
      <c r="C3396">
        <v>28</v>
      </c>
      <c r="D3396">
        <v>10.96</v>
      </c>
      <c r="E3396">
        <v>23.33</v>
      </c>
    </row>
    <row r="3397" spans="1:5">
      <c r="A3397" s="29" t="s">
        <v>5352</v>
      </c>
      <c r="B3397" s="29" t="s">
        <v>5353</v>
      </c>
      <c r="C3397">
        <v>18</v>
      </c>
      <c r="D3397">
        <v>6.87</v>
      </c>
      <c r="E3397">
        <v>15</v>
      </c>
    </row>
    <row r="3398" spans="1:5">
      <c r="A3398" s="29" t="s">
        <v>5354</v>
      </c>
      <c r="B3398" s="29" t="s">
        <v>5355</v>
      </c>
      <c r="C3398">
        <v>7</v>
      </c>
      <c r="D3398">
        <v>2.5099999999999998</v>
      </c>
      <c r="E3398">
        <v>5.83</v>
      </c>
    </row>
    <row r="3399" spans="1:5">
      <c r="A3399" s="29" t="s">
        <v>5358</v>
      </c>
      <c r="B3399" s="29" t="s">
        <v>5357</v>
      </c>
      <c r="C3399">
        <v>10</v>
      </c>
      <c r="D3399">
        <v>3.87</v>
      </c>
      <c r="E3399">
        <v>8.33</v>
      </c>
    </row>
    <row r="3400" spans="1:5">
      <c r="A3400" s="29" t="s">
        <v>5356</v>
      </c>
      <c r="B3400" s="29" t="s">
        <v>5357</v>
      </c>
      <c r="C3400">
        <v>7</v>
      </c>
      <c r="D3400">
        <v>2.66</v>
      </c>
      <c r="E3400">
        <v>5.83</v>
      </c>
    </row>
    <row r="3401" spans="1:5">
      <c r="A3401" s="29" t="s">
        <v>5359</v>
      </c>
      <c r="B3401" s="29" t="s">
        <v>5360</v>
      </c>
      <c r="C3401">
        <v>6</v>
      </c>
      <c r="D3401">
        <v>2.06</v>
      </c>
      <c r="E3401">
        <v>5</v>
      </c>
    </row>
    <row r="3402" spans="1:5">
      <c r="A3402" s="29" t="s">
        <v>5361</v>
      </c>
      <c r="B3402" s="29" t="s">
        <v>5362</v>
      </c>
      <c r="C3402">
        <v>4</v>
      </c>
      <c r="D3402">
        <v>1.45</v>
      </c>
      <c r="E3402">
        <v>3.33</v>
      </c>
    </row>
    <row r="3403" spans="1:5">
      <c r="A3403" s="29" t="s">
        <v>5363</v>
      </c>
      <c r="B3403" s="29" t="s">
        <v>5364</v>
      </c>
      <c r="C3403">
        <v>22.8</v>
      </c>
      <c r="D3403">
        <v>19</v>
      </c>
      <c r="E3403">
        <v>19</v>
      </c>
    </row>
    <row r="3404" spans="1:5">
      <c r="A3404" s="29" t="s">
        <v>5365</v>
      </c>
      <c r="B3404" s="29" t="s">
        <v>5366</v>
      </c>
      <c r="C3404">
        <v>15.5</v>
      </c>
      <c r="D3404" s="29" t="s">
        <v>100</v>
      </c>
      <c r="E3404">
        <v>12.92</v>
      </c>
    </row>
    <row r="3405" spans="1:5">
      <c r="A3405" s="29" t="s">
        <v>5367</v>
      </c>
      <c r="B3405" s="29" t="s">
        <v>5368</v>
      </c>
      <c r="C3405">
        <v>18.5</v>
      </c>
      <c r="D3405" s="29" t="s">
        <v>100</v>
      </c>
      <c r="E3405">
        <v>15.42</v>
      </c>
    </row>
    <row r="3406" spans="1:5">
      <c r="A3406" s="29" t="s">
        <v>5371</v>
      </c>
      <c r="B3406" s="29" t="s">
        <v>5370</v>
      </c>
      <c r="C3406">
        <v>92.4</v>
      </c>
      <c r="D3406">
        <v>77</v>
      </c>
      <c r="E3406">
        <v>77</v>
      </c>
    </row>
    <row r="3407" spans="1:5">
      <c r="A3407" s="29" t="s">
        <v>5375</v>
      </c>
      <c r="B3407" s="29" t="s">
        <v>5370</v>
      </c>
      <c r="C3407">
        <v>54</v>
      </c>
      <c r="D3407">
        <v>45</v>
      </c>
      <c r="E3407">
        <v>45</v>
      </c>
    </row>
    <row r="3408" spans="1:5">
      <c r="A3408" s="29" t="s">
        <v>5376</v>
      </c>
      <c r="B3408" s="29" t="s">
        <v>5370</v>
      </c>
      <c r="C3408">
        <v>27.6</v>
      </c>
      <c r="D3408">
        <v>23</v>
      </c>
      <c r="E3408">
        <v>23</v>
      </c>
    </row>
    <row r="3409" spans="1:5">
      <c r="A3409" s="29" t="s">
        <v>5373</v>
      </c>
      <c r="B3409" s="29" t="s">
        <v>5370</v>
      </c>
      <c r="C3409">
        <v>43.2</v>
      </c>
      <c r="D3409">
        <v>36</v>
      </c>
      <c r="E3409">
        <v>36</v>
      </c>
    </row>
    <row r="3410" spans="1:5">
      <c r="A3410" s="29" t="s">
        <v>5377</v>
      </c>
      <c r="B3410" s="29" t="s">
        <v>5370</v>
      </c>
      <c r="C3410">
        <v>75.599999999999994</v>
      </c>
      <c r="D3410">
        <v>63</v>
      </c>
      <c r="E3410">
        <v>63</v>
      </c>
    </row>
    <row r="3411" spans="1:5">
      <c r="A3411" s="29" t="s">
        <v>5374</v>
      </c>
      <c r="B3411" s="29" t="s">
        <v>5370</v>
      </c>
      <c r="C3411">
        <v>81.599999999999994</v>
      </c>
      <c r="D3411">
        <v>68</v>
      </c>
      <c r="E3411">
        <v>68</v>
      </c>
    </row>
    <row r="3412" spans="1:5">
      <c r="A3412" s="29" t="s">
        <v>5372</v>
      </c>
      <c r="B3412" s="29" t="s">
        <v>5370</v>
      </c>
      <c r="C3412">
        <v>73.2</v>
      </c>
      <c r="D3412">
        <v>61</v>
      </c>
      <c r="E3412">
        <v>61</v>
      </c>
    </row>
    <row r="3413" spans="1:5">
      <c r="A3413" s="29" t="s">
        <v>5369</v>
      </c>
      <c r="B3413" s="29" t="s">
        <v>5370</v>
      </c>
      <c r="C3413">
        <v>30</v>
      </c>
      <c r="D3413">
        <v>25</v>
      </c>
      <c r="E3413">
        <v>25</v>
      </c>
    </row>
    <row r="3414" spans="1:5">
      <c r="A3414" s="29" t="s">
        <v>5378</v>
      </c>
      <c r="B3414" s="29" t="s">
        <v>5379</v>
      </c>
      <c r="C3414">
        <v>30</v>
      </c>
      <c r="D3414">
        <v>25</v>
      </c>
      <c r="E3414">
        <v>25</v>
      </c>
    </row>
    <row r="3415" spans="1:5">
      <c r="A3415" s="29" t="s">
        <v>5380</v>
      </c>
      <c r="B3415" s="29" t="s">
        <v>5381</v>
      </c>
      <c r="C3415">
        <v>35</v>
      </c>
      <c r="D3415">
        <v>17</v>
      </c>
      <c r="E3415">
        <v>29.17</v>
      </c>
    </row>
    <row r="3416" spans="1:5">
      <c r="A3416" s="29" t="s">
        <v>5382</v>
      </c>
      <c r="B3416" s="29" t="s">
        <v>5383</v>
      </c>
      <c r="C3416">
        <v>39</v>
      </c>
      <c r="D3416">
        <v>19</v>
      </c>
      <c r="E3416">
        <v>32.5</v>
      </c>
    </row>
    <row r="3417" spans="1:5">
      <c r="A3417" s="29" t="s">
        <v>5384</v>
      </c>
      <c r="B3417" s="29" t="s">
        <v>5385</v>
      </c>
      <c r="C3417">
        <v>51</v>
      </c>
      <c r="D3417">
        <v>25</v>
      </c>
      <c r="E3417">
        <v>42.5</v>
      </c>
    </row>
    <row r="3418" spans="1:5">
      <c r="A3418" s="29" t="s">
        <v>5386</v>
      </c>
      <c r="B3418" s="29" t="s">
        <v>5387</v>
      </c>
      <c r="C3418">
        <v>22</v>
      </c>
      <c r="D3418" s="29" t="s">
        <v>100</v>
      </c>
      <c r="E3418">
        <v>18.329999999999998</v>
      </c>
    </row>
    <row r="3419" spans="1:5">
      <c r="A3419" s="29" t="s">
        <v>5388</v>
      </c>
      <c r="B3419" s="29" t="s">
        <v>5389</v>
      </c>
      <c r="C3419">
        <v>28</v>
      </c>
      <c r="D3419" s="29" t="s">
        <v>100</v>
      </c>
      <c r="E3419">
        <v>23.33</v>
      </c>
    </row>
    <row r="3420" spans="1:5">
      <c r="A3420" s="29" t="s">
        <v>5390</v>
      </c>
      <c r="B3420" s="29" t="s">
        <v>5391</v>
      </c>
      <c r="C3420">
        <v>17</v>
      </c>
      <c r="D3420">
        <v>8</v>
      </c>
      <c r="E3420">
        <v>14.17</v>
      </c>
    </row>
    <row r="3421" spans="1:5">
      <c r="A3421" s="29" t="s">
        <v>5392</v>
      </c>
      <c r="B3421" s="29" t="s">
        <v>5393</v>
      </c>
      <c r="C3421">
        <v>15</v>
      </c>
      <c r="D3421">
        <v>7</v>
      </c>
      <c r="E3421">
        <v>12.5</v>
      </c>
    </row>
    <row r="3422" spans="1:5">
      <c r="A3422" s="29" t="s">
        <v>5394</v>
      </c>
      <c r="B3422" s="29" t="s">
        <v>5395</v>
      </c>
      <c r="C3422">
        <v>23</v>
      </c>
      <c r="D3422">
        <v>13</v>
      </c>
      <c r="E3422">
        <v>19.170000000000002</v>
      </c>
    </row>
    <row r="3423" spans="1:5">
      <c r="A3423" s="29" t="s">
        <v>5396</v>
      </c>
      <c r="B3423" s="29" t="s">
        <v>5397</v>
      </c>
      <c r="C3423">
        <v>26</v>
      </c>
      <c r="D3423">
        <v>13</v>
      </c>
      <c r="E3423">
        <v>21.67</v>
      </c>
    </row>
    <row r="3424" spans="1:5">
      <c r="A3424" s="29" t="s">
        <v>5398</v>
      </c>
      <c r="B3424" s="29" t="s">
        <v>5399</v>
      </c>
      <c r="C3424">
        <v>16.5</v>
      </c>
      <c r="D3424">
        <v>7</v>
      </c>
      <c r="E3424">
        <v>13.75</v>
      </c>
    </row>
    <row r="3425" spans="1:5">
      <c r="A3425" s="29" t="s">
        <v>5400</v>
      </c>
      <c r="B3425" s="29" t="s">
        <v>5401</v>
      </c>
      <c r="C3425">
        <v>15</v>
      </c>
      <c r="D3425">
        <v>7</v>
      </c>
      <c r="E3425">
        <v>12.5</v>
      </c>
    </row>
    <row r="3426" spans="1:5">
      <c r="A3426" s="29" t="s">
        <v>5402</v>
      </c>
      <c r="B3426" s="29" t="s">
        <v>5403</v>
      </c>
      <c r="C3426">
        <v>27.5</v>
      </c>
      <c r="D3426">
        <v>13.75</v>
      </c>
      <c r="E3426">
        <v>22.92</v>
      </c>
    </row>
    <row r="3427" spans="1:5">
      <c r="A3427" s="29" t="s">
        <v>5404</v>
      </c>
      <c r="B3427" s="29" t="s">
        <v>5405</v>
      </c>
      <c r="C3427">
        <v>19</v>
      </c>
      <c r="D3427">
        <v>9.5</v>
      </c>
      <c r="E3427">
        <v>15.83</v>
      </c>
    </row>
    <row r="3428" spans="1:5">
      <c r="A3428" s="29" t="s">
        <v>5406</v>
      </c>
      <c r="B3428" s="29" t="s">
        <v>5407</v>
      </c>
      <c r="C3428">
        <v>38</v>
      </c>
      <c r="D3428">
        <v>15.17</v>
      </c>
      <c r="E3428">
        <v>31.67</v>
      </c>
    </row>
    <row r="3429" spans="1:5">
      <c r="A3429" s="29" t="s">
        <v>5408</v>
      </c>
      <c r="B3429" s="29" t="s">
        <v>5409</v>
      </c>
      <c r="C3429">
        <v>8</v>
      </c>
      <c r="D3429">
        <v>3</v>
      </c>
      <c r="E3429">
        <v>6.67</v>
      </c>
    </row>
    <row r="3430" spans="1:5">
      <c r="A3430" s="29" t="s">
        <v>5410</v>
      </c>
      <c r="B3430" s="29" t="s">
        <v>5411</v>
      </c>
      <c r="C3430">
        <v>18.5</v>
      </c>
      <c r="D3430" s="29" t="s">
        <v>100</v>
      </c>
      <c r="E3430">
        <v>15.42</v>
      </c>
    </row>
    <row r="3431" spans="1:5">
      <c r="A3431" s="29" t="s">
        <v>5412</v>
      </c>
      <c r="B3431" s="29" t="s">
        <v>5413</v>
      </c>
      <c r="C3431">
        <v>22</v>
      </c>
      <c r="D3431">
        <v>5.7</v>
      </c>
      <c r="E3431">
        <v>18.329999999999998</v>
      </c>
    </row>
    <row r="3432" spans="1:5">
      <c r="A3432" s="29" t="s">
        <v>5414</v>
      </c>
      <c r="B3432" s="29" t="s">
        <v>5413</v>
      </c>
      <c r="C3432">
        <v>19</v>
      </c>
      <c r="D3432">
        <v>4.96</v>
      </c>
      <c r="E3432">
        <v>15.83</v>
      </c>
    </row>
    <row r="3433" spans="1:5">
      <c r="A3433" s="29" t="s">
        <v>5415</v>
      </c>
      <c r="B3433" s="29" t="s">
        <v>5416</v>
      </c>
      <c r="C3433">
        <v>16.5</v>
      </c>
      <c r="D3433">
        <v>6.85</v>
      </c>
      <c r="E3433">
        <v>13.75</v>
      </c>
    </row>
    <row r="3434" spans="1:5">
      <c r="A3434" s="29" t="s">
        <v>5417</v>
      </c>
      <c r="B3434" s="29" t="s">
        <v>5418</v>
      </c>
      <c r="C3434">
        <v>127</v>
      </c>
      <c r="D3434">
        <v>55</v>
      </c>
      <c r="E3434">
        <v>105.83</v>
      </c>
    </row>
    <row r="3435" spans="1:5">
      <c r="A3435" s="29" t="s">
        <v>5419</v>
      </c>
      <c r="B3435" s="29" t="s">
        <v>5420</v>
      </c>
      <c r="C3435">
        <v>93</v>
      </c>
      <c r="D3435">
        <v>36</v>
      </c>
      <c r="E3435">
        <v>77.5</v>
      </c>
    </row>
    <row r="3436" spans="1:5">
      <c r="A3436" s="29" t="s">
        <v>5421</v>
      </c>
      <c r="B3436" s="29" t="s">
        <v>5422</v>
      </c>
      <c r="C3436">
        <v>35</v>
      </c>
      <c r="D3436">
        <v>17.5</v>
      </c>
      <c r="E3436">
        <v>29.17</v>
      </c>
    </row>
    <row r="3437" spans="1:5">
      <c r="A3437" s="29" t="s">
        <v>5423</v>
      </c>
      <c r="B3437" s="29" t="s">
        <v>5424</v>
      </c>
      <c r="C3437">
        <v>23</v>
      </c>
      <c r="D3437">
        <v>11.5</v>
      </c>
      <c r="E3437">
        <v>19.170000000000002</v>
      </c>
    </row>
    <row r="3438" spans="1:5">
      <c r="A3438" s="29" t="s">
        <v>5425</v>
      </c>
      <c r="B3438" s="29" t="s">
        <v>5426</v>
      </c>
      <c r="C3438">
        <v>6</v>
      </c>
      <c r="D3438">
        <v>3</v>
      </c>
      <c r="E3438">
        <v>5</v>
      </c>
    </row>
    <row r="3439" spans="1:5">
      <c r="A3439" s="29" t="s">
        <v>5427</v>
      </c>
      <c r="B3439" s="29" t="s">
        <v>5428</v>
      </c>
      <c r="C3439">
        <v>11</v>
      </c>
      <c r="D3439">
        <v>6</v>
      </c>
      <c r="E3439">
        <v>9.17</v>
      </c>
    </row>
    <row r="3440" spans="1:5">
      <c r="A3440" s="29" t="s">
        <v>5429</v>
      </c>
      <c r="B3440" s="29" t="s">
        <v>5430</v>
      </c>
      <c r="C3440">
        <v>6</v>
      </c>
      <c r="D3440">
        <v>3</v>
      </c>
      <c r="E3440">
        <v>5</v>
      </c>
    </row>
    <row r="3441" spans="1:5">
      <c r="A3441" s="29" t="s">
        <v>5431</v>
      </c>
      <c r="B3441" s="29" t="s">
        <v>5432</v>
      </c>
      <c r="C3441">
        <v>31.2</v>
      </c>
      <c r="D3441">
        <v>26</v>
      </c>
      <c r="E3441">
        <v>26</v>
      </c>
    </row>
    <row r="3442" spans="1:5">
      <c r="A3442" s="29" t="s">
        <v>5433</v>
      </c>
      <c r="B3442" s="29" t="s">
        <v>5434</v>
      </c>
      <c r="C3442">
        <v>81</v>
      </c>
      <c r="D3442">
        <v>32.340000000000003</v>
      </c>
      <c r="E3442">
        <v>67.5</v>
      </c>
    </row>
    <row r="3443" spans="1:5">
      <c r="A3443" s="29" t="s">
        <v>5435</v>
      </c>
      <c r="B3443" s="29" t="s">
        <v>5436</v>
      </c>
      <c r="C3443">
        <v>81</v>
      </c>
      <c r="D3443">
        <v>32.340000000000003</v>
      </c>
      <c r="E3443">
        <v>67.5</v>
      </c>
    </row>
    <row r="3444" spans="1:5">
      <c r="A3444" s="29" t="s">
        <v>5437</v>
      </c>
      <c r="B3444" s="29" t="s">
        <v>5438</v>
      </c>
      <c r="C3444">
        <v>81</v>
      </c>
      <c r="D3444">
        <v>32.340000000000003</v>
      </c>
      <c r="E3444">
        <v>67.5</v>
      </c>
    </row>
    <row r="3445" spans="1:5">
      <c r="A3445" s="29" t="s">
        <v>5439</v>
      </c>
      <c r="B3445" s="29" t="s">
        <v>5440</v>
      </c>
      <c r="C3445">
        <v>69</v>
      </c>
      <c r="D3445">
        <v>27.44</v>
      </c>
      <c r="E3445">
        <v>57.5</v>
      </c>
    </row>
    <row r="3446" spans="1:5">
      <c r="A3446" s="29" t="s">
        <v>5441</v>
      </c>
      <c r="B3446" s="29" t="s">
        <v>5442</v>
      </c>
      <c r="C3446">
        <v>38</v>
      </c>
      <c r="D3446">
        <v>15.2</v>
      </c>
      <c r="E3446">
        <v>31.67</v>
      </c>
    </row>
    <row r="3447" spans="1:5">
      <c r="A3447" s="29" t="s">
        <v>5445</v>
      </c>
      <c r="B3447" s="29" t="s">
        <v>5444</v>
      </c>
      <c r="C3447">
        <v>147</v>
      </c>
      <c r="D3447">
        <v>58.56</v>
      </c>
      <c r="E3447">
        <v>122.5</v>
      </c>
    </row>
    <row r="3448" spans="1:5">
      <c r="A3448" s="29" t="s">
        <v>5443</v>
      </c>
      <c r="B3448" s="29" t="s">
        <v>5444</v>
      </c>
      <c r="C3448">
        <v>51</v>
      </c>
      <c r="D3448">
        <v>20.2</v>
      </c>
      <c r="E3448">
        <v>42.5</v>
      </c>
    </row>
    <row r="3449" spans="1:5">
      <c r="A3449" s="29" t="s">
        <v>5446</v>
      </c>
      <c r="B3449" s="29" t="s">
        <v>5447</v>
      </c>
      <c r="C3449">
        <v>18</v>
      </c>
      <c r="D3449">
        <v>7.16</v>
      </c>
      <c r="E3449">
        <v>15</v>
      </c>
    </row>
    <row r="3450" spans="1:5">
      <c r="A3450" s="29" t="s">
        <v>5448</v>
      </c>
      <c r="B3450" s="29" t="s">
        <v>5449</v>
      </c>
      <c r="C3450">
        <v>20</v>
      </c>
      <c r="D3450">
        <v>7.88</v>
      </c>
      <c r="E3450">
        <v>16.670000000000002</v>
      </c>
    </row>
    <row r="3451" spans="1:5">
      <c r="A3451" s="29" t="s">
        <v>5450</v>
      </c>
      <c r="B3451" s="29" t="s">
        <v>5451</v>
      </c>
      <c r="C3451">
        <v>7</v>
      </c>
      <c r="D3451">
        <v>2.5099999999999998</v>
      </c>
      <c r="E3451">
        <v>5.83</v>
      </c>
    </row>
    <row r="3452" spans="1:5">
      <c r="A3452" s="29" t="s">
        <v>5452</v>
      </c>
      <c r="B3452" s="29" t="s">
        <v>5453</v>
      </c>
      <c r="C3452">
        <v>14</v>
      </c>
      <c r="D3452">
        <v>5.57</v>
      </c>
      <c r="E3452">
        <v>11.67</v>
      </c>
    </row>
    <row r="3453" spans="1:5">
      <c r="A3453" s="29" t="s">
        <v>5454</v>
      </c>
      <c r="B3453" s="29" t="s">
        <v>5455</v>
      </c>
      <c r="C3453">
        <v>24</v>
      </c>
      <c r="D3453">
        <v>9.3000000000000007</v>
      </c>
      <c r="E3453">
        <v>20</v>
      </c>
    </row>
    <row r="3454" spans="1:5">
      <c r="A3454" s="29" t="s">
        <v>5456</v>
      </c>
      <c r="B3454" s="29" t="s">
        <v>5457</v>
      </c>
      <c r="C3454">
        <v>149</v>
      </c>
      <c r="D3454">
        <v>85</v>
      </c>
      <c r="E3454">
        <v>124.17</v>
      </c>
    </row>
    <row r="3455" spans="1:5">
      <c r="A3455" s="29" t="s">
        <v>5458</v>
      </c>
      <c r="B3455" s="29" t="s">
        <v>5459</v>
      </c>
      <c r="C3455">
        <v>599</v>
      </c>
      <c r="D3455">
        <v>355</v>
      </c>
      <c r="E3455">
        <v>499.17</v>
      </c>
    </row>
    <row r="3456" spans="1:5">
      <c r="A3456" s="29" t="s">
        <v>5460</v>
      </c>
      <c r="B3456" s="29" t="s">
        <v>5461</v>
      </c>
      <c r="C3456">
        <v>779</v>
      </c>
      <c r="D3456">
        <v>414</v>
      </c>
      <c r="E3456">
        <v>649.16999999999996</v>
      </c>
    </row>
    <row r="3457" spans="1:5">
      <c r="A3457" s="29" t="s">
        <v>5462</v>
      </c>
      <c r="B3457" s="29" t="s">
        <v>5463</v>
      </c>
      <c r="C3457">
        <v>529</v>
      </c>
      <c r="D3457">
        <v>313</v>
      </c>
      <c r="E3457">
        <v>440.83</v>
      </c>
    </row>
    <row r="3458" spans="1:5">
      <c r="A3458" s="29" t="s">
        <v>5464</v>
      </c>
      <c r="B3458" s="29" t="s">
        <v>5465</v>
      </c>
      <c r="C3458">
        <v>799</v>
      </c>
      <c r="D3458">
        <v>473</v>
      </c>
      <c r="E3458">
        <v>665.83</v>
      </c>
    </row>
    <row r="3459" spans="1:5">
      <c r="A3459" s="29" t="s">
        <v>5466</v>
      </c>
      <c r="B3459" s="29" t="s">
        <v>5467</v>
      </c>
      <c r="C3459">
        <v>4</v>
      </c>
      <c r="D3459">
        <v>1</v>
      </c>
      <c r="E3459">
        <v>3.33</v>
      </c>
    </row>
    <row r="3460" spans="1:5">
      <c r="A3460" s="29" t="s">
        <v>5468</v>
      </c>
      <c r="B3460" s="29" t="s">
        <v>5469</v>
      </c>
      <c r="C3460" s="29" t="s">
        <v>100</v>
      </c>
      <c r="D3460" s="29" t="s">
        <v>100</v>
      </c>
      <c r="E3460" s="29" t="s">
        <v>100</v>
      </c>
    </row>
    <row r="3461" spans="1:5">
      <c r="A3461" s="29" t="s">
        <v>5470</v>
      </c>
      <c r="B3461" s="29" t="s">
        <v>5469</v>
      </c>
      <c r="C3461">
        <v>35.76</v>
      </c>
      <c r="D3461" s="29" t="s">
        <v>100</v>
      </c>
      <c r="E3461">
        <v>29.8</v>
      </c>
    </row>
    <row r="3462" spans="1:5">
      <c r="A3462" s="29" t="s">
        <v>5475</v>
      </c>
      <c r="B3462" s="29" t="s">
        <v>5469</v>
      </c>
      <c r="C3462" s="29" t="s">
        <v>100</v>
      </c>
      <c r="D3462" s="29" t="s">
        <v>100</v>
      </c>
      <c r="E3462" s="29" t="s">
        <v>100</v>
      </c>
    </row>
    <row r="3463" spans="1:5">
      <c r="A3463" s="29" t="s">
        <v>5474</v>
      </c>
      <c r="B3463" s="29" t="s">
        <v>5469</v>
      </c>
      <c r="C3463">
        <v>94.36</v>
      </c>
      <c r="D3463" s="29" t="s">
        <v>100</v>
      </c>
      <c r="E3463">
        <v>78.63</v>
      </c>
    </row>
    <row r="3464" spans="1:5">
      <c r="A3464" s="29" t="s">
        <v>5473</v>
      </c>
      <c r="B3464" s="29" t="s">
        <v>5469</v>
      </c>
      <c r="C3464" s="29" t="s">
        <v>100</v>
      </c>
      <c r="D3464" s="29" t="s">
        <v>100</v>
      </c>
      <c r="E3464" s="29" t="s">
        <v>100</v>
      </c>
    </row>
    <row r="3465" spans="1:5">
      <c r="A3465" s="29" t="s">
        <v>5472</v>
      </c>
      <c r="B3465" s="29" t="s">
        <v>5469</v>
      </c>
      <c r="C3465">
        <v>74.36</v>
      </c>
      <c r="D3465" s="29" t="s">
        <v>100</v>
      </c>
      <c r="E3465">
        <v>61.97</v>
      </c>
    </row>
    <row r="3466" spans="1:5">
      <c r="A3466" s="29" t="s">
        <v>5476</v>
      </c>
      <c r="B3466" s="29" t="s">
        <v>5469</v>
      </c>
      <c r="C3466" s="29" t="s">
        <v>100</v>
      </c>
      <c r="D3466" s="29" t="s">
        <v>100</v>
      </c>
      <c r="E3466" s="29" t="s">
        <v>100</v>
      </c>
    </row>
    <row r="3467" spans="1:5">
      <c r="A3467" s="29" t="s">
        <v>5471</v>
      </c>
      <c r="B3467" s="29" t="s">
        <v>5469</v>
      </c>
      <c r="C3467">
        <v>49.26</v>
      </c>
      <c r="D3467" s="29" t="s">
        <v>100</v>
      </c>
      <c r="E3467">
        <v>41.05</v>
      </c>
    </row>
    <row r="3468" spans="1:5">
      <c r="A3468" s="29" t="s">
        <v>5477</v>
      </c>
      <c r="B3468" s="29" t="s">
        <v>5478</v>
      </c>
      <c r="C3468">
        <v>23</v>
      </c>
      <c r="D3468">
        <v>11</v>
      </c>
      <c r="E3468">
        <v>19.170000000000002</v>
      </c>
    </row>
    <row r="3469" spans="1:5">
      <c r="A3469" s="29" t="s">
        <v>5479</v>
      </c>
      <c r="B3469" s="29" t="s">
        <v>5480</v>
      </c>
      <c r="C3469">
        <v>14</v>
      </c>
      <c r="D3469">
        <v>5.4</v>
      </c>
      <c r="E3469">
        <v>11.67</v>
      </c>
    </row>
    <row r="3470" spans="1:5">
      <c r="A3470" s="29" t="s">
        <v>5481</v>
      </c>
      <c r="B3470" s="29" t="s">
        <v>5482</v>
      </c>
      <c r="C3470">
        <v>15</v>
      </c>
      <c r="D3470">
        <v>6</v>
      </c>
      <c r="E3470">
        <v>12.5</v>
      </c>
    </row>
    <row r="3471" spans="1:5">
      <c r="A3471" s="29" t="s">
        <v>5483</v>
      </c>
      <c r="B3471" s="29" t="s">
        <v>5484</v>
      </c>
      <c r="C3471">
        <v>32</v>
      </c>
      <c r="D3471">
        <v>13</v>
      </c>
      <c r="E3471">
        <v>26.67</v>
      </c>
    </row>
    <row r="3472" spans="1:5">
      <c r="A3472" s="29" t="s">
        <v>5485</v>
      </c>
      <c r="B3472" s="29" t="s">
        <v>5486</v>
      </c>
      <c r="C3472">
        <v>20.399999999999999</v>
      </c>
      <c r="D3472">
        <v>17</v>
      </c>
      <c r="E3472">
        <v>17</v>
      </c>
    </row>
    <row r="3473" spans="1:5">
      <c r="A3473" s="29" t="s">
        <v>5487</v>
      </c>
      <c r="B3473" s="29" t="s">
        <v>5488</v>
      </c>
      <c r="C3473">
        <v>17</v>
      </c>
      <c r="D3473">
        <v>8.5</v>
      </c>
      <c r="E3473">
        <v>14.17</v>
      </c>
    </row>
    <row r="3474" spans="1:5">
      <c r="A3474" s="29" t="s">
        <v>5489</v>
      </c>
      <c r="B3474" s="29" t="s">
        <v>5490</v>
      </c>
      <c r="C3474">
        <v>38</v>
      </c>
      <c r="D3474">
        <v>19</v>
      </c>
      <c r="E3474">
        <v>31.67</v>
      </c>
    </row>
    <row r="3475" spans="1:5">
      <c r="A3475" s="29" t="s">
        <v>5491</v>
      </c>
      <c r="B3475" s="29" t="s">
        <v>5492</v>
      </c>
      <c r="C3475">
        <v>8.5</v>
      </c>
      <c r="D3475">
        <v>1</v>
      </c>
      <c r="E3475">
        <v>7.08</v>
      </c>
    </row>
    <row r="3476" spans="1:5">
      <c r="A3476" s="29" t="s">
        <v>5493</v>
      </c>
      <c r="B3476" s="29" t="s">
        <v>5494</v>
      </c>
      <c r="C3476">
        <v>7</v>
      </c>
      <c r="D3476">
        <v>3</v>
      </c>
      <c r="E3476">
        <v>5.83</v>
      </c>
    </row>
    <row r="3477" spans="1:5">
      <c r="A3477" s="29" t="s">
        <v>5495</v>
      </c>
      <c r="B3477" s="29" t="s">
        <v>5496</v>
      </c>
      <c r="C3477">
        <v>7</v>
      </c>
      <c r="D3477">
        <v>3</v>
      </c>
      <c r="E3477">
        <v>5.83</v>
      </c>
    </row>
    <row r="3478" spans="1:5">
      <c r="A3478" s="29" t="s">
        <v>5497</v>
      </c>
      <c r="B3478" s="29" t="s">
        <v>5498</v>
      </c>
      <c r="C3478">
        <v>201</v>
      </c>
      <c r="D3478">
        <v>103</v>
      </c>
      <c r="E3478">
        <v>167.5</v>
      </c>
    </row>
    <row r="3479" spans="1:5">
      <c r="A3479" s="29" t="s">
        <v>5501</v>
      </c>
      <c r="B3479" s="29" t="s">
        <v>5500</v>
      </c>
      <c r="C3479">
        <v>96.83</v>
      </c>
      <c r="D3479" s="29" t="s">
        <v>100</v>
      </c>
      <c r="E3479">
        <v>80.69</v>
      </c>
    </row>
    <row r="3480" spans="1:5">
      <c r="A3480" s="29" t="s">
        <v>5502</v>
      </c>
      <c r="B3480" s="29" t="s">
        <v>5500</v>
      </c>
      <c r="C3480">
        <v>26.09</v>
      </c>
      <c r="D3480" s="29" t="s">
        <v>100</v>
      </c>
      <c r="E3480">
        <v>21.74</v>
      </c>
    </row>
    <row r="3481" spans="1:5">
      <c r="A3481" s="29" t="s">
        <v>5499</v>
      </c>
      <c r="B3481" s="29" t="s">
        <v>5500</v>
      </c>
      <c r="C3481">
        <v>34</v>
      </c>
      <c r="D3481">
        <v>21.25</v>
      </c>
      <c r="E3481">
        <v>28.33</v>
      </c>
    </row>
    <row r="3482" spans="1:5">
      <c r="A3482" s="29" t="s">
        <v>5503</v>
      </c>
      <c r="B3482" s="29" t="s">
        <v>3</v>
      </c>
      <c r="C3482">
        <v>8.5</v>
      </c>
      <c r="D3482">
        <v>3</v>
      </c>
      <c r="E3482">
        <v>7.08</v>
      </c>
    </row>
    <row r="3483" spans="1:5">
      <c r="A3483" s="29" t="s">
        <v>5506</v>
      </c>
      <c r="B3483" s="29" t="s">
        <v>5505</v>
      </c>
      <c r="C3483">
        <v>100</v>
      </c>
      <c r="D3483">
        <v>58.33</v>
      </c>
      <c r="E3483">
        <v>83.33</v>
      </c>
    </row>
    <row r="3484" spans="1:5">
      <c r="A3484" s="29" t="s">
        <v>5504</v>
      </c>
      <c r="B3484" s="29" t="s">
        <v>5505</v>
      </c>
      <c r="C3484">
        <v>135.5</v>
      </c>
      <c r="D3484">
        <v>79.040000000000006</v>
      </c>
      <c r="E3484">
        <v>112.92</v>
      </c>
    </row>
    <row r="3485" spans="1:5">
      <c r="A3485" s="29" t="s">
        <v>5507</v>
      </c>
      <c r="B3485" s="29" t="s">
        <v>5508</v>
      </c>
      <c r="C3485">
        <v>11</v>
      </c>
      <c r="D3485">
        <v>5.27</v>
      </c>
      <c r="E3485">
        <v>9.17</v>
      </c>
    </row>
    <row r="3486" spans="1:5">
      <c r="A3486" s="29" t="s">
        <v>5509</v>
      </c>
      <c r="B3486" s="29" t="s">
        <v>5510</v>
      </c>
      <c r="C3486">
        <v>17</v>
      </c>
      <c r="D3486">
        <v>11</v>
      </c>
      <c r="E3486">
        <v>14.17</v>
      </c>
    </row>
    <row r="3487" spans="1:5">
      <c r="A3487" s="29" t="s">
        <v>5511</v>
      </c>
      <c r="B3487" s="29" t="s">
        <v>5512</v>
      </c>
      <c r="C3487">
        <v>13.5</v>
      </c>
      <c r="D3487" s="29" t="s">
        <v>100</v>
      </c>
      <c r="E3487">
        <v>11.25</v>
      </c>
    </row>
    <row r="3488" spans="1:5">
      <c r="A3488" s="29" t="s">
        <v>5513</v>
      </c>
      <c r="B3488" s="29" t="s">
        <v>5514</v>
      </c>
      <c r="C3488">
        <v>6</v>
      </c>
      <c r="D3488">
        <v>5</v>
      </c>
      <c r="E3488">
        <v>5</v>
      </c>
    </row>
    <row r="3489" spans="1:5">
      <c r="A3489" s="29" t="s">
        <v>5515</v>
      </c>
      <c r="B3489" s="29" t="s">
        <v>5516</v>
      </c>
      <c r="C3489">
        <v>6</v>
      </c>
      <c r="D3489">
        <v>5</v>
      </c>
      <c r="E3489">
        <v>5</v>
      </c>
    </row>
    <row r="3490" spans="1:5">
      <c r="A3490" s="29" t="s">
        <v>5517</v>
      </c>
      <c r="B3490" s="29" t="s">
        <v>5518</v>
      </c>
      <c r="C3490">
        <v>26</v>
      </c>
      <c r="D3490">
        <v>12.75</v>
      </c>
      <c r="E3490">
        <v>21.67</v>
      </c>
    </row>
    <row r="3491" spans="1:5">
      <c r="A3491" s="29" t="s">
        <v>5519</v>
      </c>
      <c r="B3491" s="29" t="s">
        <v>5520</v>
      </c>
      <c r="C3491">
        <v>12</v>
      </c>
      <c r="D3491">
        <v>5.6</v>
      </c>
      <c r="E3491">
        <v>10</v>
      </c>
    </row>
    <row r="3492" spans="1:5">
      <c r="A3492" s="29" t="s">
        <v>5521</v>
      </c>
      <c r="B3492" s="29" t="s">
        <v>5520</v>
      </c>
      <c r="C3492">
        <v>21</v>
      </c>
      <c r="D3492">
        <v>10.5</v>
      </c>
      <c r="E3492">
        <v>17.5</v>
      </c>
    </row>
    <row r="3493" spans="1:5">
      <c r="A3493" s="29" t="s">
        <v>5522</v>
      </c>
      <c r="B3493" s="29" t="s">
        <v>5523</v>
      </c>
      <c r="C3493" s="29" t="s">
        <v>100</v>
      </c>
      <c r="D3493" s="29" t="s">
        <v>100</v>
      </c>
      <c r="E3493" s="29" t="s">
        <v>100</v>
      </c>
    </row>
    <row r="3494" spans="1:5">
      <c r="A3494" s="29" t="s">
        <v>5524</v>
      </c>
      <c r="B3494" s="29" t="s">
        <v>5525</v>
      </c>
      <c r="C3494" s="29" t="s">
        <v>100</v>
      </c>
      <c r="D3494" s="29" t="s">
        <v>100</v>
      </c>
      <c r="E3494" s="29" t="s">
        <v>100</v>
      </c>
    </row>
    <row r="3495" spans="1:5">
      <c r="A3495" s="29" t="s">
        <v>5526</v>
      </c>
      <c r="B3495" s="29" t="s">
        <v>5527</v>
      </c>
      <c r="C3495">
        <v>10</v>
      </c>
      <c r="D3495">
        <v>3.96</v>
      </c>
      <c r="E3495">
        <v>8.33</v>
      </c>
    </row>
    <row r="3496" spans="1:5">
      <c r="A3496" s="29" t="s">
        <v>5528</v>
      </c>
      <c r="B3496" s="29" t="s">
        <v>5529</v>
      </c>
      <c r="C3496">
        <v>61</v>
      </c>
      <c r="D3496">
        <v>30</v>
      </c>
      <c r="E3496">
        <v>50.83</v>
      </c>
    </row>
    <row r="3497" spans="1:5">
      <c r="A3497" s="29" t="s">
        <v>5530</v>
      </c>
      <c r="B3497" s="29" t="s">
        <v>5531</v>
      </c>
      <c r="C3497">
        <v>117</v>
      </c>
      <c r="D3497">
        <v>58</v>
      </c>
      <c r="E3497">
        <v>97.5</v>
      </c>
    </row>
    <row r="3498" spans="1:5">
      <c r="A3498" s="29" t="s">
        <v>5532</v>
      </c>
      <c r="B3498" s="29" t="s">
        <v>5533</v>
      </c>
      <c r="C3498">
        <v>1036</v>
      </c>
      <c r="D3498" s="29" t="s">
        <v>100</v>
      </c>
      <c r="E3498">
        <v>863.33</v>
      </c>
    </row>
    <row r="3499" spans="1:5">
      <c r="A3499" s="29" t="s">
        <v>5534</v>
      </c>
      <c r="B3499" s="29" t="s">
        <v>5535</v>
      </c>
      <c r="C3499">
        <v>1904</v>
      </c>
      <c r="D3499" s="29" t="s">
        <v>100</v>
      </c>
      <c r="E3499">
        <v>1586.67</v>
      </c>
    </row>
    <row r="3500" spans="1:5">
      <c r="A3500" s="29" t="s">
        <v>5536</v>
      </c>
      <c r="B3500" s="29" t="s">
        <v>5537</v>
      </c>
      <c r="C3500">
        <v>24</v>
      </c>
      <c r="D3500">
        <v>9.6</v>
      </c>
      <c r="E3500">
        <v>20</v>
      </c>
    </row>
    <row r="3501" spans="1:5">
      <c r="A3501" s="29" t="s">
        <v>5538</v>
      </c>
      <c r="B3501" s="29" t="s">
        <v>5539</v>
      </c>
      <c r="C3501">
        <v>16.5</v>
      </c>
      <c r="D3501" s="29" t="s">
        <v>100</v>
      </c>
      <c r="E3501">
        <v>13.75</v>
      </c>
    </row>
    <row r="3502" spans="1:5">
      <c r="A3502" s="29" t="s">
        <v>5540</v>
      </c>
      <c r="B3502" s="29" t="s">
        <v>5541</v>
      </c>
      <c r="C3502">
        <v>17</v>
      </c>
      <c r="D3502">
        <v>7.79</v>
      </c>
      <c r="E3502">
        <v>14.17</v>
      </c>
    </row>
    <row r="3503" spans="1:5">
      <c r="A3503" s="29" t="s">
        <v>5542</v>
      </c>
      <c r="B3503" s="29" t="s">
        <v>5543</v>
      </c>
      <c r="C3503">
        <v>8.5</v>
      </c>
      <c r="D3503" s="29" t="s">
        <v>100</v>
      </c>
      <c r="E3503">
        <v>7.08</v>
      </c>
    </row>
    <row r="3504" spans="1:5">
      <c r="A3504" s="29" t="s">
        <v>5544</v>
      </c>
      <c r="B3504" s="29" t="s">
        <v>5545</v>
      </c>
      <c r="C3504" s="29" t="s">
        <v>100</v>
      </c>
      <c r="D3504" s="29" t="s">
        <v>100</v>
      </c>
      <c r="E3504" s="29" t="s">
        <v>100</v>
      </c>
    </row>
    <row r="3505" spans="1:5">
      <c r="A3505" s="29" t="s">
        <v>5546</v>
      </c>
      <c r="B3505" s="29" t="s">
        <v>5547</v>
      </c>
      <c r="C3505">
        <v>40</v>
      </c>
      <c r="D3505">
        <v>15.98</v>
      </c>
      <c r="E3505">
        <v>33.33</v>
      </c>
    </row>
    <row r="3506" spans="1:5">
      <c r="A3506" s="29" t="s">
        <v>5548</v>
      </c>
      <c r="B3506" s="29" t="s">
        <v>5549</v>
      </c>
      <c r="C3506">
        <v>50.17</v>
      </c>
      <c r="D3506" s="29" t="s">
        <v>100</v>
      </c>
      <c r="E3506">
        <v>41.81</v>
      </c>
    </row>
    <row r="3507" spans="1:5">
      <c r="A3507" s="29" t="s">
        <v>5550</v>
      </c>
      <c r="B3507" s="29" t="s">
        <v>5551</v>
      </c>
      <c r="C3507">
        <v>25.08</v>
      </c>
      <c r="D3507" s="29" t="s">
        <v>100</v>
      </c>
      <c r="E3507">
        <v>20.9</v>
      </c>
    </row>
    <row r="3508" spans="1:5">
      <c r="A3508" s="29" t="s">
        <v>5552</v>
      </c>
      <c r="B3508" s="29" t="s">
        <v>5553</v>
      </c>
      <c r="C3508">
        <v>1</v>
      </c>
      <c r="D3508">
        <v>0.23</v>
      </c>
      <c r="E3508">
        <v>0.83</v>
      </c>
    </row>
    <row r="3509" spans="1:5">
      <c r="A3509" s="29" t="s">
        <v>5554</v>
      </c>
      <c r="B3509" s="29" t="s">
        <v>5553</v>
      </c>
      <c r="C3509">
        <v>3.6</v>
      </c>
      <c r="D3509">
        <v>3</v>
      </c>
      <c r="E3509">
        <v>3</v>
      </c>
    </row>
    <row r="3510" spans="1:5">
      <c r="A3510" s="29" t="s">
        <v>5555</v>
      </c>
      <c r="B3510" s="29" t="s">
        <v>5556</v>
      </c>
      <c r="C3510">
        <v>15</v>
      </c>
      <c r="D3510">
        <v>6</v>
      </c>
      <c r="E3510">
        <v>12.5</v>
      </c>
    </row>
    <row r="3511" spans="1:5">
      <c r="A3511" s="29" t="s">
        <v>5557</v>
      </c>
      <c r="B3511" s="29" t="s">
        <v>5558</v>
      </c>
      <c r="C3511">
        <v>1</v>
      </c>
      <c r="D3511">
        <v>0.39</v>
      </c>
      <c r="E3511">
        <v>0.83</v>
      </c>
    </row>
    <row r="3512" spans="1:5">
      <c r="A3512" s="29" t="s">
        <v>5559</v>
      </c>
      <c r="B3512" s="29" t="s">
        <v>5560</v>
      </c>
      <c r="C3512">
        <v>12</v>
      </c>
      <c r="D3512">
        <v>10</v>
      </c>
      <c r="E3512">
        <v>10</v>
      </c>
    </row>
    <row r="3513" spans="1:5">
      <c r="A3513" s="29" t="s">
        <v>5561</v>
      </c>
      <c r="B3513" s="29" t="s">
        <v>5562</v>
      </c>
      <c r="C3513">
        <v>26.09</v>
      </c>
      <c r="D3513" s="29" t="s">
        <v>100</v>
      </c>
      <c r="E3513">
        <v>21.74</v>
      </c>
    </row>
    <row r="3514" spans="1:5">
      <c r="A3514" s="29" t="s">
        <v>5565</v>
      </c>
      <c r="B3514" s="29" t="s">
        <v>5564</v>
      </c>
      <c r="C3514">
        <v>1</v>
      </c>
      <c r="D3514" s="29" t="s">
        <v>100</v>
      </c>
      <c r="E3514">
        <v>0.83</v>
      </c>
    </row>
    <row r="3515" spans="1:5">
      <c r="A3515" s="29" t="s">
        <v>5563</v>
      </c>
      <c r="B3515" s="29" t="s">
        <v>5564</v>
      </c>
      <c r="C3515">
        <v>1</v>
      </c>
      <c r="D3515">
        <v>0.17</v>
      </c>
      <c r="E3515">
        <v>0.83</v>
      </c>
    </row>
    <row r="3516" spans="1:5">
      <c r="A3516" s="29" t="s">
        <v>5566</v>
      </c>
      <c r="B3516" s="29" t="s">
        <v>5567</v>
      </c>
      <c r="C3516">
        <v>1</v>
      </c>
      <c r="D3516">
        <v>0.21</v>
      </c>
      <c r="E3516">
        <v>0.83</v>
      </c>
    </row>
    <row r="3517" spans="1:5">
      <c r="A3517" s="29" t="s">
        <v>5568</v>
      </c>
      <c r="B3517" s="29" t="s">
        <v>5567</v>
      </c>
      <c r="C3517">
        <v>1</v>
      </c>
      <c r="D3517">
        <v>1</v>
      </c>
      <c r="E3517">
        <v>0.83</v>
      </c>
    </row>
    <row r="3518" spans="1:5">
      <c r="A3518" s="29" t="s">
        <v>5569</v>
      </c>
      <c r="B3518" s="29" t="s">
        <v>5570</v>
      </c>
      <c r="C3518">
        <v>3</v>
      </c>
      <c r="D3518">
        <v>1</v>
      </c>
      <c r="E3518">
        <v>2.5</v>
      </c>
    </row>
    <row r="3519" spans="1:5">
      <c r="A3519" s="29" t="s">
        <v>5571</v>
      </c>
      <c r="B3519" s="29" t="s">
        <v>5572</v>
      </c>
      <c r="C3519">
        <v>2.4</v>
      </c>
      <c r="D3519">
        <v>2</v>
      </c>
      <c r="E3519">
        <v>2</v>
      </c>
    </row>
    <row r="3520" spans="1:5">
      <c r="A3520" s="29" t="s">
        <v>5573</v>
      </c>
      <c r="B3520" s="29" t="s">
        <v>5574</v>
      </c>
      <c r="C3520">
        <v>36</v>
      </c>
      <c r="D3520">
        <v>18</v>
      </c>
      <c r="E3520">
        <v>30</v>
      </c>
    </row>
    <row r="3521" spans="1:5">
      <c r="A3521" s="29" t="s">
        <v>5575</v>
      </c>
      <c r="B3521" s="29" t="s">
        <v>5576</v>
      </c>
      <c r="C3521">
        <v>13</v>
      </c>
      <c r="D3521">
        <v>5</v>
      </c>
      <c r="E3521">
        <v>10.83</v>
      </c>
    </row>
    <row r="3522" spans="1:5">
      <c r="A3522" s="29" t="s">
        <v>5577</v>
      </c>
      <c r="B3522" s="29" t="s">
        <v>5578</v>
      </c>
      <c r="C3522">
        <v>4</v>
      </c>
      <c r="D3522">
        <v>1</v>
      </c>
      <c r="E3522">
        <v>3.33</v>
      </c>
    </row>
    <row r="3523" spans="1:5">
      <c r="A3523" s="29" t="s">
        <v>5579</v>
      </c>
      <c r="B3523" s="29" t="s">
        <v>5580</v>
      </c>
      <c r="C3523">
        <v>4</v>
      </c>
      <c r="D3523">
        <v>1</v>
      </c>
      <c r="E3523">
        <v>3.33</v>
      </c>
    </row>
    <row r="3524" spans="1:5">
      <c r="A3524" s="29" t="s">
        <v>5581</v>
      </c>
      <c r="B3524" s="29" t="s">
        <v>5582</v>
      </c>
      <c r="C3524">
        <v>4</v>
      </c>
      <c r="D3524">
        <v>1</v>
      </c>
      <c r="E3524">
        <v>3.33</v>
      </c>
    </row>
    <row r="3525" spans="1:5">
      <c r="A3525" s="29" t="s">
        <v>5583</v>
      </c>
      <c r="B3525" s="29" t="s">
        <v>5584</v>
      </c>
      <c r="C3525">
        <v>4</v>
      </c>
      <c r="D3525">
        <v>1</v>
      </c>
      <c r="E3525">
        <v>3.33</v>
      </c>
    </row>
    <row r="3526" spans="1:5">
      <c r="A3526" s="29" t="s">
        <v>5585</v>
      </c>
      <c r="B3526" s="29" t="s">
        <v>5586</v>
      </c>
      <c r="C3526">
        <v>161</v>
      </c>
      <c r="D3526">
        <v>67</v>
      </c>
      <c r="E3526">
        <v>134.16999999999999</v>
      </c>
    </row>
    <row r="3527" spans="1:5">
      <c r="A3527" s="29" t="s">
        <v>5587</v>
      </c>
      <c r="B3527" s="29" t="s">
        <v>5588</v>
      </c>
      <c r="C3527">
        <v>25.5</v>
      </c>
      <c r="D3527">
        <v>14</v>
      </c>
      <c r="E3527">
        <v>21.25</v>
      </c>
    </row>
    <row r="3528" spans="1:5">
      <c r="A3528" s="29" t="s">
        <v>5589</v>
      </c>
      <c r="B3528" s="29" t="s">
        <v>5590</v>
      </c>
      <c r="C3528">
        <v>4</v>
      </c>
      <c r="D3528">
        <v>1</v>
      </c>
      <c r="E3528">
        <v>3.33</v>
      </c>
    </row>
    <row r="3529" spans="1:5">
      <c r="A3529" s="29" t="s">
        <v>5591</v>
      </c>
      <c r="B3529" s="29" t="s">
        <v>5592</v>
      </c>
      <c r="C3529">
        <v>4</v>
      </c>
      <c r="D3529">
        <v>1</v>
      </c>
      <c r="E3529">
        <v>3.33</v>
      </c>
    </row>
    <row r="3530" spans="1:5">
      <c r="A3530" s="29" t="s">
        <v>5593</v>
      </c>
      <c r="B3530" s="29" t="s">
        <v>5594</v>
      </c>
      <c r="C3530">
        <v>4</v>
      </c>
      <c r="D3530">
        <v>1</v>
      </c>
      <c r="E3530">
        <v>3.33</v>
      </c>
    </row>
    <row r="3531" spans="1:5">
      <c r="A3531" s="29" t="s">
        <v>5595</v>
      </c>
      <c r="B3531" s="29" t="s">
        <v>5596</v>
      </c>
      <c r="C3531">
        <v>6</v>
      </c>
      <c r="D3531">
        <v>2</v>
      </c>
      <c r="E3531">
        <v>5</v>
      </c>
    </row>
    <row r="3532" spans="1:5">
      <c r="A3532" s="29" t="s">
        <v>5597</v>
      </c>
      <c r="B3532" s="29" t="s">
        <v>5598</v>
      </c>
      <c r="C3532">
        <v>81.599999999999994</v>
      </c>
      <c r="D3532">
        <v>68</v>
      </c>
      <c r="E3532">
        <v>68</v>
      </c>
    </row>
    <row r="3533" spans="1:5">
      <c r="A3533" s="29" t="s">
        <v>5599</v>
      </c>
      <c r="B3533" s="29" t="s">
        <v>5600</v>
      </c>
      <c r="C3533">
        <v>16.8</v>
      </c>
      <c r="D3533">
        <v>14</v>
      </c>
      <c r="E3533">
        <v>14</v>
      </c>
    </row>
    <row r="3534" spans="1:5">
      <c r="A3534" s="29" t="s">
        <v>5601</v>
      </c>
      <c r="B3534" s="29" t="s">
        <v>5602</v>
      </c>
      <c r="C3534">
        <v>246</v>
      </c>
      <c r="D3534">
        <v>123</v>
      </c>
      <c r="E3534">
        <v>205</v>
      </c>
    </row>
    <row r="3535" spans="1:5">
      <c r="A3535" s="29" t="s">
        <v>5603</v>
      </c>
      <c r="B3535" s="29" t="s">
        <v>5604</v>
      </c>
      <c r="C3535">
        <v>109</v>
      </c>
      <c r="D3535">
        <v>43.56</v>
      </c>
      <c r="E3535">
        <v>90.83</v>
      </c>
    </row>
    <row r="3536" spans="1:5">
      <c r="A3536" s="29" t="s">
        <v>5605</v>
      </c>
      <c r="B3536" s="29" t="s">
        <v>5606</v>
      </c>
      <c r="C3536">
        <v>30</v>
      </c>
      <c r="D3536">
        <v>15</v>
      </c>
      <c r="E3536">
        <v>25</v>
      </c>
    </row>
    <row r="3537" spans="1:5">
      <c r="A3537" s="29" t="s">
        <v>5607</v>
      </c>
      <c r="B3537" s="29" t="s">
        <v>5608</v>
      </c>
      <c r="C3537">
        <v>342</v>
      </c>
      <c r="D3537" s="29" t="s">
        <v>100</v>
      </c>
      <c r="E3537">
        <v>285</v>
      </c>
    </row>
    <row r="3538" spans="1:5">
      <c r="A3538" s="29" t="s">
        <v>5609</v>
      </c>
      <c r="B3538" s="29" t="s">
        <v>5610</v>
      </c>
      <c r="C3538">
        <v>452</v>
      </c>
      <c r="D3538" s="29" t="s">
        <v>100</v>
      </c>
      <c r="E3538">
        <v>376.67</v>
      </c>
    </row>
    <row r="3539" spans="1:5">
      <c r="A3539" s="29" t="s">
        <v>5611</v>
      </c>
      <c r="B3539" s="29" t="s">
        <v>5612</v>
      </c>
      <c r="C3539">
        <v>135</v>
      </c>
      <c r="D3539">
        <v>67</v>
      </c>
      <c r="E3539">
        <v>112.5</v>
      </c>
    </row>
    <row r="3540" spans="1:5">
      <c r="A3540" s="29" t="s">
        <v>5613</v>
      </c>
      <c r="B3540" s="29" t="s">
        <v>5614</v>
      </c>
      <c r="C3540">
        <v>37</v>
      </c>
      <c r="D3540">
        <v>14</v>
      </c>
      <c r="E3540">
        <v>30.83</v>
      </c>
    </row>
    <row r="3541" spans="1:5">
      <c r="A3541" s="29" t="s">
        <v>5615</v>
      </c>
      <c r="B3541" s="29" t="s">
        <v>5616</v>
      </c>
      <c r="C3541">
        <v>41</v>
      </c>
      <c r="D3541">
        <v>16</v>
      </c>
      <c r="E3541">
        <v>34.17</v>
      </c>
    </row>
    <row r="3542" spans="1:5">
      <c r="A3542" s="29" t="s">
        <v>5617</v>
      </c>
      <c r="B3542" s="29" t="s">
        <v>5618</v>
      </c>
      <c r="C3542">
        <v>84</v>
      </c>
      <c r="D3542">
        <v>33</v>
      </c>
      <c r="E3542">
        <v>70</v>
      </c>
    </row>
    <row r="3543" spans="1:5">
      <c r="A3543" s="29" t="s">
        <v>5621</v>
      </c>
      <c r="B3543" s="29" t="s">
        <v>5620</v>
      </c>
      <c r="C3543">
        <v>240</v>
      </c>
      <c r="D3543" s="29" t="s">
        <v>100</v>
      </c>
      <c r="E3543">
        <v>200</v>
      </c>
    </row>
    <row r="3544" spans="1:5">
      <c r="A3544" s="29" t="s">
        <v>5619</v>
      </c>
      <c r="B3544" s="29" t="s">
        <v>5620</v>
      </c>
      <c r="C3544">
        <v>288</v>
      </c>
      <c r="D3544" s="29" t="s">
        <v>100</v>
      </c>
      <c r="E3544">
        <v>240</v>
      </c>
    </row>
    <row r="3545" spans="1:5">
      <c r="A3545" s="29" t="s">
        <v>5622</v>
      </c>
      <c r="B3545" s="29" t="s">
        <v>5623</v>
      </c>
      <c r="C3545">
        <v>22.5</v>
      </c>
      <c r="D3545">
        <v>8.67</v>
      </c>
      <c r="E3545">
        <v>18.75</v>
      </c>
    </row>
    <row r="3546" spans="1:5">
      <c r="A3546" s="29" t="s">
        <v>5624</v>
      </c>
      <c r="B3546" s="29" t="s">
        <v>5623</v>
      </c>
      <c r="C3546">
        <v>17</v>
      </c>
      <c r="D3546">
        <v>6.58</v>
      </c>
      <c r="E3546">
        <v>14.17</v>
      </c>
    </row>
    <row r="3547" spans="1:5">
      <c r="A3547" s="29" t="s">
        <v>5625</v>
      </c>
      <c r="B3547" s="29" t="s">
        <v>5626</v>
      </c>
      <c r="C3547">
        <v>8</v>
      </c>
      <c r="D3547">
        <v>3</v>
      </c>
      <c r="E3547">
        <v>6.67</v>
      </c>
    </row>
    <row r="3548" spans="1:5">
      <c r="A3548" s="29" t="s">
        <v>5627</v>
      </c>
      <c r="B3548" s="29" t="s">
        <v>5628</v>
      </c>
      <c r="C3548">
        <v>19</v>
      </c>
      <c r="D3548">
        <v>7</v>
      </c>
      <c r="E3548">
        <v>15.83</v>
      </c>
    </row>
    <row r="3549" spans="1:5">
      <c r="A3549" s="29" t="s">
        <v>5629</v>
      </c>
      <c r="B3549" s="29" t="s">
        <v>5630</v>
      </c>
      <c r="C3549">
        <v>122</v>
      </c>
      <c r="D3549">
        <v>51</v>
      </c>
      <c r="E3549">
        <v>101.67</v>
      </c>
    </row>
    <row r="3550" spans="1:5">
      <c r="A3550" s="29" t="s">
        <v>5631</v>
      </c>
      <c r="B3550" s="29" t="s">
        <v>5632</v>
      </c>
      <c r="C3550">
        <v>26</v>
      </c>
      <c r="D3550">
        <v>10</v>
      </c>
      <c r="E3550">
        <v>21.67</v>
      </c>
    </row>
    <row r="3551" spans="1:5">
      <c r="A3551" s="29" t="s">
        <v>5633</v>
      </c>
      <c r="B3551" s="29" t="s">
        <v>5634</v>
      </c>
      <c r="C3551">
        <v>50</v>
      </c>
      <c r="D3551">
        <v>20</v>
      </c>
      <c r="E3551">
        <v>41.67</v>
      </c>
    </row>
    <row r="3552" spans="1:5">
      <c r="A3552" s="29" t="s">
        <v>5635</v>
      </c>
      <c r="B3552" s="29" t="s">
        <v>5636</v>
      </c>
      <c r="C3552">
        <v>3</v>
      </c>
      <c r="D3552">
        <v>0.94</v>
      </c>
      <c r="E3552">
        <v>2.5</v>
      </c>
    </row>
    <row r="3553" spans="1:5">
      <c r="A3553" s="29" t="s">
        <v>5637</v>
      </c>
      <c r="B3553" s="29" t="s">
        <v>5638</v>
      </c>
      <c r="C3553">
        <v>3</v>
      </c>
      <c r="D3553">
        <v>1</v>
      </c>
      <c r="E3553">
        <v>2.5</v>
      </c>
    </row>
    <row r="3554" spans="1:5">
      <c r="A3554" s="29" t="s">
        <v>5639</v>
      </c>
      <c r="B3554" s="29" t="s">
        <v>5640</v>
      </c>
      <c r="C3554">
        <v>4</v>
      </c>
      <c r="D3554">
        <v>1</v>
      </c>
      <c r="E3554">
        <v>3.33</v>
      </c>
    </row>
    <row r="3555" spans="1:5">
      <c r="A3555" s="29" t="s">
        <v>5641</v>
      </c>
      <c r="B3555" s="29" t="s">
        <v>5642</v>
      </c>
      <c r="C3555">
        <v>2</v>
      </c>
      <c r="D3555" s="29" t="s">
        <v>100</v>
      </c>
      <c r="E3555">
        <v>1.67</v>
      </c>
    </row>
    <row r="3556" spans="1:5">
      <c r="A3556" s="29" t="s">
        <v>5645</v>
      </c>
      <c r="B3556" s="29" t="s">
        <v>5644</v>
      </c>
      <c r="C3556">
        <v>495</v>
      </c>
      <c r="D3556" s="29" t="s">
        <v>100</v>
      </c>
      <c r="E3556">
        <v>412.5</v>
      </c>
    </row>
    <row r="3557" spans="1:5">
      <c r="A3557" s="29" t="s">
        <v>5643</v>
      </c>
      <c r="B3557" s="29" t="s">
        <v>5644</v>
      </c>
      <c r="C3557">
        <v>496</v>
      </c>
      <c r="D3557" s="29" t="s">
        <v>100</v>
      </c>
      <c r="E3557">
        <v>413.33</v>
      </c>
    </row>
    <row r="3558" spans="1:5">
      <c r="A3558" s="29" t="s">
        <v>5646</v>
      </c>
      <c r="B3558" s="29" t="s">
        <v>5644</v>
      </c>
      <c r="C3558">
        <v>495</v>
      </c>
      <c r="D3558" s="29" t="s">
        <v>100</v>
      </c>
      <c r="E3558">
        <v>412.5</v>
      </c>
    </row>
    <row r="3559" spans="1:5">
      <c r="A3559" s="29" t="s">
        <v>5647</v>
      </c>
      <c r="B3559" s="29" t="s">
        <v>5648</v>
      </c>
      <c r="C3559">
        <v>633</v>
      </c>
      <c r="D3559" s="29" t="s">
        <v>100</v>
      </c>
      <c r="E3559">
        <v>527.5</v>
      </c>
    </row>
    <row r="3560" spans="1:5">
      <c r="A3560" s="29" t="s">
        <v>5651</v>
      </c>
      <c r="B3560" s="29" t="s">
        <v>5650</v>
      </c>
      <c r="C3560">
        <v>1405</v>
      </c>
      <c r="D3560" s="29" t="s">
        <v>100</v>
      </c>
      <c r="E3560">
        <v>1170.83</v>
      </c>
    </row>
    <row r="3561" spans="1:5">
      <c r="A3561" s="29" t="s">
        <v>5649</v>
      </c>
      <c r="B3561" s="29" t="s">
        <v>5650</v>
      </c>
      <c r="C3561">
        <v>1565</v>
      </c>
      <c r="D3561" s="29" t="s">
        <v>100</v>
      </c>
      <c r="E3561">
        <v>1304.17</v>
      </c>
    </row>
    <row r="3562" spans="1:5">
      <c r="A3562" s="29" t="s">
        <v>5652</v>
      </c>
      <c r="B3562" s="29" t="s">
        <v>5650</v>
      </c>
      <c r="C3562">
        <v>1408</v>
      </c>
      <c r="D3562" s="29" t="s">
        <v>100</v>
      </c>
      <c r="E3562">
        <v>1173.33</v>
      </c>
    </row>
    <row r="3563" spans="1:5">
      <c r="A3563" s="29" t="s">
        <v>5653</v>
      </c>
      <c r="B3563" s="29" t="s">
        <v>5650</v>
      </c>
      <c r="C3563">
        <v>1405</v>
      </c>
      <c r="D3563" s="29" t="s">
        <v>100</v>
      </c>
      <c r="E3563">
        <v>1170.83</v>
      </c>
    </row>
    <row r="3564" spans="1:5">
      <c r="A3564" s="29" t="s">
        <v>5654</v>
      </c>
      <c r="B3564" s="29" t="s">
        <v>5655</v>
      </c>
      <c r="C3564">
        <v>1587</v>
      </c>
      <c r="D3564" s="29" t="s">
        <v>100</v>
      </c>
      <c r="E3564">
        <v>1322.5</v>
      </c>
    </row>
    <row r="3565" spans="1:5">
      <c r="A3565" s="29" t="s">
        <v>5656</v>
      </c>
      <c r="B3565" s="29" t="s">
        <v>5657</v>
      </c>
      <c r="C3565">
        <v>357</v>
      </c>
      <c r="D3565" s="29" t="s">
        <v>100</v>
      </c>
      <c r="E3565">
        <v>297.5</v>
      </c>
    </row>
    <row r="3566" spans="1:5">
      <c r="A3566" s="29" t="s">
        <v>5658</v>
      </c>
      <c r="B3566" s="29" t="s">
        <v>5659</v>
      </c>
      <c r="C3566">
        <v>1707</v>
      </c>
      <c r="D3566" s="29" t="s">
        <v>100</v>
      </c>
      <c r="E3566">
        <v>1422.5</v>
      </c>
    </row>
    <row r="3567" spans="1:5">
      <c r="A3567" s="29" t="s">
        <v>5660</v>
      </c>
      <c r="B3567" s="29" t="s">
        <v>5661</v>
      </c>
      <c r="C3567" s="29" t="s">
        <v>100</v>
      </c>
      <c r="D3567" s="29" t="s">
        <v>100</v>
      </c>
      <c r="E3567" s="29" t="s">
        <v>100</v>
      </c>
    </row>
    <row r="3568" spans="1:5">
      <c r="A3568" s="29" t="s">
        <v>5662</v>
      </c>
      <c r="B3568" s="29" t="s">
        <v>5663</v>
      </c>
      <c r="C3568">
        <v>52</v>
      </c>
      <c r="D3568">
        <v>25.6</v>
      </c>
      <c r="E3568">
        <v>43.33</v>
      </c>
    </row>
    <row r="3569" spans="1:5">
      <c r="A3569" s="29" t="s">
        <v>5664</v>
      </c>
      <c r="B3569" s="29" t="s">
        <v>5665</v>
      </c>
      <c r="C3569">
        <v>49</v>
      </c>
      <c r="D3569">
        <v>24.1</v>
      </c>
      <c r="E3569">
        <v>40.83</v>
      </c>
    </row>
    <row r="3570" spans="1:5">
      <c r="A3570" s="29" t="s">
        <v>5666</v>
      </c>
      <c r="B3570" s="29" t="s">
        <v>5667</v>
      </c>
      <c r="C3570">
        <v>396</v>
      </c>
      <c r="D3570">
        <v>198</v>
      </c>
      <c r="E3570">
        <v>330</v>
      </c>
    </row>
    <row r="3571" spans="1:5">
      <c r="A3571" s="29" t="s">
        <v>5668</v>
      </c>
      <c r="B3571" s="29" t="s">
        <v>5667</v>
      </c>
      <c r="C3571">
        <v>172</v>
      </c>
      <c r="D3571">
        <v>86</v>
      </c>
      <c r="E3571">
        <v>143.33000000000001</v>
      </c>
    </row>
    <row r="3572" spans="1:5">
      <c r="A3572" s="29" t="s">
        <v>5669</v>
      </c>
      <c r="B3572" s="29" t="s">
        <v>5670</v>
      </c>
      <c r="C3572">
        <v>180</v>
      </c>
      <c r="D3572">
        <v>100</v>
      </c>
      <c r="E3572">
        <v>150</v>
      </c>
    </row>
    <row r="3573" spans="1:5">
      <c r="A3573" s="29" t="s">
        <v>6242</v>
      </c>
      <c r="B3573" s="29" t="s">
        <v>6243</v>
      </c>
      <c r="C3573" s="29" t="s">
        <v>100</v>
      </c>
      <c r="D3573" s="29" t="s">
        <v>100</v>
      </c>
      <c r="E3573" s="29" t="s">
        <v>100</v>
      </c>
    </row>
    <row r="3574" spans="1:5">
      <c r="A3574" s="29" t="s">
        <v>5671</v>
      </c>
      <c r="B3574" s="29" t="s">
        <v>5672</v>
      </c>
      <c r="C3574">
        <v>31</v>
      </c>
      <c r="D3574">
        <v>15</v>
      </c>
      <c r="E3574">
        <v>25.83</v>
      </c>
    </row>
    <row r="3575" spans="1:5">
      <c r="A3575" s="29" t="s">
        <v>5673</v>
      </c>
      <c r="B3575" s="29" t="s">
        <v>5674</v>
      </c>
      <c r="C3575">
        <v>6.52</v>
      </c>
      <c r="D3575" s="29" t="s">
        <v>100</v>
      </c>
      <c r="E3575">
        <v>5.43</v>
      </c>
    </row>
    <row r="3576" spans="1:5">
      <c r="A3576" s="29" t="s">
        <v>5675</v>
      </c>
      <c r="B3576" s="29" t="s">
        <v>5676</v>
      </c>
      <c r="C3576">
        <v>8.0299999999999994</v>
      </c>
      <c r="D3576" s="29" t="s">
        <v>100</v>
      </c>
      <c r="E3576">
        <v>6.69</v>
      </c>
    </row>
    <row r="3577" spans="1:5">
      <c r="A3577" s="29" t="s">
        <v>5677</v>
      </c>
      <c r="B3577" s="29" t="s">
        <v>5678</v>
      </c>
      <c r="C3577">
        <v>7</v>
      </c>
      <c r="D3577">
        <v>3.3</v>
      </c>
      <c r="E3577">
        <v>5.83</v>
      </c>
    </row>
    <row r="3578" spans="1:5">
      <c r="A3578" s="29" t="s">
        <v>5686</v>
      </c>
      <c r="B3578" s="29" t="s">
        <v>5680</v>
      </c>
      <c r="C3578">
        <v>40</v>
      </c>
      <c r="D3578">
        <v>19.75</v>
      </c>
      <c r="E3578">
        <v>33.33</v>
      </c>
    </row>
    <row r="3579" spans="1:5">
      <c r="A3579" s="29" t="s">
        <v>5694</v>
      </c>
      <c r="B3579" s="29" t="s">
        <v>5680</v>
      </c>
      <c r="C3579">
        <v>53</v>
      </c>
      <c r="D3579">
        <v>26.5</v>
      </c>
      <c r="E3579">
        <v>44.17</v>
      </c>
    </row>
    <row r="3580" spans="1:5">
      <c r="A3580" s="29" t="s">
        <v>5698</v>
      </c>
      <c r="B3580" s="29" t="s">
        <v>5680</v>
      </c>
      <c r="C3580">
        <v>56</v>
      </c>
      <c r="D3580">
        <v>28</v>
      </c>
      <c r="E3580">
        <v>46.67</v>
      </c>
    </row>
    <row r="3581" spans="1:5">
      <c r="A3581" s="29" t="s">
        <v>5688</v>
      </c>
      <c r="B3581" s="29" t="s">
        <v>5680</v>
      </c>
      <c r="C3581">
        <v>65</v>
      </c>
      <c r="D3581">
        <v>32.5</v>
      </c>
      <c r="E3581">
        <v>54.17</v>
      </c>
    </row>
    <row r="3582" spans="1:5">
      <c r="A3582" s="29" t="s">
        <v>5693</v>
      </c>
      <c r="B3582" s="29" t="s">
        <v>5680</v>
      </c>
      <c r="C3582">
        <v>122</v>
      </c>
      <c r="D3582">
        <v>61</v>
      </c>
      <c r="E3582">
        <v>101.67</v>
      </c>
    </row>
    <row r="3583" spans="1:5">
      <c r="A3583" s="29" t="s">
        <v>5687</v>
      </c>
      <c r="B3583" s="29" t="s">
        <v>5680</v>
      </c>
      <c r="C3583">
        <v>49</v>
      </c>
      <c r="D3583">
        <v>24.5</v>
      </c>
      <c r="E3583">
        <v>40.83</v>
      </c>
    </row>
    <row r="3584" spans="1:5">
      <c r="A3584" s="29" t="s">
        <v>5691</v>
      </c>
      <c r="B3584" s="29" t="s">
        <v>5680</v>
      </c>
      <c r="C3584">
        <v>49</v>
      </c>
      <c r="D3584">
        <v>24.5</v>
      </c>
      <c r="E3584">
        <v>40.83</v>
      </c>
    </row>
    <row r="3585" spans="1:5">
      <c r="A3585" s="29" t="s">
        <v>5681</v>
      </c>
      <c r="B3585" s="29" t="s">
        <v>5680</v>
      </c>
      <c r="C3585">
        <v>49</v>
      </c>
      <c r="D3585">
        <v>24.5</v>
      </c>
      <c r="E3585">
        <v>40.83</v>
      </c>
    </row>
    <row r="3586" spans="1:5">
      <c r="A3586" s="29" t="s">
        <v>5689</v>
      </c>
      <c r="B3586" s="29" t="s">
        <v>5680</v>
      </c>
      <c r="C3586">
        <v>48</v>
      </c>
      <c r="D3586">
        <v>24</v>
      </c>
      <c r="E3586">
        <v>40</v>
      </c>
    </row>
    <row r="3587" spans="1:5">
      <c r="A3587" s="29" t="s">
        <v>5699</v>
      </c>
      <c r="B3587" s="29" t="s">
        <v>5680</v>
      </c>
      <c r="C3587">
        <v>69</v>
      </c>
      <c r="D3587">
        <v>34.5</v>
      </c>
      <c r="E3587">
        <v>57.5</v>
      </c>
    </row>
    <row r="3588" spans="1:5">
      <c r="A3588" s="29" t="s">
        <v>5684</v>
      </c>
      <c r="B3588" s="29" t="s">
        <v>5680</v>
      </c>
      <c r="C3588">
        <v>132</v>
      </c>
      <c r="D3588">
        <v>66</v>
      </c>
      <c r="E3588">
        <v>110</v>
      </c>
    </row>
    <row r="3589" spans="1:5">
      <c r="A3589" s="29" t="s">
        <v>5697</v>
      </c>
      <c r="B3589" s="29" t="s">
        <v>5680</v>
      </c>
      <c r="C3589">
        <v>45</v>
      </c>
      <c r="D3589">
        <v>22.5</v>
      </c>
      <c r="E3589">
        <v>37.5</v>
      </c>
    </row>
    <row r="3590" spans="1:5">
      <c r="A3590" s="29" t="s">
        <v>5700</v>
      </c>
      <c r="B3590" s="29" t="s">
        <v>5680</v>
      </c>
      <c r="C3590">
        <v>45</v>
      </c>
      <c r="D3590">
        <v>22.5</v>
      </c>
      <c r="E3590">
        <v>37.5</v>
      </c>
    </row>
    <row r="3591" spans="1:5">
      <c r="A3591" s="29" t="s">
        <v>5683</v>
      </c>
      <c r="B3591" s="29" t="s">
        <v>5680</v>
      </c>
      <c r="C3591">
        <v>65</v>
      </c>
      <c r="D3591">
        <v>32.5</v>
      </c>
      <c r="E3591">
        <v>54.17</v>
      </c>
    </row>
    <row r="3592" spans="1:5">
      <c r="A3592" s="29" t="s">
        <v>5695</v>
      </c>
      <c r="B3592" s="29" t="s">
        <v>5680</v>
      </c>
      <c r="C3592">
        <v>49</v>
      </c>
      <c r="D3592">
        <v>24.5</v>
      </c>
      <c r="E3592">
        <v>40.83</v>
      </c>
    </row>
    <row r="3593" spans="1:5">
      <c r="A3593" s="29" t="s">
        <v>5690</v>
      </c>
      <c r="B3593" s="29" t="s">
        <v>5680</v>
      </c>
      <c r="C3593">
        <v>52</v>
      </c>
      <c r="D3593">
        <v>26</v>
      </c>
      <c r="E3593">
        <v>43.33</v>
      </c>
    </row>
    <row r="3594" spans="1:5">
      <c r="A3594" s="29" t="s">
        <v>5685</v>
      </c>
      <c r="B3594" s="29" t="s">
        <v>5680</v>
      </c>
      <c r="C3594">
        <v>99</v>
      </c>
      <c r="D3594">
        <v>49.5</v>
      </c>
      <c r="E3594">
        <v>82.5</v>
      </c>
    </row>
    <row r="3595" spans="1:5">
      <c r="A3595" s="29" t="s">
        <v>5701</v>
      </c>
      <c r="B3595" s="29" t="s">
        <v>5680</v>
      </c>
      <c r="C3595">
        <v>40</v>
      </c>
      <c r="D3595">
        <v>19.75</v>
      </c>
      <c r="E3595">
        <v>33.33</v>
      </c>
    </row>
    <row r="3596" spans="1:5">
      <c r="A3596" s="29" t="s">
        <v>5696</v>
      </c>
      <c r="B3596" s="29" t="s">
        <v>5680</v>
      </c>
      <c r="C3596">
        <v>48</v>
      </c>
      <c r="D3596">
        <v>24</v>
      </c>
      <c r="E3596">
        <v>40</v>
      </c>
    </row>
    <row r="3597" spans="1:5">
      <c r="A3597" s="29" t="s">
        <v>5682</v>
      </c>
      <c r="B3597" s="29" t="s">
        <v>5680</v>
      </c>
      <c r="C3597">
        <v>58</v>
      </c>
      <c r="D3597">
        <v>29</v>
      </c>
      <c r="E3597">
        <v>48.33</v>
      </c>
    </row>
    <row r="3598" spans="1:5">
      <c r="A3598" s="29" t="s">
        <v>5692</v>
      </c>
      <c r="B3598" s="29" t="s">
        <v>5680</v>
      </c>
      <c r="C3598">
        <v>50</v>
      </c>
      <c r="D3598">
        <v>25</v>
      </c>
      <c r="E3598">
        <v>41.67</v>
      </c>
    </row>
    <row r="3599" spans="1:5">
      <c r="A3599" s="29" t="s">
        <v>5679</v>
      </c>
      <c r="B3599" s="29" t="s">
        <v>5680</v>
      </c>
      <c r="C3599">
        <v>50</v>
      </c>
      <c r="D3599">
        <v>25</v>
      </c>
      <c r="E3599">
        <v>41.67</v>
      </c>
    </row>
    <row r="3600" spans="1:5">
      <c r="A3600" s="29" t="s">
        <v>5702</v>
      </c>
      <c r="B3600" s="29" t="s">
        <v>5703</v>
      </c>
      <c r="C3600">
        <v>55.5</v>
      </c>
      <c r="D3600">
        <v>37</v>
      </c>
      <c r="E3600">
        <v>46.25</v>
      </c>
    </row>
    <row r="3601" spans="1:5">
      <c r="A3601" s="29" t="s">
        <v>5709</v>
      </c>
      <c r="B3601" s="29" t="s">
        <v>5705</v>
      </c>
      <c r="C3601">
        <v>35</v>
      </c>
      <c r="D3601">
        <v>20.420000000000002</v>
      </c>
      <c r="E3601">
        <v>29.17</v>
      </c>
    </row>
    <row r="3602" spans="1:5">
      <c r="A3602" s="29" t="s">
        <v>5714</v>
      </c>
      <c r="B3602" s="29" t="s">
        <v>5705</v>
      </c>
      <c r="C3602">
        <v>145.99</v>
      </c>
      <c r="D3602" s="29" t="s">
        <v>100</v>
      </c>
      <c r="E3602">
        <v>121.66</v>
      </c>
    </row>
    <row r="3603" spans="1:5">
      <c r="A3603" s="29" t="s">
        <v>5706</v>
      </c>
      <c r="B3603" s="29" t="s">
        <v>5705</v>
      </c>
      <c r="C3603">
        <v>102</v>
      </c>
      <c r="D3603">
        <v>59.5</v>
      </c>
      <c r="E3603">
        <v>85</v>
      </c>
    </row>
    <row r="3604" spans="1:5">
      <c r="A3604" s="29" t="s">
        <v>5715</v>
      </c>
      <c r="B3604" s="29" t="s">
        <v>5705</v>
      </c>
      <c r="C3604">
        <v>127</v>
      </c>
      <c r="D3604">
        <v>74.08</v>
      </c>
      <c r="E3604">
        <v>105.83</v>
      </c>
    </row>
    <row r="3605" spans="1:5">
      <c r="A3605" s="29" t="s">
        <v>5711</v>
      </c>
      <c r="B3605" s="29" t="s">
        <v>5705</v>
      </c>
      <c r="C3605">
        <v>28.6</v>
      </c>
      <c r="D3605" s="29" t="s">
        <v>100</v>
      </c>
      <c r="E3605">
        <v>23.83</v>
      </c>
    </row>
    <row r="3606" spans="1:5">
      <c r="A3606" s="29" t="s">
        <v>5710</v>
      </c>
      <c r="B3606" s="29" t="s">
        <v>5705</v>
      </c>
      <c r="C3606">
        <v>39</v>
      </c>
      <c r="D3606">
        <v>22.75</v>
      </c>
      <c r="E3606">
        <v>32.5</v>
      </c>
    </row>
    <row r="3607" spans="1:5">
      <c r="A3607" s="29" t="s">
        <v>5704</v>
      </c>
      <c r="B3607" s="29" t="s">
        <v>5705</v>
      </c>
      <c r="C3607">
        <v>36</v>
      </c>
      <c r="D3607">
        <v>21</v>
      </c>
      <c r="E3607">
        <v>30</v>
      </c>
    </row>
    <row r="3608" spans="1:5">
      <c r="A3608" s="29" t="s">
        <v>5713</v>
      </c>
      <c r="B3608" s="29" t="s">
        <v>5705</v>
      </c>
      <c r="C3608">
        <v>60</v>
      </c>
      <c r="D3608">
        <v>35</v>
      </c>
      <c r="E3608">
        <v>50</v>
      </c>
    </row>
    <row r="3609" spans="1:5">
      <c r="A3609" s="29" t="s">
        <v>5712</v>
      </c>
      <c r="B3609" s="29" t="s">
        <v>5705</v>
      </c>
      <c r="C3609">
        <v>45</v>
      </c>
      <c r="D3609">
        <v>26.25</v>
      </c>
      <c r="E3609">
        <v>37.5</v>
      </c>
    </row>
    <row r="3610" spans="1:5">
      <c r="A3610" s="29" t="s">
        <v>5716</v>
      </c>
      <c r="B3610" s="29" t="s">
        <v>5705</v>
      </c>
      <c r="C3610">
        <v>66.5</v>
      </c>
      <c r="D3610">
        <v>38.79</v>
      </c>
      <c r="E3610">
        <v>55.42</v>
      </c>
    </row>
    <row r="3611" spans="1:5">
      <c r="A3611" s="29" t="s">
        <v>5707</v>
      </c>
      <c r="B3611" s="29" t="s">
        <v>5705</v>
      </c>
      <c r="C3611">
        <v>29</v>
      </c>
      <c r="D3611">
        <v>16.920000000000002</v>
      </c>
      <c r="E3611">
        <v>24.17</v>
      </c>
    </row>
    <row r="3612" spans="1:5">
      <c r="A3612" s="29" t="s">
        <v>5708</v>
      </c>
      <c r="B3612" s="29" t="s">
        <v>5705</v>
      </c>
      <c r="C3612">
        <v>31.5</v>
      </c>
      <c r="D3612">
        <v>18.37</v>
      </c>
      <c r="E3612">
        <v>26.25</v>
      </c>
    </row>
    <row r="3613" spans="1:5">
      <c r="A3613" s="29" t="s">
        <v>5717</v>
      </c>
      <c r="B3613" s="29" t="s">
        <v>5718</v>
      </c>
      <c r="C3613">
        <v>53.5</v>
      </c>
      <c r="D3613">
        <v>33.43</v>
      </c>
      <c r="E3613">
        <v>44.58</v>
      </c>
    </row>
    <row r="3614" spans="1:5">
      <c r="A3614" s="29" t="s">
        <v>5719</v>
      </c>
      <c r="B3614" s="29" t="s">
        <v>5718</v>
      </c>
      <c r="C3614">
        <v>53.5</v>
      </c>
      <c r="D3614">
        <v>33.43</v>
      </c>
      <c r="E3614">
        <v>44.58</v>
      </c>
    </row>
    <row r="3615" spans="1:5">
      <c r="A3615" s="29" t="s">
        <v>5723</v>
      </c>
      <c r="B3615" s="29" t="s">
        <v>5721</v>
      </c>
      <c r="C3615">
        <v>47</v>
      </c>
      <c r="D3615">
        <v>27.42</v>
      </c>
      <c r="E3615">
        <v>39.17</v>
      </c>
    </row>
    <row r="3616" spans="1:5">
      <c r="A3616" s="29" t="s">
        <v>5724</v>
      </c>
      <c r="B3616" s="29" t="s">
        <v>5721</v>
      </c>
      <c r="C3616">
        <v>72</v>
      </c>
      <c r="D3616">
        <v>42</v>
      </c>
      <c r="E3616">
        <v>60</v>
      </c>
    </row>
    <row r="3617" spans="1:5">
      <c r="A3617" s="29" t="s">
        <v>5720</v>
      </c>
      <c r="B3617" s="29" t="s">
        <v>5721</v>
      </c>
      <c r="C3617">
        <v>46</v>
      </c>
      <c r="D3617">
        <v>26.83</v>
      </c>
      <c r="E3617">
        <v>38.33</v>
      </c>
    </row>
    <row r="3618" spans="1:5">
      <c r="A3618" s="29" t="s">
        <v>5722</v>
      </c>
      <c r="B3618" s="29" t="s">
        <v>5721</v>
      </c>
      <c r="C3618">
        <v>42.5</v>
      </c>
      <c r="D3618">
        <v>24.79</v>
      </c>
      <c r="E3618">
        <v>35.42</v>
      </c>
    </row>
    <row r="3619" spans="1:5">
      <c r="A3619" s="29" t="s">
        <v>5725</v>
      </c>
      <c r="B3619" s="29" t="s">
        <v>5726</v>
      </c>
      <c r="C3619">
        <v>39</v>
      </c>
      <c r="D3619" s="29" t="s">
        <v>100</v>
      </c>
      <c r="E3619">
        <v>32.5</v>
      </c>
    </row>
    <row r="3620" spans="1:5">
      <c r="A3620" s="29" t="s">
        <v>5727</v>
      </c>
      <c r="B3620" s="29" t="s">
        <v>5728</v>
      </c>
      <c r="C3620">
        <v>19</v>
      </c>
      <c r="D3620">
        <v>7.35</v>
      </c>
      <c r="E3620">
        <v>15.83</v>
      </c>
    </row>
    <row r="3621" spans="1:5">
      <c r="A3621" s="29" t="s">
        <v>5729</v>
      </c>
      <c r="B3621" s="29" t="s">
        <v>5730</v>
      </c>
      <c r="C3621">
        <v>22</v>
      </c>
      <c r="D3621">
        <v>8.65</v>
      </c>
      <c r="E3621">
        <v>18.329999999999998</v>
      </c>
    </row>
    <row r="3622" spans="1:5">
      <c r="A3622" s="29" t="s">
        <v>5731</v>
      </c>
      <c r="B3622" s="29" t="s">
        <v>5732</v>
      </c>
      <c r="C3622">
        <v>19</v>
      </c>
      <c r="D3622">
        <v>7.35</v>
      </c>
      <c r="E3622">
        <v>15.83</v>
      </c>
    </row>
    <row r="3623" spans="1:5">
      <c r="A3623" s="29" t="s">
        <v>5733</v>
      </c>
      <c r="B3623" s="29" t="s">
        <v>5734</v>
      </c>
      <c r="C3623">
        <v>80</v>
      </c>
      <c r="D3623">
        <v>31.82</v>
      </c>
      <c r="E3623">
        <v>66.67</v>
      </c>
    </row>
    <row r="3624" spans="1:5">
      <c r="A3624" s="29" t="s">
        <v>5735</v>
      </c>
      <c r="B3624" s="29" t="s">
        <v>5736</v>
      </c>
      <c r="C3624">
        <v>19</v>
      </c>
      <c r="D3624">
        <v>7.35</v>
      </c>
      <c r="E3624">
        <v>15.83</v>
      </c>
    </row>
    <row r="3625" spans="1:5">
      <c r="A3625" s="29" t="s">
        <v>5737</v>
      </c>
      <c r="B3625" s="29" t="s">
        <v>5738</v>
      </c>
      <c r="C3625">
        <v>80</v>
      </c>
      <c r="D3625">
        <v>31.82</v>
      </c>
      <c r="E3625">
        <v>66.67</v>
      </c>
    </row>
    <row r="3626" spans="1:5">
      <c r="A3626" s="29" t="s">
        <v>5739</v>
      </c>
      <c r="B3626" s="29" t="s">
        <v>5740</v>
      </c>
      <c r="C3626">
        <v>22</v>
      </c>
      <c r="D3626">
        <v>8.65</v>
      </c>
      <c r="E3626">
        <v>18.329999999999998</v>
      </c>
    </row>
    <row r="3627" spans="1:5">
      <c r="A3627" s="29" t="s">
        <v>5741</v>
      </c>
      <c r="B3627" s="29" t="s">
        <v>5742</v>
      </c>
      <c r="C3627">
        <v>22</v>
      </c>
      <c r="D3627">
        <v>8.65</v>
      </c>
      <c r="E3627">
        <v>18.329999999999998</v>
      </c>
    </row>
    <row r="3628" spans="1:5">
      <c r="A3628" s="29" t="s">
        <v>5743</v>
      </c>
      <c r="B3628" s="29" t="s">
        <v>5744</v>
      </c>
      <c r="C3628">
        <v>22</v>
      </c>
      <c r="D3628">
        <v>8.65</v>
      </c>
      <c r="E3628">
        <v>18.329999999999998</v>
      </c>
    </row>
    <row r="3629" spans="1:5">
      <c r="A3629" s="29" t="s">
        <v>5745</v>
      </c>
      <c r="B3629" s="29" t="s">
        <v>5746</v>
      </c>
      <c r="C3629">
        <v>8.4</v>
      </c>
      <c r="D3629">
        <v>7</v>
      </c>
      <c r="E3629">
        <v>7</v>
      </c>
    </row>
    <row r="3630" spans="1:5">
      <c r="A3630" s="29" t="s">
        <v>5747</v>
      </c>
      <c r="B3630" s="29" t="s">
        <v>5748</v>
      </c>
      <c r="C3630">
        <v>15.6</v>
      </c>
      <c r="D3630">
        <v>13</v>
      </c>
      <c r="E3630">
        <v>13</v>
      </c>
    </row>
    <row r="3631" spans="1:5">
      <c r="A3631" s="29" t="s">
        <v>5749</v>
      </c>
      <c r="B3631" s="29" t="s">
        <v>5750</v>
      </c>
      <c r="C3631">
        <v>3</v>
      </c>
      <c r="D3631">
        <v>1</v>
      </c>
      <c r="E3631">
        <v>2.5</v>
      </c>
    </row>
    <row r="3632" spans="1:5">
      <c r="A3632" s="29" t="s">
        <v>5751</v>
      </c>
      <c r="B3632" s="29" t="s">
        <v>5752</v>
      </c>
      <c r="C3632">
        <v>2363</v>
      </c>
      <c r="D3632" s="29" t="s">
        <v>100</v>
      </c>
      <c r="E3632">
        <v>1969.17</v>
      </c>
    </row>
    <row r="3633" spans="1:5">
      <c r="A3633" s="29" t="s">
        <v>5753</v>
      </c>
      <c r="B3633" s="29" t="s">
        <v>5754</v>
      </c>
      <c r="C3633">
        <v>1609</v>
      </c>
      <c r="D3633" s="29" t="s">
        <v>100</v>
      </c>
      <c r="E3633">
        <v>1340.83</v>
      </c>
    </row>
    <row r="3634" spans="1:5">
      <c r="A3634" s="29" t="s">
        <v>5757</v>
      </c>
      <c r="B3634" s="29" t="s">
        <v>5756</v>
      </c>
      <c r="C3634">
        <v>450</v>
      </c>
      <c r="D3634" s="29" t="s">
        <v>100</v>
      </c>
      <c r="E3634">
        <v>375</v>
      </c>
    </row>
    <row r="3635" spans="1:5">
      <c r="A3635" s="29" t="s">
        <v>5755</v>
      </c>
      <c r="B3635" s="29" t="s">
        <v>5756</v>
      </c>
      <c r="C3635">
        <v>450</v>
      </c>
      <c r="D3635" s="29" t="s">
        <v>100</v>
      </c>
      <c r="E3635">
        <v>375</v>
      </c>
    </row>
    <row r="3636" spans="1:5">
      <c r="A3636" s="29" t="s">
        <v>5758</v>
      </c>
      <c r="B3636" s="29" t="s">
        <v>5759</v>
      </c>
      <c r="C3636" s="29" t="s">
        <v>100</v>
      </c>
      <c r="D3636" s="29" t="s">
        <v>100</v>
      </c>
      <c r="E3636" s="29" t="s">
        <v>100</v>
      </c>
    </row>
    <row r="3637" spans="1:5">
      <c r="A3637" s="29" t="s">
        <v>5760</v>
      </c>
      <c r="B3637" s="29" t="s">
        <v>5761</v>
      </c>
      <c r="C3637">
        <v>87</v>
      </c>
      <c r="D3637">
        <v>35</v>
      </c>
      <c r="E3637">
        <v>72.5</v>
      </c>
    </row>
    <row r="3638" spans="1:5">
      <c r="A3638" s="29" t="s">
        <v>5762</v>
      </c>
      <c r="B3638" s="29" t="s">
        <v>5763</v>
      </c>
      <c r="C3638">
        <v>15.5</v>
      </c>
      <c r="D3638">
        <v>5</v>
      </c>
      <c r="E3638">
        <v>12.92</v>
      </c>
    </row>
    <row r="3639" spans="1:5">
      <c r="A3639" s="29" t="s">
        <v>5764</v>
      </c>
      <c r="B3639" s="29" t="s">
        <v>5765</v>
      </c>
      <c r="C3639">
        <v>7.5</v>
      </c>
      <c r="D3639">
        <v>2</v>
      </c>
      <c r="E3639">
        <v>6.25</v>
      </c>
    </row>
    <row r="3640" spans="1:5">
      <c r="A3640" s="29" t="s">
        <v>5766</v>
      </c>
      <c r="B3640" s="29" t="s">
        <v>5767</v>
      </c>
      <c r="C3640">
        <v>8.5</v>
      </c>
      <c r="D3640">
        <v>2</v>
      </c>
      <c r="E3640">
        <v>7.08</v>
      </c>
    </row>
    <row r="3641" spans="1:5">
      <c r="A3641" s="29" t="s">
        <v>5768</v>
      </c>
      <c r="B3641" s="29" t="s">
        <v>5769</v>
      </c>
      <c r="C3641">
        <v>12.5</v>
      </c>
      <c r="D3641">
        <v>3</v>
      </c>
      <c r="E3641">
        <v>10.42</v>
      </c>
    </row>
    <row r="3642" spans="1:5">
      <c r="A3642" s="29" t="s">
        <v>5770</v>
      </c>
      <c r="B3642" s="29" t="s">
        <v>5771</v>
      </c>
      <c r="C3642" s="29" t="s">
        <v>100</v>
      </c>
      <c r="D3642" s="29" t="s">
        <v>100</v>
      </c>
      <c r="E3642" s="29" t="s">
        <v>100</v>
      </c>
    </row>
    <row r="3643" spans="1:5">
      <c r="A3643" s="29" t="s">
        <v>5772</v>
      </c>
      <c r="B3643" s="29" t="s">
        <v>5773</v>
      </c>
      <c r="C3643">
        <v>24</v>
      </c>
      <c r="D3643">
        <v>10</v>
      </c>
      <c r="E3643">
        <v>20</v>
      </c>
    </row>
    <row r="3644" spans="1:5">
      <c r="A3644" s="29" t="s">
        <v>5774</v>
      </c>
      <c r="B3644" s="29" t="s">
        <v>5775</v>
      </c>
      <c r="C3644">
        <v>87</v>
      </c>
      <c r="D3644">
        <v>37</v>
      </c>
      <c r="E3644">
        <v>72.5</v>
      </c>
    </row>
    <row r="3645" spans="1:5">
      <c r="A3645" s="29" t="s">
        <v>5776</v>
      </c>
      <c r="B3645" s="29" t="s">
        <v>5777</v>
      </c>
      <c r="C3645">
        <v>94</v>
      </c>
      <c r="D3645">
        <v>40</v>
      </c>
      <c r="E3645">
        <v>78.33</v>
      </c>
    </row>
    <row r="3646" spans="1:5">
      <c r="A3646" s="29" t="s">
        <v>5778</v>
      </c>
      <c r="B3646" s="29" t="s">
        <v>5779</v>
      </c>
      <c r="C3646">
        <v>450</v>
      </c>
      <c r="D3646" s="29" t="s">
        <v>100</v>
      </c>
      <c r="E3646">
        <v>375</v>
      </c>
    </row>
    <row r="3647" spans="1:5">
      <c r="A3647" s="29" t="s">
        <v>5780</v>
      </c>
      <c r="B3647" s="29" t="s">
        <v>5781</v>
      </c>
      <c r="C3647">
        <v>115</v>
      </c>
      <c r="D3647">
        <v>52</v>
      </c>
      <c r="E3647">
        <v>95.83</v>
      </c>
    </row>
    <row r="3648" spans="1:5">
      <c r="A3648" s="29" t="s">
        <v>5782</v>
      </c>
      <c r="B3648" s="29" t="s">
        <v>5783</v>
      </c>
      <c r="C3648">
        <v>19.07</v>
      </c>
      <c r="D3648" s="29" t="s">
        <v>100</v>
      </c>
      <c r="E3648">
        <v>15.89</v>
      </c>
    </row>
    <row r="3649" spans="1:5">
      <c r="A3649" s="29" t="s">
        <v>5784</v>
      </c>
      <c r="B3649" s="29" t="s">
        <v>5785</v>
      </c>
      <c r="C3649">
        <v>14.4</v>
      </c>
      <c r="D3649">
        <v>12</v>
      </c>
      <c r="E3649">
        <v>12</v>
      </c>
    </row>
    <row r="3650" spans="1:5">
      <c r="A3650" s="29" t="s">
        <v>5786</v>
      </c>
      <c r="B3650" s="29" t="s">
        <v>5787</v>
      </c>
      <c r="C3650">
        <v>8</v>
      </c>
      <c r="D3650">
        <v>3</v>
      </c>
      <c r="E3650">
        <v>6.67</v>
      </c>
    </row>
    <row r="3651" spans="1:5">
      <c r="A3651" s="29" t="s">
        <v>5790</v>
      </c>
      <c r="B3651" s="29" t="s">
        <v>5789</v>
      </c>
      <c r="C3651">
        <v>13.2</v>
      </c>
      <c r="D3651">
        <v>11</v>
      </c>
      <c r="E3651">
        <v>11</v>
      </c>
    </row>
    <row r="3652" spans="1:5">
      <c r="A3652" s="29" t="s">
        <v>5788</v>
      </c>
      <c r="B3652" s="29" t="s">
        <v>5789</v>
      </c>
      <c r="C3652">
        <v>19.2</v>
      </c>
      <c r="D3652">
        <v>16</v>
      </c>
      <c r="E3652">
        <v>16</v>
      </c>
    </row>
    <row r="3653" spans="1:5">
      <c r="A3653" s="29" t="s">
        <v>5791</v>
      </c>
      <c r="B3653" s="29" t="s">
        <v>5792</v>
      </c>
      <c r="C3653">
        <v>26</v>
      </c>
      <c r="D3653">
        <v>14.88</v>
      </c>
      <c r="E3653">
        <v>21.67</v>
      </c>
    </row>
    <row r="3654" spans="1:5">
      <c r="A3654" s="29" t="s">
        <v>5793</v>
      </c>
      <c r="B3654" s="29" t="s">
        <v>5794</v>
      </c>
      <c r="C3654">
        <v>8</v>
      </c>
      <c r="D3654">
        <v>3</v>
      </c>
      <c r="E3654">
        <v>6.67</v>
      </c>
    </row>
    <row r="3655" spans="1:5">
      <c r="A3655" s="29" t="s">
        <v>5795</v>
      </c>
      <c r="B3655" s="29" t="s">
        <v>5796</v>
      </c>
      <c r="C3655">
        <v>131</v>
      </c>
      <c r="D3655">
        <v>81</v>
      </c>
      <c r="E3655">
        <v>109.17</v>
      </c>
    </row>
    <row r="3656" spans="1:5">
      <c r="A3656" s="29" t="s">
        <v>5797</v>
      </c>
      <c r="B3656" s="29" t="s">
        <v>5798</v>
      </c>
      <c r="C3656">
        <v>184</v>
      </c>
      <c r="D3656">
        <v>114</v>
      </c>
      <c r="E3656">
        <v>153.33000000000001</v>
      </c>
    </row>
    <row r="3657" spans="1:5">
      <c r="A3657" s="29" t="s">
        <v>5799</v>
      </c>
      <c r="B3657" s="29" t="s">
        <v>5800</v>
      </c>
      <c r="C3657">
        <v>20</v>
      </c>
      <c r="D3657">
        <v>9</v>
      </c>
      <c r="E3657">
        <v>16.670000000000002</v>
      </c>
    </row>
    <row r="3658" spans="1:5">
      <c r="A3658" s="29" t="s">
        <v>5807</v>
      </c>
      <c r="B3658" s="29" t="s">
        <v>5802</v>
      </c>
      <c r="C3658">
        <v>24</v>
      </c>
      <c r="D3658">
        <v>12</v>
      </c>
      <c r="E3658">
        <v>20</v>
      </c>
    </row>
    <row r="3659" spans="1:5">
      <c r="A3659" s="29" t="s">
        <v>5821</v>
      </c>
      <c r="B3659" s="29" t="s">
        <v>5802</v>
      </c>
      <c r="C3659">
        <v>34</v>
      </c>
      <c r="D3659">
        <v>17</v>
      </c>
      <c r="E3659">
        <v>28.33</v>
      </c>
    </row>
    <row r="3660" spans="1:5">
      <c r="A3660" s="29" t="s">
        <v>5814</v>
      </c>
      <c r="B3660" s="29" t="s">
        <v>5802</v>
      </c>
      <c r="C3660">
        <v>52</v>
      </c>
      <c r="D3660">
        <v>26</v>
      </c>
      <c r="E3660">
        <v>43.33</v>
      </c>
    </row>
    <row r="3661" spans="1:5">
      <c r="A3661" s="29" t="s">
        <v>5806</v>
      </c>
      <c r="B3661" s="29" t="s">
        <v>5802</v>
      </c>
      <c r="C3661">
        <v>27</v>
      </c>
      <c r="D3661">
        <v>13.5</v>
      </c>
      <c r="E3661">
        <v>22.5</v>
      </c>
    </row>
    <row r="3662" spans="1:5">
      <c r="A3662" s="29" t="s">
        <v>5801</v>
      </c>
      <c r="B3662" s="29" t="s">
        <v>5802</v>
      </c>
      <c r="C3662">
        <v>19</v>
      </c>
      <c r="D3662">
        <v>9.5</v>
      </c>
      <c r="E3662">
        <v>15.83</v>
      </c>
    </row>
    <row r="3663" spans="1:5">
      <c r="A3663" s="29" t="s">
        <v>5816</v>
      </c>
      <c r="B3663" s="29" t="s">
        <v>5802</v>
      </c>
      <c r="C3663">
        <v>27</v>
      </c>
      <c r="D3663">
        <v>13.5</v>
      </c>
      <c r="E3663">
        <v>22.5</v>
      </c>
    </row>
    <row r="3664" spans="1:5">
      <c r="A3664" s="29" t="s">
        <v>5803</v>
      </c>
      <c r="B3664" s="29" t="s">
        <v>5802</v>
      </c>
      <c r="C3664">
        <v>32</v>
      </c>
      <c r="D3664">
        <v>16</v>
      </c>
      <c r="E3664">
        <v>26.67</v>
      </c>
    </row>
    <row r="3665" spans="1:5">
      <c r="A3665" s="29" t="s">
        <v>5805</v>
      </c>
      <c r="B3665" s="29" t="s">
        <v>5802</v>
      </c>
      <c r="C3665">
        <v>32</v>
      </c>
      <c r="D3665">
        <v>16</v>
      </c>
      <c r="E3665">
        <v>26.67</v>
      </c>
    </row>
    <row r="3666" spans="1:5">
      <c r="A3666" s="29" t="s">
        <v>5804</v>
      </c>
      <c r="B3666" s="29" t="s">
        <v>5802</v>
      </c>
      <c r="C3666">
        <v>49</v>
      </c>
      <c r="D3666">
        <v>24.5</v>
      </c>
      <c r="E3666">
        <v>40.83</v>
      </c>
    </row>
    <row r="3667" spans="1:5">
      <c r="A3667" s="29" t="s">
        <v>5808</v>
      </c>
      <c r="B3667" s="29" t="s">
        <v>5802</v>
      </c>
      <c r="C3667">
        <v>45</v>
      </c>
      <c r="D3667">
        <v>22.5</v>
      </c>
      <c r="E3667">
        <v>37.5</v>
      </c>
    </row>
    <row r="3668" spans="1:5">
      <c r="A3668" s="29" t="s">
        <v>5822</v>
      </c>
      <c r="B3668" s="29" t="s">
        <v>5802</v>
      </c>
      <c r="C3668">
        <v>46</v>
      </c>
      <c r="D3668">
        <v>23</v>
      </c>
      <c r="E3668">
        <v>38.33</v>
      </c>
    </row>
    <row r="3669" spans="1:5">
      <c r="A3669" s="29" t="s">
        <v>5819</v>
      </c>
      <c r="B3669" s="29" t="s">
        <v>5802</v>
      </c>
      <c r="C3669">
        <v>29</v>
      </c>
      <c r="D3669">
        <v>14.5</v>
      </c>
      <c r="E3669">
        <v>24.17</v>
      </c>
    </row>
    <row r="3670" spans="1:5">
      <c r="A3670" s="29" t="s">
        <v>5811</v>
      </c>
      <c r="B3670" s="29" t="s">
        <v>5802</v>
      </c>
      <c r="C3670">
        <v>28</v>
      </c>
      <c r="D3670">
        <v>14</v>
      </c>
      <c r="E3670">
        <v>23.33</v>
      </c>
    </row>
    <row r="3671" spans="1:5">
      <c r="A3671" s="29" t="s">
        <v>5813</v>
      </c>
      <c r="B3671" s="29" t="s">
        <v>5802</v>
      </c>
      <c r="C3671">
        <v>50</v>
      </c>
      <c r="D3671">
        <v>25</v>
      </c>
      <c r="E3671">
        <v>41.67</v>
      </c>
    </row>
    <row r="3672" spans="1:5">
      <c r="A3672" s="29" t="s">
        <v>5820</v>
      </c>
      <c r="B3672" s="29" t="s">
        <v>5802</v>
      </c>
      <c r="C3672">
        <v>32</v>
      </c>
      <c r="D3672">
        <v>16</v>
      </c>
      <c r="E3672">
        <v>26.67</v>
      </c>
    </row>
    <row r="3673" spans="1:5">
      <c r="A3673" s="29" t="s">
        <v>5809</v>
      </c>
      <c r="B3673" s="29" t="s">
        <v>5802</v>
      </c>
      <c r="C3673">
        <v>36</v>
      </c>
      <c r="D3673">
        <v>17.75</v>
      </c>
      <c r="E3673">
        <v>30</v>
      </c>
    </row>
    <row r="3674" spans="1:5">
      <c r="A3674" s="29" t="s">
        <v>5817</v>
      </c>
      <c r="B3674" s="29" t="s">
        <v>5802</v>
      </c>
      <c r="C3674">
        <v>33</v>
      </c>
      <c r="D3674">
        <v>16.25</v>
      </c>
      <c r="E3674">
        <v>27.5</v>
      </c>
    </row>
    <row r="3675" spans="1:5">
      <c r="A3675" s="29" t="s">
        <v>5810</v>
      </c>
      <c r="B3675" s="29" t="s">
        <v>5802</v>
      </c>
      <c r="C3675">
        <v>27</v>
      </c>
      <c r="D3675">
        <v>13.5</v>
      </c>
      <c r="E3675">
        <v>22.5</v>
      </c>
    </row>
    <row r="3676" spans="1:5">
      <c r="A3676" s="29" t="s">
        <v>5815</v>
      </c>
      <c r="B3676" s="29" t="s">
        <v>5802</v>
      </c>
      <c r="C3676">
        <v>24</v>
      </c>
      <c r="D3676">
        <v>12</v>
      </c>
      <c r="E3676">
        <v>20</v>
      </c>
    </row>
    <row r="3677" spans="1:5">
      <c r="A3677" s="29" t="s">
        <v>5812</v>
      </c>
      <c r="B3677" s="29" t="s">
        <v>5802</v>
      </c>
      <c r="C3677">
        <v>33</v>
      </c>
      <c r="D3677">
        <v>16.5</v>
      </c>
      <c r="E3677">
        <v>27.5</v>
      </c>
    </row>
    <row r="3678" spans="1:5">
      <c r="A3678" s="29" t="s">
        <v>5818</v>
      </c>
      <c r="B3678" s="29" t="s">
        <v>5802</v>
      </c>
      <c r="C3678">
        <v>14</v>
      </c>
      <c r="D3678">
        <v>7</v>
      </c>
      <c r="E3678">
        <v>11.67</v>
      </c>
    </row>
    <row r="3679" spans="1:5">
      <c r="A3679" s="29" t="s">
        <v>5823</v>
      </c>
      <c r="B3679" s="29" t="s">
        <v>5824</v>
      </c>
      <c r="C3679">
        <v>65.5</v>
      </c>
      <c r="D3679">
        <v>40.93</v>
      </c>
      <c r="E3679">
        <v>54.58</v>
      </c>
    </row>
    <row r="3680" spans="1:5">
      <c r="A3680" s="29" t="s">
        <v>5829</v>
      </c>
      <c r="B3680" s="29" t="s">
        <v>5826</v>
      </c>
      <c r="C3680">
        <v>27</v>
      </c>
      <c r="D3680">
        <v>18</v>
      </c>
      <c r="E3680">
        <v>22.5</v>
      </c>
    </row>
    <row r="3681" spans="1:5">
      <c r="A3681" s="29" t="s">
        <v>5828</v>
      </c>
      <c r="B3681" s="29" t="s">
        <v>5826</v>
      </c>
      <c r="C3681">
        <v>35.5</v>
      </c>
      <c r="D3681">
        <v>23.66</v>
      </c>
      <c r="E3681">
        <v>29.58</v>
      </c>
    </row>
    <row r="3682" spans="1:5">
      <c r="A3682" s="29" t="s">
        <v>5830</v>
      </c>
      <c r="B3682" s="29" t="s">
        <v>5826</v>
      </c>
      <c r="C3682">
        <v>29.5</v>
      </c>
      <c r="D3682">
        <v>19.66</v>
      </c>
      <c r="E3682">
        <v>24.58</v>
      </c>
    </row>
    <row r="3683" spans="1:5">
      <c r="A3683" s="29" t="s">
        <v>5825</v>
      </c>
      <c r="B3683" s="29" t="s">
        <v>5826</v>
      </c>
      <c r="C3683">
        <v>62</v>
      </c>
      <c r="D3683">
        <v>41.33</v>
      </c>
      <c r="E3683">
        <v>51.67</v>
      </c>
    </row>
    <row r="3684" spans="1:5">
      <c r="A3684" s="29" t="s">
        <v>5831</v>
      </c>
      <c r="B3684" s="29" t="s">
        <v>5826</v>
      </c>
      <c r="C3684">
        <v>35.5</v>
      </c>
      <c r="D3684">
        <v>23.66</v>
      </c>
      <c r="E3684">
        <v>29.58</v>
      </c>
    </row>
    <row r="3685" spans="1:5">
      <c r="A3685" s="29" t="s">
        <v>5827</v>
      </c>
      <c r="B3685" s="29" t="s">
        <v>5826</v>
      </c>
      <c r="C3685">
        <v>35.5</v>
      </c>
      <c r="D3685">
        <v>23.66</v>
      </c>
      <c r="E3685">
        <v>29.58</v>
      </c>
    </row>
    <row r="3686" spans="1:5">
      <c r="A3686" s="29" t="s">
        <v>5839</v>
      </c>
      <c r="B3686" s="29" t="s">
        <v>5833</v>
      </c>
      <c r="C3686">
        <v>55</v>
      </c>
      <c r="D3686">
        <v>32.08</v>
      </c>
      <c r="E3686">
        <v>45.83</v>
      </c>
    </row>
    <row r="3687" spans="1:5">
      <c r="A3687" s="29" t="s">
        <v>5842</v>
      </c>
      <c r="B3687" s="29" t="s">
        <v>5833</v>
      </c>
      <c r="C3687">
        <v>35</v>
      </c>
      <c r="D3687">
        <v>20.420000000000002</v>
      </c>
      <c r="E3687">
        <v>29.17</v>
      </c>
    </row>
    <row r="3688" spans="1:5">
      <c r="A3688" s="29" t="s">
        <v>5838</v>
      </c>
      <c r="B3688" s="29" t="s">
        <v>5833</v>
      </c>
      <c r="C3688">
        <v>21.58</v>
      </c>
      <c r="D3688" s="29" t="s">
        <v>100</v>
      </c>
      <c r="E3688">
        <v>17.98</v>
      </c>
    </row>
    <row r="3689" spans="1:5">
      <c r="A3689" s="29" t="s">
        <v>5835</v>
      </c>
      <c r="B3689" s="29" t="s">
        <v>5833</v>
      </c>
      <c r="C3689">
        <v>49</v>
      </c>
      <c r="D3689">
        <v>28.58</v>
      </c>
      <c r="E3689">
        <v>40.83</v>
      </c>
    </row>
    <row r="3690" spans="1:5">
      <c r="A3690" s="29" t="s">
        <v>5844</v>
      </c>
      <c r="B3690" s="29" t="s">
        <v>5833</v>
      </c>
      <c r="C3690">
        <v>12</v>
      </c>
      <c r="D3690">
        <v>7</v>
      </c>
      <c r="E3690">
        <v>10</v>
      </c>
    </row>
    <row r="3691" spans="1:5">
      <c r="A3691" s="29" t="s">
        <v>5848</v>
      </c>
      <c r="B3691" s="29" t="s">
        <v>5833</v>
      </c>
      <c r="C3691">
        <v>50</v>
      </c>
      <c r="D3691">
        <v>29.17</v>
      </c>
      <c r="E3691">
        <v>41.67</v>
      </c>
    </row>
    <row r="3692" spans="1:5">
      <c r="A3692" s="29" t="s">
        <v>5847</v>
      </c>
      <c r="B3692" s="29" t="s">
        <v>5833</v>
      </c>
      <c r="C3692">
        <v>32</v>
      </c>
      <c r="D3692">
        <v>18.670000000000002</v>
      </c>
      <c r="E3692">
        <v>26.67</v>
      </c>
    </row>
    <row r="3693" spans="1:5">
      <c r="A3693" s="29" t="s">
        <v>5845</v>
      </c>
      <c r="B3693" s="29" t="s">
        <v>5833</v>
      </c>
      <c r="C3693">
        <v>42.5</v>
      </c>
      <c r="D3693">
        <v>27.79</v>
      </c>
      <c r="E3693">
        <v>35.42</v>
      </c>
    </row>
    <row r="3694" spans="1:5">
      <c r="A3694" s="29" t="s">
        <v>5837</v>
      </c>
      <c r="B3694" s="29" t="s">
        <v>5833</v>
      </c>
      <c r="C3694">
        <v>24.5</v>
      </c>
      <c r="D3694">
        <v>14.29</v>
      </c>
      <c r="E3694">
        <v>20.420000000000002</v>
      </c>
    </row>
    <row r="3695" spans="1:5">
      <c r="A3695" s="29" t="s">
        <v>5832</v>
      </c>
      <c r="B3695" s="29" t="s">
        <v>5833</v>
      </c>
      <c r="C3695">
        <v>26</v>
      </c>
      <c r="D3695">
        <v>15.17</v>
      </c>
      <c r="E3695">
        <v>21.67</v>
      </c>
    </row>
    <row r="3696" spans="1:5">
      <c r="A3696" s="29" t="s">
        <v>5843</v>
      </c>
      <c r="B3696" s="29" t="s">
        <v>5833</v>
      </c>
      <c r="C3696">
        <v>16</v>
      </c>
      <c r="D3696">
        <v>9.33</v>
      </c>
      <c r="E3696">
        <v>13.33</v>
      </c>
    </row>
    <row r="3697" spans="1:5">
      <c r="A3697" s="29" t="s">
        <v>5849</v>
      </c>
      <c r="B3697" s="29" t="s">
        <v>5833</v>
      </c>
      <c r="C3697">
        <v>24.5</v>
      </c>
      <c r="D3697">
        <v>14.29</v>
      </c>
      <c r="E3697">
        <v>20.420000000000002</v>
      </c>
    </row>
    <row r="3698" spans="1:5">
      <c r="A3698" s="29" t="s">
        <v>5841</v>
      </c>
      <c r="B3698" s="29" t="s">
        <v>5833</v>
      </c>
      <c r="C3698">
        <v>16</v>
      </c>
      <c r="D3698">
        <v>9.33</v>
      </c>
      <c r="E3698">
        <v>13.33</v>
      </c>
    </row>
    <row r="3699" spans="1:5">
      <c r="A3699" s="29" t="s">
        <v>5840</v>
      </c>
      <c r="B3699" s="29" t="s">
        <v>5833</v>
      </c>
      <c r="C3699">
        <v>28.5</v>
      </c>
      <c r="D3699">
        <v>16.62</v>
      </c>
      <c r="E3699">
        <v>23.75</v>
      </c>
    </row>
    <row r="3700" spans="1:5">
      <c r="A3700" s="29" t="s">
        <v>5836</v>
      </c>
      <c r="B3700" s="29" t="s">
        <v>5833</v>
      </c>
      <c r="C3700">
        <v>89</v>
      </c>
      <c r="D3700">
        <v>51.92</v>
      </c>
      <c r="E3700">
        <v>74.17</v>
      </c>
    </row>
    <row r="3701" spans="1:5">
      <c r="A3701" s="29" t="s">
        <v>5834</v>
      </c>
      <c r="B3701" s="29" t="s">
        <v>5833</v>
      </c>
      <c r="C3701">
        <v>27.5</v>
      </c>
      <c r="D3701">
        <v>16.04</v>
      </c>
      <c r="E3701">
        <v>22.92</v>
      </c>
    </row>
    <row r="3702" spans="1:5">
      <c r="A3702" s="29" t="s">
        <v>5846</v>
      </c>
      <c r="B3702" s="29" t="s">
        <v>5833</v>
      </c>
      <c r="C3702">
        <v>38.5</v>
      </c>
      <c r="D3702">
        <v>22.46</v>
      </c>
      <c r="E3702">
        <v>32.08</v>
      </c>
    </row>
    <row r="3703" spans="1:5">
      <c r="A3703" s="29" t="s">
        <v>5850</v>
      </c>
      <c r="B3703" s="29" t="s">
        <v>5851</v>
      </c>
      <c r="C3703">
        <v>22</v>
      </c>
      <c r="D3703">
        <v>8</v>
      </c>
      <c r="E3703">
        <v>18.329999999999998</v>
      </c>
    </row>
    <row r="3704" spans="1:5">
      <c r="A3704" s="29" t="s">
        <v>5857</v>
      </c>
      <c r="B3704" s="29" t="s">
        <v>5853</v>
      </c>
      <c r="C3704">
        <v>39</v>
      </c>
      <c r="D3704">
        <v>24.37</v>
      </c>
      <c r="E3704">
        <v>32.5</v>
      </c>
    </row>
    <row r="3705" spans="1:5">
      <c r="A3705" s="29" t="s">
        <v>5854</v>
      </c>
      <c r="B3705" s="29" t="s">
        <v>5853</v>
      </c>
      <c r="C3705">
        <v>35.5</v>
      </c>
      <c r="D3705">
        <v>22.18</v>
      </c>
      <c r="E3705">
        <v>29.58</v>
      </c>
    </row>
    <row r="3706" spans="1:5">
      <c r="A3706" s="29" t="s">
        <v>5855</v>
      </c>
      <c r="B3706" s="29" t="s">
        <v>5853</v>
      </c>
      <c r="C3706">
        <v>35.5</v>
      </c>
      <c r="D3706">
        <v>22.18</v>
      </c>
      <c r="E3706">
        <v>29.58</v>
      </c>
    </row>
    <row r="3707" spans="1:5">
      <c r="A3707" s="29" t="s">
        <v>5856</v>
      </c>
      <c r="B3707" s="29" t="s">
        <v>5853</v>
      </c>
      <c r="C3707">
        <v>25.5</v>
      </c>
      <c r="D3707">
        <v>15.93</v>
      </c>
      <c r="E3707">
        <v>21.25</v>
      </c>
    </row>
    <row r="3708" spans="1:5">
      <c r="A3708" s="29" t="s">
        <v>5852</v>
      </c>
      <c r="B3708" s="29" t="s">
        <v>5853</v>
      </c>
      <c r="C3708">
        <v>35.5</v>
      </c>
      <c r="D3708">
        <v>22.18</v>
      </c>
      <c r="E3708">
        <v>29.58</v>
      </c>
    </row>
    <row r="3709" spans="1:5">
      <c r="A3709" s="29" t="s">
        <v>5865</v>
      </c>
      <c r="B3709" s="29" t="s">
        <v>5859</v>
      </c>
      <c r="C3709">
        <v>92.5</v>
      </c>
      <c r="D3709">
        <v>53.96</v>
      </c>
      <c r="E3709">
        <v>77.08</v>
      </c>
    </row>
    <row r="3710" spans="1:5">
      <c r="A3710" s="29" t="s">
        <v>5863</v>
      </c>
      <c r="B3710" s="29" t="s">
        <v>5859</v>
      </c>
      <c r="C3710">
        <v>65</v>
      </c>
      <c r="D3710">
        <v>37.909999999999997</v>
      </c>
      <c r="E3710">
        <v>54.17</v>
      </c>
    </row>
    <row r="3711" spans="1:5">
      <c r="A3711" s="29" t="s">
        <v>5860</v>
      </c>
      <c r="B3711" s="29" t="s">
        <v>5859</v>
      </c>
      <c r="C3711">
        <v>24.5</v>
      </c>
      <c r="D3711">
        <v>14.29</v>
      </c>
      <c r="E3711">
        <v>20.420000000000002</v>
      </c>
    </row>
    <row r="3712" spans="1:5">
      <c r="A3712" s="29" t="s">
        <v>5861</v>
      </c>
      <c r="B3712" s="29" t="s">
        <v>5859</v>
      </c>
      <c r="C3712">
        <v>65</v>
      </c>
      <c r="D3712">
        <v>37.92</v>
      </c>
      <c r="E3712">
        <v>54.17</v>
      </c>
    </row>
    <row r="3713" spans="1:5">
      <c r="A3713" s="29" t="s">
        <v>5864</v>
      </c>
      <c r="B3713" s="29" t="s">
        <v>5859</v>
      </c>
      <c r="C3713">
        <v>120</v>
      </c>
      <c r="D3713">
        <v>70</v>
      </c>
      <c r="E3713">
        <v>100</v>
      </c>
    </row>
    <row r="3714" spans="1:5">
      <c r="A3714" s="29" t="s">
        <v>5862</v>
      </c>
      <c r="B3714" s="29" t="s">
        <v>5859</v>
      </c>
      <c r="C3714">
        <v>81</v>
      </c>
      <c r="D3714">
        <v>47.25</v>
      </c>
      <c r="E3714">
        <v>67.5</v>
      </c>
    </row>
    <row r="3715" spans="1:5">
      <c r="A3715" s="29" t="s">
        <v>5858</v>
      </c>
      <c r="B3715" s="29" t="s">
        <v>5859</v>
      </c>
      <c r="C3715">
        <v>35</v>
      </c>
      <c r="D3715">
        <v>20.420000000000002</v>
      </c>
      <c r="E3715">
        <v>29.17</v>
      </c>
    </row>
    <row r="3716" spans="1:5">
      <c r="A3716" s="29" t="s">
        <v>5866</v>
      </c>
      <c r="B3716" s="29" t="s">
        <v>5867</v>
      </c>
      <c r="C3716">
        <v>33</v>
      </c>
      <c r="D3716">
        <v>16</v>
      </c>
      <c r="E3716">
        <v>27.5</v>
      </c>
    </row>
    <row r="3717" spans="1:5">
      <c r="A3717" s="29" t="s">
        <v>5868</v>
      </c>
      <c r="B3717" s="29" t="s">
        <v>5869</v>
      </c>
      <c r="C3717">
        <v>58</v>
      </c>
      <c r="D3717">
        <v>28</v>
      </c>
      <c r="E3717">
        <v>48.33</v>
      </c>
    </row>
    <row r="3718" spans="1:5">
      <c r="A3718" s="29" t="s">
        <v>5870</v>
      </c>
      <c r="B3718" s="29" t="s">
        <v>5871</v>
      </c>
      <c r="C3718">
        <v>290</v>
      </c>
      <c r="D3718">
        <v>121</v>
      </c>
      <c r="E3718">
        <v>241.67</v>
      </c>
    </row>
    <row r="3719" spans="1:5">
      <c r="A3719" s="29" t="s">
        <v>5872</v>
      </c>
      <c r="B3719" s="29" t="s">
        <v>5873</v>
      </c>
      <c r="C3719">
        <v>16.8</v>
      </c>
      <c r="D3719">
        <v>14</v>
      </c>
      <c r="E3719">
        <v>14</v>
      </c>
    </row>
    <row r="3720" spans="1:5">
      <c r="A3720" s="29" t="s">
        <v>5874</v>
      </c>
      <c r="B3720" s="29" t="s">
        <v>5875</v>
      </c>
      <c r="C3720">
        <v>41</v>
      </c>
      <c r="D3720">
        <v>20</v>
      </c>
      <c r="E3720">
        <v>34.17</v>
      </c>
    </row>
    <row r="3721" spans="1:5">
      <c r="A3721" s="29" t="s">
        <v>5876</v>
      </c>
      <c r="B3721" s="29" t="s">
        <v>5877</v>
      </c>
      <c r="C3721">
        <v>34</v>
      </c>
      <c r="D3721">
        <v>14</v>
      </c>
      <c r="E3721">
        <v>28.33</v>
      </c>
    </row>
    <row r="3722" spans="1:5">
      <c r="A3722" s="29" t="s">
        <v>5878</v>
      </c>
      <c r="B3722" s="29" t="s">
        <v>5879</v>
      </c>
      <c r="C3722">
        <v>136</v>
      </c>
      <c r="D3722">
        <v>68</v>
      </c>
      <c r="E3722">
        <v>113.33</v>
      </c>
    </row>
    <row r="3723" spans="1:5">
      <c r="A3723" s="29" t="s">
        <v>5880</v>
      </c>
      <c r="B3723" s="29" t="s">
        <v>5881</v>
      </c>
      <c r="C3723">
        <v>16</v>
      </c>
      <c r="D3723">
        <v>6</v>
      </c>
      <c r="E3723">
        <v>13.33</v>
      </c>
    </row>
    <row r="3724" spans="1:5">
      <c r="A3724" s="29" t="s">
        <v>5882</v>
      </c>
      <c r="B3724" s="29" t="s">
        <v>5882</v>
      </c>
      <c r="C3724" s="29" t="s">
        <v>100</v>
      </c>
      <c r="D3724" s="29" t="s">
        <v>100</v>
      </c>
      <c r="E3724" s="29" t="s">
        <v>100</v>
      </c>
    </row>
    <row r="3725" spans="1:5">
      <c r="A3725" s="29" t="s">
        <v>5883</v>
      </c>
      <c r="B3725" s="29" t="s">
        <v>5884</v>
      </c>
      <c r="C3725">
        <v>32</v>
      </c>
      <c r="D3725">
        <v>12.77</v>
      </c>
      <c r="E3725">
        <v>26.67</v>
      </c>
    </row>
    <row r="3726" spans="1:5">
      <c r="A3726" s="29" t="s">
        <v>5885</v>
      </c>
      <c r="B3726" s="29" t="s">
        <v>5884</v>
      </c>
      <c r="C3726">
        <v>96</v>
      </c>
      <c r="D3726">
        <v>38.39</v>
      </c>
      <c r="E3726">
        <v>80</v>
      </c>
    </row>
    <row r="3727" spans="1:5">
      <c r="A3727" s="29" t="s">
        <v>5886</v>
      </c>
      <c r="B3727" s="29" t="s">
        <v>5887</v>
      </c>
      <c r="C3727">
        <v>28</v>
      </c>
      <c r="D3727">
        <v>10.99</v>
      </c>
      <c r="E3727">
        <v>23.33</v>
      </c>
    </row>
    <row r="3728" spans="1:5">
      <c r="A3728" s="29" t="s">
        <v>5888</v>
      </c>
      <c r="B3728" s="29" t="s">
        <v>5889</v>
      </c>
      <c r="C3728">
        <v>175.5</v>
      </c>
      <c r="D3728">
        <v>73.53</v>
      </c>
      <c r="E3728">
        <v>146.25</v>
      </c>
    </row>
    <row r="3729" spans="1:5">
      <c r="A3729" s="29" t="s">
        <v>5890</v>
      </c>
      <c r="B3729" s="29" t="s">
        <v>5891</v>
      </c>
      <c r="C3729" s="29" t="s">
        <v>100</v>
      </c>
      <c r="D3729" s="29" t="s">
        <v>100</v>
      </c>
      <c r="E3729" s="29" t="s">
        <v>100</v>
      </c>
    </row>
    <row r="3730" spans="1:5">
      <c r="A3730" s="29" t="s">
        <v>5892</v>
      </c>
      <c r="B3730" s="29" t="s">
        <v>5893</v>
      </c>
      <c r="C3730" s="29" t="s">
        <v>100</v>
      </c>
      <c r="D3730" s="29" t="s">
        <v>100</v>
      </c>
      <c r="E3730" s="29" t="s">
        <v>100</v>
      </c>
    </row>
    <row r="3731" spans="1:5">
      <c r="A3731" s="29" t="s">
        <v>5894</v>
      </c>
      <c r="B3731" s="29" t="s">
        <v>5895</v>
      </c>
      <c r="C3731" s="29" t="s">
        <v>100</v>
      </c>
      <c r="D3731" s="29" t="s">
        <v>100</v>
      </c>
      <c r="E3731" s="29" t="s">
        <v>100</v>
      </c>
    </row>
    <row r="3732" spans="1:5">
      <c r="A3732" s="29" t="s">
        <v>5896</v>
      </c>
      <c r="B3732" s="29" t="s">
        <v>5897</v>
      </c>
      <c r="C3732">
        <v>29</v>
      </c>
      <c r="D3732">
        <v>11.25</v>
      </c>
      <c r="E3732">
        <v>24.17</v>
      </c>
    </row>
    <row r="3733" spans="1:5">
      <c r="A3733" s="29" t="s">
        <v>5898</v>
      </c>
      <c r="B3733" s="29" t="s">
        <v>5899</v>
      </c>
      <c r="C3733">
        <v>25</v>
      </c>
      <c r="D3733">
        <v>9.76</v>
      </c>
      <c r="E3733">
        <v>20.83</v>
      </c>
    </row>
    <row r="3734" spans="1:5">
      <c r="A3734" s="29" t="s">
        <v>5900</v>
      </c>
      <c r="B3734" s="29" t="s">
        <v>5901</v>
      </c>
      <c r="C3734">
        <v>279</v>
      </c>
      <c r="D3734" s="29" t="s">
        <v>100</v>
      </c>
      <c r="E3734">
        <v>232.5</v>
      </c>
    </row>
    <row r="3735" spans="1:5">
      <c r="A3735" s="29" t="s">
        <v>5902</v>
      </c>
      <c r="B3735" s="29" t="s">
        <v>5903</v>
      </c>
      <c r="C3735">
        <v>5.82</v>
      </c>
      <c r="D3735" s="29" t="s">
        <v>100</v>
      </c>
      <c r="E3735">
        <v>4.8499999999999996</v>
      </c>
    </row>
    <row r="3736" spans="1:5">
      <c r="A3736" s="29" t="s">
        <v>5904</v>
      </c>
      <c r="B3736" s="29" t="s">
        <v>5905</v>
      </c>
      <c r="C3736">
        <v>8.0299999999999994</v>
      </c>
      <c r="D3736" s="29" t="s">
        <v>100</v>
      </c>
      <c r="E3736">
        <v>6.69</v>
      </c>
    </row>
    <row r="3737" spans="1:5">
      <c r="A3737" s="29" t="s">
        <v>5906</v>
      </c>
      <c r="B3737" s="29" t="s">
        <v>5907</v>
      </c>
      <c r="C3737">
        <v>2</v>
      </c>
      <c r="D3737">
        <v>0.95</v>
      </c>
      <c r="E3737">
        <v>1.67</v>
      </c>
    </row>
    <row r="3738" spans="1:5">
      <c r="A3738" s="29" t="s">
        <v>5909</v>
      </c>
      <c r="B3738" s="29" t="s">
        <v>5907</v>
      </c>
      <c r="C3738">
        <v>2</v>
      </c>
      <c r="D3738">
        <v>0.83</v>
      </c>
      <c r="E3738">
        <v>1.67</v>
      </c>
    </row>
    <row r="3739" spans="1:5">
      <c r="A3739" s="29" t="s">
        <v>5910</v>
      </c>
      <c r="B3739" s="29" t="s">
        <v>5907</v>
      </c>
      <c r="C3739">
        <v>2.5</v>
      </c>
      <c r="D3739">
        <v>1.1499999999999999</v>
      </c>
      <c r="E3739">
        <v>2.08</v>
      </c>
    </row>
    <row r="3740" spans="1:5">
      <c r="A3740" s="29" t="s">
        <v>5908</v>
      </c>
      <c r="B3740" s="29" t="s">
        <v>5907</v>
      </c>
      <c r="C3740">
        <v>28.8</v>
      </c>
      <c r="D3740">
        <v>24</v>
      </c>
      <c r="E3740">
        <v>24</v>
      </c>
    </row>
    <row r="3741" spans="1:5">
      <c r="A3741" s="29" t="s">
        <v>5911</v>
      </c>
      <c r="B3741" s="29" t="s">
        <v>5912</v>
      </c>
      <c r="C3741">
        <v>1.2</v>
      </c>
      <c r="D3741">
        <v>1</v>
      </c>
      <c r="E3741">
        <v>1</v>
      </c>
    </row>
    <row r="3742" spans="1:5">
      <c r="A3742" s="29" t="s">
        <v>5913</v>
      </c>
      <c r="B3742" s="29" t="s">
        <v>5914</v>
      </c>
      <c r="C3742">
        <v>12</v>
      </c>
      <c r="D3742">
        <v>5</v>
      </c>
      <c r="E3742">
        <v>10</v>
      </c>
    </row>
    <row r="3743" spans="1:5">
      <c r="A3743" s="29" t="s">
        <v>5915</v>
      </c>
      <c r="B3743" s="29" t="s">
        <v>5916</v>
      </c>
      <c r="C3743">
        <v>1</v>
      </c>
      <c r="D3743" s="29" t="s">
        <v>100</v>
      </c>
      <c r="E3743">
        <v>0.83</v>
      </c>
    </row>
    <row r="3744" spans="1:5">
      <c r="A3744" s="29" t="s">
        <v>5917</v>
      </c>
      <c r="B3744" s="29" t="s">
        <v>5918</v>
      </c>
      <c r="C3744">
        <v>1</v>
      </c>
      <c r="D3744" s="29" t="s">
        <v>100</v>
      </c>
      <c r="E3744">
        <v>0.83</v>
      </c>
    </row>
    <row r="3745" spans="1:5">
      <c r="A3745" s="29" t="s">
        <v>5919</v>
      </c>
      <c r="B3745" s="29" t="s">
        <v>5920</v>
      </c>
      <c r="C3745">
        <v>1</v>
      </c>
      <c r="D3745" s="29" t="s">
        <v>100</v>
      </c>
      <c r="E3745">
        <v>0.83</v>
      </c>
    </row>
    <row r="3746" spans="1:5">
      <c r="A3746" s="29" t="s">
        <v>5921</v>
      </c>
      <c r="B3746" s="29" t="s">
        <v>5922</v>
      </c>
      <c r="C3746">
        <v>15</v>
      </c>
      <c r="D3746">
        <v>6</v>
      </c>
      <c r="E3746">
        <v>12.5</v>
      </c>
    </row>
    <row r="3747" spans="1:5">
      <c r="A3747" s="29" t="s">
        <v>5923</v>
      </c>
      <c r="B3747" s="29" t="s">
        <v>5924</v>
      </c>
      <c r="C3747">
        <v>2.4</v>
      </c>
      <c r="D3747">
        <v>2</v>
      </c>
      <c r="E3747">
        <v>2</v>
      </c>
    </row>
    <row r="3748" spans="1:5">
      <c r="A3748" s="29" t="s">
        <v>5925</v>
      </c>
      <c r="B3748" s="29" t="s">
        <v>5926</v>
      </c>
      <c r="C3748">
        <v>1</v>
      </c>
      <c r="D3748" s="29" t="s">
        <v>100</v>
      </c>
      <c r="E3748">
        <v>0.83</v>
      </c>
    </row>
    <row r="3749" spans="1:5">
      <c r="A3749" s="29" t="s">
        <v>5927</v>
      </c>
      <c r="B3749" s="29" t="s">
        <v>5928</v>
      </c>
      <c r="C3749">
        <v>9</v>
      </c>
      <c r="D3749">
        <v>3</v>
      </c>
      <c r="E3749">
        <v>7.5</v>
      </c>
    </row>
    <row r="3750" spans="1:5">
      <c r="A3750" s="29" t="s">
        <v>5929</v>
      </c>
      <c r="B3750" s="29" t="s">
        <v>5930</v>
      </c>
      <c r="C3750">
        <v>10</v>
      </c>
      <c r="D3750">
        <v>4</v>
      </c>
      <c r="E3750">
        <v>8.33</v>
      </c>
    </row>
    <row r="3751" spans="1:5">
      <c r="A3751" s="29" t="s">
        <v>5931</v>
      </c>
      <c r="B3751" s="29" t="s">
        <v>5932</v>
      </c>
      <c r="C3751">
        <v>25.5</v>
      </c>
      <c r="D3751">
        <v>12.25</v>
      </c>
      <c r="E3751">
        <v>21.25</v>
      </c>
    </row>
    <row r="3752" spans="1:5">
      <c r="A3752" s="29" t="s">
        <v>5933</v>
      </c>
      <c r="B3752" s="29" t="s">
        <v>5934</v>
      </c>
      <c r="C3752">
        <v>65</v>
      </c>
      <c r="D3752" s="29" t="s">
        <v>100</v>
      </c>
      <c r="E3752">
        <v>54.17</v>
      </c>
    </row>
    <row r="3753" spans="1:5">
      <c r="A3753" s="29" t="s">
        <v>5957</v>
      </c>
      <c r="B3753" s="29" t="s">
        <v>5936</v>
      </c>
      <c r="C3753">
        <v>11</v>
      </c>
      <c r="D3753">
        <v>5.23</v>
      </c>
      <c r="E3753">
        <v>9.17</v>
      </c>
    </row>
    <row r="3754" spans="1:5">
      <c r="A3754" s="29" t="s">
        <v>5959</v>
      </c>
      <c r="B3754" s="29" t="s">
        <v>5936</v>
      </c>
      <c r="C3754">
        <v>8</v>
      </c>
      <c r="D3754">
        <v>3.6</v>
      </c>
      <c r="E3754">
        <v>6.67</v>
      </c>
    </row>
    <row r="3755" spans="1:5">
      <c r="A3755" s="29" t="s">
        <v>5954</v>
      </c>
      <c r="B3755" s="29" t="s">
        <v>5936</v>
      </c>
      <c r="C3755">
        <v>2</v>
      </c>
      <c r="D3755">
        <v>1</v>
      </c>
      <c r="E3755">
        <v>1.67</v>
      </c>
    </row>
    <row r="3756" spans="1:5">
      <c r="A3756" s="29" t="s">
        <v>5948</v>
      </c>
      <c r="B3756" s="29" t="s">
        <v>5936</v>
      </c>
      <c r="C3756" s="29" t="s">
        <v>100</v>
      </c>
      <c r="D3756" s="29" t="s">
        <v>100</v>
      </c>
      <c r="E3756" s="29" t="s">
        <v>100</v>
      </c>
    </row>
    <row r="3757" spans="1:5">
      <c r="A3757" s="29" t="s">
        <v>5956</v>
      </c>
      <c r="B3757" s="29" t="s">
        <v>5936</v>
      </c>
      <c r="C3757">
        <v>4</v>
      </c>
      <c r="D3757">
        <v>1.95</v>
      </c>
      <c r="E3757">
        <v>3.33</v>
      </c>
    </row>
    <row r="3758" spans="1:5">
      <c r="A3758" s="29" t="s">
        <v>5946</v>
      </c>
      <c r="B3758" s="29" t="s">
        <v>5936</v>
      </c>
      <c r="C3758">
        <v>7</v>
      </c>
      <c r="D3758">
        <v>3.02</v>
      </c>
      <c r="E3758">
        <v>5.83</v>
      </c>
    </row>
    <row r="3759" spans="1:5">
      <c r="A3759" s="29" t="s">
        <v>5961</v>
      </c>
      <c r="B3759" s="29" t="s">
        <v>5936</v>
      </c>
      <c r="C3759" s="29" t="s">
        <v>100</v>
      </c>
      <c r="D3759" s="29" t="s">
        <v>100</v>
      </c>
      <c r="E3759" s="29" t="s">
        <v>100</v>
      </c>
    </row>
    <row r="3760" spans="1:5">
      <c r="A3760" s="29" t="s">
        <v>5970</v>
      </c>
      <c r="B3760" s="29" t="s">
        <v>5936</v>
      </c>
      <c r="C3760" s="29" t="s">
        <v>100</v>
      </c>
      <c r="D3760" s="29" t="s">
        <v>100</v>
      </c>
      <c r="E3760" s="29" t="s">
        <v>100</v>
      </c>
    </row>
    <row r="3761" spans="1:5">
      <c r="A3761" s="29" t="s">
        <v>5945</v>
      </c>
      <c r="B3761" s="29" t="s">
        <v>5936</v>
      </c>
      <c r="C3761">
        <v>7</v>
      </c>
      <c r="D3761">
        <v>3.47</v>
      </c>
      <c r="E3761">
        <v>5.83</v>
      </c>
    </row>
    <row r="3762" spans="1:5">
      <c r="A3762" s="29" t="s">
        <v>5962</v>
      </c>
      <c r="B3762" s="29" t="s">
        <v>5936</v>
      </c>
      <c r="C3762">
        <v>2</v>
      </c>
      <c r="D3762">
        <v>0.57999999999999996</v>
      </c>
      <c r="E3762">
        <v>1.67</v>
      </c>
    </row>
    <row r="3763" spans="1:5">
      <c r="A3763" s="29" t="s">
        <v>5943</v>
      </c>
      <c r="B3763" s="29" t="s">
        <v>5936</v>
      </c>
      <c r="C3763">
        <v>2</v>
      </c>
      <c r="D3763">
        <v>0.6</v>
      </c>
      <c r="E3763">
        <v>1.67</v>
      </c>
    </row>
    <row r="3764" spans="1:5">
      <c r="A3764" s="29" t="s">
        <v>5960</v>
      </c>
      <c r="B3764" s="29" t="s">
        <v>5936</v>
      </c>
      <c r="C3764">
        <v>1</v>
      </c>
      <c r="D3764">
        <v>0.38</v>
      </c>
      <c r="E3764">
        <v>0.83</v>
      </c>
    </row>
    <row r="3765" spans="1:5">
      <c r="A3765" s="29" t="s">
        <v>5958</v>
      </c>
      <c r="B3765" s="29" t="s">
        <v>5936</v>
      </c>
      <c r="C3765">
        <v>8</v>
      </c>
      <c r="D3765">
        <v>3.8</v>
      </c>
      <c r="E3765">
        <v>6.67</v>
      </c>
    </row>
    <row r="3766" spans="1:5">
      <c r="A3766" s="29" t="s">
        <v>5942</v>
      </c>
      <c r="B3766" s="29" t="s">
        <v>5936</v>
      </c>
      <c r="C3766" s="29" t="s">
        <v>100</v>
      </c>
      <c r="D3766" s="29" t="s">
        <v>100</v>
      </c>
      <c r="E3766" s="29" t="s">
        <v>100</v>
      </c>
    </row>
    <row r="3767" spans="1:5">
      <c r="A3767" s="29" t="s">
        <v>5938</v>
      </c>
      <c r="B3767" s="29" t="s">
        <v>5936</v>
      </c>
      <c r="C3767">
        <v>6</v>
      </c>
      <c r="D3767">
        <v>2.5499999999999998</v>
      </c>
      <c r="E3767">
        <v>5</v>
      </c>
    </row>
    <row r="3768" spans="1:5">
      <c r="A3768" s="29" t="s">
        <v>5939</v>
      </c>
      <c r="B3768" s="29" t="s">
        <v>5936</v>
      </c>
      <c r="C3768">
        <v>2</v>
      </c>
      <c r="D3768">
        <v>0.6</v>
      </c>
      <c r="E3768">
        <v>1.67</v>
      </c>
    </row>
    <row r="3769" spans="1:5">
      <c r="A3769" s="29" t="s">
        <v>5937</v>
      </c>
      <c r="B3769" s="29" t="s">
        <v>5936</v>
      </c>
      <c r="C3769">
        <v>3</v>
      </c>
      <c r="D3769">
        <v>1.18</v>
      </c>
      <c r="E3769">
        <v>2.5</v>
      </c>
    </row>
    <row r="3770" spans="1:5">
      <c r="A3770" s="29" t="s">
        <v>5935</v>
      </c>
      <c r="B3770" s="29" t="s">
        <v>5936</v>
      </c>
      <c r="C3770">
        <v>8</v>
      </c>
      <c r="D3770">
        <v>3.58</v>
      </c>
      <c r="E3770">
        <v>6.67</v>
      </c>
    </row>
    <row r="3771" spans="1:5">
      <c r="A3771" s="29" t="s">
        <v>5967</v>
      </c>
      <c r="B3771" s="29" t="s">
        <v>5936</v>
      </c>
      <c r="C3771">
        <v>11</v>
      </c>
      <c r="D3771">
        <v>5.05</v>
      </c>
      <c r="E3771">
        <v>9.17</v>
      </c>
    </row>
    <row r="3772" spans="1:5">
      <c r="A3772" s="29" t="s">
        <v>5964</v>
      </c>
      <c r="B3772" s="29" t="s">
        <v>5936</v>
      </c>
      <c r="C3772">
        <v>4</v>
      </c>
      <c r="D3772">
        <v>1.55</v>
      </c>
      <c r="E3772">
        <v>3.33</v>
      </c>
    </row>
    <row r="3773" spans="1:5">
      <c r="A3773" s="29" t="s">
        <v>5949</v>
      </c>
      <c r="B3773" s="29" t="s">
        <v>5936</v>
      </c>
      <c r="C3773">
        <v>4</v>
      </c>
      <c r="D3773">
        <v>1.52</v>
      </c>
      <c r="E3773">
        <v>3.33</v>
      </c>
    </row>
    <row r="3774" spans="1:5">
      <c r="A3774" s="29" t="s">
        <v>5951</v>
      </c>
      <c r="B3774" s="29" t="s">
        <v>5936</v>
      </c>
      <c r="C3774">
        <v>1</v>
      </c>
      <c r="D3774">
        <v>0.38</v>
      </c>
      <c r="E3774">
        <v>0.83</v>
      </c>
    </row>
    <row r="3775" spans="1:5">
      <c r="A3775" s="29" t="s">
        <v>5952</v>
      </c>
      <c r="B3775" s="29" t="s">
        <v>5936</v>
      </c>
      <c r="C3775">
        <v>35</v>
      </c>
      <c r="D3775">
        <v>17.5</v>
      </c>
      <c r="E3775">
        <v>29.17</v>
      </c>
    </row>
    <row r="3776" spans="1:5">
      <c r="A3776" s="29" t="s">
        <v>5941</v>
      </c>
      <c r="B3776" s="29" t="s">
        <v>5936</v>
      </c>
      <c r="C3776">
        <v>3</v>
      </c>
      <c r="D3776">
        <v>1.18</v>
      </c>
      <c r="E3776">
        <v>2.5</v>
      </c>
    </row>
    <row r="3777" spans="1:5">
      <c r="A3777" s="29" t="s">
        <v>5953</v>
      </c>
      <c r="B3777" s="29" t="s">
        <v>5936</v>
      </c>
      <c r="C3777">
        <v>8</v>
      </c>
      <c r="D3777">
        <v>3.6</v>
      </c>
      <c r="E3777">
        <v>6.67</v>
      </c>
    </row>
    <row r="3778" spans="1:5">
      <c r="A3778" s="29" t="s">
        <v>5955</v>
      </c>
      <c r="B3778" s="29" t="s">
        <v>5936</v>
      </c>
      <c r="C3778">
        <v>1</v>
      </c>
      <c r="D3778">
        <v>0.15</v>
      </c>
      <c r="E3778">
        <v>0.83</v>
      </c>
    </row>
    <row r="3779" spans="1:5">
      <c r="A3779" s="29" t="s">
        <v>5950</v>
      </c>
      <c r="B3779" s="29" t="s">
        <v>5936</v>
      </c>
      <c r="C3779">
        <v>12</v>
      </c>
      <c r="D3779">
        <v>5.95</v>
      </c>
      <c r="E3779">
        <v>10</v>
      </c>
    </row>
    <row r="3780" spans="1:5">
      <c r="A3780" s="29" t="s">
        <v>5963</v>
      </c>
      <c r="B3780" s="29" t="s">
        <v>5936</v>
      </c>
      <c r="C3780" s="29" t="s">
        <v>100</v>
      </c>
      <c r="D3780" s="29" t="s">
        <v>100</v>
      </c>
      <c r="E3780" s="29" t="s">
        <v>100</v>
      </c>
    </row>
    <row r="3781" spans="1:5">
      <c r="A3781" s="29" t="s">
        <v>5940</v>
      </c>
      <c r="B3781" s="29" t="s">
        <v>5936</v>
      </c>
      <c r="C3781">
        <v>6</v>
      </c>
      <c r="D3781">
        <v>2.86</v>
      </c>
      <c r="E3781">
        <v>5</v>
      </c>
    </row>
    <row r="3782" spans="1:5">
      <c r="A3782" s="29" t="s">
        <v>5965</v>
      </c>
      <c r="B3782" s="29" t="s">
        <v>5936</v>
      </c>
      <c r="C3782">
        <v>3</v>
      </c>
      <c r="D3782">
        <v>1.2</v>
      </c>
      <c r="E3782">
        <v>2.5</v>
      </c>
    </row>
    <row r="3783" spans="1:5">
      <c r="A3783" s="29" t="s">
        <v>5966</v>
      </c>
      <c r="B3783" s="29" t="s">
        <v>5936</v>
      </c>
      <c r="C3783">
        <v>7</v>
      </c>
      <c r="D3783">
        <v>3.47</v>
      </c>
      <c r="E3783">
        <v>5.83</v>
      </c>
    </row>
    <row r="3784" spans="1:5">
      <c r="A3784" s="29" t="s">
        <v>5947</v>
      </c>
      <c r="B3784" s="29" t="s">
        <v>5936</v>
      </c>
      <c r="C3784">
        <v>7</v>
      </c>
      <c r="D3784">
        <v>3.13</v>
      </c>
      <c r="E3784">
        <v>5.83</v>
      </c>
    </row>
    <row r="3785" spans="1:5">
      <c r="A3785" s="29" t="s">
        <v>5968</v>
      </c>
      <c r="B3785" s="29" t="s">
        <v>5936</v>
      </c>
      <c r="C3785" s="29" t="s">
        <v>100</v>
      </c>
      <c r="D3785" s="29" t="s">
        <v>100</v>
      </c>
      <c r="E3785" s="29" t="s">
        <v>100</v>
      </c>
    </row>
    <row r="3786" spans="1:5">
      <c r="A3786" s="29" t="s">
        <v>5944</v>
      </c>
      <c r="B3786" s="29" t="s">
        <v>5936</v>
      </c>
      <c r="C3786">
        <v>8</v>
      </c>
      <c r="D3786">
        <v>3.8</v>
      </c>
      <c r="E3786">
        <v>6.67</v>
      </c>
    </row>
    <row r="3787" spans="1:5">
      <c r="A3787" s="29" t="s">
        <v>5969</v>
      </c>
      <c r="B3787" s="29" t="s">
        <v>5936</v>
      </c>
      <c r="C3787">
        <v>1</v>
      </c>
      <c r="D3787">
        <v>0.35</v>
      </c>
      <c r="E3787">
        <v>0.83</v>
      </c>
    </row>
    <row r="3788" spans="1:5">
      <c r="A3788" s="29" t="s">
        <v>5971</v>
      </c>
      <c r="B3788" s="29" t="s">
        <v>5972</v>
      </c>
      <c r="C3788" s="29" t="s">
        <v>100</v>
      </c>
      <c r="D3788" s="29" t="s">
        <v>100</v>
      </c>
      <c r="E3788" s="29" t="s">
        <v>100</v>
      </c>
    </row>
    <row r="3789" spans="1:5">
      <c r="A3789" s="29" t="s">
        <v>5973</v>
      </c>
      <c r="B3789" s="29" t="s">
        <v>5974</v>
      </c>
      <c r="C3789">
        <v>16</v>
      </c>
      <c r="D3789">
        <v>6.2</v>
      </c>
      <c r="E3789">
        <v>13.33</v>
      </c>
    </row>
    <row r="3790" spans="1:5">
      <c r="A3790" s="29" t="s">
        <v>5975</v>
      </c>
      <c r="B3790" s="29" t="s">
        <v>5976</v>
      </c>
      <c r="C3790">
        <v>40</v>
      </c>
      <c r="D3790">
        <v>20</v>
      </c>
      <c r="E3790">
        <v>33.33</v>
      </c>
    </row>
    <row r="3791" spans="1:5">
      <c r="A3791" s="29" t="s">
        <v>5977</v>
      </c>
      <c r="B3791" s="29" t="s">
        <v>5978</v>
      </c>
      <c r="C3791">
        <v>284</v>
      </c>
      <c r="D3791" s="29" t="s">
        <v>100</v>
      </c>
      <c r="E3791">
        <v>236.67</v>
      </c>
    </row>
    <row r="3792" spans="1:5">
      <c r="A3792" s="29" t="s">
        <v>5979</v>
      </c>
      <c r="B3792" s="29" t="s">
        <v>5980</v>
      </c>
      <c r="C3792">
        <v>156</v>
      </c>
      <c r="D3792">
        <v>62</v>
      </c>
      <c r="E3792">
        <v>130</v>
      </c>
    </row>
    <row r="3793" spans="1:5">
      <c r="A3793" s="29" t="s">
        <v>5981</v>
      </c>
      <c r="B3793" s="29" t="s">
        <v>5982</v>
      </c>
      <c r="C3793">
        <v>4</v>
      </c>
      <c r="D3793">
        <v>2</v>
      </c>
      <c r="E3793">
        <v>3.33</v>
      </c>
    </row>
    <row r="3794" spans="1:5">
      <c r="A3794" s="29" t="s">
        <v>5983</v>
      </c>
      <c r="B3794" s="29" t="s">
        <v>5984</v>
      </c>
      <c r="C3794">
        <v>65</v>
      </c>
      <c r="D3794">
        <v>32</v>
      </c>
      <c r="E3794">
        <v>54.17</v>
      </c>
    </row>
    <row r="3795" spans="1:5">
      <c r="A3795" s="29" t="s">
        <v>5985</v>
      </c>
      <c r="B3795" s="29" t="s">
        <v>5986</v>
      </c>
      <c r="C3795">
        <v>63</v>
      </c>
      <c r="D3795">
        <v>31</v>
      </c>
      <c r="E3795">
        <v>52.5</v>
      </c>
    </row>
    <row r="3796" spans="1:5">
      <c r="A3796" s="29" t="s">
        <v>5991</v>
      </c>
      <c r="B3796" s="29" t="s">
        <v>5988</v>
      </c>
      <c r="C3796" s="29" t="s">
        <v>100</v>
      </c>
      <c r="D3796" s="29" t="s">
        <v>100</v>
      </c>
      <c r="E3796" s="29" t="s">
        <v>100</v>
      </c>
    </row>
    <row r="3797" spans="1:5">
      <c r="A3797" s="29" t="s">
        <v>5989</v>
      </c>
      <c r="B3797" s="29" t="s">
        <v>5988</v>
      </c>
      <c r="C3797" s="29" t="s">
        <v>100</v>
      </c>
      <c r="D3797" s="29" t="s">
        <v>100</v>
      </c>
      <c r="E3797" s="29" t="s">
        <v>100</v>
      </c>
    </row>
    <row r="3798" spans="1:5">
      <c r="A3798" s="29" t="s">
        <v>5990</v>
      </c>
      <c r="B3798" s="29" t="s">
        <v>5988</v>
      </c>
      <c r="C3798" s="29" t="s">
        <v>100</v>
      </c>
      <c r="D3798" s="29" t="s">
        <v>100</v>
      </c>
      <c r="E3798" s="29" t="s">
        <v>100</v>
      </c>
    </row>
    <row r="3799" spans="1:5">
      <c r="A3799" s="29" t="s">
        <v>5987</v>
      </c>
      <c r="B3799" s="29" t="s">
        <v>5988</v>
      </c>
      <c r="C3799" s="29" t="s">
        <v>100</v>
      </c>
      <c r="D3799" s="29" t="s">
        <v>100</v>
      </c>
      <c r="E3799" s="29" t="s">
        <v>100</v>
      </c>
    </row>
    <row r="3800" spans="1:5">
      <c r="A3800" s="29" t="s">
        <v>6032</v>
      </c>
      <c r="B3800" s="29" t="s">
        <v>5988</v>
      </c>
      <c r="C3800" s="29" t="s">
        <v>100</v>
      </c>
      <c r="D3800" s="29" t="s">
        <v>100</v>
      </c>
      <c r="E3800" s="29" t="s">
        <v>100</v>
      </c>
    </row>
    <row r="3801" spans="1:5">
      <c r="A3801" s="29" t="s">
        <v>5993</v>
      </c>
      <c r="B3801" s="29" t="s">
        <v>5988</v>
      </c>
      <c r="C3801" s="29" t="s">
        <v>100</v>
      </c>
      <c r="D3801" s="29" t="s">
        <v>100</v>
      </c>
      <c r="E3801" s="29" t="s">
        <v>100</v>
      </c>
    </row>
    <row r="3802" spans="1:5">
      <c r="A3802" s="29" t="s">
        <v>5994</v>
      </c>
      <c r="B3802" s="29" t="s">
        <v>5988</v>
      </c>
      <c r="C3802" s="29" t="s">
        <v>100</v>
      </c>
      <c r="D3802" s="29" t="s">
        <v>100</v>
      </c>
      <c r="E3802" s="29" t="s">
        <v>100</v>
      </c>
    </row>
    <row r="3803" spans="1:5">
      <c r="A3803" s="29" t="s">
        <v>5995</v>
      </c>
      <c r="B3803" s="29" t="s">
        <v>5988</v>
      </c>
      <c r="C3803" s="29" t="s">
        <v>100</v>
      </c>
      <c r="D3803" s="29" t="s">
        <v>100</v>
      </c>
      <c r="E3803" s="29" t="s">
        <v>100</v>
      </c>
    </row>
    <row r="3804" spans="1:5">
      <c r="A3804" s="29" t="s">
        <v>5996</v>
      </c>
      <c r="B3804" s="29" t="s">
        <v>5988</v>
      </c>
      <c r="C3804" s="29" t="s">
        <v>100</v>
      </c>
      <c r="D3804" s="29" t="s">
        <v>100</v>
      </c>
      <c r="E3804" s="29" t="s">
        <v>100</v>
      </c>
    </row>
    <row r="3805" spans="1:5">
      <c r="A3805" s="29" t="s">
        <v>5997</v>
      </c>
      <c r="B3805" s="29" t="s">
        <v>5988</v>
      </c>
      <c r="C3805" s="29" t="s">
        <v>100</v>
      </c>
      <c r="D3805" s="29" t="s">
        <v>100</v>
      </c>
      <c r="E3805" s="29" t="s">
        <v>100</v>
      </c>
    </row>
    <row r="3806" spans="1:5">
      <c r="A3806" s="29" t="s">
        <v>5998</v>
      </c>
      <c r="B3806" s="29" t="s">
        <v>5988</v>
      </c>
      <c r="C3806" s="29" t="s">
        <v>100</v>
      </c>
      <c r="D3806" s="29" t="s">
        <v>100</v>
      </c>
      <c r="E3806" s="29" t="s">
        <v>100</v>
      </c>
    </row>
    <row r="3807" spans="1:5">
      <c r="A3807" s="29" t="s">
        <v>5999</v>
      </c>
      <c r="B3807" s="29" t="s">
        <v>5988</v>
      </c>
      <c r="C3807" s="29" t="s">
        <v>100</v>
      </c>
      <c r="D3807" s="29" t="s">
        <v>100</v>
      </c>
      <c r="E3807" s="29" t="s">
        <v>100</v>
      </c>
    </row>
    <row r="3808" spans="1:5">
      <c r="A3808" s="29" t="s">
        <v>6000</v>
      </c>
      <c r="B3808" s="29" t="s">
        <v>5988</v>
      </c>
      <c r="C3808" s="29" t="s">
        <v>100</v>
      </c>
      <c r="D3808" s="29" t="s">
        <v>100</v>
      </c>
      <c r="E3808" s="29" t="s">
        <v>100</v>
      </c>
    </row>
    <row r="3809" spans="1:5">
      <c r="A3809" s="29" t="s">
        <v>6001</v>
      </c>
      <c r="B3809" s="29" t="s">
        <v>5988</v>
      </c>
      <c r="C3809" s="29" t="s">
        <v>100</v>
      </c>
      <c r="D3809" s="29" t="s">
        <v>100</v>
      </c>
      <c r="E3809" s="29" t="s">
        <v>100</v>
      </c>
    </row>
    <row r="3810" spans="1:5">
      <c r="A3810" s="29" t="s">
        <v>6002</v>
      </c>
      <c r="B3810" s="29" t="s">
        <v>5988</v>
      </c>
      <c r="C3810" s="29" t="s">
        <v>100</v>
      </c>
      <c r="D3810" s="29" t="s">
        <v>100</v>
      </c>
      <c r="E3810" s="29" t="s">
        <v>100</v>
      </c>
    </row>
    <row r="3811" spans="1:5">
      <c r="A3811" s="29" t="s">
        <v>6003</v>
      </c>
      <c r="B3811" s="29" t="s">
        <v>5988</v>
      </c>
      <c r="C3811" s="29" t="s">
        <v>100</v>
      </c>
      <c r="D3811" s="29" t="s">
        <v>100</v>
      </c>
      <c r="E3811" s="29" t="s">
        <v>100</v>
      </c>
    </row>
    <row r="3812" spans="1:5">
      <c r="A3812" s="29" t="s">
        <v>6004</v>
      </c>
      <c r="B3812" s="29" t="s">
        <v>5988</v>
      </c>
      <c r="C3812" s="29" t="s">
        <v>100</v>
      </c>
      <c r="D3812" s="29" t="s">
        <v>100</v>
      </c>
      <c r="E3812" s="29" t="s">
        <v>100</v>
      </c>
    </row>
    <row r="3813" spans="1:5">
      <c r="A3813" s="29" t="s">
        <v>6005</v>
      </c>
      <c r="B3813" s="29" t="s">
        <v>5988</v>
      </c>
      <c r="C3813" s="29" t="s">
        <v>100</v>
      </c>
      <c r="D3813" s="29" t="s">
        <v>100</v>
      </c>
      <c r="E3813" s="29" t="s">
        <v>100</v>
      </c>
    </row>
    <row r="3814" spans="1:5">
      <c r="A3814" s="29" t="s">
        <v>6006</v>
      </c>
      <c r="B3814" s="29" t="s">
        <v>5988</v>
      </c>
      <c r="C3814" s="29" t="s">
        <v>100</v>
      </c>
      <c r="D3814" s="29" t="s">
        <v>100</v>
      </c>
      <c r="E3814" s="29" t="s">
        <v>100</v>
      </c>
    </row>
    <row r="3815" spans="1:5">
      <c r="A3815" s="29" t="s">
        <v>6007</v>
      </c>
      <c r="B3815" s="29" t="s">
        <v>5988</v>
      </c>
      <c r="C3815" s="29" t="s">
        <v>100</v>
      </c>
      <c r="D3815" s="29" t="s">
        <v>100</v>
      </c>
      <c r="E3815" s="29" t="s">
        <v>100</v>
      </c>
    </row>
    <row r="3816" spans="1:5">
      <c r="A3816" s="29" t="s">
        <v>6008</v>
      </c>
      <c r="B3816" s="29" t="s">
        <v>5988</v>
      </c>
      <c r="C3816" s="29" t="s">
        <v>100</v>
      </c>
      <c r="D3816" s="29" t="s">
        <v>100</v>
      </c>
      <c r="E3816" s="29" t="s">
        <v>100</v>
      </c>
    </row>
    <row r="3817" spans="1:5">
      <c r="A3817" s="29" t="s">
        <v>6009</v>
      </c>
      <c r="B3817" s="29" t="s">
        <v>5988</v>
      </c>
      <c r="C3817" s="29" t="s">
        <v>100</v>
      </c>
      <c r="D3817" s="29" t="s">
        <v>100</v>
      </c>
      <c r="E3817" s="29" t="s">
        <v>100</v>
      </c>
    </row>
    <row r="3818" spans="1:5">
      <c r="A3818" s="29" t="s">
        <v>6010</v>
      </c>
      <c r="B3818" s="29" t="s">
        <v>5988</v>
      </c>
      <c r="C3818" s="29" t="s">
        <v>100</v>
      </c>
      <c r="D3818" s="29" t="s">
        <v>100</v>
      </c>
      <c r="E3818" s="29" t="s">
        <v>100</v>
      </c>
    </row>
    <row r="3819" spans="1:5">
      <c r="A3819" s="29" t="s">
        <v>6011</v>
      </c>
      <c r="B3819" s="29" t="s">
        <v>5988</v>
      </c>
      <c r="C3819">
        <v>46.8</v>
      </c>
      <c r="D3819">
        <v>39</v>
      </c>
      <c r="E3819">
        <v>39</v>
      </c>
    </row>
    <row r="3820" spans="1:5">
      <c r="A3820" s="29" t="s">
        <v>6012</v>
      </c>
      <c r="B3820" s="29" t="s">
        <v>5988</v>
      </c>
      <c r="C3820" s="29" t="s">
        <v>100</v>
      </c>
      <c r="D3820" s="29" t="s">
        <v>100</v>
      </c>
      <c r="E3820" s="29" t="s">
        <v>100</v>
      </c>
    </row>
    <row r="3821" spans="1:5">
      <c r="A3821" s="29" t="s">
        <v>6013</v>
      </c>
      <c r="B3821" s="29" t="s">
        <v>5988</v>
      </c>
      <c r="C3821" s="29" t="s">
        <v>100</v>
      </c>
      <c r="D3821" s="29" t="s">
        <v>100</v>
      </c>
      <c r="E3821" s="29" t="s">
        <v>100</v>
      </c>
    </row>
    <row r="3822" spans="1:5">
      <c r="A3822" s="29" t="s">
        <v>6014</v>
      </c>
      <c r="B3822" s="29" t="s">
        <v>5988</v>
      </c>
      <c r="C3822" s="29" t="s">
        <v>100</v>
      </c>
      <c r="D3822" s="29" t="s">
        <v>100</v>
      </c>
      <c r="E3822" s="29" t="s">
        <v>100</v>
      </c>
    </row>
    <row r="3823" spans="1:5">
      <c r="A3823" s="29" t="s">
        <v>6015</v>
      </c>
      <c r="B3823" s="29" t="s">
        <v>5988</v>
      </c>
      <c r="C3823" s="29" t="s">
        <v>100</v>
      </c>
      <c r="D3823" s="29" t="s">
        <v>100</v>
      </c>
      <c r="E3823" s="29" t="s">
        <v>100</v>
      </c>
    </row>
    <row r="3824" spans="1:5">
      <c r="A3824" s="29" t="s">
        <v>6016</v>
      </c>
      <c r="B3824" s="29" t="s">
        <v>5988</v>
      </c>
      <c r="C3824" s="29" t="s">
        <v>100</v>
      </c>
      <c r="D3824" s="29" t="s">
        <v>100</v>
      </c>
      <c r="E3824" s="29" t="s">
        <v>100</v>
      </c>
    </row>
    <row r="3825" spans="1:5">
      <c r="A3825" s="29" t="s">
        <v>6017</v>
      </c>
      <c r="B3825" s="29" t="s">
        <v>5988</v>
      </c>
      <c r="C3825" s="29" t="s">
        <v>100</v>
      </c>
      <c r="D3825" s="29" t="s">
        <v>100</v>
      </c>
      <c r="E3825" s="29" t="s">
        <v>100</v>
      </c>
    </row>
    <row r="3826" spans="1:5">
      <c r="A3826" s="29" t="s">
        <v>6018</v>
      </c>
      <c r="B3826" s="29" t="s">
        <v>5988</v>
      </c>
      <c r="C3826" s="29" t="s">
        <v>100</v>
      </c>
      <c r="D3826" s="29" t="s">
        <v>100</v>
      </c>
      <c r="E3826" s="29" t="s">
        <v>100</v>
      </c>
    </row>
    <row r="3827" spans="1:5">
      <c r="A3827" s="29" t="s">
        <v>6019</v>
      </c>
      <c r="B3827" s="29" t="s">
        <v>5988</v>
      </c>
      <c r="C3827" s="29" t="s">
        <v>100</v>
      </c>
      <c r="D3827" s="29" t="s">
        <v>100</v>
      </c>
      <c r="E3827" s="29" t="s">
        <v>100</v>
      </c>
    </row>
    <row r="3828" spans="1:5">
      <c r="A3828" s="29" t="s">
        <v>6020</v>
      </c>
      <c r="B3828" s="29" t="s">
        <v>5988</v>
      </c>
      <c r="C3828" s="29" t="s">
        <v>100</v>
      </c>
      <c r="D3828" s="29" t="s">
        <v>100</v>
      </c>
      <c r="E3828" s="29" t="s">
        <v>100</v>
      </c>
    </row>
    <row r="3829" spans="1:5">
      <c r="A3829" s="29" t="s">
        <v>6021</v>
      </c>
      <c r="B3829" s="29" t="s">
        <v>5988</v>
      </c>
      <c r="C3829" s="29" t="s">
        <v>100</v>
      </c>
      <c r="D3829" s="29" t="s">
        <v>100</v>
      </c>
      <c r="E3829" s="29" t="s">
        <v>100</v>
      </c>
    </row>
    <row r="3830" spans="1:5">
      <c r="A3830" s="29" t="s">
        <v>6022</v>
      </c>
      <c r="B3830" s="29" t="s">
        <v>5988</v>
      </c>
      <c r="C3830" s="29" t="s">
        <v>100</v>
      </c>
      <c r="D3830" s="29" t="s">
        <v>100</v>
      </c>
      <c r="E3830" s="29" t="s">
        <v>100</v>
      </c>
    </row>
    <row r="3831" spans="1:5">
      <c r="A3831" s="29" t="s">
        <v>6023</v>
      </c>
      <c r="B3831" s="29" t="s">
        <v>5988</v>
      </c>
      <c r="C3831" s="29" t="s">
        <v>100</v>
      </c>
      <c r="D3831" s="29" t="s">
        <v>100</v>
      </c>
      <c r="E3831" s="29" t="s">
        <v>100</v>
      </c>
    </row>
    <row r="3832" spans="1:5">
      <c r="A3832" s="29" t="s">
        <v>6024</v>
      </c>
      <c r="B3832" s="29" t="s">
        <v>5988</v>
      </c>
      <c r="C3832" s="29" t="s">
        <v>100</v>
      </c>
      <c r="D3832" s="29" t="s">
        <v>100</v>
      </c>
      <c r="E3832" s="29" t="s">
        <v>100</v>
      </c>
    </row>
    <row r="3833" spans="1:5">
      <c r="A3833" s="29" t="s">
        <v>6025</v>
      </c>
      <c r="B3833" s="29" t="s">
        <v>5988</v>
      </c>
      <c r="C3833" s="29" t="s">
        <v>100</v>
      </c>
      <c r="D3833" s="29" t="s">
        <v>100</v>
      </c>
      <c r="E3833" s="29" t="s">
        <v>100</v>
      </c>
    </row>
    <row r="3834" spans="1:5">
      <c r="A3834" s="29" t="s">
        <v>6026</v>
      </c>
      <c r="B3834" s="29" t="s">
        <v>5988</v>
      </c>
      <c r="C3834" s="29" t="s">
        <v>100</v>
      </c>
      <c r="D3834" s="29" t="s">
        <v>100</v>
      </c>
      <c r="E3834" s="29" t="s">
        <v>100</v>
      </c>
    </row>
    <row r="3835" spans="1:5">
      <c r="A3835" s="29" t="s">
        <v>6027</v>
      </c>
      <c r="B3835" s="29" t="s">
        <v>5988</v>
      </c>
      <c r="C3835" s="29" t="s">
        <v>100</v>
      </c>
      <c r="D3835" s="29" t="s">
        <v>100</v>
      </c>
      <c r="E3835" s="29" t="s">
        <v>100</v>
      </c>
    </row>
    <row r="3836" spans="1:5">
      <c r="A3836" s="29" t="s">
        <v>6028</v>
      </c>
      <c r="B3836" s="29" t="s">
        <v>5988</v>
      </c>
      <c r="C3836" s="29" t="s">
        <v>100</v>
      </c>
      <c r="D3836" s="29" t="s">
        <v>100</v>
      </c>
      <c r="E3836" s="29" t="s">
        <v>100</v>
      </c>
    </row>
    <row r="3837" spans="1:5">
      <c r="A3837" s="29" t="s">
        <v>6029</v>
      </c>
      <c r="B3837" s="29" t="s">
        <v>5988</v>
      </c>
      <c r="C3837" s="29" t="s">
        <v>100</v>
      </c>
      <c r="D3837" s="29" t="s">
        <v>100</v>
      </c>
      <c r="E3837" s="29" t="s">
        <v>100</v>
      </c>
    </row>
    <row r="3838" spans="1:5">
      <c r="A3838" s="29" t="s">
        <v>6030</v>
      </c>
      <c r="B3838" s="29" t="s">
        <v>5988</v>
      </c>
      <c r="C3838" s="29" t="s">
        <v>100</v>
      </c>
      <c r="D3838" s="29" t="s">
        <v>100</v>
      </c>
      <c r="E3838" s="29" t="s">
        <v>100</v>
      </c>
    </row>
    <row r="3839" spans="1:5">
      <c r="A3839" s="29" t="s">
        <v>6031</v>
      </c>
      <c r="B3839" s="29" t="s">
        <v>5988</v>
      </c>
      <c r="C3839" s="29" t="s">
        <v>100</v>
      </c>
      <c r="D3839" s="29" t="s">
        <v>100</v>
      </c>
      <c r="E3839" s="29" t="s">
        <v>100</v>
      </c>
    </row>
    <row r="3840" spans="1:5">
      <c r="A3840" s="29" t="s">
        <v>5992</v>
      </c>
      <c r="B3840" s="29" t="s">
        <v>5988</v>
      </c>
      <c r="C3840" s="29" t="s">
        <v>100</v>
      </c>
      <c r="D3840" s="29" t="s">
        <v>100</v>
      </c>
      <c r="E3840" s="29" t="s">
        <v>100</v>
      </c>
    </row>
    <row r="3841" spans="1:5">
      <c r="A3841" s="29" t="s">
        <v>6033</v>
      </c>
      <c r="B3841" s="29" t="s">
        <v>5988</v>
      </c>
      <c r="C3841" s="29" t="s">
        <v>100</v>
      </c>
      <c r="D3841" s="29" t="s">
        <v>100</v>
      </c>
      <c r="E3841" s="29" t="s">
        <v>100</v>
      </c>
    </row>
    <row r="3842" spans="1:5">
      <c r="A3842" s="29" t="s">
        <v>6034</v>
      </c>
      <c r="B3842" s="29" t="s">
        <v>5988</v>
      </c>
      <c r="C3842" s="29" t="s">
        <v>100</v>
      </c>
      <c r="D3842" s="29" t="s">
        <v>100</v>
      </c>
      <c r="E3842" s="29" t="s">
        <v>100</v>
      </c>
    </row>
    <row r="3843" spans="1:5">
      <c r="A3843" s="29" t="s">
        <v>6035</v>
      </c>
      <c r="B3843" s="29" t="s">
        <v>5988</v>
      </c>
      <c r="C3843" s="29" t="s">
        <v>100</v>
      </c>
      <c r="D3843" s="29" t="s">
        <v>100</v>
      </c>
      <c r="E3843" s="29" t="s">
        <v>100</v>
      </c>
    </row>
    <row r="3844" spans="1:5">
      <c r="A3844" s="29" t="s">
        <v>6036</v>
      </c>
      <c r="B3844" s="29" t="s">
        <v>5988</v>
      </c>
      <c r="C3844" s="29" t="s">
        <v>100</v>
      </c>
      <c r="D3844" s="29" t="s">
        <v>100</v>
      </c>
      <c r="E3844" s="29" t="s">
        <v>100</v>
      </c>
    </row>
    <row r="3845" spans="1:5">
      <c r="A3845" s="29" t="s">
        <v>6037</v>
      </c>
      <c r="B3845" s="29" t="s">
        <v>5988</v>
      </c>
      <c r="C3845" s="29" t="s">
        <v>100</v>
      </c>
      <c r="D3845" s="29" t="s">
        <v>100</v>
      </c>
      <c r="E3845" s="29" t="s">
        <v>100</v>
      </c>
    </row>
    <row r="3846" spans="1:5">
      <c r="A3846" s="29" t="s">
        <v>6038</v>
      </c>
      <c r="B3846" s="29" t="s">
        <v>5988</v>
      </c>
      <c r="C3846" s="29" t="s">
        <v>100</v>
      </c>
      <c r="D3846" s="29" t="s">
        <v>100</v>
      </c>
      <c r="E3846" s="29" t="s">
        <v>100</v>
      </c>
    </row>
    <row r="3847" spans="1:5">
      <c r="A3847" s="29" t="s">
        <v>6039</v>
      </c>
      <c r="B3847" s="29" t="s">
        <v>5988</v>
      </c>
      <c r="C3847" s="29" t="s">
        <v>100</v>
      </c>
      <c r="D3847" s="29" t="s">
        <v>100</v>
      </c>
      <c r="E3847" s="29" t="s">
        <v>100</v>
      </c>
    </row>
    <row r="3848" spans="1:5">
      <c r="A3848" s="29" t="s">
        <v>6040</v>
      </c>
      <c r="B3848" s="29" t="s">
        <v>5988</v>
      </c>
      <c r="C3848" s="29" t="s">
        <v>100</v>
      </c>
      <c r="D3848" s="29" t="s">
        <v>100</v>
      </c>
      <c r="E3848" s="29" t="s">
        <v>100</v>
      </c>
    </row>
    <row r="3849" spans="1:5">
      <c r="A3849" s="29" t="s">
        <v>6041</v>
      </c>
      <c r="B3849" s="29" t="s">
        <v>5988</v>
      </c>
      <c r="C3849" s="29" t="s">
        <v>100</v>
      </c>
      <c r="D3849" s="29" t="s">
        <v>100</v>
      </c>
      <c r="E3849" s="29" t="s">
        <v>100</v>
      </c>
    </row>
    <row r="3850" spans="1:5">
      <c r="A3850" s="29" t="s">
        <v>6042</v>
      </c>
      <c r="B3850" s="29" t="s">
        <v>5988</v>
      </c>
      <c r="C3850" s="29" t="s">
        <v>100</v>
      </c>
      <c r="D3850" s="29" t="s">
        <v>100</v>
      </c>
      <c r="E3850" s="29" t="s">
        <v>100</v>
      </c>
    </row>
    <row r="3851" spans="1:5">
      <c r="A3851" s="29" t="s">
        <v>6043</v>
      </c>
      <c r="B3851" s="29" t="s">
        <v>5988</v>
      </c>
      <c r="C3851" s="29" t="s">
        <v>100</v>
      </c>
      <c r="D3851" s="29" t="s">
        <v>100</v>
      </c>
      <c r="E3851" s="29" t="s">
        <v>100</v>
      </c>
    </row>
    <row r="3852" spans="1:5">
      <c r="A3852" s="29" t="s">
        <v>6044</v>
      </c>
      <c r="B3852" s="29" t="s">
        <v>5988</v>
      </c>
      <c r="C3852" s="29" t="s">
        <v>100</v>
      </c>
      <c r="D3852" s="29" t="s">
        <v>100</v>
      </c>
      <c r="E3852" s="29" t="s">
        <v>100</v>
      </c>
    </row>
    <row r="3853" spans="1:5">
      <c r="A3853" s="29" t="s">
        <v>6045</v>
      </c>
      <c r="B3853" s="29" t="s">
        <v>5988</v>
      </c>
      <c r="C3853" s="29" t="s">
        <v>100</v>
      </c>
      <c r="D3853" s="29" t="s">
        <v>100</v>
      </c>
      <c r="E3853" s="29" t="s">
        <v>100</v>
      </c>
    </row>
    <row r="3854" spans="1:5">
      <c r="A3854" s="29" t="s">
        <v>6046</v>
      </c>
      <c r="B3854" s="29" t="s">
        <v>5988</v>
      </c>
      <c r="C3854" s="29" t="s">
        <v>100</v>
      </c>
      <c r="D3854" s="29" t="s">
        <v>100</v>
      </c>
      <c r="E3854" s="29" t="s">
        <v>100</v>
      </c>
    </row>
    <row r="3855" spans="1:5">
      <c r="A3855" s="29" t="s">
        <v>6047</v>
      </c>
      <c r="B3855" s="29" t="s">
        <v>5988</v>
      </c>
      <c r="C3855" s="29" t="s">
        <v>100</v>
      </c>
      <c r="D3855" s="29" t="s">
        <v>100</v>
      </c>
      <c r="E3855" s="29" t="s">
        <v>100</v>
      </c>
    </row>
    <row r="3856" spans="1:5">
      <c r="A3856" s="29" t="s">
        <v>6048</v>
      </c>
      <c r="B3856" s="29" t="s">
        <v>5988</v>
      </c>
      <c r="C3856" s="29" t="s">
        <v>100</v>
      </c>
      <c r="D3856" s="29" t="s">
        <v>100</v>
      </c>
      <c r="E3856" s="29" t="s">
        <v>100</v>
      </c>
    </row>
    <row r="3857" spans="1:5">
      <c r="A3857" s="29" t="s">
        <v>6049</v>
      </c>
      <c r="B3857" s="29" t="s">
        <v>5988</v>
      </c>
      <c r="C3857" s="29" t="s">
        <v>100</v>
      </c>
      <c r="D3857" s="29" t="s">
        <v>100</v>
      </c>
      <c r="E3857" s="29" t="s">
        <v>100</v>
      </c>
    </row>
    <row r="3858" spans="1:5">
      <c r="A3858" s="29" t="s">
        <v>6050</v>
      </c>
      <c r="B3858" s="29" t="s">
        <v>5988</v>
      </c>
      <c r="C3858" s="29" t="s">
        <v>100</v>
      </c>
      <c r="D3858" s="29" t="s">
        <v>100</v>
      </c>
      <c r="E3858" s="29" t="s">
        <v>100</v>
      </c>
    </row>
    <row r="3859" spans="1:5">
      <c r="A3859" s="29" t="s">
        <v>6051</v>
      </c>
      <c r="B3859" s="29" t="s">
        <v>5988</v>
      </c>
      <c r="C3859" s="29" t="s">
        <v>100</v>
      </c>
      <c r="D3859" s="29" t="s">
        <v>100</v>
      </c>
      <c r="E3859" s="29" t="s">
        <v>100</v>
      </c>
    </row>
    <row r="3860" spans="1:5">
      <c r="A3860" s="29" t="s">
        <v>6052</v>
      </c>
      <c r="B3860" s="29" t="s">
        <v>5988</v>
      </c>
      <c r="C3860" s="29" t="s">
        <v>100</v>
      </c>
      <c r="D3860" s="29" t="s">
        <v>100</v>
      </c>
      <c r="E3860" s="29" t="s">
        <v>100</v>
      </c>
    </row>
    <row r="3861" spans="1:5">
      <c r="A3861" s="29" t="s">
        <v>6053</v>
      </c>
      <c r="B3861" s="29" t="s">
        <v>5988</v>
      </c>
      <c r="C3861" s="29" t="s">
        <v>100</v>
      </c>
      <c r="D3861" s="29" t="s">
        <v>100</v>
      </c>
      <c r="E3861" s="29" t="s">
        <v>100</v>
      </c>
    </row>
    <row r="3862" spans="1:5">
      <c r="A3862" s="29" t="s">
        <v>6054</v>
      </c>
      <c r="B3862" s="29" t="s">
        <v>5988</v>
      </c>
      <c r="C3862" s="29" t="s">
        <v>100</v>
      </c>
      <c r="D3862" s="29" t="s">
        <v>100</v>
      </c>
      <c r="E3862" s="29" t="s">
        <v>100</v>
      </c>
    </row>
    <row r="3863" spans="1:5">
      <c r="A3863" s="29" t="s">
        <v>6055</v>
      </c>
      <c r="B3863" s="29" t="s">
        <v>5988</v>
      </c>
      <c r="C3863" s="29" t="s">
        <v>100</v>
      </c>
      <c r="D3863" s="29" t="s">
        <v>100</v>
      </c>
      <c r="E3863" s="29" t="s">
        <v>100</v>
      </c>
    </row>
    <row r="3864" spans="1:5">
      <c r="A3864" s="29" t="s">
        <v>6056</v>
      </c>
      <c r="B3864" s="29" t="s">
        <v>5988</v>
      </c>
      <c r="C3864" s="29" t="s">
        <v>100</v>
      </c>
      <c r="D3864" s="29" t="s">
        <v>100</v>
      </c>
      <c r="E3864" s="29" t="s">
        <v>100</v>
      </c>
    </row>
    <row r="3865" spans="1:5">
      <c r="A3865" s="29" t="s">
        <v>6057</v>
      </c>
      <c r="B3865" s="29" t="s">
        <v>5988</v>
      </c>
      <c r="C3865" s="29" t="s">
        <v>100</v>
      </c>
      <c r="D3865" s="29" t="s">
        <v>100</v>
      </c>
      <c r="E3865" s="29" t="s">
        <v>100</v>
      </c>
    </row>
    <row r="3866" spans="1:5">
      <c r="A3866" s="29" t="s">
        <v>6058</v>
      </c>
      <c r="B3866" s="29" t="s">
        <v>5988</v>
      </c>
      <c r="C3866" s="29" t="s">
        <v>100</v>
      </c>
      <c r="D3866" s="29" t="s">
        <v>100</v>
      </c>
      <c r="E3866" s="29" t="s">
        <v>100</v>
      </c>
    </row>
    <row r="3867" spans="1:5">
      <c r="A3867" s="29" t="s">
        <v>6059</v>
      </c>
      <c r="B3867" s="29" t="s">
        <v>5988</v>
      </c>
      <c r="C3867" s="29" t="s">
        <v>100</v>
      </c>
      <c r="D3867" s="29" t="s">
        <v>100</v>
      </c>
      <c r="E3867" s="29" t="s">
        <v>100</v>
      </c>
    </row>
    <row r="3868" spans="1:5">
      <c r="A3868" s="29" t="s">
        <v>6060</v>
      </c>
      <c r="B3868" s="29" t="s">
        <v>5988</v>
      </c>
      <c r="C3868" s="29" t="s">
        <v>100</v>
      </c>
      <c r="D3868" s="29" t="s">
        <v>100</v>
      </c>
      <c r="E3868" s="29" t="s">
        <v>100</v>
      </c>
    </row>
    <row r="3869" spans="1:5">
      <c r="A3869" s="29" t="s">
        <v>6061</v>
      </c>
      <c r="B3869" s="29" t="s">
        <v>5988</v>
      </c>
      <c r="C3869" s="29" t="s">
        <v>100</v>
      </c>
      <c r="D3869" s="29" t="s">
        <v>100</v>
      </c>
      <c r="E3869" s="29" t="s">
        <v>100</v>
      </c>
    </row>
    <row r="3870" spans="1:5">
      <c r="A3870" s="29" t="s">
        <v>6062</v>
      </c>
      <c r="B3870" s="29" t="s">
        <v>5988</v>
      </c>
      <c r="C3870" s="29" t="s">
        <v>100</v>
      </c>
      <c r="D3870" s="29" t="s">
        <v>100</v>
      </c>
      <c r="E3870" s="29" t="s">
        <v>100</v>
      </c>
    </row>
    <row r="3871" spans="1:5">
      <c r="A3871" s="29" t="s">
        <v>6063</v>
      </c>
      <c r="B3871" s="29" t="s">
        <v>5988</v>
      </c>
      <c r="C3871" s="29" t="s">
        <v>100</v>
      </c>
      <c r="D3871" s="29" t="s">
        <v>100</v>
      </c>
      <c r="E3871" s="29" t="s">
        <v>100</v>
      </c>
    </row>
    <row r="3872" spans="1:5">
      <c r="A3872" s="29" t="s">
        <v>6064</v>
      </c>
      <c r="B3872" s="29" t="s">
        <v>5988</v>
      </c>
      <c r="C3872" s="29" t="s">
        <v>100</v>
      </c>
      <c r="D3872" s="29" t="s">
        <v>100</v>
      </c>
      <c r="E3872" s="29" t="s">
        <v>100</v>
      </c>
    </row>
    <row r="3873" spans="1:5">
      <c r="A3873" s="29" t="s">
        <v>6065</v>
      </c>
      <c r="B3873" s="29" t="s">
        <v>5988</v>
      </c>
      <c r="C3873" s="29" t="s">
        <v>100</v>
      </c>
      <c r="D3873" s="29" t="s">
        <v>100</v>
      </c>
      <c r="E3873" s="29" t="s">
        <v>100</v>
      </c>
    </row>
    <row r="3874" spans="1:5">
      <c r="A3874" s="29" t="s">
        <v>6066</v>
      </c>
      <c r="B3874" s="29" t="s">
        <v>5988</v>
      </c>
      <c r="C3874" s="29" t="s">
        <v>100</v>
      </c>
      <c r="D3874" s="29" t="s">
        <v>100</v>
      </c>
      <c r="E3874" s="29" t="s">
        <v>100</v>
      </c>
    </row>
    <row r="3875" spans="1:5">
      <c r="A3875" s="29" t="s">
        <v>6067</v>
      </c>
      <c r="B3875" s="29" t="s">
        <v>5988</v>
      </c>
      <c r="C3875" s="29" t="s">
        <v>100</v>
      </c>
      <c r="D3875" s="29" t="s">
        <v>100</v>
      </c>
      <c r="E3875" s="29" t="s">
        <v>100</v>
      </c>
    </row>
    <row r="3876" spans="1:5">
      <c r="A3876" s="29" t="s">
        <v>6068</v>
      </c>
      <c r="B3876" s="29" t="s">
        <v>5988</v>
      </c>
      <c r="C3876" s="29" t="s">
        <v>100</v>
      </c>
      <c r="D3876" s="29" t="s">
        <v>100</v>
      </c>
      <c r="E3876" s="29" t="s">
        <v>100</v>
      </c>
    </row>
    <row r="3877" spans="1:5">
      <c r="A3877" s="29" t="s">
        <v>6069</v>
      </c>
      <c r="B3877" s="29" t="s">
        <v>6070</v>
      </c>
      <c r="C3877">
        <v>12151</v>
      </c>
      <c r="D3877">
        <v>6886</v>
      </c>
      <c r="E3877">
        <v>10125.83</v>
      </c>
    </row>
    <row r="3878" spans="1:5">
      <c r="A3878" s="29" t="s">
        <v>6071</v>
      </c>
      <c r="B3878" s="29" t="s">
        <v>6072</v>
      </c>
      <c r="C3878">
        <v>12976</v>
      </c>
      <c r="D3878">
        <v>7354</v>
      </c>
      <c r="E3878">
        <v>10813.33</v>
      </c>
    </row>
    <row r="3879" spans="1:5">
      <c r="A3879" s="29" t="s">
        <v>84</v>
      </c>
      <c r="B3879" s="29" t="s">
        <v>6072</v>
      </c>
      <c r="C3879">
        <v>12975.98</v>
      </c>
      <c r="D3879">
        <v>7354</v>
      </c>
      <c r="E3879">
        <v>10813.32</v>
      </c>
    </row>
    <row r="3880" spans="1:5">
      <c r="A3880" s="29" t="s">
        <v>6073</v>
      </c>
      <c r="B3880" s="29" t="s">
        <v>6074</v>
      </c>
      <c r="C3880">
        <v>14900</v>
      </c>
      <c r="D3880">
        <v>7885</v>
      </c>
      <c r="E3880">
        <v>12416.67</v>
      </c>
    </row>
    <row r="3881" spans="1:5">
      <c r="A3881" s="29" t="s">
        <v>6075</v>
      </c>
      <c r="B3881" s="29" t="s">
        <v>6076</v>
      </c>
      <c r="C3881">
        <v>15725</v>
      </c>
      <c r="D3881">
        <v>8322</v>
      </c>
      <c r="E3881">
        <v>13104.17</v>
      </c>
    </row>
    <row r="3882" spans="1:5">
      <c r="A3882" s="29" t="s">
        <v>6077</v>
      </c>
      <c r="B3882" s="29" t="s">
        <v>6078</v>
      </c>
      <c r="C3882">
        <v>16490</v>
      </c>
      <c r="D3882">
        <v>8726</v>
      </c>
      <c r="E3882">
        <v>13741.67</v>
      </c>
    </row>
    <row r="3883" spans="1:5">
      <c r="A3883" s="29" t="s">
        <v>6079</v>
      </c>
      <c r="B3883" s="29" t="s">
        <v>6080</v>
      </c>
      <c r="C3883">
        <v>17410</v>
      </c>
      <c r="D3883">
        <v>9213</v>
      </c>
      <c r="E3883">
        <v>14508.33</v>
      </c>
    </row>
    <row r="3884" spans="1:5">
      <c r="A3884" s="29" t="s">
        <v>6081</v>
      </c>
      <c r="B3884" s="29" t="s">
        <v>6082</v>
      </c>
      <c r="C3884">
        <v>18085</v>
      </c>
      <c r="D3884">
        <v>9570</v>
      </c>
      <c r="E3884">
        <v>15070.83</v>
      </c>
    </row>
    <row r="3885" spans="1:5">
      <c r="A3885" s="29" t="s">
        <v>6083</v>
      </c>
      <c r="B3885" s="29" t="s">
        <v>6084</v>
      </c>
      <c r="C3885">
        <v>18750</v>
      </c>
      <c r="D3885">
        <v>9922</v>
      </c>
      <c r="E3885">
        <v>15625</v>
      </c>
    </row>
    <row r="3886" spans="1:5">
      <c r="A3886" s="29" t="s">
        <v>6085</v>
      </c>
      <c r="B3886" s="29" t="s">
        <v>6086</v>
      </c>
      <c r="C3886">
        <v>18295</v>
      </c>
      <c r="D3886">
        <v>9682</v>
      </c>
      <c r="E3886">
        <v>15245.83</v>
      </c>
    </row>
    <row r="3887" spans="1:5">
      <c r="A3887" s="29" t="s">
        <v>6087</v>
      </c>
      <c r="B3887" s="29" t="s">
        <v>6088</v>
      </c>
      <c r="C3887">
        <v>18960</v>
      </c>
      <c r="D3887">
        <v>10033</v>
      </c>
      <c r="E3887">
        <v>15800</v>
      </c>
    </row>
    <row r="3888" spans="1:5">
      <c r="A3888" s="29" t="s">
        <v>69</v>
      </c>
      <c r="B3888" s="29" t="s">
        <v>6089</v>
      </c>
      <c r="C3888">
        <v>4645</v>
      </c>
      <c r="D3888">
        <v>2633</v>
      </c>
      <c r="E3888">
        <v>3870.83</v>
      </c>
    </row>
    <row r="3889" spans="1:5">
      <c r="A3889" s="29" t="s">
        <v>71</v>
      </c>
      <c r="B3889" s="29" t="s">
        <v>6090</v>
      </c>
      <c r="C3889">
        <v>4640</v>
      </c>
      <c r="D3889">
        <v>2630</v>
      </c>
      <c r="E3889">
        <v>3866.67</v>
      </c>
    </row>
    <row r="3890" spans="1:5">
      <c r="A3890" s="29" t="s">
        <v>72</v>
      </c>
      <c r="B3890" s="29" t="s">
        <v>6091</v>
      </c>
      <c r="C3890">
        <v>4730</v>
      </c>
      <c r="D3890">
        <v>2681</v>
      </c>
      <c r="E3890">
        <v>3941.67</v>
      </c>
    </row>
    <row r="3891" spans="1:5">
      <c r="A3891" s="29" t="s">
        <v>70</v>
      </c>
      <c r="B3891" s="29" t="s">
        <v>6092</v>
      </c>
      <c r="C3891">
        <v>4520</v>
      </c>
      <c r="D3891">
        <v>2562</v>
      </c>
      <c r="E3891">
        <v>3766.67</v>
      </c>
    </row>
    <row r="3892" spans="1:5">
      <c r="A3892" s="29" t="s">
        <v>68</v>
      </c>
      <c r="B3892" s="29" t="s">
        <v>6093</v>
      </c>
      <c r="C3892">
        <v>4270</v>
      </c>
      <c r="D3892">
        <v>2420</v>
      </c>
      <c r="E3892">
        <v>3558.33</v>
      </c>
    </row>
    <row r="3893" spans="1:5">
      <c r="A3893" s="29" t="s">
        <v>67</v>
      </c>
      <c r="B3893" s="29" t="s">
        <v>6094</v>
      </c>
      <c r="C3893">
        <v>4150</v>
      </c>
      <c r="D3893">
        <v>2352</v>
      </c>
      <c r="E3893">
        <v>3458.33</v>
      </c>
    </row>
    <row r="3894" spans="1:5">
      <c r="A3894" s="29" t="s">
        <v>6095</v>
      </c>
      <c r="B3894" s="29" t="s">
        <v>6096</v>
      </c>
      <c r="C3894">
        <v>19545</v>
      </c>
      <c r="D3894">
        <v>10343</v>
      </c>
      <c r="E3894">
        <v>16287.5</v>
      </c>
    </row>
    <row r="3895" spans="1:5">
      <c r="A3895" s="29" t="s">
        <v>6097</v>
      </c>
      <c r="B3895" s="29" t="s">
        <v>6098</v>
      </c>
      <c r="C3895">
        <v>20220</v>
      </c>
      <c r="D3895">
        <v>10700</v>
      </c>
      <c r="E3895">
        <v>16850</v>
      </c>
    </row>
    <row r="3896" spans="1:5">
      <c r="A3896" s="29" t="s">
        <v>6099</v>
      </c>
      <c r="B3896" s="29" t="s">
        <v>6100</v>
      </c>
      <c r="C3896">
        <v>19755</v>
      </c>
      <c r="D3896">
        <v>10454</v>
      </c>
      <c r="E3896">
        <v>16462.5</v>
      </c>
    </row>
    <row r="3897" spans="1:5">
      <c r="A3897" s="29" t="s">
        <v>6101</v>
      </c>
      <c r="B3897" s="29" t="s">
        <v>6102</v>
      </c>
      <c r="C3897">
        <v>20430</v>
      </c>
      <c r="D3897">
        <v>10811</v>
      </c>
      <c r="E3897">
        <v>17025</v>
      </c>
    </row>
    <row r="3898" spans="1:5">
      <c r="A3898" s="29" t="s">
        <v>6103</v>
      </c>
      <c r="B3898" s="29" t="s">
        <v>6104</v>
      </c>
      <c r="C3898">
        <v>1135.01</v>
      </c>
      <c r="D3898">
        <v>644</v>
      </c>
      <c r="E3898">
        <v>945.84</v>
      </c>
    </row>
    <row r="3899" spans="1:5">
      <c r="A3899" s="29" t="s">
        <v>6105</v>
      </c>
      <c r="B3899" s="29" t="s">
        <v>6106</v>
      </c>
      <c r="C3899">
        <v>1085</v>
      </c>
      <c r="D3899">
        <v>615</v>
      </c>
      <c r="E3899">
        <v>904.17</v>
      </c>
    </row>
    <row r="3900" spans="1:5">
      <c r="A3900" s="29" t="s">
        <v>6107</v>
      </c>
      <c r="B3900" s="29" t="s">
        <v>6108</v>
      </c>
      <c r="C3900">
        <v>21720</v>
      </c>
      <c r="D3900">
        <v>11494</v>
      </c>
      <c r="E3900">
        <v>18100</v>
      </c>
    </row>
    <row r="3901" spans="1:5">
      <c r="A3901" s="29" t="s">
        <v>6109</v>
      </c>
      <c r="B3901" s="29" t="s">
        <v>6110</v>
      </c>
      <c r="C3901">
        <v>20465</v>
      </c>
      <c r="D3901">
        <v>10830</v>
      </c>
      <c r="E3901">
        <v>17054.169999999998</v>
      </c>
    </row>
    <row r="3902" spans="1:5">
      <c r="A3902" s="29" t="s">
        <v>6111</v>
      </c>
      <c r="B3902" s="29" t="s">
        <v>6112</v>
      </c>
      <c r="C3902">
        <v>21130</v>
      </c>
      <c r="D3902">
        <v>11182</v>
      </c>
      <c r="E3902">
        <v>17608.330000000002</v>
      </c>
    </row>
    <row r="3903" spans="1:5">
      <c r="A3903" s="29" t="s">
        <v>6113</v>
      </c>
      <c r="B3903" s="29" t="s">
        <v>6114</v>
      </c>
      <c r="C3903">
        <v>20675</v>
      </c>
      <c r="D3903">
        <v>10941</v>
      </c>
      <c r="E3903">
        <v>17229.169999999998</v>
      </c>
    </row>
    <row r="3904" spans="1:5">
      <c r="A3904" s="29" t="s">
        <v>6115</v>
      </c>
      <c r="B3904" s="29" t="s">
        <v>6116</v>
      </c>
      <c r="C3904">
        <v>21340</v>
      </c>
      <c r="D3904">
        <v>11293</v>
      </c>
      <c r="E3904">
        <v>17783.330000000002</v>
      </c>
    </row>
    <row r="3905" spans="1:5">
      <c r="A3905" s="29" t="s">
        <v>76</v>
      </c>
      <c r="B3905" s="29" t="s">
        <v>6117</v>
      </c>
      <c r="C3905">
        <v>5060</v>
      </c>
      <c r="D3905">
        <v>2868</v>
      </c>
      <c r="E3905">
        <v>4216.67</v>
      </c>
    </row>
    <row r="3906" spans="1:5">
      <c r="A3906" s="29" t="s">
        <v>78</v>
      </c>
      <c r="B3906" s="29" t="s">
        <v>6118</v>
      </c>
      <c r="C3906">
        <v>5255</v>
      </c>
      <c r="D3906">
        <v>2978</v>
      </c>
      <c r="E3906">
        <v>4379.17</v>
      </c>
    </row>
    <row r="3907" spans="1:5">
      <c r="A3907" s="29" t="s">
        <v>77</v>
      </c>
      <c r="B3907" s="29" t="s">
        <v>6119</v>
      </c>
      <c r="C3907">
        <v>5125</v>
      </c>
      <c r="D3907">
        <v>2905</v>
      </c>
      <c r="E3907">
        <v>4270.83</v>
      </c>
    </row>
    <row r="3908" spans="1:5">
      <c r="A3908" s="29" t="s">
        <v>75</v>
      </c>
      <c r="B3908" s="29" t="s">
        <v>6120</v>
      </c>
      <c r="C3908">
        <v>4930</v>
      </c>
      <c r="D3908">
        <v>2794</v>
      </c>
      <c r="E3908">
        <v>4108.33</v>
      </c>
    </row>
    <row r="3909" spans="1:5">
      <c r="A3909" s="29" t="s">
        <v>74</v>
      </c>
      <c r="B3909" s="29" t="s">
        <v>6121</v>
      </c>
      <c r="C3909">
        <v>4660</v>
      </c>
      <c r="D3909">
        <v>2641</v>
      </c>
      <c r="E3909">
        <v>3883.33</v>
      </c>
    </row>
    <row r="3910" spans="1:5">
      <c r="A3910" s="29" t="s">
        <v>73</v>
      </c>
      <c r="B3910" s="29" t="s">
        <v>6122</v>
      </c>
      <c r="C3910">
        <v>4540</v>
      </c>
      <c r="D3910">
        <v>2573</v>
      </c>
      <c r="E3910">
        <v>3783.33</v>
      </c>
    </row>
    <row r="3911" spans="1:5">
      <c r="A3911" s="29" t="s">
        <v>6123</v>
      </c>
      <c r="B3911" s="29" t="s">
        <v>6124</v>
      </c>
      <c r="C3911">
        <v>22995</v>
      </c>
      <c r="D3911">
        <v>12169</v>
      </c>
      <c r="E3911">
        <v>19162.5</v>
      </c>
    </row>
    <row r="3912" spans="1:5">
      <c r="A3912" s="29" t="s">
        <v>6125</v>
      </c>
      <c r="B3912" s="29" t="s">
        <v>6126</v>
      </c>
      <c r="C3912">
        <v>24900</v>
      </c>
      <c r="D3912">
        <v>13177</v>
      </c>
      <c r="E3912">
        <v>20750</v>
      </c>
    </row>
    <row r="3913" spans="1:5">
      <c r="A3913" s="29" t="s">
        <v>6127</v>
      </c>
      <c r="B3913" s="29" t="s">
        <v>6128</v>
      </c>
      <c r="C3913">
        <v>24400</v>
      </c>
      <c r="D3913">
        <v>12912</v>
      </c>
      <c r="E3913">
        <v>20333.330000000002</v>
      </c>
    </row>
    <row r="3914" spans="1:5">
      <c r="A3914" s="29" t="s">
        <v>6129</v>
      </c>
      <c r="B3914" s="29" t="s">
        <v>6130</v>
      </c>
      <c r="C3914">
        <v>26320</v>
      </c>
      <c r="D3914">
        <v>13928</v>
      </c>
      <c r="E3914">
        <v>21933.33</v>
      </c>
    </row>
    <row r="3915" spans="1:5">
      <c r="A3915" s="29" t="s">
        <v>6131</v>
      </c>
      <c r="B3915" s="29" t="s">
        <v>6132</v>
      </c>
      <c r="C3915">
        <v>25700</v>
      </c>
      <c r="D3915">
        <v>13600</v>
      </c>
      <c r="E3915">
        <v>21416.67</v>
      </c>
    </row>
    <row r="3916" spans="1:5">
      <c r="A3916" s="29" t="s">
        <v>82</v>
      </c>
      <c r="B3916" s="29" t="s">
        <v>6133</v>
      </c>
      <c r="C3916">
        <v>5770</v>
      </c>
      <c r="D3916">
        <v>3270</v>
      </c>
      <c r="E3916">
        <v>4808.33</v>
      </c>
    </row>
    <row r="3917" spans="1:5">
      <c r="A3917" s="29" t="s">
        <v>81</v>
      </c>
      <c r="B3917" s="29" t="s">
        <v>6134</v>
      </c>
      <c r="C3917">
        <v>5630</v>
      </c>
      <c r="D3917">
        <v>3191</v>
      </c>
      <c r="E3917">
        <v>4691.67</v>
      </c>
    </row>
    <row r="3918" spans="1:5">
      <c r="A3918" s="29" t="s">
        <v>83</v>
      </c>
      <c r="B3918" s="29" t="s">
        <v>6135</v>
      </c>
      <c r="C3918">
        <v>6010</v>
      </c>
      <c r="D3918">
        <v>3406</v>
      </c>
      <c r="E3918">
        <v>5008.33</v>
      </c>
    </row>
    <row r="3919" spans="1:5">
      <c r="A3919" s="29" t="s">
        <v>80</v>
      </c>
      <c r="B3919" s="29" t="s">
        <v>6136</v>
      </c>
      <c r="C3919">
        <v>5050</v>
      </c>
      <c r="D3919">
        <v>2862</v>
      </c>
      <c r="E3919">
        <v>4208.33</v>
      </c>
    </row>
    <row r="3920" spans="1:5">
      <c r="A3920" s="29" t="s">
        <v>79</v>
      </c>
      <c r="B3920" s="29" t="s">
        <v>6137</v>
      </c>
      <c r="C3920">
        <v>4910</v>
      </c>
      <c r="D3920">
        <v>2783</v>
      </c>
      <c r="E3920">
        <v>4091.67</v>
      </c>
    </row>
    <row r="3921" spans="1:5">
      <c r="A3921" s="29" t="s">
        <v>6138</v>
      </c>
      <c r="B3921" s="29" t="s">
        <v>6139</v>
      </c>
      <c r="C3921">
        <v>5770</v>
      </c>
      <c r="D3921">
        <v>3270</v>
      </c>
      <c r="E3921">
        <v>4808.33</v>
      </c>
    </row>
    <row r="3922" spans="1:5">
      <c r="A3922" s="29" t="s">
        <v>6140</v>
      </c>
      <c r="B3922" s="29" t="s">
        <v>6141</v>
      </c>
      <c r="C3922">
        <v>5630</v>
      </c>
      <c r="D3922">
        <v>3191</v>
      </c>
      <c r="E3922">
        <v>4691.67</v>
      </c>
    </row>
    <row r="3923" spans="1:5">
      <c r="A3923" s="29" t="s">
        <v>6142</v>
      </c>
      <c r="B3923" s="29" t="s">
        <v>6143</v>
      </c>
      <c r="C3923">
        <v>6010</v>
      </c>
      <c r="D3923">
        <v>3406</v>
      </c>
      <c r="E3923">
        <v>5008.33</v>
      </c>
    </row>
    <row r="3924" spans="1:5">
      <c r="A3924" s="29" t="s">
        <v>6144</v>
      </c>
      <c r="B3924" s="29" t="s">
        <v>6145</v>
      </c>
      <c r="C3924">
        <v>5050</v>
      </c>
      <c r="D3924">
        <v>2862</v>
      </c>
      <c r="E3924">
        <v>4208.33</v>
      </c>
    </row>
    <row r="3925" spans="1:5">
      <c r="A3925" s="29" t="s">
        <v>6146</v>
      </c>
      <c r="B3925" s="29" t="s">
        <v>6147</v>
      </c>
      <c r="C3925">
        <v>4910</v>
      </c>
      <c r="D3925">
        <v>2783</v>
      </c>
      <c r="E3925">
        <v>4091.67</v>
      </c>
    </row>
    <row r="3926" spans="1:5">
      <c r="A3926" s="29" t="s">
        <v>6148</v>
      </c>
      <c r="B3926" s="29" t="s">
        <v>6149</v>
      </c>
      <c r="C3926">
        <v>5460</v>
      </c>
      <c r="D3926">
        <v>3094</v>
      </c>
      <c r="E3926">
        <v>4550</v>
      </c>
    </row>
    <row r="3927" spans="1:5">
      <c r="A3927" s="29" t="s">
        <v>6150</v>
      </c>
      <c r="B3927" s="29" t="s">
        <v>6151</v>
      </c>
      <c r="C3927">
        <v>5320</v>
      </c>
      <c r="D3927">
        <v>3015</v>
      </c>
      <c r="E3927">
        <v>4433.33</v>
      </c>
    </row>
    <row r="3928" spans="1:5">
      <c r="A3928" s="29" t="s">
        <v>6152</v>
      </c>
      <c r="B3928" s="29" t="s">
        <v>6153</v>
      </c>
      <c r="C3928">
        <v>28960</v>
      </c>
      <c r="D3928">
        <v>15325</v>
      </c>
      <c r="E3928">
        <v>24133.33</v>
      </c>
    </row>
    <row r="3929" spans="1:5">
      <c r="A3929" s="29" t="s">
        <v>6154</v>
      </c>
      <c r="B3929" s="29" t="s">
        <v>6155</v>
      </c>
      <c r="C3929">
        <v>28345</v>
      </c>
      <c r="D3929">
        <v>15000</v>
      </c>
      <c r="E3929">
        <v>23620.83</v>
      </c>
    </row>
    <row r="3930" spans="1:5">
      <c r="A3930" s="29" t="s">
        <v>6156</v>
      </c>
      <c r="B3930" s="29" t="s">
        <v>6157</v>
      </c>
      <c r="C3930">
        <v>6200</v>
      </c>
      <c r="D3930">
        <v>3514</v>
      </c>
      <c r="E3930">
        <v>5166.67</v>
      </c>
    </row>
    <row r="3931" spans="1:5">
      <c r="A3931" s="29" t="s">
        <v>6158</v>
      </c>
      <c r="B3931" s="29" t="s">
        <v>6159</v>
      </c>
      <c r="C3931">
        <v>6250</v>
      </c>
      <c r="D3931">
        <v>3542</v>
      </c>
      <c r="E3931">
        <v>5208.33</v>
      </c>
    </row>
    <row r="3932" spans="1:5">
      <c r="A3932" s="29" t="s">
        <v>6160</v>
      </c>
      <c r="B3932" s="29" t="s">
        <v>6161</v>
      </c>
      <c r="C3932">
        <v>6135</v>
      </c>
      <c r="D3932">
        <v>3477</v>
      </c>
      <c r="E3932">
        <v>5112.5</v>
      </c>
    </row>
    <row r="3933" spans="1:5">
      <c r="A3933" s="29" t="s">
        <v>6162</v>
      </c>
      <c r="B3933" s="29" t="s">
        <v>6163</v>
      </c>
      <c r="C3933">
        <v>33320</v>
      </c>
      <c r="D3933">
        <v>17632</v>
      </c>
      <c r="E3933">
        <v>27766.67</v>
      </c>
    </row>
    <row r="3934" spans="1:5">
      <c r="A3934" s="29" t="s">
        <v>6164</v>
      </c>
      <c r="B3934" s="29" t="s">
        <v>6165</v>
      </c>
      <c r="C3934">
        <v>32840</v>
      </c>
      <c r="D3934">
        <v>17378</v>
      </c>
      <c r="E3934">
        <v>27366.67</v>
      </c>
    </row>
    <row r="3935" spans="1:5">
      <c r="A3935" s="29" t="s">
        <v>6166</v>
      </c>
      <c r="B3935" s="29" t="s">
        <v>6167</v>
      </c>
      <c r="C3935">
        <v>6665</v>
      </c>
      <c r="D3935">
        <v>3777</v>
      </c>
      <c r="E3935">
        <v>5554.17</v>
      </c>
    </row>
    <row r="3936" spans="1:5">
      <c r="A3936" s="29" t="s">
        <v>6168</v>
      </c>
      <c r="B3936" s="29" t="s">
        <v>6169</v>
      </c>
      <c r="C3936">
        <v>6550</v>
      </c>
      <c r="D3936">
        <v>3712</v>
      </c>
      <c r="E3936">
        <v>5458.33</v>
      </c>
    </row>
    <row r="3937" spans="1:5">
      <c r="A3937" s="29" t="s">
        <v>6170</v>
      </c>
      <c r="B3937" s="29" t="s">
        <v>6171</v>
      </c>
      <c r="C3937">
        <v>6790</v>
      </c>
      <c r="D3937">
        <v>3848</v>
      </c>
      <c r="E3937">
        <v>5658.33</v>
      </c>
    </row>
    <row r="3938" spans="1:5">
      <c r="A3938" s="29" t="s">
        <v>6172</v>
      </c>
      <c r="B3938" s="29" t="s">
        <v>6173</v>
      </c>
      <c r="C3938">
        <v>6680</v>
      </c>
      <c r="D3938">
        <v>3786</v>
      </c>
      <c r="E3938">
        <v>5566.67</v>
      </c>
    </row>
    <row r="3939" spans="1:5">
      <c r="A3939" s="29" t="s">
        <v>56</v>
      </c>
      <c r="B3939" s="29" t="s">
        <v>6174</v>
      </c>
      <c r="C3939">
        <v>1420</v>
      </c>
      <c r="D3939">
        <v>805</v>
      </c>
      <c r="E3939">
        <v>1183.33</v>
      </c>
    </row>
    <row r="3940" spans="1:5">
      <c r="A3940" s="29" t="s">
        <v>55</v>
      </c>
      <c r="B3940" s="29" t="s">
        <v>6175</v>
      </c>
      <c r="C3940">
        <v>1340</v>
      </c>
      <c r="D3940">
        <v>760</v>
      </c>
      <c r="E3940">
        <v>1116.67</v>
      </c>
    </row>
    <row r="3941" spans="1:5">
      <c r="A3941" s="29" t="s">
        <v>6176</v>
      </c>
      <c r="B3941" s="29" t="s">
        <v>6177</v>
      </c>
      <c r="C3941">
        <v>6869</v>
      </c>
      <c r="D3941">
        <v>3893</v>
      </c>
      <c r="E3941">
        <v>5724.17</v>
      </c>
    </row>
    <row r="3942" spans="1:5">
      <c r="A3942" s="29" t="s">
        <v>58</v>
      </c>
      <c r="B3942" s="29" t="s">
        <v>6178</v>
      </c>
      <c r="C3942">
        <v>1650</v>
      </c>
      <c r="D3942">
        <v>935</v>
      </c>
      <c r="E3942">
        <v>1375</v>
      </c>
    </row>
    <row r="3943" spans="1:5">
      <c r="A3943" s="29" t="s">
        <v>57</v>
      </c>
      <c r="B3943" s="29" t="s">
        <v>6179</v>
      </c>
      <c r="C3943">
        <v>1550</v>
      </c>
      <c r="D3943">
        <v>879</v>
      </c>
      <c r="E3943">
        <v>1291.67</v>
      </c>
    </row>
    <row r="3944" spans="1:5">
      <c r="A3944" s="29" t="s">
        <v>6180</v>
      </c>
      <c r="B3944" s="29" t="s">
        <v>6181</v>
      </c>
      <c r="C3944">
        <v>9790</v>
      </c>
      <c r="D3944">
        <v>5548</v>
      </c>
      <c r="E3944">
        <v>8158.33</v>
      </c>
    </row>
    <row r="3945" spans="1:5">
      <c r="A3945" s="29" t="s">
        <v>60</v>
      </c>
      <c r="B3945" s="29" t="s">
        <v>6182</v>
      </c>
      <c r="C3945">
        <v>1850</v>
      </c>
      <c r="D3945">
        <v>1049</v>
      </c>
      <c r="E3945">
        <v>1541.67</v>
      </c>
    </row>
    <row r="3946" spans="1:5">
      <c r="A3946" s="29" t="s">
        <v>59</v>
      </c>
      <c r="B3946" s="29" t="s">
        <v>6183</v>
      </c>
      <c r="C3946">
        <v>1775</v>
      </c>
      <c r="D3946">
        <v>1006</v>
      </c>
      <c r="E3946">
        <v>1479.17</v>
      </c>
    </row>
    <row r="3947" spans="1:5">
      <c r="A3947" s="29" t="s">
        <v>6184</v>
      </c>
      <c r="B3947" s="29" t="s">
        <v>6185</v>
      </c>
      <c r="C3947">
        <v>10469</v>
      </c>
      <c r="D3947">
        <v>5933</v>
      </c>
      <c r="E3947">
        <v>8724.17</v>
      </c>
    </row>
    <row r="3948" spans="1:5">
      <c r="A3948" s="29" t="s">
        <v>6186</v>
      </c>
      <c r="B3948" s="29" t="s">
        <v>6187</v>
      </c>
      <c r="C3948">
        <v>11990</v>
      </c>
      <c r="D3948">
        <v>6795</v>
      </c>
      <c r="E3948">
        <v>9991.67</v>
      </c>
    </row>
    <row r="3949" spans="1:5">
      <c r="A3949" s="29" t="s">
        <v>62</v>
      </c>
      <c r="B3949" s="29" t="s">
        <v>6188</v>
      </c>
      <c r="C3949">
        <v>2900</v>
      </c>
      <c r="D3949">
        <v>1644</v>
      </c>
      <c r="E3949">
        <v>2416.67</v>
      </c>
    </row>
    <row r="3950" spans="1:5">
      <c r="A3950" s="29" t="s">
        <v>61</v>
      </c>
      <c r="B3950" s="29" t="s">
        <v>6189</v>
      </c>
      <c r="C3950">
        <v>2790</v>
      </c>
      <c r="D3950">
        <v>1581</v>
      </c>
      <c r="E3950">
        <v>2325</v>
      </c>
    </row>
    <row r="3951" spans="1:5">
      <c r="A3951" s="29" t="s">
        <v>66</v>
      </c>
      <c r="B3951" s="29" t="s">
        <v>6190</v>
      </c>
      <c r="C3951">
        <v>4120</v>
      </c>
      <c r="D3951">
        <v>2335</v>
      </c>
      <c r="E3951">
        <v>3433.33</v>
      </c>
    </row>
    <row r="3952" spans="1:5">
      <c r="A3952" s="29" t="s">
        <v>65</v>
      </c>
      <c r="B3952" s="29" t="s">
        <v>6191</v>
      </c>
      <c r="C3952">
        <v>3990</v>
      </c>
      <c r="D3952">
        <v>2261</v>
      </c>
      <c r="E3952">
        <v>3325</v>
      </c>
    </row>
    <row r="3953" spans="1:5">
      <c r="A3953" s="29" t="s">
        <v>64</v>
      </c>
      <c r="B3953" s="29" t="s">
        <v>6192</v>
      </c>
      <c r="C3953">
        <v>3620</v>
      </c>
      <c r="D3953">
        <v>2052</v>
      </c>
      <c r="E3953">
        <v>3016.67</v>
      </c>
    </row>
    <row r="3954" spans="1:5">
      <c r="A3954" s="29" t="s">
        <v>63</v>
      </c>
      <c r="B3954" s="29" t="s">
        <v>6193</v>
      </c>
      <c r="C3954">
        <v>3500</v>
      </c>
      <c r="D3954">
        <v>1984</v>
      </c>
      <c r="E3954">
        <v>2916.67</v>
      </c>
    </row>
    <row r="3955" spans="1:5">
      <c r="A3955" s="29" t="s">
        <v>6194</v>
      </c>
      <c r="B3955" s="29" t="s">
        <v>6195</v>
      </c>
      <c r="C3955">
        <v>16140</v>
      </c>
      <c r="D3955">
        <v>8541</v>
      </c>
      <c r="E3955">
        <v>13450</v>
      </c>
    </row>
    <row r="3956" spans="1:5">
      <c r="A3956" s="29" t="s">
        <v>6196</v>
      </c>
      <c r="B3956" s="29" t="s">
        <v>6197</v>
      </c>
      <c r="C3956">
        <v>18500</v>
      </c>
      <c r="D3956">
        <v>9790</v>
      </c>
      <c r="E3956">
        <v>15416.67</v>
      </c>
    </row>
    <row r="3957" spans="1:5">
      <c r="A3957" s="29" t="s">
        <v>6198</v>
      </c>
      <c r="B3957" s="29" t="s">
        <v>6199</v>
      </c>
      <c r="C3957">
        <v>19160</v>
      </c>
      <c r="D3957">
        <v>10139</v>
      </c>
      <c r="E3957">
        <v>15966.67</v>
      </c>
    </row>
    <row r="3958" spans="1:5">
      <c r="A3958" s="29" t="s">
        <v>6200</v>
      </c>
      <c r="B3958" s="29" t="s">
        <v>6201</v>
      </c>
      <c r="C3958">
        <v>19370</v>
      </c>
      <c r="D3958">
        <v>10250</v>
      </c>
      <c r="E3958">
        <v>16141.67</v>
      </c>
    </row>
    <row r="3959" spans="1:5">
      <c r="A3959" s="29" t="s">
        <v>6202</v>
      </c>
      <c r="B3959" s="29" t="s">
        <v>6203</v>
      </c>
      <c r="C3959">
        <v>20845</v>
      </c>
      <c r="D3959">
        <v>11031</v>
      </c>
      <c r="E3959">
        <v>17370.830000000002</v>
      </c>
    </row>
    <row r="3960" spans="1:5">
      <c r="A3960" s="29" t="s">
        <v>6204</v>
      </c>
      <c r="B3960" s="29" t="s">
        <v>6205</v>
      </c>
      <c r="C3960">
        <v>21545</v>
      </c>
      <c r="D3960">
        <v>11401</v>
      </c>
      <c r="E3960">
        <v>17954.169999999998</v>
      </c>
    </row>
    <row r="3961" spans="1:5">
      <c r="A3961" s="29" t="s">
        <v>6206</v>
      </c>
      <c r="B3961" s="29" t="s">
        <v>6207</v>
      </c>
      <c r="C3961">
        <v>21755</v>
      </c>
      <c r="D3961">
        <v>11513</v>
      </c>
      <c r="E3961">
        <v>18129.169999999998</v>
      </c>
    </row>
    <row r="3962" spans="1:5">
      <c r="A3962" s="29" t="s">
        <v>6208</v>
      </c>
      <c r="B3962" s="29" t="s">
        <v>6209</v>
      </c>
      <c r="C3962">
        <v>25025</v>
      </c>
      <c r="D3962">
        <v>13243</v>
      </c>
      <c r="E3962">
        <v>20854.169999999998</v>
      </c>
    </row>
    <row r="3963" spans="1:5">
      <c r="A3963" s="29" t="s">
        <v>6210</v>
      </c>
      <c r="B3963" s="29" t="s">
        <v>6211</v>
      </c>
      <c r="C3963">
        <v>26945</v>
      </c>
      <c r="D3963">
        <v>14259</v>
      </c>
      <c r="E3963">
        <v>22454.17</v>
      </c>
    </row>
    <row r="3964" spans="1:5">
      <c r="A3964" s="29" t="s">
        <v>6212</v>
      </c>
      <c r="B3964" s="29" t="s">
        <v>6213</v>
      </c>
      <c r="C3964">
        <v>26330</v>
      </c>
      <c r="D3964">
        <v>13933</v>
      </c>
      <c r="E3964">
        <v>21941.67</v>
      </c>
    </row>
    <row r="3965" spans="1:5">
      <c r="A3965" s="29" t="s">
        <v>6214</v>
      </c>
      <c r="B3965" s="29" t="s">
        <v>6215</v>
      </c>
      <c r="C3965">
        <v>29580</v>
      </c>
      <c r="D3965">
        <v>15653</v>
      </c>
      <c r="E3965">
        <v>24650</v>
      </c>
    </row>
    <row r="3966" spans="1:5">
      <c r="A3966" s="29" t="s">
        <v>6216</v>
      </c>
      <c r="B3966" s="29" t="s">
        <v>6217</v>
      </c>
      <c r="C3966">
        <v>28970</v>
      </c>
      <c r="D3966">
        <v>15330</v>
      </c>
      <c r="E3966">
        <v>24141.67</v>
      </c>
    </row>
    <row r="3967" spans="1:5">
      <c r="A3967" s="29" t="s">
        <v>6218</v>
      </c>
      <c r="B3967" s="29" t="s">
        <v>6219</v>
      </c>
      <c r="C3967">
        <v>33950</v>
      </c>
      <c r="D3967">
        <v>17966</v>
      </c>
      <c r="E3967">
        <v>28291.67</v>
      </c>
    </row>
    <row r="3968" spans="1:5">
      <c r="A3968" s="29" t="s">
        <v>6220</v>
      </c>
      <c r="B3968" s="29" t="s">
        <v>6221</v>
      </c>
      <c r="C3968">
        <v>33460</v>
      </c>
      <c r="D3968">
        <v>17706</v>
      </c>
      <c r="E3968">
        <v>27883.33</v>
      </c>
    </row>
    <row r="3969" spans="1:5">
      <c r="A3969" s="29" t="s">
        <v>54</v>
      </c>
      <c r="B3969" s="29" t="s">
        <v>6222</v>
      </c>
      <c r="C3969">
        <v>6900</v>
      </c>
      <c r="D3969">
        <v>3910</v>
      </c>
      <c r="E3969">
        <v>5750</v>
      </c>
    </row>
    <row r="3970" spans="1:5">
      <c r="A3970" s="29" t="s">
        <v>6223</v>
      </c>
      <c r="B3970" s="29" t="s">
        <v>6224</v>
      </c>
      <c r="C3970">
        <v>7970</v>
      </c>
      <c r="D3970">
        <v>4517</v>
      </c>
      <c r="E3970">
        <v>6641.67</v>
      </c>
    </row>
    <row r="3971" spans="1:5">
      <c r="A3971" s="29" t="s">
        <v>6225</v>
      </c>
      <c r="B3971" s="29" t="s">
        <v>6226</v>
      </c>
      <c r="C3971">
        <v>10100</v>
      </c>
      <c r="D3971">
        <v>5724</v>
      </c>
      <c r="E3971">
        <v>8416.67</v>
      </c>
    </row>
    <row r="3972" spans="1:5">
      <c r="A3972" s="29" t="s">
        <v>6227</v>
      </c>
      <c r="B3972" s="29" t="s">
        <v>6228</v>
      </c>
      <c r="C3972">
        <v>10625</v>
      </c>
      <c r="D3972">
        <v>6021</v>
      </c>
      <c r="E3972">
        <v>8854.17</v>
      </c>
    </row>
    <row r="3973" spans="1:5">
      <c r="A3973" s="29" t="s">
        <v>48</v>
      </c>
      <c r="B3973" s="29" t="s">
        <v>6229</v>
      </c>
      <c r="C3973">
        <v>3705</v>
      </c>
      <c r="D3973">
        <v>2100</v>
      </c>
      <c r="E3973">
        <v>3087.5</v>
      </c>
    </row>
    <row r="3974" spans="1:5">
      <c r="A3974" s="29" t="s">
        <v>49</v>
      </c>
      <c r="B3974" s="29" t="s">
        <v>6230</v>
      </c>
      <c r="C3974">
        <v>3800</v>
      </c>
      <c r="D3974">
        <v>2154</v>
      </c>
      <c r="E3974">
        <v>3166.67</v>
      </c>
    </row>
    <row r="3975" spans="1:5">
      <c r="A3975" s="29" t="s">
        <v>46</v>
      </c>
      <c r="B3975" s="29" t="s">
        <v>6231</v>
      </c>
      <c r="C3975">
        <v>3350</v>
      </c>
      <c r="D3975">
        <v>1899</v>
      </c>
      <c r="E3975">
        <v>2791.67</v>
      </c>
    </row>
    <row r="3976" spans="1:5">
      <c r="A3976" s="29" t="s">
        <v>47</v>
      </c>
      <c r="B3976" s="29" t="s">
        <v>6232</v>
      </c>
      <c r="C3976">
        <v>3465</v>
      </c>
      <c r="D3976">
        <v>1964</v>
      </c>
      <c r="E3976">
        <v>2887.5</v>
      </c>
    </row>
    <row r="3977" spans="1:5">
      <c r="A3977" s="29" t="s">
        <v>6233</v>
      </c>
      <c r="B3977" s="29" t="s">
        <v>6234</v>
      </c>
      <c r="C3977">
        <v>4780.01</v>
      </c>
      <c r="D3977">
        <v>2709</v>
      </c>
      <c r="E3977">
        <v>3983.34</v>
      </c>
    </row>
    <row r="3978" spans="1:5">
      <c r="A3978" s="29" t="s">
        <v>52</v>
      </c>
      <c r="B3978" s="29" t="s">
        <v>6235</v>
      </c>
      <c r="C3978">
        <v>4480</v>
      </c>
      <c r="D3978">
        <v>2539</v>
      </c>
      <c r="E3978">
        <v>3733.33</v>
      </c>
    </row>
    <row r="3979" spans="1:5">
      <c r="A3979" s="29" t="s">
        <v>53</v>
      </c>
      <c r="B3979" s="29" t="s">
        <v>6236</v>
      </c>
      <c r="C3979">
        <v>4595</v>
      </c>
      <c r="D3979">
        <v>2604</v>
      </c>
      <c r="E3979">
        <v>3829.17</v>
      </c>
    </row>
    <row r="3980" spans="1:5">
      <c r="A3980" s="29" t="s">
        <v>50</v>
      </c>
      <c r="B3980" s="29" t="s">
        <v>6237</v>
      </c>
      <c r="C3980">
        <v>3900</v>
      </c>
      <c r="D3980">
        <v>2210</v>
      </c>
      <c r="E3980">
        <v>3250</v>
      </c>
    </row>
    <row r="3981" spans="1:5">
      <c r="A3981" s="29" t="s">
        <v>51</v>
      </c>
      <c r="B3981" s="29" t="s">
        <v>6238</v>
      </c>
      <c r="C3981">
        <v>4020</v>
      </c>
      <c r="D3981">
        <v>2278</v>
      </c>
      <c r="E3981">
        <v>3350</v>
      </c>
    </row>
    <row r="3982" spans="1:5">
      <c r="A3982" s="29" t="s">
        <v>6239</v>
      </c>
      <c r="B3982" s="29" t="s">
        <v>6240</v>
      </c>
      <c r="C3982">
        <v>24</v>
      </c>
      <c r="D3982">
        <v>9.56</v>
      </c>
      <c r="E3982">
        <v>20</v>
      </c>
    </row>
  </sheetData>
  <autoFilter ref="A1:E3982"/>
  <pageMargins left="0.7" right="0.7" top="0.75" bottom="0.75" header="0.3" footer="0.3"/>
  <ignoredErrors>
    <ignoredError sqref="A90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CHARGEUR + DBLE BATT</vt:lpstr>
      <vt:lpstr>ARTICLE GESTION</vt:lpstr>
      <vt:lpstr>'CHARGEUR + DBLE BATT'!Zone_d_impression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LouReeD</cp:lastModifiedBy>
  <cp:lastPrinted>2018-02-08T09:37:06Z</cp:lastPrinted>
  <dcterms:created xsi:type="dcterms:W3CDTF">2018-01-31T16:55:27Z</dcterms:created>
  <dcterms:modified xsi:type="dcterms:W3CDTF">2018-02-24T22:22:13Z</dcterms:modified>
</cp:coreProperties>
</file>