
<file path=[Content_Types].xml><?xml version="1.0" encoding="utf-8"?>
<Types xmlns="http://schemas.openxmlformats.org/package/2006/content-types">
  <Override PartName="/xl/ctrlProps/ctrlProp49.xml" ContentType="application/vnd.ms-excel.controlproperties+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ctrlProps/ctrlProp47.xml" ContentType="application/vnd.ms-excel.controlproperties+xml"/>
  <Override PartName="/xl/ctrlProps/ctrlProp29.xml" ContentType="application/vnd.ms-excel.controlproperties+xml"/>
  <Override PartName="/xl/ctrlProps/ctrlProp38.xml" ContentType="application/vnd.ms-excel.controlproperties+xml"/>
  <Override PartName="/xl/worksheets/sheet7.xml" ContentType="application/vnd.openxmlformats-officedocument.spreadsheetml.worksheet+xml"/>
  <Override PartName="/xl/drawings/drawing4.xml" ContentType="application/vnd.openxmlformats-officedocument.drawing+xml"/>
  <Override PartName="/xl/vbaProject.bin" ContentType="application/vnd.ms-office.vbaProject"/>
  <Override PartName="/xl/ctrlProps/ctrlProp45.xml" ContentType="application/vnd.ms-excel.controlproperties+xml"/>
  <Override PartName="/xl/ctrlProps/ctrlProp27.xml" ContentType="application/vnd.ms-excel.controlproperties+xml"/>
  <Override PartName="/xl/ctrlProps/ctrlProp36.xml" ContentType="application/vnd.ms-excel.controlproperties+xml"/>
  <Override PartName="/xl/ctrlProps/ctrlProp18.xml" ContentType="application/vnd.ms-excel.controlproperties+xml"/>
  <Default Extension="rels" ContentType="application/vnd.openxmlformats-package.relationships+xml"/>
  <Default Extension="xml" ContentType="application/xml"/>
  <Override PartName="/xl/worksheets/sheet5.xml" ContentType="application/vnd.openxmlformats-officedocument.spreadsheetml.worksheet+xml"/>
  <Override PartName="/xl/drawings/drawing2.xml" ContentType="application/vnd.openxmlformats-officedocument.drawing+xml"/>
  <Override PartName="/xl/ctrlProps/ctrlProp43.xml" ContentType="application/vnd.ms-excel.controlproperties+xml"/>
  <Override PartName="/xl/ctrlProps/ctrlProp25.xml" ContentType="application/vnd.ms-excel.controlproperties+xml"/>
  <Override PartName="/xl/ctrlProps/ctrlProp34.xml" ContentType="application/vnd.ms-excel.controlproperties+xml"/>
  <Override PartName="/xl/ctrlProps/ctrlProp16.xml" ContentType="application/vnd.ms-excel.controlproperties+xml"/>
  <Override PartName="/xl/worksheets/sheet3.xml" ContentType="application/vnd.openxmlformats-officedocument.spreadsheetml.worksheet+xml"/>
  <Override PartName="/xl/ctrlProps/ctrlProp50.xml" ContentType="application/vnd.ms-excel.controlproperties+xml"/>
  <Override PartName="/xl/ctrlProps/ctrlProp41.xml" ContentType="application/vnd.ms-excel.controlproperties+xml"/>
  <Override PartName="/xl/ctrlProps/ctrlProp23.xml" ContentType="application/vnd.ms-excel.controlproperties+xml"/>
  <Override PartName="/xl/ctrlProps/ctrlProp32.xml" ContentType="application/vnd.ms-excel.controlproperties+xml"/>
  <Override PartName="/xl/ctrlProps/ctrlProp8.xml" ContentType="application/vnd.ms-excel.controlproperties+xml"/>
  <Override PartName="/xl/ctrlProps/ctrlProp14.xml" ContentType="application/vnd.ms-excel.controlproperties+xml"/>
  <Override PartName="/xl/worksheets/sheet1.xml" ContentType="application/vnd.openxmlformats-officedocument.spreadsheetml.worksheet+xml"/>
  <Override PartName="/xl/ctrlProps/ctrlProp30.xml" ContentType="application/vnd.ms-excel.controlproperties+xml"/>
  <Override PartName="/xl/ctrlProps/ctrlProp21.xml" ContentType="application/vnd.ms-excel.controlproperties+xml"/>
  <Override PartName="/xl/ctrlProps/ctrlProp6.xml" ContentType="application/vnd.ms-excel.controlproperties+xml"/>
  <Override PartName="/xl/ctrlProps/ctrlProp12.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Default Extension="bin" ContentType="application/vnd.openxmlformats-officedocument.spreadsheetml.printerSettings"/>
  <Override PartName="/xl/drawings/drawing7.xml" ContentType="application/vnd.openxmlformats-officedocument.drawing+xml"/>
  <Override PartName="/xl/tables/table1.xml" ContentType="application/vnd.openxmlformats-officedocument.spreadsheetml.table+xml"/>
  <Override PartName="/xl/ctrlProps/ctrlProp48.xml" ContentType="application/vnd.ms-excel.controlproperties+xml"/>
  <Override PartName="/xl/ctrlProps/ctrlProp28.xml" ContentType="application/vnd.ms-excel.controlproperties+xml"/>
  <Override PartName="/xl/ctrlProps/ctrlProp39.xml" ContentType="application/vnd.ms-excel.controlproperties+xml"/>
  <Override PartName="/xl/ctrlProps/ctrlProp19.xml" ContentType="application/vnd.ms-excel.controlproperties+xml"/>
  <Override PartName="/xl/worksheets/sheet6.xml" ContentType="application/vnd.openxmlformats-officedocument.spreadsheetml.worksheet+xml"/>
  <Override PartName="/xl/worksheets/sheet8.xml" ContentType="application/vnd.openxmlformats-officedocument.spreadsheetml.worksheet+xml"/>
  <Override PartName="/xl/drawings/drawing5.xml" ContentType="application/vnd.openxmlformats-officedocument.drawing+xml"/>
  <Override PartName="/xl/ctrlProps/ctrlProp46.xml" ContentType="application/vnd.ms-excel.controlproperties+xml"/>
  <Override PartName="/xl/ctrlProps/ctrlProp26.xml" ContentType="application/vnd.ms-excel.controlproperties+xml"/>
  <Override PartName="/xl/ctrlProps/ctrlProp37.xml" ContentType="application/vnd.ms-excel.controlproperties+xml"/>
  <Override PartName="/xl/ctrlProps/ctrlProp17.xml" ContentType="application/vnd.ms-excel.controlproperties+xml"/>
  <Override PartName="/xl/workbook.xml" ContentType="application/vnd.ms-excel.sheet.macroEnabled.main+xml"/>
  <Override PartName="/xl/worksheets/sheet4.xml" ContentType="application/vnd.openxmlformats-officedocument.spreadsheetml.worksheet+xml"/>
  <Override PartName="/xl/drawings/drawing3.xml" ContentType="application/vnd.openxmlformats-officedocument.drawing+xml"/>
  <Override PartName="/xl/ctrlProps/ctrlProp44.xml" ContentType="application/vnd.ms-excel.controlproperties+xml"/>
  <Override PartName="/xl/ctrlProps/ctrlProp24.xml" ContentType="application/vnd.ms-excel.controlproperties+xml"/>
  <Override PartName="/xl/ctrlProps/ctrlProp35.xml" ContentType="application/vnd.ms-excel.controlproperties+xml"/>
  <Override PartName="/xl/ctrlProps/ctrlProp9.xml" ContentType="application/vnd.ms-excel.controlproperties+xml"/>
  <Override PartName="/xl/ctrlProps/ctrlProp15.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42.xml" ContentType="application/vnd.ms-excel.controlproperties+xml"/>
  <Override PartName="/xl/ctrlProps/ctrlProp22.xml" ContentType="application/vnd.ms-excel.controlproperties+xml"/>
  <Override PartName="/xl/ctrlProps/ctrlProp33.xml" ContentType="application/vnd.ms-excel.controlproperties+xml"/>
  <Override PartName="/xl/ctrlProps/ctrlProp7.xml" ContentType="application/vnd.ms-excel.controlproperties+xml"/>
  <Override PartName="/xl/ctrlProps/ctrlProp13.xml" ContentType="application/vnd.ms-excel.controlproperties+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40.xml" ContentType="application/vnd.ms-excel.controlproperties+xml"/>
  <Override PartName="/xl/ctrlProps/ctrlProp31.xml" ContentType="application/vnd.ms-excel.controlproperties+xml"/>
  <Override PartName="/xl/ctrlProps/ctrlProp5.xml" ContentType="application/vnd.ms-excel.controlproperties+xml"/>
  <Override PartName="/xl/ctrlProps/ctrlProp20.xml" ContentType="application/vnd.ms-excel.controlproperties+xml"/>
  <Override PartName="/xl/ctrlProps/ctrlProp11.xml" ContentType="application/vnd.ms-excel.contro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0" yWindow="0" windowWidth="19440" windowHeight="9735" tabRatio="779"/>
  </bookViews>
  <sheets>
    <sheet name="Fiche_Client_Contact" sheetId="1" r:id="rId1"/>
    <sheet name="Chambre1" sheetId="6" r:id="rId2"/>
    <sheet name="Chambre2" sheetId="23" r:id="rId3"/>
    <sheet name="Chambre3" sheetId="24" state="hidden" r:id="rId4"/>
    <sheet name="Chambre4" sheetId="25" state="hidden" r:id="rId5"/>
    <sheet name="Chambre5" sheetId="26" state="hidden" r:id="rId6"/>
    <sheet name="Listes_Déroulantes" sheetId="2" r:id="rId7"/>
    <sheet name="Codes" sheetId="4" r:id="rId8"/>
    <sheet name="Base_de_données" sheetId="3" r:id="rId9"/>
  </sheets>
  <definedNames>
    <definedName name="_Ad1">Fiche_Client_Contact!$F$8</definedName>
    <definedName name="_Ad2">Fiche_Client_Contact!$F$10</definedName>
    <definedName name="_Carte">OFFSET(Listes_Déroulantes!$H$3,,,COUNTA(Listes_Déroulantes!$H:$H)-1,)</definedName>
    <definedName name="_Civilité">Fiche_Client_Contact!$F$6</definedName>
    <definedName name="_CP">Fiche_Client_Contact!$F$12</definedName>
    <definedName name="_Mail">Fiche_Client_Contact!$O$14</definedName>
    <definedName name="_Nom">Fiche_Client_Contact!$M$6</definedName>
    <definedName name="_Prénom">Fiche_Client_Contact!$AA$6</definedName>
    <definedName name="_Tel">Fiche_Client_Contact!$F$14</definedName>
    <definedName name="_Ville">Fiche_Client_Contact!$M$12</definedName>
    <definedName name="Appel_entrant">Fiche_Client_Contact!$X$45</definedName>
    <definedName name="Appel_sortant">Fiche_Client_Contact!$X$35</definedName>
    <definedName name="Civilité">OFFSET(Listes_Déroulantes!$A$3,,,COUNTA(Listes_Déroulantes!$A:$A)-2,)</definedName>
    <definedName name="Couchage">OFFSET(Listes_Déroulantes!$G$3,,,COUNTA(Listes_Déroulantes!$G:$G)-1,)</definedName>
    <definedName name="Date_arrivée">Fiche_Client_Contact!$G$18</definedName>
    <definedName name="Date_départ">Fiche_Client_Contact!$G$20</definedName>
    <definedName name="Fiche">OFFSET(Base_de_données!#REF!,,,COUNTA(Base_de_données!$A:$A)-1,)</definedName>
    <definedName name="Forfait">OFFSET(Listes_Déroulantes!$C$3,,,COUNTA(Listes_Déroulantes!$C:$C)-1,)</definedName>
    <definedName name="heure_ar">Fiche_Client_Contact!$AE$18</definedName>
    <definedName name="Heure_Arriv">OFFSET(Listes_Déroulantes!$B$3,,,COUNTA(Listes_Déroulantes!$B:$B)-1,)</definedName>
    <definedName name="heure_dé">Fiche_Client_Contact!$AE$20</definedName>
    <definedName name="Heure_resa">OFFSET(Listes_Déroulantes!$D$3,,,COUNTA(Listes_Déroulantes!$D:$D)-1,)</definedName>
    <definedName name="Lit">OFFSET(Listes_Déroulantes!$F$3,,,COUNTA(Listes_Déroulantes!$F:$F)-1,)</definedName>
    <definedName name="N_enregistrement">Base_de_données!$A$1</definedName>
    <definedName name="N_réservation">Base_de_données!$B$1</definedName>
    <definedName name="nb_chambre">Fiche_Client_Contact!$I$24</definedName>
    <definedName name="nb_p_1">Fiche_Client_Contact!$L$25</definedName>
    <definedName name="nb_p_2">Fiche_Client_Contact!$Q$25</definedName>
    <definedName name="nb_p_3">Fiche_Client_Contact!$V$25</definedName>
    <definedName name="nb_p_4">Fiche_Client_Contact!$AA$25</definedName>
    <definedName name="nb_p_5">Fiche_Client_Contact!$AF$25</definedName>
    <definedName name="nb_personne">Fiche_Client_Contact!$I$22</definedName>
    <definedName name="Thalasso">OFFSET(Listes_Déroulantes!$I$3,,,COUNTA(Listes_Déroulantes!$I:$I)-1,)</definedName>
    <definedName name="Transport">OFFSET(Listes_Déroulantes!$E$3,,,COUNTA(Listes_Déroulantes!$E:$E)-1,)</definedName>
    <definedName name="transport_ar">Fiche_Client_Contact!$P$18</definedName>
    <definedName name="transport_dé">Fiche_Client_Contact!$P$20</definedName>
    <definedName name="_xlnm.Print_Area" localSheetId="1">Chambre1!$A$2:$AI$77</definedName>
    <definedName name="_xlnm.Print_Area" localSheetId="2">Chambre2!$A$2:$AI$77</definedName>
    <definedName name="_xlnm.Print_Area" localSheetId="3">Chambre3!$A$2:$AI$77</definedName>
    <definedName name="_xlnm.Print_Area" localSheetId="4">Chambre4!$A$2:$AI$77</definedName>
    <definedName name="_xlnm.Print_Area" localSheetId="5">Chambre5!$A$2:$AI$77</definedName>
    <definedName name="_xlnm.Print_Area" localSheetId="0">Fiche_Client_Contact!$A$1:$AI$57</definedName>
  </definedNames>
  <calcPr calcId="125725"/>
</workbook>
</file>

<file path=xl/calcChain.xml><?xml version="1.0" encoding="utf-8"?>
<calcChain xmlns="http://schemas.openxmlformats.org/spreadsheetml/2006/main">
  <c r="A1" i="3"/>
  <c r="B1"/>
  <c r="AA6" i="26" l="1"/>
  <c r="M6"/>
  <c r="F6"/>
  <c r="A2"/>
  <c r="AA6" i="25"/>
  <c r="M6"/>
  <c r="F6"/>
  <c r="A2"/>
  <c r="AA6" i="24"/>
  <c r="M6"/>
  <c r="F6"/>
  <c r="A2"/>
  <c r="AA6" i="23"/>
  <c r="M6"/>
  <c r="F6"/>
  <c r="A2"/>
  <c r="AG49" i="1"/>
  <c r="AC56"/>
  <c r="X56"/>
  <c r="S56"/>
  <c r="N56"/>
  <c r="I56"/>
  <c r="D56"/>
  <c r="AA6" i="6" l="1"/>
  <c r="M6"/>
  <c r="F6"/>
  <c r="A2" l="1"/>
  <c r="F51" i="1"/>
  <c r="I49"/>
  <c r="X35" l="1"/>
  <c r="L25"/>
  <c r="AF25"/>
  <c r="AA25"/>
  <c r="AL49"/>
  <c r="V25"/>
  <c r="Q25"/>
  <c r="X45" l="1"/>
  <c r="J3" i="4" l="1"/>
  <c r="J4" s="1"/>
  <c r="J5" s="1"/>
  <c r="J6" s="1"/>
  <c r="J7" s="1"/>
  <c r="J8" s="1"/>
  <c r="J9" s="1"/>
  <c r="J10" s="1"/>
  <c r="J11" s="1"/>
  <c r="J12" s="1"/>
  <c r="J13" s="1"/>
</calcChain>
</file>

<file path=xl/comments1.xml><?xml version="1.0" encoding="utf-8"?>
<comments xmlns="http://schemas.openxmlformats.org/spreadsheetml/2006/main">
  <authors>
    <author>Olivier</author>
  </authors>
  <commentList>
    <comment ref="A2" authorId="0">
      <text>
        <r>
          <rPr>
            <b/>
            <sz val="9"/>
            <color indexed="81"/>
            <rFont val="Tahoma"/>
            <family val="2"/>
          </rPr>
          <t xml:space="preserve">LouReeD :
ici un numéro unique pour chaque ligne d'enregistrement
</t>
        </r>
        <r>
          <rPr>
            <sz val="9"/>
            <color indexed="81"/>
            <rFont val="Tahoma"/>
            <family val="2"/>
          </rPr>
          <t xml:space="preserve">
</t>
        </r>
      </text>
    </comment>
    <comment ref="B2" authorId="0">
      <text>
        <r>
          <rPr>
            <b/>
            <sz val="9"/>
            <color indexed="81"/>
            <rFont val="Tahoma"/>
            <family val="2"/>
          </rPr>
          <t>LouReeD : ici un numéro unique par groupe de réservation</t>
        </r>
        <r>
          <rPr>
            <sz val="9"/>
            <color indexed="81"/>
            <rFont val="Tahoma"/>
            <family val="2"/>
          </rPr>
          <t xml:space="preserve">
</t>
        </r>
      </text>
    </comment>
  </commentList>
</comments>
</file>

<file path=xl/sharedStrings.xml><?xml version="1.0" encoding="utf-8"?>
<sst xmlns="http://schemas.openxmlformats.org/spreadsheetml/2006/main" count="1010" uniqueCount="263">
  <si>
    <t>Civilité</t>
  </si>
  <si>
    <t>Code Postal</t>
  </si>
  <si>
    <t>Ville</t>
  </si>
  <si>
    <t>Nombre de personnes</t>
  </si>
  <si>
    <t>Forfait</t>
  </si>
  <si>
    <t>Literie</t>
  </si>
  <si>
    <t>Couchage</t>
  </si>
  <si>
    <t>Sandales</t>
  </si>
  <si>
    <t>Programme 1</t>
  </si>
  <si>
    <t>Carte</t>
  </si>
  <si>
    <t>C.A. Hotel</t>
  </si>
  <si>
    <t>C.A. institut</t>
  </si>
  <si>
    <t>C.A. Esthet.</t>
  </si>
  <si>
    <t>GSS</t>
  </si>
  <si>
    <t>A Club</t>
  </si>
  <si>
    <t>Niveau</t>
  </si>
  <si>
    <t>Commentaires</t>
  </si>
  <si>
    <t>Nom</t>
  </si>
  <si>
    <t>Prenom</t>
  </si>
  <si>
    <t>Email</t>
  </si>
  <si>
    <t>Allergie</t>
  </si>
  <si>
    <t>Peignoir</t>
  </si>
  <si>
    <t>Gss</t>
  </si>
  <si>
    <t>Carte Fid.</t>
  </si>
  <si>
    <t>C.A. Institut</t>
  </si>
  <si>
    <t>Anniv Clt 1</t>
  </si>
  <si>
    <t>Anniv Clt 2</t>
  </si>
  <si>
    <t>Enfant 1</t>
  </si>
  <si>
    <t>Enfant 2</t>
  </si>
  <si>
    <t>Enfant 3</t>
  </si>
  <si>
    <t>Anniv Enfant 1</t>
  </si>
  <si>
    <t>Anniv Enfant 2</t>
  </si>
  <si>
    <t>N° enregistrement</t>
  </si>
  <si>
    <t>Mesdames</t>
  </si>
  <si>
    <t>Monsieur</t>
  </si>
  <si>
    <t>Madame</t>
  </si>
  <si>
    <t>o/n</t>
  </si>
  <si>
    <t>Heure Arriv</t>
  </si>
  <si>
    <t>Heure resa</t>
  </si>
  <si>
    <t>Transport</t>
  </si>
  <si>
    <t>Lit</t>
  </si>
  <si>
    <t>Taille</t>
  </si>
  <si>
    <t>Pointure</t>
  </si>
  <si>
    <t>rens. Sup</t>
  </si>
  <si>
    <t>Nb Pax</t>
  </si>
  <si>
    <t>Soins</t>
  </si>
  <si>
    <t>Niveau Carte</t>
  </si>
  <si>
    <t>Mat Bébé</t>
  </si>
  <si>
    <t>Oui</t>
  </si>
  <si>
    <t>Mme</t>
  </si>
  <si>
    <t>EarL C/in</t>
  </si>
  <si>
    <t>B&amp;B</t>
  </si>
  <si>
    <t>19h15 - 19h30</t>
  </si>
  <si>
    <t>Vehicule perso</t>
  </si>
  <si>
    <t>Grd lit</t>
  </si>
  <si>
    <t>My bed</t>
  </si>
  <si>
    <t>S</t>
  </si>
  <si>
    <t>soins déja réservés</t>
  </si>
  <si>
    <t>A 1</t>
  </si>
  <si>
    <t>F. et B.E Zen</t>
  </si>
  <si>
    <t>A1</t>
  </si>
  <si>
    <t>Chauffe Biberon</t>
  </si>
  <si>
    <t>Non</t>
  </si>
  <si>
    <t>Mr</t>
  </si>
  <si>
    <t>avt 12h</t>
  </si>
  <si>
    <t>DP</t>
  </si>
  <si>
    <t>20h-20h15</t>
  </si>
  <si>
    <t>Voiture de Loc. Nantes</t>
  </si>
  <si>
    <t>2 Lits</t>
  </si>
  <si>
    <t>Drap couverture</t>
  </si>
  <si>
    <t>M</t>
  </si>
  <si>
    <t>Verra sur Place</t>
  </si>
  <si>
    <t>A 2</t>
  </si>
  <si>
    <t>F. et B.E Vitalité</t>
  </si>
  <si>
    <t>A2</t>
  </si>
  <si>
    <t>Matelas a langer</t>
  </si>
  <si>
    <t>Mme Mr</t>
  </si>
  <si>
    <t>12h - 13h</t>
  </si>
  <si>
    <t>PC</t>
  </si>
  <si>
    <t>20h30 - 45</t>
  </si>
  <si>
    <t>Voture Loc. Vannes</t>
  </si>
  <si>
    <t>1 Lit sup</t>
  </si>
  <si>
    <t>L</t>
  </si>
  <si>
    <t>Prévenu prévoir sandales</t>
  </si>
  <si>
    <t>A 3</t>
  </si>
  <si>
    <t>Ma Bulle</t>
  </si>
  <si>
    <t>A3</t>
  </si>
  <si>
    <t>Chaise haute</t>
  </si>
  <si>
    <t>13h -14h</t>
  </si>
  <si>
    <t>PCD</t>
  </si>
  <si>
    <t>20h45-21h</t>
  </si>
  <si>
    <t>Voiture de Loc. Auray</t>
  </si>
  <si>
    <t>Canapé</t>
  </si>
  <si>
    <t>XL</t>
  </si>
  <si>
    <t>Envoi Carte des soins par mail</t>
  </si>
  <si>
    <t>A 4</t>
  </si>
  <si>
    <t>Cap. Santé Articulations</t>
  </si>
  <si>
    <t>A4</t>
  </si>
  <si>
    <t>Baignoire</t>
  </si>
  <si>
    <t>Messieurs</t>
  </si>
  <si>
    <t>14h - 15h</t>
  </si>
  <si>
    <t>21h-21h15</t>
  </si>
  <si>
    <t>Voiture de Loc. Lorient</t>
  </si>
  <si>
    <t>Lit Bébé</t>
  </si>
  <si>
    <t>XXL</t>
  </si>
  <si>
    <t>au courant que resa soins préférable a l'avance . Si resa sur place, risque de ne pas avoir ce qu'il/elle veut</t>
  </si>
  <si>
    <t>A 5</t>
  </si>
  <si>
    <t>Cap. Santé Dos</t>
  </si>
  <si>
    <t>A5</t>
  </si>
  <si>
    <t>Enfants</t>
  </si>
  <si>
    <t>15h - 16h</t>
  </si>
  <si>
    <t>S/ place</t>
  </si>
  <si>
    <t>Navette Auray Aller</t>
  </si>
  <si>
    <t>XXXL</t>
  </si>
  <si>
    <t>F. et B.E Zen 1</t>
  </si>
  <si>
    <t>Famille</t>
  </si>
  <si>
    <t>16h - 17h</t>
  </si>
  <si>
    <t>Navette Auray Aller/Retour</t>
  </si>
  <si>
    <t>F. et B.E Vitalité 1</t>
  </si>
  <si>
    <t>17h - 18h</t>
  </si>
  <si>
    <t>Navette Lorient</t>
  </si>
  <si>
    <t>Ma Bulle 1</t>
  </si>
  <si>
    <t>18h - 19h</t>
  </si>
  <si>
    <t>Navette Lorient Aller/Retour</t>
  </si>
  <si>
    <t>Cap. Santé Articulations 1</t>
  </si>
  <si>
    <t>19h - 20h</t>
  </si>
  <si>
    <t>Taxi Nantes</t>
  </si>
  <si>
    <t>Cap. Santé Dos 1</t>
  </si>
  <si>
    <t>20h - 21h</t>
  </si>
  <si>
    <t>Taxi Vannes</t>
  </si>
  <si>
    <t>21h - 22h</t>
  </si>
  <si>
    <t>Taxi Auray</t>
  </si>
  <si>
    <t>Taxi Lorient</t>
  </si>
  <si>
    <t>Ma Bulle2</t>
  </si>
  <si>
    <t>Aerodrome Vannes</t>
  </si>
  <si>
    <t>Cases a cocher pour"taille" - "pointure"</t>
  </si>
  <si>
    <t>Cap. Santé Articulations2</t>
  </si>
  <si>
    <t>Aerodrome Quiberon</t>
  </si>
  <si>
    <t>et rens. Sup</t>
  </si>
  <si>
    <t>Cap. Santé Dos2</t>
  </si>
  <si>
    <t>Encore pas mal de choix</t>
  </si>
  <si>
    <t>a prevoir</t>
  </si>
  <si>
    <t>Merci de me laisser la possibilité de rajouter des choses en cas de besoins dans chaque colonnes</t>
  </si>
  <si>
    <t>Les Crénaux horaires sont pluspratique sous cette forme</t>
  </si>
  <si>
    <t>Enfant</t>
  </si>
  <si>
    <t>Heure_Arriv</t>
  </si>
  <si>
    <t>Heure_resa</t>
  </si>
  <si>
    <t>LouReeD</t>
  </si>
  <si>
    <t>Ici il vous est possible de rajouter ou supprimer une donnée (ou plus) dans chaque colonne, la modification sera automatiquement prise en compte dans les listes de choix de la fiche client</t>
  </si>
  <si>
    <t>Adresse 1</t>
  </si>
  <si>
    <t>Adresse 2</t>
  </si>
  <si>
    <t>Aérodrome Vannes</t>
  </si>
  <si>
    <t>Aérodrome Quiberon</t>
  </si>
  <si>
    <t>Téléphone</t>
  </si>
  <si>
    <t>E.mail</t>
  </si>
  <si>
    <t>Heure arrivée</t>
  </si>
  <si>
    <t>Fiche de renseignement Client-Contact</t>
  </si>
  <si>
    <t>Prénom</t>
  </si>
  <si>
    <t>Nombre de chambres</t>
  </si>
  <si>
    <t>Heure départ</t>
  </si>
  <si>
    <t>Date</t>
  </si>
  <si>
    <t>Observation</t>
  </si>
  <si>
    <t>Nombre de communications à la charge de l'institue</t>
  </si>
  <si>
    <t>Nombre de communications à la charge du Client-Contact</t>
  </si>
  <si>
    <t>Renseignements sur le séjour</t>
  </si>
  <si>
    <t>Client-Contact</t>
  </si>
  <si>
    <t>Renseignements des locataires de la chambre 1</t>
  </si>
  <si>
    <t>Porteur de la carte</t>
  </si>
  <si>
    <t>A6</t>
  </si>
  <si>
    <t>Renseignements personel du Client-Contact</t>
  </si>
  <si>
    <t>Restaurant</t>
  </si>
  <si>
    <t>Heure de réservation</t>
  </si>
  <si>
    <t>Nombre de personne</t>
  </si>
  <si>
    <t>Date d'arrivée</t>
  </si>
  <si>
    <t>Date de départ</t>
  </si>
  <si>
    <t>Melle</t>
  </si>
  <si>
    <t>Date de naissance</t>
  </si>
  <si>
    <t>Locataire 1 :</t>
  </si>
  <si>
    <t>Locataire 2 :</t>
  </si>
  <si>
    <t>Locataire 3 :</t>
  </si>
  <si>
    <t>Locataire 4 :</t>
  </si>
  <si>
    <t>Locataire 5 :</t>
  </si>
  <si>
    <t>Cumul des C.A. des chambres réservées par le Client-Contact</t>
  </si>
  <si>
    <t>Suivi des prises de contact Institut vers Client-Contact</t>
  </si>
  <si>
    <t>Suivi des prises de contact Client-Contact vers Institut</t>
  </si>
  <si>
    <t>« Secrets de Jeunesse »</t>
  </si>
  <si>
    <t>« Capital Santé Souplesse et Articulations »</t>
  </si>
  <si>
    <t>« Ligne et Équilibre »</t>
  </si>
  <si>
    <t>« Jeune Maman »</t>
  </si>
  <si>
    <t>Thalasso</t>
  </si>
  <si>
    <t>Institut</t>
  </si>
  <si>
    <t>Materiel Bébé</t>
  </si>
  <si>
    <t>Lit bébé</t>
  </si>
  <si>
    <t>matelas à langer</t>
  </si>
  <si>
    <t>Chauffe biberon</t>
  </si>
  <si>
    <t>Transat</t>
  </si>
  <si>
    <t>Stérilisateur</t>
  </si>
  <si>
    <t>Poussette</t>
  </si>
  <si>
    <t>Commentaire</t>
  </si>
  <si>
    <t>Matériel bébé :</t>
  </si>
  <si>
    <t>porteur de la carte</t>
  </si>
  <si>
    <t>« Réadaptation Fonctionnelle »</t>
  </si>
  <si>
    <t>« Forme et Bien-être Vitalité »</t>
  </si>
  <si>
    <t>« Forme et Bien-être Zen »</t>
  </si>
  <si>
    <t>« Bien Être à la Carte »</t>
  </si>
  <si>
    <t>« Prestige et Liberté »</t>
  </si>
  <si>
    <t>« Capital Santé Essentiel Dos »</t>
  </si>
  <si>
    <t>« Ado » de 16 soins et 2 ateliers pour 6 jours</t>
  </si>
  <si>
    <t>« Défi», soit 26 soins pour 6 jours</t>
  </si>
  <si>
    <t>« Affûtage»</t>
  </si>
  <si>
    <t>« Echappée Mer »</t>
  </si>
  <si>
    <t xml:space="preserve">« Echappée Jambes Légères »  </t>
  </si>
  <si>
    <t>« Echappée Pleine Conscience »</t>
  </si>
  <si>
    <t>« Echappée Sublim’Éclat »</t>
  </si>
  <si>
    <t>« Echappée Starter Sportif »</t>
  </si>
  <si>
    <t>« Echappée Récupération»</t>
  </si>
  <si>
    <t>« Escale Vitalité »</t>
  </si>
  <si>
    <t>« Escale Marine »</t>
  </si>
  <si>
    <t>« Escale Zen »</t>
  </si>
  <si>
    <t>« Escale Sea &amp; Spa »</t>
  </si>
  <si>
    <t>« Escale Romantique Saint Valentin »</t>
  </si>
  <si>
    <t>Programme</t>
  </si>
  <si>
    <t>Réservation restaurant</t>
  </si>
  <si>
    <t>1/2 Mybed</t>
  </si>
  <si>
    <t>Ados</t>
  </si>
  <si>
    <t>Client contact</t>
  </si>
  <si>
    <t>Info du groupe</t>
  </si>
  <si>
    <t>Heure d'arrivée</t>
  </si>
  <si>
    <t>Heure de départ</t>
  </si>
  <si>
    <t>Mode de transport d'arrivée</t>
  </si>
  <si>
    <t>Mode de transport de départ</t>
  </si>
  <si>
    <t>Nombre de personne du groupe</t>
  </si>
  <si>
    <t>Nombre de chambre</t>
  </si>
  <si>
    <t>info chambre</t>
  </si>
  <si>
    <t>Matériel</t>
  </si>
  <si>
    <t>Niveau carte</t>
  </si>
  <si>
    <t>Appel sortant</t>
  </si>
  <si>
    <t>Appel entrant</t>
  </si>
  <si>
    <t>Civilité2</t>
  </si>
  <si>
    <t>Nom3</t>
  </si>
  <si>
    <t>N° de réservation</t>
  </si>
  <si>
    <t>Dupond</t>
  </si>
  <si>
    <t>Christine</t>
  </si>
  <si>
    <t>1 rue au bout de la rue</t>
  </si>
  <si>
    <t>Lotissement "le bois"</t>
  </si>
  <si>
    <t>Limoges</t>
  </si>
  <si>
    <t>Dupond.christine@hotmail.com</t>
  </si>
  <si>
    <t>LRD</t>
  </si>
  <si>
    <t>Arachide</t>
  </si>
  <si>
    <t>Dupont</t>
  </si>
  <si>
    <t>12 allez plus loin</t>
  </si>
  <si>
    <t>résidence du près</t>
  </si>
  <si>
    <t>ici là bas</t>
  </si>
  <si>
    <t>loureed@laposte.net</t>
  </si>
  <si>
    <t>peignoire rouge</t>
  </si>
  <si>
    <t>Chauffe biberonMatelas à langerChaise hauteBaignoireLit bébéTransatStérilisateurPoussette</t>
  </si>
  <si>
    <t xml:space="preserve">Chauffe biberon
Matelas à langer
Chaise haute
Baignoire
Lit bébé
Transat
Stérilisateur
Poussette
</t>
  </si>
  <si>
    <t xml:space="preserve">Chauffe biberon
Matelas à langer
Transat
Stérilisateur
Poussette
</t>
  </si>
  <si>
    <t>mastuvue</t>
  </si>
  <si>
    <t>Lilianne</t>
  </si>
  <si>
    <t>aucune</t>
  </si>
  <si>
    <t>soda</t>
  </si>
  <si>
    <t>lait</t>
  </si>
</sst>
</file>

<file path=xl/styles.xml><?xml version="1.0" encoding="utf-8"?>
<styleSheet xmlns="http://schemas.openxmlformats.org/spreadsheetml/2006/main">
  <numFmts count="2">
    <numFmt numFmtId="164" formatCode="0#&quot; &quot;##&quot; &quot;##&quot; &quot;##&quot; &quot;##"/>
    <numFmt numFmtId="165" formatCode="00,000"/>
  </numFmts>
  <fonts count="18">
    <font>
      <sz val="11"/>
      <color theme="1"/>
      <name val="Calibri"/>
      <family val="2"/>
      <scheme val="minor"/>
    </font>
    <font>
      <sz val="26"/>
      <color theme="1"/>
      <name val="Calibri"/>
      <family val="2"/>
      <scheme val="minor"/>
    </font>
    <font>
      <sz val="9"/>
      <name val="Arial"/>
      <family val="2"/>
    </font>
    <font>
      <b/>
      <sz val="9"/>
      <name val="Arial"/>
      <family val="2"/>
    </font>
    <font>
      <sz val="8"/>
      <name val="Arial"/>
      <family val="2"/>
    </font>
    <font>
      <b/>
      <sz val="14"/>
      <color rgb="FFFF0000"/>
      <name val="Calibri"/>
      <family val="2"/>
      <scheme val="minor"/>
    </font>
    <font>
      <sz val="18"/>
      <color theme="1"/>
      <name val="Calibri"/>
      <family val="2"/>
      <scheme val="minor"/>
    </font>
    <font>
      <sz val="11"/>
      <name val="Calibri"/>
      <family val="2"/>
      <scheme val="minor"/>
    </font>
    <font>
      <sz val="11"/>
      <color theme="9" tint="0.79998168889431442"/>
      <name val="Calibri"/>
      <family val="2"/>
      <scheme val="minor"/>
    </font>
    <font>
      <b/>
      <i/>
      <sz val="20"/>
      <color theme="1"/>
      <name val="Arial Black"/>
      <family val="2"/>
    </font>
    <font>
      <b/>
      <sz val="14"/>
      <color theme="1"/>
      <name val="Calibri"/>
      <family val="2"/>
      <scheme val="minor"/>
    </font>
    <font>
      <sz val="11"/>
      <color theme="1"/>
      <name val="Calibri"/>
      <family val="2"/>
      <scheme val="minor"/>
    </font>
    <font>
      <sz val="10"/>
      <color theme="1"/>
      <name val="Calibri"/>
      <family val="2"/>
      <scheme val="minor"/>
    </font>
    <font>
      <sz val="8"/>
      <color rgb="FF000000"/>
      <name val="Tahoma"/>
      <family val="2"/>
    </font>
    <font>
      <b/>
      <sz val="11"/>
      <color rgb="FFFFFF00"/>
      <name val="Calibri"/>
      <family val="2"/>
      <scheme val="minor"/>
    </font>
    <font>
      <u/>
      <sz val="11"/>
      <color theme="10"/>
      <name val="Calibri"/>
      <family val="2"/>
    </font>
    <font>
      <sz val="9"/>
      <color indexed="81"/>
      <name val="Tahoma"/>
      <family val="2"/>
    </font>
    <font>
      <b/>
      <sz val="9"/>
      <color indexed="81"/>
      <name val="Tahoma"/>
      <family val="2"/>
    </font>
  </fonts>
  <fills count="10">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9" tint="0.79998168889431442"/>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rgb="FF00FF00"/>
        <bgColor indexed="64"/>
      </patternFill>
    </fill>
    <fill>
      <patternFill patternType="solid">
        <fgColor theme="3" tint="0.39997558519241921"/>
        <bgColor indexed="64"/>
      </patternFill>
    </fill>
  </fills>
  <borders count="2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medium">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bottom style="medium">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s>
  <cellStyleXfs count="3">
    <xf numFmtId="0" fontId="0" fillId="0" borderId="0"/>
    <xf numFmtId="0" fontId="11" fillId="0" borderId="0"/>
    <xf numFmtId="0" fontId="15" fillId="0" borderId="0" applyNumberFormat="0" applyFill="0" applyBorder="0" applyAlignment="0" applyProtection="0">
      <alignment vertical="top"/>
      <protection locked="0"/>
    </xf>
  </cellStyleXfs>
  <cellXfs count="151">
    <xf numFmtId="0" fontId="0" fillId="0" borderId="0" xfId="0"/>
    <xf numFmtId="0" fontId="0" fillId="0" borderId="0" xfId="0" applyAlignment="1">
      <alignment horizontal="center" vertical="center" wrapText="1"/>
    </xf>
    <xf numFmtId="0" fontId="0" fillId="0" borderId="0" xfId="0" applyAlignment="1">
      <alignment horizontal="left"/>
    </xf>
    <xf numFmtId="0" fontId="0" fillId="0" borderId="0" xfId="0" applyAlignment="1">
      <alignment horizontal="center"/>
    </xf>
    <xf numFmtId="0" fontId="0" fillId="0" borderId="5" xfId="0" applyBorder="1"/>
    <xf numFmtId="0" fontId="0" fillId="0" borderId="6" xfId="0" applyBorder="1"/>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0" fontId="2"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2" fillId="0" borderId="5" xfId="0" applyFont="1" applyBorder="1" applyAlignment="1">
      <alignment vertical="center" wrapText="1"/>
    </xf>
    <xf numFmtId="0" fontId="0" fillId="0" borderId="8" xfId="0" applyBorder="1"/>
    <xf numFmtId="0" fontId="0" fillId="0" borderId="5" xfId="0" applyBorder="1" applyAlignment="1">
      <alignment horizontal="center"/>
    </xf>
    <xf numFmtId="0" fontId="0" fillId="0" borderId="9" xfId="0" applyFill="1" applyBorder="1"/>
    <xf numFmtId="0" fontId="0" fillId="0" borderId="10" xfId="0" applyBorder="1"/>
    <xf numFmtId="0" fontId="0" fillId="0" borderId="9" xfId="0" applyBorder="1"/>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9" xfId="0" applyFont="1" applyBorder="1" applyAlignment="1">
      <alignment horizontal="left" vertical="center" wrapText="1"/>
    </xf>
    <xf numFmtId="0" fontId="2" fillId="0" borderId="11" xfId="0" applyFont="1" applyBorder="1" applyAlignment="1">
      <alignment horizontal="left"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9" xfId="0" applyFont="1" applyBorder="1" applyAlignment="1">
      <alignment vertical="center" wrapText="1"/>
    </xf>
    <xf numFmtId="0" fontId="0" fillId="0" borderId="11" xfId="0" applyBorder="1"/>
    <xf numFmtId="0" fontId="0" fillId="0" borderId="9" xfId="0" applyBorder="1" applyAlignment="1">
      <alignment horizontal="center"/>
    </xf>
    <xf numFmtId="20" fontId="0" fillId="0" borderId="9" xfId="0" applyNumberFormat="1" applyBorder="1"/>
    <xf numFmtId="0" fontId="0" fillId="0" borderId="12" xfId="0" applyBorder="1"/>
    <xf numFmtId="0" fontId="2" fillId="0" borderId="13" xfId="0" applyFont="1" applyBorder="1" applyAlignment="1">
      <alignment horizontal="center" vertical="center" wrapText="1"/>
    </xf>
    <xf numFmtId="0" fontId="2" fillId="0" borderId="9" xfId="0" applyFont="1" applyFill="1" applyBorder="1" applyAlignment="1">
      <alignment horizontal="center" vertical="center" wrapText="1"/>
    </xf>
    <xf numFmtId="0" fontId="2" fillId="0" borderId="9" xfId="0" applyFont="1" applyFill="1" applyBorder="1" applyAlignment="1">
      <alignment horizontal="left" vertical="center" wrapText="1"/>
    </xf>
    <xf numFmtId="0" fontId="0" fillId="0" borderId="9" xfId="0" applyBorder="1" applyAlignment="1">
      <alignment horizontal="left"/>
    </xf>
    <xf numFmtId="0" fontId="4" fillId="0" borderId="9" xfId="0" applyFont="1" applyBorder="1" applyAlignment="1">
      <alignment vertical="center" wrapText="1"/>
    </xf>
    <xf numFmtId="0" fontId="2" fillId="0" borderId="11" xfId="0" applyFont="1" applyFill="1" applyBorder="1" applyAlignment="1">
      <alignment horizontal="left" vertical="center" wrapText="1"/>
    </xf>
    <xf numFmtId="0" fontId="3" fillId="0" borderId="14" xfId="0" applyFont="1" applyBorder="1" applyAlignment="1">
      <alignment horizontal="center" vertical="center" wrapText="1"/>
    </xf>
    <xf numFmtId="0" fontId="0" fillId="0" borderId="0" xfId="0" applyBorder="1" applyAlignment="1">
      <alignment horizontal="left"/>
    </xf>
    <xf numFmtId="0" fontId="0" fillId="0" borderId="14" xfId="0" applyBorder="1"/>
    <xf numFmtId="0" fontId="0" fillId="0" borderId="15" xfId="0" applyBorder="1" applyAlignment="1">
      <alignment horizontal="center"/>
    </xf>
    <xf numFmtId="0" fontId="0" fillId="0" borderId="15" xfId="0" applyBorder="1"/>
    <xf numFmtId="0" fontId="0" fillId="0" borderId="15" xfId="0" applyBorder="1" applyAlignment="1">
      <alignment horizontal="left"/>
    </xf>
    <xf numFmtId="0" fontId="3" fillId="0" borderId="12" xfId="0" applyFont="1" applyBorder="1" applyAlignment="1">
      <alignment horizontal="center" vertical="center" wrapText="1"/>
    </xf>
    <xf numFmtId="0" fontId="2" fillId="0" borderId="15" xfId="0" applyFont="1" applyBorder="1" applyAlignment="1">
      <alignment horizontal="left" vertical="center" wrapText="1"/>
    </xf>
    <xf numFmtId="0" fontId="0" fillId="3" borderId="0" xfId="0" applyFill="1"/>
    <xf numFmtId="0" fontId="0" fillId="0" borderId="0" xfId="0" applyFill="1" applyBorder="1"/>
    <xf numFmtId="0" fontId="0" fillId="0" borderId="0" xfId="0" applyFill="1" applyProtection="1">
      <protection hidden="1"/>
    </xf>
    <xf numFmtId="0" fontId="0" fillId="0" borderId="0" xfId="0" applyFill="1" applyBorder="1" applyProtection="1">
      <protection hidden="1"/>
    </xf>
    <xf numFmtId="0" fontId="6" fillId="5" borderId="6" xfId="0" applyFont="1" applyFill="1" applyBorder="1" applyAlignment="1" applyProtection="1">
      <alignment horizontal="left" vertical="center" indent="1"/>
      <protection hidden="1"/>
    </xf>
    <xf numFmtId="0" fontId="6" fillId="5" borderId="8" xfId="0" applyFont="1" applyFill="1" applyBorder="1" applyAlignment="1" applyProtection="1">
      <alignment horizontal="left" vertical="center" indent="1"/>
      <protection hidden="1"/>
    </xf>
    <xf numFmtId="0" fontId="6" fillId="0" borderId="0" xfId="0" applyFont="1" applyFill="1" applyAlignment="1" applyProtection="1">
      <alignment horizontal="left" vertical="center" indent="1"/>
      <protection hidden="1"/>
    </xf>
    <xf numFmtId="0" fontId="0" fillId="4" borderId="10" xfId="0" applyFill="1" applyBorder="1" applyProtection="1">
      <protection hidden="1"/>
    </xf>
    <xf numFmtId="0" fontId="0" fillId="4" borderId="0" xfId="0" applyFill="1" applyBorder="1" applyProtection="1">
      <protection hidden="1"/>
    </xf>
    <xf numFmtId="0" fontId="0" fillId="4" borderId="0" xfId="0" applyFill="1" applyBorder="1" applyAlignment="1" applyProtection="1">
      <alignment horizontal="right" indent="1"/>
      <protection hidden="1"/>
    </xf>
    <xf numFmtId="0" fontId="0" fillId="4" borderId="11" xfId="0" applyFill="1" applyBorder="1" applyProtection="1">
      <protection hidden="1"/>
    </xf>
    <xf numFmtId="0" fontId="0" fillId="4" borderId="0" xfId="0" applyFill="1" applyBorder="1" applyAlignment="1" applyProtection="1">
      <protection hidden="1"/>
    </xf>
    <xf numFmtId="0" fontId="0" fillId="4" borderId="0" xfId="0" applyFill="1" applyBorder="1" applyAlignment="1" applyProtection="1">
      <alignment horizontal="center"/>
      <protection hidden="1"/>
    </xf>
    <xf numFmtId="0" fontId="7" fillId="4" borderId="0" xfId="0" applyFont="1" applyFill="1" applyBorder="1" applyAlignment="1" applyProtection="1">
      <alignment horizontal="right" indent="1"/>
      <protection hidden="1"/>
    </xf>
    <xf numFmtId="0" fontId="0" fillId="4" borderId="12" xfId="0" applyFill="1" applyBorder="1" applyProtection="1">
      <protection hidden="1"/>
    </xf>
    <xf numFmtId="0" fontId="0" fillId="4" borderId="13" xfId="0" applyFill="1" applyBorder="1" applyProtection="1">
      <protection hidden="1"/>
    </xf>
    <xf numFmtId="0" fontId="0" fillId="4" borderId="14" xfId="0" applyFill="1" applyBorder="1" applyProtection="1">
      <protection hidden="1"/>
    </xf>
    <xf numFmtId="0" fontId="0" fillId="4" borderId="0" xfId="0" applyFill="1" applyBorder="1" applyAlignment="1" applyProtection="1">
      <alignment horizontal="right" vertical="top" indent="1"/>
      <protection hidden="1"/>
    </xf>
    <xf numFmtId="0" fontId="0" fillId="4" borderId="13" xfId="0" applyFill="1" applyBorder="1" applyAlignment="1" applyProtection="1">
      <alignment vertical="top" wrapText="1"/>
      <protection hidden="1"/>
    </xf>
    <xf numFmtId="0" fontId="0" fillId="4" borderId="0" xfId="0" applyFill="1" applyProtection="1">
      <protection hidden="1"/>
    </xf>
    <xf numFmtId="0" fontId="0" fillId="4" borderId="13" xfId="0" applyFill="1" applyBorder="1" applyAlignment="1" applyProtection="1">
      <alignment horizontal="right" indent="1"/>
      <protection hidden="1"/>
    </xf>
    <xf numFmtId="0" fontId="0" fillId="4" borderId="13" xfId="0" applyFill="1" applyBorder="1" applyAlignment="1" applyProtection="1">
      <alignment horizontal="center"/>
      <protection hidden="1"/>
    </xf>
    <xf numFmtId="0" fontId="0" fillId="4" borderId="0" xfId="0" applyFill="1" applyBorder="1" applyAlignment="1" applyProtection="1">
      <alignment vertical="center"/>
      <protection locked="0" hidden="1"/>
    </xf>
    <xf numFmtId="0" fontId="0" fillId="4" borderId="0" xfId="0" applyFill="1" applyAlignment="1" applyProtection="1">
      <alignment horizontal="right"/>
      <protection hidden="1"/>
    </xf>
    <xf numFmtId="0" fontId="12" fillId="0" borderId="0" xfId="1" applyNumberFormat="1" applyFont="1" applyBorder="1" applyAlignment="1">
      <alignment vertical="center"/>
    </xf>
    <xf numFmtId="0" fontId="8" fillId="4" borderId="0" xfId="0" applyFont="1" applyFill="1" applyBorder="1" applyAlignment="1" applyProtection="1">
      <alignment vertical="center"/>
      <protection locked="0" hidden="1"/>
    </xf>
    <xf numFmtId="0" fontId="0" fillId="0" borderId="19" xfId="0" applyFill="1" applyBorder="1" applyAlignment="1" applyProtection="1">
      <alignment horizontal="center" vertical="center"/>
      <protection locked="0" hidden="1"/>
    </xf>
    <xf numFmtId="14" fontId="0" fillId="4" borderId="0" xfId="0" applyNumberFormat="1" applyFill="1" applyBorder="1" applyAlignment="1" applyProtection="1">
      <protection hidden="1"/>
    </xf>
    <xf numFmtId="0" fontId="0" fillId="4" borderId="10" xfId="0" applyFill="1" applyBorder="1" applyAlignment="1" applyProtection="1">
      <protection hidden="1"/>
    </xf>
    <xf numFmtId="0" fontId="0" fillId="4" borderId="0" xfId="0" applyFill="1" applyBorder="1" applyAlignment="1" applyProtection="1">
      <alignment horizontal="left" indent="1"/>
      <protection hidden="1"/>
    </xf>
    <xf numFmtId="0" fontId="0" fillId="4" borderId="13" xfId="0" applyFill="1" applyBorder="1" applyAlignment="1" applyProtection="1">
      <protection hidden="1"/>
    </xf>
    <xf numFmtId="0" fontId="0" fillId="0" borderId="0" xfId="0" applyFill="1" applyAlignment="1" applyProtection="1">
      <protection hidden="1"/>
    </xf>
    <xf numFmtId="0" fontId="0" fillId="0" borderId="0" xfId="0" applyFill="1" applyBorder="1" applyAlignment="1" applyProtection="1">
      <alignment vertical="center"/>
      <protection locked="0" hidden="1"/>
    </xf>
    <xf numFmtId="0" fontId="0" fillId="0" borderId="19" xfId="0" applyFill="1" applyBorder="1" applyAlignment="1" applyProtection="1">
      <alignment vertical="center"/>
      <protection locked="0" hidden="1"/>
    </xf>
    <xf numFmtId="3" fontId="0" fillId="0" borderId="0" xfId="0" applyNumberFormat="1" applyAlignment="1">
      <alignment horizontal="center"/>
    </xf>
    <xf numFmtId="164" fontId="0" fillId="0" borderId="0" xfId="0" applyNumberFormat="1" applyAlignment="1">
      <alignment horizontal="center"/>
    </xf>
    <xf numFmtId="0" fontId="0" fillId="0" borderId="0" xfId="0" applyAlignment="1">
      <alignment horizontal="left" indent="1"/>
    </xf>
    <xf numFmtId="0" fontId="10" fillId="5" borderId="7" xfId="0" applyFont="1" applyFill="1" applyBorder="1" applyAlignment="1" applyProtection="1">
      <alignment horizontal="left" vertical="center" indent="1"/>
      <protection hidden="1"/>
    </xf>
    <xf numFmtId="0" fontId="7" fillId="0" borderId="1" xfId="0" applyFont="1" applyFill="1" applyBorder="1" applyAlignment="1" applyProtection="1">
      <alignment horizontal="center" vertical="center"/>
      <protection locked="0" hidden="1"/>
    </xf>
    <xf numFmtId="0" fontId="7" fillId="0" borderId="3" xfId="0" applyFont="1" applyFill="1" applyBorder="1" applyAlignment="1" applyProtection="1">
      <alignment horizontal="center" vertical="center"/>
      <protection locked="0" hidden="1"/>
    </xf>
    <xf numFmtId="0" fontId="0" fillId="0" borderId="1" xfId="0" applyFill="1" applyBorder="1" applyAlignment="1" applyProtection="1">
      <alignment horizontal="left" vertical="top" indent="1"/>
      <protection locked="0" hidden="1"/>
    </xf>
    <xf numFmtId="0" fontId="0" fillId="0" borderId="2" xfId="0" applyFill="1" applyBorder="1" applyAlignment="1" applyProtection="1">
      <alignment horizontal="left" vertical="top" indent="1"/>
      <protection locked="0" hidden="1"/>
    </xf>
    <xf numFmtId="0" fontId="0" fillId="0" borderId="3" xfId="0" applyFill="1" applyBorder="1" applyAlignment="1" applyProtection="1">
      <alignment horizontal="left" vertical="top" indent="1"/>
      <protection locked="0" hidden="1"/>
    </xf>
    <xf numFmtId="14" fontId="0" fillId="0" borderId="1" xfId="0" applyNumberFormat="1" applyFill="1" applyBorder="1" applyAlignment="1" applyProtection="1">
      <alignment horizontal="center" vertical="center"/>
      <protection locked="0" hidden="1"/>
    </xf>
    <xf numFmtId="14" fontId="0" fillId="0" borderId="2" xfId="0" applyNumberFormat="1" applyFill="1" applyBorder="1" applyAlignment="1" applyProtection="1">
      <alignment horizontal="center" vertical="center"/>
      <protection locked="0" hidden="1"/>
    </xf>
    <xf numFmtId="14" fontId="0" fillId="0" borderId="3" xfId="0" applyNumberFormat="1" applyFill="1" applyBorder="1" applyAlignment="1" applyProtection="1">
      <alignment horizontal="center" vertical="center"/>
      <protection locked="0" hidden="1"/>
    </xf>
    <xf numFmtId="0" fontId="0" fillId="0" borderId="1" xfId="0" applyFill="1" applyBorder="1" applyAlignment="1" applyProtection="1">
      <alignment horizontal="left" vertical="center" indent="1"/>
      <protection locked="0" hidden="1"/>
    </xf>
    <xf numFmtId="0" fontId="0" fillId="0" borderId="2" xfId="0" applyFill="1" applyBorder="1" applyAlignment="1" applyProtection="1">
      <alignment horizontal="left" vertical="center" indent="1"/>
      <protection locked="0" hidden="1"/>
    </xf>
    <xf numFmtId="0" fontId="0" fillId="0" borderId="3" xfId="0" applyFill="1" applyBorder="1" applyAlignment="1" applyProtection="1">
      <alignment horizontal="left" vertical="center" indent="1"/>
      <protection locked="0" hidden="1"/>
    </xf>
    <xf numFmtId="0" fontId="0" fillId="0" borderId="1" xfId="0" applyFill="1" applyBorder="1" applyAlignment="1" applyProtection="1">
      <alignment horizontal="center"/>
      <protection hidden="1"/>
    </xf>
    <xf numFmtId="0" fontId="0" fillId="0" borderId="2" xfId="0" applyFill="1" applyBorder="1" applyAlignment="1" applyProtection="1">
      <alignment horizontal="center"/>
      <protection hidden="1"/>
    </xf>
    <xf numFmtId="0" fontId="0" fillId="0" borderId="3" xfId="0" applyFill="1" applyBorder="1" applyAlignment="1" applyProtection="1">
      <alignment horizontal="center"/>
      <protection hidden="1"/>
    </xf>
    <xf numFmtId="0" fontId="7" fillId="0" borderId="2" xfId="0" applyFont="1" applyFill="1" applyBorder="1" applyAlignment="1" applyProtection="1">
      <alignment horizontal="center" vertical="center"/>
      <protection locked="0" hidden="1"/>
    </xf>
    <xf numFmtId="0" fontId="1" fillId="4" borderId="16" xfId="0" applyFont="1" applyFill="1" applyBorder="1" applyAlignment="1" applyProtection="1">
      <alignment horizontal="center" vertical="center" wrapText="1"/>
      <protection hidden="1"/>
    </xf>
    <xf numFmtId="0" fontId="1" fillId="4" borderId="17" xfId="0" applyFont="1" applyFill="1" applyBorder="1" applyAlignment="1" applyProtection="1">
      <alignment horizontal="center" vertical="center" wrapText="1"/>
      <protection hidden="1"/>
    </xf>
    <xf numFmtId="0" fontId="1" fillId="4" borderId="18" xfId="0" applyFont="1" applyFill="1" applyBorder="1" applyAlignment="1" applyProtection="1">
      <alignment horizontal="center" vertical="center" wrapText="1"/>
      <protection hidden="1"/>
    </xf>
    <xf numFmtId="0" fontId="0" fillId="0" borderId="1" xfId="0" applyFill="1" applyBorder="1" applyAlignment="1" applyProtection="1">
      <alignment horizontal="center" vertical="center"/>
      <protection locked="0" hidden="1"/>
    </xf>
    <xf numFmtId="0" fontId="0" fillId="0" borderId="2" xfId="0" applyFill="1" applyBorder="1" applyAlignment="1" applyProtection="1">
      <alignment horizontal="center" vertical="center"/>
      <protection locked="0" hidden="1"/>
    </xf>
    <xf numFmtId="0" fontId="0" fillId="0" borderId="3" xfId="0" applyFill="1" applyBorder="1" applyAlignment="1" applyProtection="1">
      <alignment horizontal="center" vertical="center"/>
      <protection locked="0" hidden="1"/>
    </xf>
    <xf numFmtId="164" fontId="0" fillId="0" borderId="1" xfId="0" applyNumberFormat="1" applyFill="1" applyBorder="1" applyAlignment="1" applyProtection="1">
      <alignment horizontal="center"/>
      <protection locked="0" hidden="1"/>
    </xf>
    <xf numFmtId="164" fontId="0" fillId="0" borderId="2" xfId="0" applyNumberFormat="1" applyFill="1" applyBorder="1" applyAlignment="1" applyProtection="1">
      <alignment horizontal="center"/>
      <protection locked="0" hidden="1"/>
    </xf>
    <xf numFmtId="164" fontId="0" fillId="0" borderId="3" xfId="0" applyNumberFormat="1" applyFill="1" applyBorder="1" applyAlignment="1" applyProtection="1">
      <alignment horizontal="center"/>
      <protection locked="0" hidden="1"/>
    </xf>
    <xf numFmtId="0" fontId="14" fillId="3" borderId="1" xfId="0" applyFont="1" applyFill="1" applyBorder="1" applyAlignment="1" applyProtection="1">
      <alignment horizontal="center" vertical="center"/>
      <protection hidden="1"/>
    </xf>
    <xf numFmtId="0" fontId="14" fillId="3" borderId="3" xfId="0" applyFont="1" applyFill="1" applyBorder="1" applyAlignment="1" applyProtection="1">
      <alignment horizontal="center" vertical="center"/>
      <protection hidden="1"/>
    </xf>
    <xf numFmtId="0" fontId="9" fillId="6" borderId="16" xfId="0" applyFont="1" applyFill="1" applyBorder="1" applyAlignment="1" applyProtection="1">
      <alignment horizontal="center" vertical="center" wrapText="1"/>
      <protection hidden="1"/>
    </xf>
    <xf numFmtId="0" fontId="9" fillId="6" borderId="17" xfId="0" applyFont="1" applyFill="1" applyBorder="1" applyAlignment="1" applyProtection="1">
      <alignment horizontal="center" vertical="center" wrapText="1"/>
      <protection hidden="1"/>
    </xf>
    <xf numFmtId="0" fontId="9" fillId="6" borderId="18" xfId="0" applyFont="1" applyFill="1" applyBorder="1" applyAlignment="1" applyProtection="1">
      <alignment horizontal="center" vertical="center" wrapText="1"/>
      <protection hidden="1"/>
    </xf>
    <xf numFmtId="0" fontId="15" fillId="0" borderId="1" xfId="2" applyFill="1" applyBorder="1" applyAlignment="1" applyProtection="1">
      <alignment horizontal="left" vertical="center" indent="1"/>
      <protection locked="0" hidden="1"/>
    </xf>
    <xf numFmtId="165" fontId="0" fillId="0" borderId="1" xfId="0" applyNumberFormat="1" applyFill="1" applyBorder="1" applyAlignment="1" applyProtection="1">
      <alignment horizontal="center" vertical="center"/>
      <protection locked="0" hidden="1"/>
    </xf>
    <xf numFmtId="165" fontId="0" fillId="0" borderId="2" xfId="0" applyNumberFormat="1" applyFill="1" applyBorder="1" applyAlignment="1" applyProtection="1">
      <alignment horizontal="center" vertical="center"/>
      <protection locked="0" hidden="1"/>
    </xf>
    <xf numFmtId="165" fontId="0" fillId="0" borderId="3" xfId="0" applyNumberFormat="1" applyFill="1" applyBorder="1" applyAlignment="1" applyProtection="1">
      <alignment horizontal="center" vertical="center"/>
      <protection locked="0" hidden="1"/>
    </xf>
    <xf numFmtId="0" fontId="0" fillId="4" borderId="4" xfId="0" applyFill="1" applyBorder="1" applyAlignment="1" applyProtection="1">
      <alignment horizontal="center"/>
      <protection hidden="1"/>
    </xf>
    <xf numFmtId="0" fontId="0" fillId="0" borderId="1" xfId="0" applyFill="1" applyBorder="1" applyAlignment="1" applyProtection="1">
      <alignment horizontal="left" vertical="top" wrapText="1"/>
      <protection locked="0" hidden="1"/>
    </xf>
    <xf numFmtId="0" fontId="0" fillId="0" borderId="2" xfId="0" applyFill="1" applyBorder="1" applyAlignment="1" applyProtection="1">
      <alignment horizontal="left" vertical="top" wrapText="1"/>
      <protection locked="0" hidden="1"/>
    </xf>
    <xf numFmtId="0" fontId="0" fillId="0" borderId="3" xfId="0" applyFill="1" applyBorder="1" applyAlignment="1" applyProtection="1">
      <alignment horizontal="left" vertical="top" wrapText="1"/>
      <protection locked="0" hidden="1"/>
    </xf>
    <xf numFmtId="0" fontId="0" fillId="0" borderId="0" xfId="0" applyFill="1" applyBorder="1" applyAlignment="1" applyProtection="1">
      <alignment horizontal="center" vertical="center"/>
      <protection locked="0" hidden="1"/>
    </xf>
    <xf numFmtId="0" fontId="9" fillId="7" borderId="16" xfId="0" applyFont="1" applyFill="1" applyBorder="1" applyAlignment="1" applyProtection="1">
      <alignment horizontal="center" vertical="center" wrapText="1"/>
      <protection hidden="1"/>
    </xf>
    <xf numFmtId="0" fontId="9" fillId="7" borderId="17" xfId="0" applyFont="1" applyFill="1" applyBorder="1" applyAlignment="1" applyProtection="1">
      <alignment horizontal="center" vertical="center" wrapText="1"/>
      <protection hidden="1"/>
    </xf>
    <xf numFmtId="0" fontId="9" fillId="7" borderId="18" xfId="0" applyFont="1" applyFill="1" applyBorder="1" applyAlignment="1" applyProtection="1">
      <alignment horizontal="center" vertical="center" wrapText="1"/>
      <protection hidden="1"/>
    </xf>
    <xf numFmtId="0" fontId="0" fillId="0" borderId="1" xfId="0" applyFill="1" applyBorder="1" applyAlignment="1" applyProtection="1">
      <alignment horizontal="center" vertical="center"/>
      <protection hidden="1"/>
    </xf>
    <xf numFmtId="0" fontId="0" fillId="0" borderId="2" xfId="0" applyFill="1" applyBorder="1" applyAlignment="1" applyProtection="1">
      <alignment horizontal="center" vertical="center"/>
      <protection hidden="1"/>
    </xf>
    <xf numFmtId="0" fontId="0" fillId="0" borderId="3" xfId="0" applyFill="1" applyBorder="1" applyAlignment="1" applyProtection="1">
      <alignment horizontal="center" vertical="center"/>
      <protection hidden="1"/>
    </xf>
    <xf numFmtId="0" fontId="0" fillId="0" borderId="1" xfId="0" applyFill="1" applyBorder="1" applyAlignment="1" applyProtection="1">
      <alignment horizontal="left" vertical="center" indent="1"/>
      <protection hidden="1"/>
    </xf>
    <xf numFmtId="0" fontId="0" fillId="0" borderId="2" xfId="0" applyFill="1" applyBorder="1" applyAlignment="1" applyProtection="1">
      <alignment horizontal="left" vertical="center" indent="1"/>
      <protection hidden="1"/>
    </xf>
    <xf numFmtId="0" fontId="0" fillId="0" borderId="3" xfId="0" applyFill="1" applyBorder="1" applyAlignment="1" applyProtection="1">
      <alignment horizontal="left" vertical="center" indent="1"/>
      <protection hidden="1"/>
    </xf>
    <xf numFmtId="0" fontId="0" fillId="0" borderId="1" xfId="0" applyFill="1" applyBorder="1" applyAlignment="1" applyProtection="1">
      <alignment horizontal="left" vertical="center" wrapText="1" indent="1"/>
      <protection locked="0" hidden="1"/>
    </xf>
    <xf numFmtId="0" fontId="0" fillId="0" borderId="2" xfId="0" applyFill="1" applyBorder="1" applyAlignment="1" applyProtection="1">
      <alignment horizontal="left" vertical="center" wrapText="1" indent="1"/>
      <protection locked="0" hidden="1"/>
    </xf>
    <xf numFmtId="0" fontId="0" fillId="0" borderId="3" xfId="0" applyFill="1" applyBorder="1" applyAlignment="1" applyProtection="1">
      <alignment horizontal="left" vertical="center" wrapText="1" indent="1"/>
      <protection locked="0" hidden="1"/>
    </xf>
    <xf numFmtId="0" fontId="0" fillId="0" borderId="1" xfId="0" applyFill="1" applyBorder="1" applyAlignment="1" applyProtection="1">
      <alignment horizontal="left" vertical="center" wrapText="1" indent="2"/>
      <protection locked="0" hidden="1"/>
    </xf>
    <xf numFmtId="0" fontId="0" fillId="0" borderId="2" xfId="0" applyFill="1" applyBorder="1" applyAlignment="1" applyProtection="1">
      <alignment horizontal="left" vertical="center" wrapText="1" indent="2"/>
      <protection locked="0" hidden="1"/>
    </xf>
    <xf numFmtId="0" fontId="0" fillId="0" borderId="3" xfId="0" applyFill="1" applyBorder="1" applyAlignment="1" applyProtection="1">
      <alignment horizontal="left" vertical="center" wrapText="1" indent="2"/>
      <protection locked="0" hidden="1"/>
    </xf>
    <xf numFmtId="0" fontId="5" fillId="2" borderId="16" xfId="0" applyFont="1" applyFill="1" applyBorder="1" applyAlignment="1">
      <alignment horizontal="left" vertical="center"/>
    </xf>
    <xf numFmtId="0" fontId="5" fillId="2" borderId="17" xfId="0" applyFont="1" applyFill="1" applyBorder="1" applyAlignment="1">
      <alignment horizontal="left" vertical="center"/>
    </xf>
    <xf numFmtId="0" fontId="5" fillId="2" borderId="18" xfId="0" applyFont="1" applyFill="1" applyBorder="1" applyAlignment="1">
      <alignment horizontal="left" vertical="center"/>
    </xf>
    <xf numFmtId="0" fontId="0" fillId="2" borderId="0" xfId="0" applyFill="1" applyAlignment="1">
      <alignment horizontal="center"/>
    </xf>
    <xf numFmtId="14" fontId="0" fillId="0" borderId="0" xfId="0" applyNumberFormat="1" applyAlignment="1">
      <alignment horizontal="center"/>
    </xf>
    <xf numFmtId="0" fontId="7" fillId="0" borderId="0" xfId="0" applyFont="1" applyFill="1" applyAlignment="1">
      <alignment horizontal="center" vertical="center"/>
    </xf>
    <xf numFmtId="0" fontId="0" fillId="0" borderId="0" xfId="0" applyAlignment="1">
      <alignment horizontal="center" vertical="center"/>
    </xf>
    <xf numFmtId="0" fontId="0" fillId="9" borderId="21" xfId="0" applyFill="1" applyBorder="1" applyAlignment="1">
      <alignment horizontal="center" vertical="center"/>
    </xf>
    <xf numFmtId="0" fontId="0" fillId="9" borderId="22" xfId="0" applyFill="1" applyBorder="1" applyAlignment="1">
      <alignment horizontal="center" vertical="center"/>
    </xf>
    <xf numFmtId="0" fontId="0" fillId="9" borderId="23" xfId="0" applyFill="1" applyBorder="1" applyAlignment="1">
      <alignment horizontal="center" vertical="center"/>
    </xf>
    <xf numFmtId="0" fontId="0" fillId="2" borderId="24" xfId="0" applyFill="1" applyBorder="1" applyAlignment="1">
      <alignment horizontal="center" vertical="center"/>
    </xf>
    <xf numFmtId="0" fontId="0" fillId="2" borderId="0" xfId="0" applyFill="1" applyBorder="1" applyAlignment="1">
      <alignment horizontal="center" vertical="center"/>
    </xf>
    <xf numFmtId="0" fontId="0" fillId="8" borderId="20" xfId="0" applyFill="1" applyBorder="1" applyAlignment="1">
      <alignment horizontal="center" vertical="center"/>
    </xf>
    <xf numFmtId="0" fontId="0" fillId="0" borderId="0" xfId="0" applyFill="1" applyBorder="1" applyAlignment="1">
      <alignment horizontal="center" vertical="center" wrapText="1"/>
    </xf>
    <xf numFmtId="3" fontId="0" fillId="0" borderId="0" xfId="0" applyNumberFormat="1" applyFill="1" applyBorder="1" applyAlignment="1">
      <alignment horizontal="center" vertical="center" wrapText="1"/>
    </xf>
    <xf numFmtId="164" fontId="0" fillId="0" borderId="0" xfId="0" applyNumberFormat="1" applyFill="1" applyBorder="1" applyAlignment="1">
      <alignment horizontal="center" vertical="center" wrapText="1"/>
    </xf>
    <xf numFmtId="14" fontId="0" fillId="0" borderId="0" xfId="0" applyNumberFormat="1" applyFill="1" applyBorder="1" applyAlignment="1">
      <alignment horizontal="center" vertical="center" wrapText="1"/>
    </xf>
  </cellXfs>
  <cellStyles count="3">
    <cellStyle name="Lien hypertexte" xfId="2" builtinId="8"/>
    <cellStyle name="Normal" xfId="0" builtinId="0"/>
    <cellStyle name="Normal 3" xfId="1"/>
  </cellStyles>
  <dxfs count="97">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numFmt numFmtId="19" formatCode="dd/mm/yyyy"/>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numFmt numFmtId="19" formatCode="dd/mm/yyyy"/>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numFmt numFmtId="19" formatCode="dd/mm/yyyy"/>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numFmt numFmtId="164" formatCode="0#&quot; &quot;##&quot; &quot;##&quot; &quot;##&quot; &quot;##"/>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numFmt numFmtId="3" formatCode="#,##0"/>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dxf>
    <dxf>
      <fill>
        <patternFill patternType="none">
          <fgColor indexed="64"/>
          <bgColor indexed="65"/>
        </patternFill>
      </fill>
      <alignment horizontal="center" vertical="center" textRotation="0" wrapText="1" indent="0" relativeIndent="255" justifyLastLine="0" shrinkToFit="0" mergeCell="0" readingOrder="0"/>
      <border diagonalUp="0" diagonalDown="0" outline="0"/>
    </dxf>
    <dxf>
      <fill>
        <patternFill patternType="none">
          <fgColor indexed="64"/>
          <bgColor indexed="65"/>
        </patternFill>
      </fill>
      <alignment horizontal="center" vertical="center" textRotation="0" wrapText="1" indent="0" relativeIndent="255" justifyLastLine="0" shrinkToFit="0" mergeCell="0" readingOrder="0"/>
      <border diagonalUp="0" diagonalDown="0" outline="0">
        <left style="thin">
          <color indexed="64"/>
        </left>
        <right style="thin">
          <color indexed="64"/>
        </right>
        <top/>
        <bottom/>
      </border>
    </dxf>
    <dxf>
      <fill>
        <patternFill>
          <bgColor theme="8" tint="0.59996337778862885"/>
        </patternFill>
      </fill>
    </dxf>
    <dxf>
      <border>
        <left style="thin">
          <color auto="1"/>
        </left>
        <right style="thin">
          <color auto="1"/>
        </right>
        <top style="thin">
          <color auto="1"/>
        </top>
        <bottom style="thin">
          <color auto="1"/>
        </bottom>
        <vertical/>
        <horizontal/>
      </border>
    </dxf>
    <dxf>
      <fill>
        <patternFill>
          <bgColor theme="8" tint="0.59996337778862885"/>
        </patternFill>
      </fill>
    </dxf>
    <dxf>
      <border>
        <left style="thin">
          <color auto="1"/>
        </left>
        <right style="thin">
          <color auto="1"/>
        </right>
        <top style="thin">
          <color auto="1"/>
        </top>
        <bottom style="thin">
          <color auto="1"/>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ill>
        <patternFill>
          <bgColor rgb="FF00FF00"/>
        </patternFill>
      </fill>
    </dxf>
    <dxf>
      <font>
        <b/>
        <i val="0"/>
        <color rgb="FFFFFF00"/>
      </font>
      <fill>
        <patternFill>
          <bgColor rgb="FFFF0000"/>
        </patternFill>
      </fill>
    </dxf>
    <dxf>
      <font>
        <color theme="9" tint="0.79998168889431442"/>
      </font>
      <fill>
        <patternFill>
          <bgColor theme="9" tint="0.79998168889431442"/>
        </patternFill>
      </fill>
      <border>
        <left/>
        <right/>
        <top/>
        <bottom/>
        <vertical/>
        <horizontal/>
      </border>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ont>
        <color theme="9" tint="0.79998168889431442"/>
      </font>
      <fill>
        <patternFill>
          <bgColor theme="9" tint="0.79998168889431442"/>
        </patternFill>
      </fill>
      <border>
        <left/>
        <right/>
        <top/>
        <bottom/>
        <vertical/>
        <horizontal/>
      </border>
    </dxf>
    <dxf>
      <font>
        <color theme="1"/>
      </font>
      <fill>
        <patternFill>
          <bgColor rgb="FF00FF00"/>
        </patternFill>
      </fill>
    </dxf>
    <dxf>
      <fill>
        <patternFill>
          <bgColor rgb="FFFF0000"/>
        </patternFill>
      </fill>
    </dxf>
  </dxfs>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CheckBox" fmlaLink="$AL$10"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fmlaLink="$AL$46" lockText="1" noThreeD="1"/>
</file>

<file path=xl/ctrlProps/ctrlProp11.xml><?xml version="1.0" encoding="utf-8"?>
<formControlPr xmlns="http://schemas.microsoft.com/office/spreadsheetml/2009/9/main" objectType="CheckBox" fmlaLink="$AL$10"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fmlaLink="$AL$46" lockText="1" noThreeD="1"/>
</file>

<file path=xl/ctrlProps/ctrlProp21.xml><?xml version="1.0" encoding="utf-8"?>
<formControlPr xmlns="http://schemas.microsoft.com/office/spreadsheetml/2009/9/main" objectType="CheckBox" fmlaLink="$AL$10"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fmlaLink="$AL$46" lockText="1" noThreeD="1"/>
</file>

<file path=xl/ctrlProps/ctrlProp31.xml><?xml version="1.0" encoding="utf-8"?>
<formControlPr xmlns="http://schemas.microsoft.com/office/spreadsheetml/2009/9/main" objectType="CheckBox" fmlaLink="$AL$10"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fmlaLink="$AL$46" lockText="1" noThreeD="1"/>
</file>

<file path=xl/ctrlProps/ctrlProp41.xml><?xml version="1.0" encoding="utf-8"?>
<formControlPr xmlns="http://schemas.microsoft.com/office/spreadsheetml/2009/9/main" objectType="CheckBox" fmlaLink="$AL$10"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fmlaLink="$AL$46" lockText="1" noThreeD="1"/>
</file>

<file path=xl/drawings/_rels/drawing1.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5" Type="http://schemas.openxmlformats.org/officeDocument/2006/relationships/hyperlink" Target="#Chambre5!A1"/><Relationship Id="rId4" Type="http://schemas.openxmlformats.org/officeDocument/2006/relationships/hyperlink" Target="#Chambre4!A1"/></Relationships>
</file>

<file path=xl/drawings/_rels/drawing2.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3.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4.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5.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_rels/drawing6.xml.rels><?xml version="1.0" encoding="UTF-8" standalone="yes"?>
<Relationships xmlns="http://schemas.openxmlformats.org/package/2006/relationships"><Relationship Id="rId3" Type="http://schemas.openxmlformats.org/officeDocument/2006/relationships/hyperlink" Target="#Chambre3!A1"/><Relationship Id="rId2" Type="http://schemas.openxmlformats.org/officeDocument/2006/relationships/hyperlink" Target="#Chambre2!A1"/><Relationship Id="rId1" Type="http://schemas.openxmlformats.org/officeDocument/2006/relationships/hyperlink" Target="#Chambre1!A1"/><Relationship Id="rId6" Type="http://schemas.openxmlformats.org/officeDocument/2006/relationships/hyperlink" Target="#Fiche_Client_Contact!A1"/><Relationship Id="rId5" Type="http://schemas.openxmlformats.org/officeDocument/2006/relationships/hyperlink" Target="#Chambre5!A1"/><Relationship Id="rId4" Type="http://schemas.openxmlformats.org/officeDocument/2006/relationships/hyperlink" Target="#Chambre4!A1"/></Relationships>
</file>

<file path=xl/drawings/drawing1.xml><?xml version="1.0" encoding="utf-8"?>
<xdr:wsDr xmlns:xdr="http://schemas.openxmlformats.org/drawingml/2006/spreadsheetDrawing" xmlns:a="http://schemas.openxmlformats.org/drawingml/2006/main">
  <xdr:twoCellAnchor editAs="absolute">
    <xdr:from>
      <xdr:col>9</xdr:col>
      <xdr:colOff>161924</xdr:colOff>
      <xdr:row>21</xdr:row>
      <xdr:rowOff>47625</xdr:rowOff>
    </xdr:from>
    <xdr:to>
      <xdr:col>14</xdr:col>
      <xdr:colOff>57149</xdr:colOff>
      <xdr:row>23</xdr:row>
      <xdr:rowOff>123825</xdr:rowOff>
    </xdr:to>
    <xdr:sp macro="" textlink="">
      <xdr:nvSpPr>
        <xdr:cNvPr id="2" name="Chambre1">
          <a:hlinkClick xmlns:r="http://schemas.openxmlformats.org/officeDocument/2006/relationships" r:id="rId1"/>
        </xdr:cNvPr>
        <xdr:cNvSpPr/>
      </xdr:nvSpPr>
      <xdr:spPr>
        <a:xfrm>
          <a:off x="1828799"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14</xdr:col>
      <xdr:colOff>145255</xdr:colOff>
      <xdr:row>21</xdr:row>
      <xdr:rowOff>47625</xdr:rowOff>
    </xdr:from>
    <xdr:to>
      <xdr:col>19</xdr:col>
      <xdr:colOff>40480</xdr:colOff>
      <xdr:row>23</xdr:row>
      <xdr:rowOff>123825</xdr:rowOff>
    </xdr:to>
    <xdr:sp macro="" textlink="">
      <xdr:nvSpPr>
        <xdr:cNvPr id="4" name="Chambre2">
          <a:hlinkClick xmlns:r="http://schemas.openxmlformats.org/officeDocument/2006/relationships" r:id="rId2"/>
        </xdr:cNvPr>
        <xdr:cNvSpPr/>
      </xdr:nvSpPr>
      <xdr:spPr>
        <a:xfrm>
          <a:off x="2764630"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19</xdr:col>
      <xdr:colOff>128586</xdr:colOff>
      <xdr:row>21</xdr:row>
      <xdr:rowOff>47625</xdr:rowOff>
    </xdr:from>
    <xdr:to>
      <xdr:col>24</xdr:col>
      <xdr:colOff>23811</xdr:colOff>
      <xdr:row>23</xdr:row>
      <xdr:rowOff>123825</xdr:rowOff>
    </xdr:to>
    <xdr:sp macro="" textlink="">
      <xdr:nvSpPr>
        <xdr:cNvPr id="5" name="Chambre3" hidden="1">
          <a:hlinkClick xmlns:r="http://schemas.openxmlformats.org/officeDocument/2006/relationships" r:id="rId3"/>
        </xdr:cNvPr>
        <xdr:cNvSpPr/>
      </xdr:nvSpPr>
      <xdr:spPr>
        <a:xfrm>
          <a:off x="3700461"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24</xdr:col>
      <xdr:colOff>111917</xdr:colOff>
      <xdr:row>21</xdr:row>
      <xdr:rowOff>47625</xdr:rowOff>
    </xdr:from>
    <xdr:to>
      <xdr:col>29</xdr:col>
      <xdr:colOff>7142</xdr:colOff>
      <xdr:row>23</xdr:row>
      <xdr:rowOff>123825</xdr:rowOff>
    </xdr:to>
    <xdr:sp macro="" textlink="">
      <xdr:nvSpPr>
        <xdr:cNvPr id="6" name="Chambre4" hidden="1">
          <a:hlinkClick xmlns:r="http://schemas.openxmlformats.org/officeDocument/2006/relationships" r:id="rId4"/>
        </xdr:cNvPr>
        <xdr:cNvSpPr/>
      </xdr:nvSpPr>
      <xdr:spPr>
        <a:xfrm>
          <a:off x="4636292"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95249</xdr:colOff>
      <xdr:row>21</xdr:row>
      <xdr:rowOff>47625</xdr:rowOff>
    </xdr:from>
    <xdr:to>
      <xdr:col>33</xdr:col>
      <xdr:colOff>180974</xdr:colOff>
      <xdr:row>23</xdr:row>
      <xdr:rowOff>123825</xdr:rowOff>
    </xdr:to>
    <xdr:sp macro="" textlink="">
      <xdr:nvSpPr>
        <xdr:cNvPr id="7" name="Chambre5" hidden="1">
          <a:hlinkClick xmlns:r="http://schemas.openxmlformats.org/officeDocument/2006/relationships" r:id="rId5"/>
        </xdr:cNvPr>
        <xdr:cNvSpPr/>
      </xdr:nvSpPr>
      <xdr:spPr>
        <a:xfrm>
          <a:off x="5572124" y="3400425"/>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0]!RAZ_fiche_client_contact" textlink="">
      <xdr:nvSpPr>
        <xdr:cNvPr id="8" name="FicheClient"/>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Init fiche</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0]!Enregistrer" textlink="">
      <xdr:nvSpPr>
        <xdr:cNvPr id="9" name="FicheClient"/>
        <xdr:cNvSpPr/>
      </xdr:nvSpPr>
      <xdr:spPr>
        <a:xfrm>
          <a:off x="5657850"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Enregister</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7"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8"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9" name="Chambre3" hidden="1">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10" name="Chambre4" hidden="1">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11" name="Chambre5" hidden="1">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12"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13"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twoCellAnchor>
    <xdr:from>
      <xdr:col>37</xdr:col>
      <xdr:colOff>0</xdr:colOff>
      <xdr:row>13</xdr:row>
      <xdr:rowOff>19049</xdr:rowOff>
    </xdr:from>
    <xdr:to>
      <xdr:col>62</xdr:col>
      <xdr:colOff>114300</xdr:colOff>
      <xdr:row>42</xdr:row>
      <xdr:rowOff>161924</xdr:rowOff>
    </xdr:to>
    <xdr:sp macro="" textlink="">
      <xdr:nvSpPr>
        <xdr:cNvPr id="14" name="Rectangle 13"/>
        <xdr:cNvSpPr/>
      </xdr:nvSpPr>
      <xdr:spPr>
        <a:xfrm>
          <a:off x="6934200" y="2266949"/>
          <a:ext cx="4819650" cy="42386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a:solidFill>
                <a:srgbClr val="00FF00"/>
              </a:solidFill>
            </a:rPr>
            <a:t>Bonsoir.</a:t>
          </a:r>
          <a:br>
            <a:rPr lang="fr-FR">
              <a:solidFill>
                <a:srgbClr val="00FF00"/>
              </a:solidFill>
            </a:rPr>
          </a:br>
          <a:r>
            <a:rPr lang="fr-FR">
              <a:solidFill>
                <a:srgbClr val="00FF00"/>
              </a:solidFill>
            </a:rPr>
            <a:t>super ca prend forme.</a:t>
          </a:r>
          <a:br>
            <a:rPr lang="fr-FR">
              <a:solidFill>
                <a:srgbClr val="00FF00"/>
              </a:solidFill>
            </a:rPr>
          </a:br>
          <a:r>
            <a:rPr lang="fr-FR">
              <a:solidFill>
                <a:srgbClr val="00FF00"/>
              </a:solidFill>
            </a:rPr>
            <a:t>les parties jaunes -&gt; on garde (pas de changements... pour l'instant... )</a:t>
          </a:r>
          <a:br>
            <a:rPr lang="fr-FR">
              <a:solidFill>
                <a:srgbClr val="00FF00"/>
              </a:solidFill>
            </a:rPr>
          </a:br>
          <a:r>
            <a:rPr lang="fr-FR">
              <a:solidFill>
                <a:srgbClr val="00FF00"/>
              </a:solidFill>
            </a:rPr>
            <a:t>on garde le principe des boutons chambre 1 , 2 , 3 , ......</a:t>
          </a:r>
          <a:r>
            <a:rPr lang="fr-FR"/>
            <a:t/>
          </a:r>
          <a:br>
            <a:rPr lang="fr-FR"/>
          </a:br>
          <a:r>
            <a:rPr lang="fr-FR"/>
            <a:t>les "suivis......, enlève les et mets à la place, la partie bleuté (restaurant qui se trouve dans la partie de la chambre 1 (pour exemple) </a:t>
          </a:r>
          <a:r>
            <a:rPr lang="fr-FR" b="1" i="1" u="sng">
              <a:solidFill>
                <a:srgbClr val="FF0000"/>
              </a:solidFill>
            </a:rPr>
            <a:t>pas compris</a:t>
          </a:r>
          <a:r>
            <a:rPr lang="fr-FR"/>
            <a:t/>
          </a:r>
          <a:br>
            <a:rPr lang="fr-FR"/>
          </a:br>
          <a:r>
            <a:rPr lang="fr-FR">
              <a:solidFill>
                <a:srgbClr val="00FF00"/>
              </a:solidFill>
            </a:rPr>
            <a:t>ensuite il faut la partie chambre (même principe que le restaurant)</a:t>
          </a:r>
          <a:br>
            <a:rPr lang="fr-FR">
              <a:solidFill>
                <a:srgbClr val="00FF00"/>
              </a:solidFill>
            </a:rPr>
          </a:br>
          <a:r>
            <a:rPr lang="fr-FR">
              <a:solidFill>
                <a:srgbClr val="00FF00"/>
              </a:solidFill>
            </a:rPr>
            <a:t>Les parties : Lit , couchage , peignoirs , sandales (listes déroulantes)</a:t>
          </a:r>
          <a:br>
            <a:rPr lang="fr-FR">
              <a:solidFill>
                <a:srgbClr val="00FF00"/>
              </a:solidFill>
            </a:rPr>
          </a:br>
          <a:r>
            <a:rPr lang="fr-FR">
              <a:solidFill>
                <a:srgbClr val="00FF00"/>
              </a:solidFill>
            </a:rPr>
            <a:t>ajouter une partie "Matériel bébé" (de préférence en case à cocher car plusieurs choix possibles)</a:t>
          </a:r>
          <a:br>
            <a:rPr lang="fr-FR">
              <a:solidFill>
                <a:srgbClr val="00FF00"/>
              </a:solidFill>
            </a:rPr>
          </a:br>
          <a:r>
            <a:rPr lang="fr-FR">
              <a:solidFill>
                <a:srgbClr val="00FF00"/>
              </a:solidFill>
            </a:rPr>
            <a:t>j'ai ajouter les codes dans l'onglet "codes"</a:t>
          </a:r>
          <a:r>
            <a:rPr lang="fr-FR"/>
            <a:t/>
          </a:r>
          <a:br>
            <a:rPr lang="fr-FR"/>
          </a:br>
          <a:r>
            <a:rPr lang="fr-FR">
              <a:solidFill>
                <a:srgbClr val="00FF00"/>
              </a:solidFill>
            </a:rPr>
            <a:t>Ensuite la partie "Thalasso"</a:t>
          </a:r>
          <a:r>
            <a:rPr lang="fr-FR"/>
            <a:t/>
          </a:r>
          <a:br>
            <a:rPr lang="fr-FR"/>
          </a:br>
          <a:r>
            <a:rPr lang="fr-FR">
              <a:solidFill>
                <a:srgbClr val="00FF00"/>
              </a:solidFill>
            </a:rPr>
            <a:t>Prévoir 1 liste déroulante par personne présente dans la chambre (choix de programmes possibles dans onglet "codes"). prévoir aussi en + une partie commentaires</a:t>
          </a:r>
          <a:r>
            <a:rPr lang="fr-FR"/>
            <a:t/>
          </a:r>
          <a:br>
            <a:rPr lang="fr-FR"/>
          </a:br>
          <a:r>
            <a:rPr lang="fr-FR"/>
            <a:t>bon j'arrête là pour l'instant.</a:t>
          </a:r>
          <a:br>
            <a:rPr lang="fr-FR"/>
          </a:br>
          <a:r>
            <a:rPr lang="fr-FR"/>
            <a:t>Je vous remercie Beaucoup pour le coup de main (on a le temps car je suis en vacances un peu + d'1 semaine </a:t>
          </a:r>
          <a:br>
            <a:rPr lang="fr-FR"/>
          </a:br>
          <a:r>
            <a:rPr lang="fr-FR"/>
            <a:t>bonne soiree </a:t>
          </a:r>
          <a:r>
            <a:rPr lang="fr-FR" b="1" i="1" u="sng">
              <a:solidFill>
                <a:srgbClr val="FFFF00"/>
              </a:solidFill>
            </a:rPr>
            <a:t>ok je m'y attaque ! ;-)</a:t>
          </a:r>
          <a:endParaRPr lang="fr-FR" sz="1100" b="1" i="1" u="sng">
            <a:solidFill>
              <a:srgbClr val="FFFF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19"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20"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21" name="Chambre3" hidden="1">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22" name="Chambre4" hidden="1">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23" name="Chambre5" hidden="1">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24"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25"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12"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13"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14" name="Chambre3">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15" name="Chambre4">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16" name="Chambre5">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1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18"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12"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13"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14" name="Chambre3">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15" name="Chambre4">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16" name="Chambre5">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1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18"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10</xdr:col>
      <xdr:colOff>57150</xdr:colOff>
      <xdr:row>0</xdr:row>
      <xdr:rowOff>57150</xdr:rowOff>
    </xdr:from>
    <xdr:to>
      <xdr:col>14</xdr:col>
      <xdr:colOff>142875</xdr:colOff>
      <xdr:row>0</xdr:row>
      <xdr:rowOff>371475</xdr:rowOff>
    </xdr:to>
    <xdr:sp macro="" textlink="">
      <xdr:nvSpPr>
        <xdr:cNvPr id="12" name="Chambre1">
          <a:hlinkClick xmlns:r="http://schemas.openxmlformats.org/officeDocument/2006/relationships" r:id="rId1"/>
        </xdr:cNvPr>
        <xdr:cNvSpPr/>
      </xdr:nvSpPr>
      <xdr:spPr>
        <a:xfrm>
          <a:off x="1914525"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1</a:t>
          </a:r>
        </a:p>
      </xdr:txBody>
    </xdr:sp>
    <xdr:clientData/>
  </xdr:twoCellAnchor>
  <xdr:twoCellAnchor editAs="absolute">
    <xdr:from>
      <xdr:col>15</xdr:col>
      <xdr:colOff>40481</xdr:colOff>
      <xdr:row>0</xdr:row>
      <xdr:rowOff>57150</xdr:rowOff>
    </xdr:from>
    <xdr:to>
      <xdr:col>19</xdr:col>
      <xdr:colOff>126206</xdr:colOff>
      <xdr:row>0</xdr:row>
      <xdr:rowOff>371475</xdr:rowOff>
    </xdr:to>
    <xdr:sp macro="" textlink="">
      <xdr:nvSpPr>
        <xdr:cNvPr id="13" name="Chambre2">
          <a:hlinkClick xmlns:r="http://schemas.openxmlformats.org/officeDocument/2006/relationships" r:id="rId2"/>
        </xdr:cNvPr>
        <xdr:cNvSpPr/>
      </xdr:nvSpPr>
      <xdr:spPr>
        <a:xfrm>
          <a:off x="2850356"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2</a:t>
          </a:r>
        </a:p>
      </xdr:txBody>
    </xdr:sp>
    <xdr:clientData/>
  </xdr:twoCellAnchor>
  <xdr:twoCellAnchor editAs="absolute">
    <xdr:from>
      <xdr:col>20</xdr:col>
      <xdr:colOff>23812</xdr:colOff>
      <xdr:row>0</xdr:row>
      <xdr:rowOff>57150</xdr:rowOff>
    </xdr:from>
    <xdr:to>
      <xdr:col>24</xdr:col>
      <xdr:colOff>109537</xdr:colOff>
      <xdr:row>0</xdr:row>
      <xdr:rowOff>371475</xdr:rowOff>
    </xdr:to>
    <xdr:sp macro="" textlink="">
      <xdr:nvSpPr>
        <xdr:cNvPr id="14" name="Chambre3">
          <a:hlinkClick xmlns:r="http://schemas.openxmlformats.org/officeDocument/2006/relationships" r:id="rId3"/>
        </xdr:cNvPr>
        <xdr:cNvSpPr/>
      </xdr:nvSpPr>
      <xdr:spPr>
        <a:xfrm>
          <a:off x="3786187"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3</a:t>
          </a:r>
        </a:p>
      </xdr:txBody>
    </xdr:sp>
    <xdr:clientData/>
  </xdr:twoCellAnchor>
  <xdr:twoCellAnchor editAs="absolute">
    <xdr:from>
      <xdr:col>25</xdr:col>
      <xdr:colOff>7143</xdr:colOff>
      <xdr:row>0</xdr:row>
      <xdr:rowOff>57150</xdr:rowOff>
    </xdr:from>
    <xdr:to>
      <xdr:col>29</xdr:col>
      <xdr:colOff>92868</xdr:colOff>
      <xdr:row>0</xdr:row>
      <xdr:rowOff>371475</xdr:rowOff>
    </xdr:to>
    <xdr:sp macro="" textlink="">
      <xdr:nvSpPr>
        <xdr:cNvPr id="15" name="Chambre4">
          <a:hlinkClick xmlns:r="http://schemas.openxmlformats.org/officeDocument/2006/relationships" r:id="rId4"/>
        </xdr:cNvPr>
        <xdr:cNvSpPr/>
      </xdr:nvSpPr>
      <xdr:spPr>
        <a:xfrm>
          <a:off x="4722018"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4</a:t>
          </a:r>
        </a:p>
      </xdr:txBody>
    </xdr:sp>
    <xdr:clientData/>
  </xdr:twoCellAnchor>
  <xdr:twoCellAnchor editAs="absolute">
    <xdr:from>
      <xdr:col>29</xdr:col>
      <xdr:colOff>180975</xdr:colOff>
      <xdr:row>0</xdr:row>
      <xdr:rowOff>57150</xdr:rowOff>
    </xdr:from>
    <xdr:to>
      <xdr:col>34</xdr:col>
      <xdr:colOff>76200</xdr:colOff>
      <xdr:row>0</xdr:row>
      <xdr:rowOff>371475</xdr:rowOff>
    </xdr:to>
    <xdr:sp macro="" textlink="">
      <xdr:nvSpPr>
        <xdr:cNvPr id="16" name="Chambre5">
          <a:hlinkClick xmlns:r="http://schemas.openxmlformats.org/officeDocument/2006/relationships" r:id="rId5"/>
        </xdr:cNvPr>
        <xdr:cNvSpPr/>
      </xdr:nvSpPr>
      <xdr:spPr>
        <a:xfrm>
          <a:off x="5657850" y="57150"/>
          <a:ext cx="847725" cy="3143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Chambre 5</a:t>
          </a:r>
        </a:p>
      </xdr:txBody>
    </xdr:sp>
    <xdr:clientData/>
  </xdr:twoCellAnchor>
  <xdr:twoCellAnchor editAs="absolute">
    <xdr:from>
      <xdr:col>0</xdr:col>
      <xdr:colOff>66675</xdr:colOff>
      <xdr:row>0</xdr:row>
      <xdr:rowOff>57150</xdr:rowOff>
    </xdr:from>
    <xdr:to>
      <xdr:col>5</xdr:col>
      <xdr:colOff>9525</xdr:colOff>
      <xdr:row>0</xdr:row>
      <xdr:rowOff>371475</xdr:rowOff>
    </xdr:to>
    <xdr:sp macro="" textlink="">
      <xdr:nvSpPr>
        <xdr:cNvPr id="17" name="FicheClient">
          <a:hlinkClick xmlns:r="http://schemas.openxmlformats.org/officeDocument/2006/relationships" r:id="rId6"/>
        </xdr:cNvPr>
        <xdr:cNvSpPr/>
      </xdr:nvSpPr>
      <xdr:spPr>
        <a:xfrm>
          <a:off x="66675" y="57150"/>
          <a:ext cx="847725" cy="314325"/>
        </a:xfrm>
        <a:prstGeom prst="rect">
          <a:avLst/>
        </a:prstGeom>
        <a:solidFill>
          <a:srgbClr val="7030A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Fiche Client</a:t>
          </a:r>
        </a:p>
      </xdr:txBody>
    </xdr:sp>
    <xdr:clientData/>
  </xdr:twoCellAnchor>
  <xdr:twoCellAnchor editAs="absolute">
    <xdr:from>
      <xdr:col>5</xdr:col>
      <xdr:colOff>85725</xdr:colOff>
      <xdr:row>0</xdr:row>
      <xdr:rowOff>57150</xdr:rowOff>
    </xdr:from>
    <xdr:to>
      <xdr:col>9</xdr:col>
      <xdr:colOff>171450</xdr:colOff>
      <xdr:row>0</xdr:row>
      <xdr:rowOff>371475</xdr:rowOff>
    </xdr:to>
    <xdr:sp macro="[0]!RAZ" textlink="">
      <xdr:nvSpPr>
        <xdr:cNvPr id="18" name="FicheClient"/>
        <xdr:cNvSpPr/>
      </xdr:nvSpPr>
      <xdr:spPr>
        <a:xfrm>
          <a:off x="990600" y="57150"/>
          <a:ext cx="847725" cy="314325"/>
        </a:xfrm>
        <a:prstGeom prst="rect">
          <a:avLst/>
        </a:prstGeom>
        <a:solidFill>
          <a:srgbClr val="FF0000">
            <a:alpha val="49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RAZ</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323850</xdr:colOff>
      <xdr:row>16</xdr:row>
      <xdr:rowOff>85725</xdr:rowOff>
    </xdr:from>
    <xdr:to>
      <xdr:col>2</xdr:col>
      <xdr:colOff>342900</xdr:colOff>
      <xdr:row>20</xdr:row>
      <xdr:rowOff>171450</xdr:rowOff>
    </xdr:to>
    <xdr:cxnSp macro="">
      <xdr:nvCxnSpPr>
        <xdr:cNvPr id="2" name="Connecteur droit avec flèche 1"/>
        <xdr:cNvCxnSpPr/>
      </xdr:nvCxnSpPr>
      <xdr:spPr>
        <a:xfrm>
          <a:off x="1847850" y="5895975"/>
          <a:ext cx="19050" cy="84772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85725</xdr:colOff>
      <xdr:row>16</xdr:row>
      <xdr:rowOff>28575</xdr:rowOff>
    </xdr:from>
    <xdr:to>
      <xdr:col>4</xdr:col>
      <xdr:colOff>361950</xdr:colOff>
      <xdr:row>20</xdr:row>
      <xdr:rowOff>133350</xdr:rowOff>
    </xdr:to>
    <xdr:cxnSp macro="">
      <xdr:nvCxnSpPr>
        <xdr:cNvPr id="3" name="Connecteur droit avec flèche 2"/>
        <xdr:cNvCxnSpPr/>
      </xdr:nvCxnSpPr>
      <xdr:spPr>
        <a:xfrm flipH="1">
          <a:off x="2371725" y="5838825"/>
          <a:ext cx="1038225" cy="86677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ables/table1.xml><?xml version="1.0" encoding="utf-8"?>
<table xmlns="http://schemas.openxmlformats.org/spreadsheetml/2006/main" id="1" name="Tableau1" displayName="Tableau1" ref="A2:AL22" insertRowShift="1" totalsRowShown="0" headerRowDxfId="39" dataDxfId="38">
  <autoFilter ref="A2:AL22">
    <filterColumn colId="1"/>
  </autoFilter>
  <tableColumns count="38">
    <tableColumn id="1" name="N° enregistrement" dataDxfId="37"/>
    <tableColumn id="38" name="N° de réservation" dataDxfId="36"/>
    <tableColumn id="2" name="Civilité" dataDxfId="35"/>
    <tableColumn id="3" name="Nom" dataDxfId="34"/>
    <tableColumn id="4" name="Prenom" dataDxfId="33"/>
    <tableColumn id="5" name="Adresse 1" dataDxfId="32"/>
    <tableColumn id="6" name="Adresse 2" dataDxfId="31"/>
    <tableColumn id="7" name="Code Postal" dataDxfId="30"/>
    <tableColumn id="8" name="Ville" dataDxfId="29"/>
    <tableColumn id="9" name="Téléphone" dataDxfId="28"/>
    <tableColumn id="10" name="Email" dataDxfId="27"/>
    <tableColumn id="11" name="Date d'arrivée" dataDxfId="26"/>
    <tableColumn id="12" name="Heure d'arrivée" dataDxfId="25"/>
    <tableColumn id="13" name="Mode de transport d'arrivée" dataDxfId="24"/>
    <tableColumn id="14" name="Date de départ" dataDxfId="23"/>
    <tableColumn id="15" name="Heure de départ" dataDxfId="22"/>
    <tableColumn id="16" name="Mode de transport de départ" dataDxfId="21"/>
    <tableColumn id="17" name="Nombre de personne du groupe" dataDxfId="20"/>
    <tableColumn id="18" name="Nombre de chambre" dataDxfId="19"/>
    <tableColumn id="19" name="Appel sortant" dataDxfId="18"/>
    <tableColumn id="20" name="Appel entrant" dataDxfId="17"/>
    <tableColumn id="21" name="Civilité2" dataDxfId="16"/>
    <tableColumn id="22" name="Nom3" dataDxfId="15"/>
    <tableColumn id="23" name="Prénom" dataDxfId="14"/>
    <tableColumn id="24" name="Peignoir" dataDxfId="13"/>
    <tableColumn id="25" name="Sandales" dataDxfId="12"/>
    <tableColumn id="26" name="Literie" dataDxfId="11"/>
    <tableColumn id="27" name="Couchage" dataDxfId="10"/>
    <tableColumn id="28" name="Allergie" dataDxfId="9"/>
    <tableColumn id="29" name="Date de naissance" dataDxfId="8"/>
    <tableColumn id="30" name="Matériel" dataDxfId="7"/>
    <tableColumn id="31" name="Niveau carte" dataDxfId="6"/>
    <tableColumn id="32" name="C.A. Hotel" dataDxfId="5"/>
    <tableColumn id="33" name="C.A. Institut" dataDxfId="4"/>
    <tableColumn id="34" name="C.A. Esthet." dataDxfId="3"/>
    <tableColumn id="35" name="Gss" dataDxfId="2"/>
    <tableColumn id="36" name="Carte Fid." dataDxfId="1"/>
    <tableColumn id="37" name="Niveau" dataDxfId="0"/>
  </tableColumns>
  <tableStyleInfo name="TableStyleLight2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oureed@laposte.net" TargetMode="Externa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2.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3" Type="http://schemas.openxmlformats.org/officeDocument/2006/relationships/vmlDrawing" Target="../drawings/vmlDrawing3.vml"/><Relationship Id="rId7" Type="http://schemas.openxmlformats.org/officeDocument/2006/relationships/ctrlProp" Target="../ctrlProps/ctrlProp24.xml"/><Relationship Id="rId12" Type="http://schemas.openxmlformats.org/officeDocument/2006/relationships/ctrlProp" Target="../ctrlProps/ctrlProp29.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0" Type="http://schemas.openxmlformats.org/officeDocument/2006/relationships/ctrlProp" Target="../ctrlProps/ctrlProp27.xml"/><Relationship Id="rId4" Type="http://schemas.openxmlformats.org/officeDocument/2006/relationships/ctrlProp" Target="../ctrlProps/ctrlProp21.xml"/><Relationship Id="rId9" Type="http://schemas.openxmlformats.org/officeDocument/2006/relationships/ctrlProp" Target="../ctrlProps/ctrlProp26.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35.xml"/><Relationship Id="rId13" Type="http://schemas.openxmlformats.org/officeDocument/2006/relationships/ctrlProp" Target="../ctrlProps/ctrlProp40.xml"/><Relationship Id="rId3" Type="http://schemas.openxmlformats.org/officeDocument/2006/relationships/vmlDrawing" Target="../drawings/vmlDrawing4.vml"/><Relationship Id="rId7" Type="http://schemas.openxmlformats.org/officeDocument/2006/relationships/ctrlProp" Target="../ctrlProps/ctrlProp34.xml"/><Relationship Id="rId12" Type="http://schemas.openxmlformats.org/officeDocument/2006/relationships/ctrlProp" Target="../ctrlProps/ctrlProp39.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33.xml"/><Relationship Id="rId11" Type="http://schemas.openxmlformats.org/officeDocument/2006/relationships/ctrlProp" Target="../ctrlProps/ctrlProp38.xml"/><Relationship Id="rId5" Type="http://schemas.openxmlformats.org/officeDocument/2006/relationships/ctrlProp" Target="../ctrlProps/ctrlProp32.xml"/><Relationship Id="rId10" Type="http://schemas.openxmlformats.org/officeDocument/2006/relationships/ctrlProp" Target="../ctrlProps/ctrlProp37.xml"/><Relationship Id="rId4" Type="http://schemas.openxmlformats.org/officeDocument/2006/relationships/ctrlProp" Target="../ctrlProps/ctrlProp31.xml"/><Relationship Id="rId9" Type="http://schemas.openxmlformats.org/officeDocument/2006/relationships/ctrlProp" Target="../ctrlProps/ctrlProp36.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45.xml"/><Relationship Id="rId13" Type="http://schemas.openxmlformats.org/officeDocument/2006/relationships/ctrlProp" Target="../ctrlProps/ctrlProp50.xml"/><Relationship Id="rId3" Type="http://schemas.openxmlformats.org/officeDocument/2006/relationships/vmlDrawing" Target="../drawings/vmlDrawing5.vml"/><Relationship Id="rId7" Type="http://schemas.openxmlformats.org/officeDocument/2006/relationships/ctrlProp" Target="../ctrlProps/ctrlProp44.xml"/><Relationship Id="rId12" Type="http://schemas.openxmlformats.org/officeDocument/2006/relationships/ctrlProp" Target="../ctrlProps/ctrlProp4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43.xml"/><Relationship Id="rId11" Type="http://schemas.openxmlformats.org/officeDocument/2006/relationships/ctrlProp" Target="../ctrlProps/ctrlProp48.xml"/><Relationship Id="rId5" Type="http://schemas.openxmlformats.org/officeDocument/2006/relationships/ctrlProp" Target="../ctrlProps/ctrlProp42.xml"/><Relationship Id="rId10" Type="http://schemas.openxmlformats.org/officeDocument/2006/relationships/ctrlProp" Target="../ctrlProps/ctrlProp47.xml"/><Relationship Id="rId4" Type="http://schemas.openxmlformats.org/officeDocument/2006/relationships/ctrlProp" Target="../ctrlProps/ctrlProp41.xml"/><Relationship Id="rId9" Type="http://schemas.openxmlformats.org/officeDocument/2006/relationships/ctrlProp" Target="../ctrlProps/ctrlProp4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sheetPr codeName="Feuil1"/>
  <dimension ref="A1:FP81"/>
  <sheetViews>
    <sheetView showGridLines="0" tabSelected="1" workbookViewId="0">
      <pane ySplit="1" topLeftCell="A2" activePane="bottomLeft" state="frozen"/>
      <selection pane="bottomLeft" activeCell="I24" sqref="I24"/>
    </sheetView>
  </sheetViews>
  <sheetFormatPr baseColWidth="10" defaultColWidth="0" defaultRowHeight="15" zeroHeight="1"/>
  <cols>
    <col min="1" max="1" width="2.140625" style="45" customWidth="1"/>
    <col min="2" max="26" width="2.85546875" style="45" customWidth="1"/>
    <col min="27" max="27" width="2.85546875" style="46" customWidth="1"/>
    <col min="28" max="34" width="2.85546875" style="45" customWidth="1"/>
    <col min="35" max="35" width="2.140625" style="45" customWidth="1"/>
    <col min="36" max="36" width="2.7109375" style="45" customWidth="1"/>
    <col min="37" max="37" width="2.7109375" style="45" hidden="1" customWidth="1"/>
    <col min="38" max="38" width="5.42578125" style="45" hidden="1" customWidth="1"/>
    <col min="39" max="172" width="2.7109375" style="45" hidden="1" customWidth="1"/>
    <col min="173" max="16384" width="11.42578125" style="45" hidden="1"/>
  </cols>
  <sheetData>
    <row r="1" spans="1:36" ht="34.5" customHeight="1" thickBot="1">
      <c r="A1" s="96"/>
      <c r="B1" s="97"/>
      <c r="C1" s="97"/>
      <c r="D1" s="97"/>
      <c r="E1" s="97"/>
      <c r="F1" s="97"/>
      <c r="G1" s="97"/>
      <c r="H1" s="97"/>
      <c r="I1" s="97"/>
      <c r="J1" s="97"/>
      <c r="K1" s="97"/>
      <c r="L1" s="97"/>
      <c r="M1" s="97"/>
      <c r="N1" s="97"/>
      <c r="O1" s="97"/>
      <c r="P1" s="97"/>
      <c r="Q1" s="97"/>
      <c r="R1" s="97"/>
      <c r="S1" s="97"/>
      <c r="T1" s="97"/>
      <c r="U1" s="97"/>
      <c r="V1" s="97"/>
      <c r="W1" s="97"/>
      <c r="X1" s="97"/>
      <c r="Y1" s="97"/>
      <c r="Z1" s="97"/>
      <c r="AA1" s="97"/>
      <c r="AB1" s="97"/>
      <c r="AC1" s="97"/>
      <c r="AD1" s="97"/>
      <c r="AE1" s="97"/>
      <c r="AF1" s="97"/>
      <c r="AG1" s="97"/>
      <c r="AH1" s="97"/>
      <c r="AI1" s="98"/>
    </row>
    <row r="2" spans="1:36" ht="26.25" customHeight="1" thickBot="1">
      <c r="A2" s="107" t="s">
        <v>156</v>
      </c>
      <c r="B2" s="108"/>
      <c r="C2" s="108"/>
      <c r="D2" s="108"/>
      <c r="E2" s="108"/>
      <c r="F2" s="108"/>
      <c r="G2" s="108"/>
      <c r="H2" s="108"/>
      <c r="I2" s="108"/>
      <c r="J2" s="108"/>
      <c r="K2" s="108"/>
      <c r="L2" s="108"/>
      <c r="M2" s="108"/>
      <c r="N2" s="108"/>
      <c r="O2" s="108"/>
      <c r="P2" s="108"/>
      <c r="Q2" s="108"/>
      <c r="R2" s="108"/>
      <c r="S2" s="108"/>
      <c r="T2" s="108"/>
      <c r="U2" s="108"/>
      <c r="V2" s="108"/>
      <c r="W2" s="108"/>
      <c r="X2" s="108"/>
      <c r="Y2" s="108"/>
      <c r="Z2" s="108"/>
      <c r="AA2" s="108"/>
      <c r="AB2" s="108"/>
      <c r="AC2" s="108"/>
      <c r="AD2" s="108"/>
      <c r="AE2" s="108"/>
      <c r="AF2" s="108"/>
      <c r="AG2" s="108"/>
      <c r="AH2" s="108"/>
      <c r="AI2" s="109"/>
    </row>
    <row r="3" spans="1:36" ht="7.5"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B3" s="46"/>
      <c r="AC3" s="46"/>
      <c r="AD3" s="46"/>
      <c r="AE3" s="46"/>
      <c r="AF3" s="46"/>
      <c r="AG3" s="46"/>
      <c r="AH3" s="46"/>
      <c r="AI3" s="46"/>
      <c r="AJ3" s="46"/>
    </row>
    <row r="4" spans="1:36" s="49" customFormat="1" ht="15" customHeight="1">
      <c r="A4" s="47"/>
      <c r="B4" s="80" t="s">
        <v>169</v>
      </c>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48"/>
    </row>
    <row r="5" spans="1:36" ht="11.25" customHeight="1">
      <c r="A5" s="50"/>
      <c r="B5" s="51"/>
      <c r="C5" s="52"/>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3"/>
    </row>
    <row r="6" spans="1:36">
      <c r="A6" s="50"/>
      <c r="B6" s="51"/>
      <c r="C6" s="51"/>
      <c r="D6" s="51"/>
      <c r="E6" s="52" t="s">
        <v>0</v>
      </c>
      <c r="F6" s="99" t="s">
        <v>35</v>
      </c>
      <c r="G6" s="100"/>
      <c r="H6" s="100"/>
      <c r="I6" s="101"/>
      <c r="J6" s="54"/>
      <c r="K6" s="54"/>
      <c r="L6" s="52" t="s">
        <v>17</v>
      </c>
      <c r="M6" s="89" t="s">
        <v>249</v>
      </c>
      <c r="N6" s="90"/>
      <c r="O6" s="90"/>
      <c r="P6" s="90"/>
      <c r="Q6" s="90"/>
      <c r="R6" s="90"/>
      <c r="S6" s="90"/>
      <c r="T6" s="90"/>
      <c r="U6" s="90"/>
      <c r="V6" s="91"/>
      <c r="W6" s="54"/>
      <c r="X6" s="54"/>
      <c r="Y6" s="54"/>
      <c r="Z6" s="52" t="s">
        <v>157</v>
      </c>
      <c r="AA6" s="89" t="s">
        <v>242</v>
      </c>
      <c r="AB6" s="90"/>
      <c r="AC6" s="90"/>
      <c r="AD6" s="90"/>
      <c r="AE6" s="90"/>
      <c r="AF6" s="90"/>
      <c r="AG6" s="90"/>
      <c r="AH6" s="91"/>
      <c r="AI6" s="53"/>
    </row>
    <row r="7" spans="1:36" ht="3.75" customHeight="1">
      <c r="A7" s="50"/>
      <c r="B7" s="51"/>
      <c r="C7" s="51"/>
      <c r="D7" s="51"/>
      <c r="E7" s="52"/>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3"/>
    </row>
    <row r="8" spans="1:36" ht="15" customHeight="1">
      <c r="A8" s="50"/>
      <c r="B8" s="51"/>
      <c r="C8" s="51"/>
      <c r="D8" s="51"/>
      <c r="E8" s="52" t="s">
        <v>149</v>
      </c>
      <c r="F8" s="89" t="s">
        <v>250</v>
      </c>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1"/>
      <c r="AI8" s="53"/>
    </row>
    <row r="9" spans="1:36" ht="3.75" customHeight="1">
      <c r="A9" s="50"/>
      <c r="B9" s="51"/>
      <c r="C9" s="51"/>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3"/>
    </row>
    <row r="10" spans="1:36" ht="15" customHeight="1">
      <c r="A10" s="50"/>
      <c r="B10" s="51"/>
      <c r="C10" s="51"/>
      <c r="D10" s="51"/>
      <c r="E10" s="52" t="s">
        <v>150</v>
      </c>
      <c r="F10" s="89" t="s">
        <v>251</v>
      </c>
      <c r="G10" s="90"/>
      <c r="H10" s="90"/>
      <c r="I10" s="90"/>
      <c r="J10" s="90"/>
      <c r="K10" s="90"/>
      <c r="L10" s="90"/>
      <c r="M10" s="90"/>
      <c r="N10" s="90"/>
      <c r="O10" s="90"/>
      <c r="P10" s="90"/>
      <c r="Q10" s="90"/>
      <c r="R10" s="90"/>
      <c r="S10" s="90"/>
      <c r="T10" s="90"/>
      <c r="U10" s="90"/>
      <c r="V10" s="90"/>
      <c r="W10" s="90"/>
      <c r="X10" s="90"/>
      <c r="Y10" s="90"/>
      <c r="Z10" s="90"/>
      <c r="AA10" s="90"/>
      <c r="AB10" s="90"/>
      <c r="AC10" s="90"/>
      <c r="AD10" s="90"/>
      <c r="AE10" s="90"/>
      <c r="AF10" s="90"/>
      <c r="AG10" s="90"/>
      <c r="AH10" s="91"/>
      <c r="AI10" s="53"/>
    </row>
    <row r="11" spans="1:36" ht="3.75" customHeight="1">
      <c r="A11" s="50"/>
      <c r="B11" s="51"/>
      <c r="C11" s="51"/>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3"/>
    </row>
    <row r="12" spans="1:36">
      <c r="A12" s="50"/>
      <c r="B12" s="51"/>
      <c r="C12" s="51"/>
      <c r="D12" s="51"/>
      <c r="E12" s="52" t="s">
        <v>1</v>
      </c>
      <c r="F12" s="111">
        <v>12340</v>
      </c>
      <c r="G12" s="112"/>
      <c r="H12" s="112"/>
      <c r="I12" s="113"/>
      <c r="J12" s="51"/>
      <c r="K12" s="51"/>
      <c r="L12" s="52" t="s">
        <v>2</v>
      </c>
      <c r="M12" s="89" t="s">
        <v>252</v>
      </c>
      <c r="N12" s="90"/>
      <c r="O12" s="90"/>
      <c r="P12" s="90"/>
      <c r="Q12" s="90"/>
      <c r="R12" s="90"/>
      <c r="S12" s="90"/>
      <c r="T12" s="90"/>
      <c r="U12" s="90"/>
      <c r="V12" s="90"/>
      <c r="W12" s="90"/>
      <c r="X12" s="90"/>
      <c r="Y12" s="90"/>
      <c r="Z12" s="90"/>
      <c r="AA12" s="90"/>
      <c r="AB12" s="90"/>
      <c r="AC12" s="90"/>
      <c r="AD12" s="90"/>
      <c r="AE12" s="90"/>
      <c r="AF12" s="90"/>
      <c r="AG12" s="90"/>
      <c r="AH12" s="91"/>
      <c r="AI12" s="53"/>
    </row>
    <row r="13" spans="1:36" ht="3.75" customHeight="1">
      <c r="A13" s="50"/>
      <c r="B13" s="51"/>
      <c r="C13" s="51"/>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3"/>
    </row>
    <row r="14" spans="1:36">
      <c r="A14" s="50"/>
      <c r="B14" s="51"/>
      <c r="C14" s="51"/>
      <c r="D14" s="51"/>
      <c r="E14" s="52" t="s">
        <v>153</v>
      </c>
      <c r="F14" s="102">
        <v>123456789</v>
      </c>
      <c r="G14" s="103"/>
      <c r="H14" s="103"/>
      <c r="I14" s="103"/>
      <c r="J14" s="104"/>
      <c r="K14" s="62"/>
      <c r="L14" s="51"/>
      <c r="M14" s="51"/>
      <c r="N14" s="52" t="s">
        <v>154</v>
      </c>
      <c r="O14" s="110" t="s">
        <v>253</v>
      </c>
      <c r="P14" s="90"/>
      <c r="Q14" s="90"/>
      <c r="R14" s="90"/>
      <c r="S14" s="90"/>
      <c r="T14" s="90"/>
      <c r="U14" s="90"/>
      <c r="V14" s="90"/>
      <c r="W14" s="90"/>
      <c r="X14" s="90"/>
      <c r="Y14" s="90"/>
      <c r="Z14" s="90"/>
      <c r="AA14" s="90"/>
      <c r="AB14" s="90"/>
      <c r="AC14" s="90"/>
      <c r="AD14" s="90"/>
      <c r="AE14" s="90"/>
      <c r="AF14" s="90"/>
      <c r="AG14" s="90"/>
      <c r="AH14" s="91"/>
      <c r="AI14" s="53"/>
    </row>
    <row r="15" spans="1:36" ht="15.75" thickBot="1">
      <c r="A15" s="50"/>
      <c r="B15" s="51"/>
      <c r="C15" s="51"/>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3"/>
    </row>
    <row r="16" spans="1:36" s="49" customFormat="1" ht="15" customHeight="1">
      <c r="A16" s="47"/>
      <c r="B16" s="80" t="s">
        <v>164</v>
      </c>
      <c r="C16" s="80"/>
      <c r="D16" s="80"/>
      <c r="E16" s="80"/>
      <c r="F16" s="80"/>
      <c r="G16" s="80"/>
      <c r="H16" s="80"/>
      <c r="I16" s="80"/>
      <c r="J16" s="80"/>
      <c r="K16" s="80"/>
      <c r="L16" s="80"/>
      <c r="M16" s="80"/>
      <c r="N16" s="80"/>
      <c r="O16" s="80"/>
      <c r="P16" s="80"/>
      <c r="Q16" s="80"/>
      <c r="R16" s="80"/>
      <c r="S16" s="80"/>
      <c r="T16" s="80"/>
      <c r="U16" s="80"/>
      <c r="V16" s="80"/>
      <c r="W16" s="80"/>
      <c r="X16" s="80"/>
      <c r="Y16" s="80"/>
      <c r="Z16" s="80"/>
      <c r="AA16" s="80"/>
      <c r="AB16" s="80"/>
      <c r="AC16" s="80"/>
      <c r="AD16" s="80"/>
      <c r="AE16" s="80"/>
      <c r="AF16" s="80"/>
      <c r="AG16" s="80"/>
      <c r="AH16" s="80"/>
      <c r="AI16" s="48"/>
    </row>
    <row r="17" spans="1:35" ht="11.25" customHeight="1">
      <c r="A17" s="50"/>
      <c r="B17" s="51"/>
      <c r="C17" s="51"/>
      <c r="D17" s="51"/>
      <c r="E17" s="51"/>
      <c r="F17" s="51"/>
      <c r="G17" s="51"/>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3"/>
    </row>
    <row r="18" spans="1:35">
      <c r="A18" s="50"/>
      <c r="B18" s="51"/>
      <c r="C18" s="51"/>
      <c r="D18" s="51"/>
      <c r="E18" s="62"/>
      <c r="F18" s="52" t="s">
        <v>173</v>
      </c>
      <c r="G18" s="86">
        <v>42005</v>
      </c>
      <c r="H18" s="87"/>
      <c r="I18" s="87"/>
      <c r="J18" s="88"/>
      <c r="K18" s="51"/>
      <c r="L18" s="51"/>
      <c r="M18" s="51"/>
      <c r="N18" s="51"/>
      <c r="O18" s="52" t="s">
        <v>39</v>
      </c>
      <c r="P18" s="99" t="s">
        <v>53</v>
      </c>
      <c r="Q18" s="100"/>
      <c r="R18" s="100"/>
      <c r="S18" s="100"/>
      <c r="T18" s="100"/>
      <c r="U18" s="100"/>
      <c r="V18" s="100"/>
      <c r="W18" s="100"/>
      <c r="X18" s="100"/>
      <c r="Y18" s="101"/>
      <c r="Z18" s="51"/>
      <c r="AA18" s="51"/>
      <c r="AB18" s="51"/>
      <c r="AC18" s="51"/>
      <c r="AD18" s="52" t="s">
        <v>155</v>
      </c>
      <c r="AE18" s="99" t="s">
        <v>64</v>
      </c>
      <c r="AF18" s="100"/>
      <c r="AG18" s="100"/>
      <c r="AH18" s="101"/>
      <c r="AI18" s="53"/>
    </row>
    <row r="19" spans="1:35" ht="3.75" customHeight="1">
      <c r="A19" s="50"/>
      <c r="B19" s="51"/>
      <c r="C19" s="51"/>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3"/>
    </row>
    <row r="20" spans="1:35">
      <c r="A20" s="50"/>
      <c r="B20" s="51"/>
      <c r="C20" s="51"/>
      <c r="D20" s="51"/>
      <c r="E20" s="62"/>
      <c r="F20" s="52" t="s">
        <v>174</v>
      </c>
      <c r="G20" s="86">
        <v>42019</v>
      </c>
      <c r="H20" s="87"/>
      <c r="I20" s="87"/>
      <c r="J20" s="88"/>
      <c r="K20" s="70"/>
      <c r="L20" s="70"/>
      <c r="M20" s="70"/>
      <c r="N20" s="51"/>
      <c r="O20" s="52" t="s">
        <v>39</v>
      </c>
      <c r="P20" s="99" t="s">
        <v>112</v>
      </c>
      <c r="Q20" s="100"/>
      <c r="R20" s="100"/>
      <c r="S20" s="100"/>
      <c r="T20" s="100"/>
      <c r="U20" s="100"/>
      <c r="V20" s="100"/>
      <c r="W20" s="100"/>
      <c r="X20" s="100"/>
      <c r="Y20" s="101"/>
      <c r="Z20" s="54"/>
      <c r="AA20" s="51"/>
      <c r="AB20" s="51"/>
      <c r="AC20" s="51"/>
      <c r="AD20" s="52" t="s">
        <v>159</v>
      </c>
      <c r="AE20" s="99" t="s">
        <v>116</v>
      </c>
      <c r="AF20" s="100"/>
      <c r="AG20" s="100"/>
      <c r="AH20" s="101"/>
      <c r="AI20" s="53"/>
    </row>
    <row r="21" spans="1:35" ht="3.75" customHeight="1">
      <c r="A21" s="50"/>
      <c r="B21" s="51"/>
      <c r="C21" s="51"/>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3"/>
    </row>
    <row r="22" spans="1:35">
      <c r="A22" s="71"/>
      <c r="B22" s="51"/>
      <c r="C22" s="51"/>
      <c r="D22" s="51"/>
      <c r="E22" s="51"/>
      <c r="F22" s="51"/>
      <c r="G22" s="51"/>
      <c r="H22" s="52" t="s">
        <v>3</v>
      </c>
      <c r="I22" s="69">
        <v>3</v>
      </c>
      <c r="J22" s="51"/>
      <c r="K22" s="51"/>
      <c r="L22" s="51"/>
      <c r="M22" s="51"/>
      <c r="N22" s="51"/>
      <c r="O22" s="51"/>
      <c r="P22" s="51"/>
      <c r="Q22" s="51"/>
      <c r="R22" s="51"/>
      <c r="S22" s="51"/>
      <c r="T22" s="54"/>
      <c r="U22" s="54"/>
      <c r="V22" s="54"/>
      <c r="W22" s="54"/>
      <c r="X22" s="54"/>
      <c r="Y22" s="54"/>
      <c r="Z22" s="54"/>
      <c r="AA22" s="54"/>
      <c r="AB22" s="51"/>
      <c r="AC22" s="51"/>
      <c r="AD22" s="51"/>
      <c r="AE22" s="51"/>
      <c r="AF22" s="51"/>
      <c r="AG22" s="51"/>
      <c r="AH22" s="51"/>
      <c r="AI22" s="53"/>
    </row>
    <row r="23" spans="1:35" ht="3.75" customHeight="1">
      <c r="A23" s="50"/>
      <c r="B23" s="51"/>
      <c r="C23" s="51"/>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3"/>
    </row>
    <row r="24" spans="1:35" ht="15" customHeight="1">
      <c r="A24" s="50"/>
      <c r="B24" s="51"/>
      <c r="C24" s="51"/>
      <c r="D24" s="51"/>
      <c r="E24" s="51"/>
      <c r="F24" s="52"/>
      <c r="G24" s="51"/>
      <c r="H24" s="52" t="s">
        <v>158</v>
      </c>
      <c r="I24" s="69">
        <v>2</v>
      </c>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3"/>
    </row>
    <row r="25" spans="1:35" ht="15" customHeight="1">
      <c r="A25" s="50"/>
      <c r="B25" s="51"/>
      <c r="C25" s="51"/>
      <c r="D25" s="51"/>
      <c r="E25" s="51"/>
      <c r="F25" s="52"/>
      <c r="G25" s="51"/>
      <c r="H25" s="52"/>
      <c r="I25" s="55"/>
      <c r="J25" s="51"/>
      <c r="K25" s="51"/>
      <c r="L25" s="105">
        <f ca="1">IFERROR(IF(COUNTA(INDIRECT("Chambre1!M14:M38"))&gt;0,COUNTA(INDIRECT("Chambre1!M14:M38")),0),0)</f>
        <v>1</v>
      </c>
      <c r="M25" s="106"/>
      <c r="N25" s="51"/>
      <c r="O25" s="51"/>
      <c r="P25" s="51"/>
      <c r="Q25" s="105">
        <f ca="1">IFERROR(IF(COUNTA(INDIRECT("Chambre2!M14:M38"))&gt;0,COUNTA(INDIRECT("Chambre2!M14:M38")),0),0)</f>
        <v>2</v>
      </c>
      <c r="R25" s="106"/>
      <c r="S25" s="51"/>
      <c r="T25" s="51"/>
      <c r="U25" s="51"/>
      <c r="V25" s="105">
        <f ca="1">IFERROR(IF(COUNTA(INDIRECT("Chambre3!M14:M38"))&gt;0,COUNTA(INDIRECT("Chambre3!M14:M38")),0),0)</f>
        <v>0</v>
      </c>
      <c r="W25" s="106"/>
      <c r="X25" s="51"/>
      <c r="Y25" s="51"/>
      <c r="Z25" s="51"/>
      <c r="AA25" s="105">
        <f ca="1">IFERROR(IF(COUNTA(INDIRECT("Chambre4!M14:M38"))&gt;0,COUNTA(INDIRECT("Chambre4!M14:M38")),0),0)</f>
        <v>0</v>
      </c>
      <c r="AB25" s="106"/>
      <c r="AC25" s="51"/>
      <c r="AD25" s="51"/>
      <c r="AE25" s="51"/>
      <c r="AF25" s="105">
        <f ca="1">IFERROR(IF(COUNTA(INDIRECT("Chambre5!M14:M38"))&gt;0,COUNTA(INDIRECT("Chambre5!M14:M38")),0),0)</f>
        <v>0</v>
      </c>
      <c r="AG25" s="106"/>
      <c r="AH25" s="51"/>
      <c r="AI25" s="53"/>
    </row>
    <row r="26" spans="1:35" ht="7.5" customHeight="1" thickBot="1">
      <c r="A26" s="57"/>
      <c r="B26" s="58"/>
      <c r="C26" s="58"/>
      <c r="D26" s="58"/>
      <c r="E26" s="58"/>
      <c r="F26" s="58"/>
      <c r="G26" s="58"/>
      <c r="H26" s="58"/>
      <c r="I26" s="58"/>
      <c r="J26" s="58"/>
      <c r="K26" s="58"/>
      <c r="L26" s="58"/>
      <c r="M26" s="58"/>
      <c r="N26" s="58"/>
      <c r="O26" s="58"/>
      <c r="P26" s="58"/>
      <c r="Q26" s="58"/>
      <c r="R26" s="58"/>
      <c r="S26" s="58"/>
      <c r="T26" s="58"/>
      <c r="U26" s="58"/>
      <c r="V26" s="58"/>
      <c r="W26" s="58"/>
      <c r="X26" s="58"/>
      <c r="Y26" s="58"/>
      <c r="Z26" s="58"/>
      <c r="AA26" s="58"/>
      <c r="AB26" s="58"/>
      <c r="AC26" s="58"/>
      <c r="AD26" s="58"/>
      <c r="AE26" s="58"/>
      <c r="AF26" s="58"/>
      <c r="AG26" s="58"/>
      <c r="AH26" s="58"/>
      <c r="AI26" s="59"/>
    </row>
    <row r="27" spans="1:35" s="49" customFormat="1" ht="15" customHeight="1">
      <c r="A27" s="47"/>
      <c r="B27" s="80" t="s">
        <v>183</v>
      </c>
      <c r="C27" s="80"/>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48"/>
    </row>
    <row r="28" spans="1:35" ht="11.25" customHeight="1">
      <c r="A28" s="50"/>
      <c r="B28" s="51"/>
      <c r="C28" s="51"/>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3"/>
    </row>
    <row r="29" spans="1:35">
      <c r="A29" s="50"/>
      <c r="B29" s="51"/>
      <c r="C29" s="52" t="s">
        <v>160</v>
      </c>
      <c r="D29" s="86"/>
      <c r="E29" s="87"/>
      <c r="F29" s="87"/>
      <c r="G29" s="88"/>
      <c r="H29" s="51"/>
      <c r="I29" s="51"/>
      <c r="J29" s="51"/>
      <c r="K29" s="51"/>
      <c r="L29" s="52" t="s">
        <v>161</v>
      </c>
      <c r="M29" s="89"/>
      <c r="N29" s="90"/>
      <c r="O29" s="90"/>
      <c r="P29" s="90"/>
      <c r="Q29" s="90"/>
      <c r="R29" s="90"/>
      <c r="S29" s="90"/>
      <c r="T29" s="90"/>
      <c r="U29" s="90"/>
      <c r="V29" s="90"/>
      <c r="W29" s="90"/>
      <c r="X29" s="90"/>
      <c r="Y29" s="90"/>
      <c r="Z29" s="90"/>
      <c r="AA29" s="90"/>
      <c r="AB29" s="90"/>
      <c r="AC29" s="90"/>
      <c r="AD29" s="90"/>
      <c r="AE29" s="90"/>
      <c r="AF29" s="90"/>
      <c r="AG29" s="90"/>
      <c r="AH29" s="91"/>
      <c r="AI29" s="53"/>
    </row>
    <row r="30" spans="1:35" ht="3.75" customHeight="1">
      <c r="A30" s="50"/>
      <c r="B30" s="51"/>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3"/>
    </row>
    <row r="31" spans="1:35">
      <c r="A31" s="50"/>
      <c r="B31" s="51"/>
      <c r="C31" s="52" t="s">
        <v>160</v>
      </c>
      <c r="D31" s="86"/>
      <c r="E31" s="87"/>
      <c r="F31" s="87"/>
      <c r="G31" s="88"/>
      <c r="H31" s="51"/>
      <c r="I31" s="51"/>
      <c r="J31" s="51"/>
      <c r="K31" s="51"/>
      <c r="L31" s="52" t="s">
        <v>161</v>
      </c>
      <c r="M31" s="89"/>
      <c r="N31" s="90"/>
      <c r="O31" s="90"/>
      <c r="P31" s="90"/>
      <c r="Q31" s="90"/>
      <c r="R31" s="90"/>
      <c r="S31" s="90"/>
      <c r="T31" s="90"/>
      <c r="U31" s="90"/>
      <c r="V31" s="90"/>
      <c r="W31" s="90"/>
      <c r="X31" s="90"/>
      <c r="Y31" s="90"/>
      <c r="Z31" s="90"/>
      <c r="AA31" s="90"/>
      <c r="AB31" s="90"/>
      <c r="AC31" s="90"/>
      <c r="AD31" s="90"/>
      <c r="AE31" s="90"/>
      <c r="AF31" s="90"/>
      <c r="AG31" s="90"/>
      <c r="AH31" s="91"/>
      <c r="AI31" s="53"/>
    </row>
    <row r="32" spans="1:35" ht="3.75" customHeight="1">
      <c r="A32" s="50"/>
      <c r="B32" s="51"/>
      <c r="C32" s="51"/>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3"/>
    </row>
    <row r="33" spans="1:35">
      <c r="A33" s="50"/>
      <c r="B33" s="51"/>
      <c r="C33" s="52" t="s">
        <v>160</v>
      </c>
      <c r="D33" s="86"/>
      <c r="E33" s="87"/>
      <c r="F33" s="87"/>
      <c r="G33" s="88"/>
      <c r="H33" s="51"/>
      <c r="I33" s="51"/>
      <c r="J33" s="51"/>
      <c r="K33" s="51"/>
      <c r="L33" s="52" t="s">
        <v>161</v>
      </c>
      <c r="M33" s="89"/>
      <c r="N33" s="90"/>
      <c r="O33" s="90"/>
      <c r="P33" s="90"/>
      <c r="Q33" s="90"/>
      <c r="R33" s="90"/>
      <c r="S33" s="90"/>
      <c r="T33" s="90"/>
      <c r="U33" s="90"/>
      <c r="V33" s="90"/>
      <c r="W33" s="90"/>
      <c r="X33" s="90"/>
      <c r="Y33" s="90"/>
      <c r="Z33" s="90"/>
      <c r="AA33" s="90"/>
      <c r="AB33" s="90"/>
      <c r="AC33" s="90"/>
      <c r="AD33" s="90"/>
      <c r="AE33" s="90"/>
      <c r="AF33" s="90"/>
      <c r="AG33" s="90"/>
      <c r="AH33" s="91"/>
      <c r="AI33" s="53"/>
    </row>
    <row r="34" spans="1:35" ht="3.75" customHeight="1">
      <c r="A34" s="50"/>
      <c r="B34" s="51"/>
      <c r="C34" s="51"/>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3"/>
    </row>
    <row r="35" spans="1:35">
      <c r="A35" s="50"/>
      <c r="B35" s="51"/>
      <c r="C35" s="52"/>
      <c r="D35" s="55"/>
      <c r="E35" s="55"/>
      <c r="F35" s="55"/>
      <c r="G35" s="55"/>
      <c r="H35" s="51"/>
      <c r="I35" s="51"/>
      <c r="J35" s="51"/>
      <c r="K35" s="51"/>
      <c r="L35" s="62"/>
      <c r="M35" s="55"/>
      <c r="N35" s="55"/>
      <c r="O35" s="55"/>
      <c r="P35" s="55"/>
      <c r="Q35" s="62"/>
      <c r="R35" s="62"/>
      <c r="S35" s="62"/>
      <c r="T35" s="62"/>
      <c r="U35" s="62"/>
      <c r="V35" s="55"/>
      <c r="W35" s="52" t="s">
        <v>162</v>
      </c>
      <c r="X35" s="92">
        <f>COUNTA(D29:G33)</f>
        <v>0</v>
      </c>
      <c r="Y35" s="93"/>
      <c r="Z35" s="94"/>
      <c r="AA35" s="55"/>
      <c r="AB35" s="55"/>
      <c r="AC35" s="55"/>
      <c r="AD35" s="55"/>
      <c r="AE35" s="55"/>
      <c r="AF35" s="55"/>
      <c r="AG35" s="55"/>
      <c r="AH35" s="55"/>
      <c r="AI35" s="53"/>
    </row>
    <row r="36" spans="1:35" ht="18.75" customHeight="1" thickBot="1">
      <c r="A36" s="57"/>
      <c r="B36" s="58"/>
      <c r="C36" s="63"/>
      <c r="D36" s="64"/>
      <c r="E36" s="64"/>
      <c r="F36" s="64"/>
      <c r="G36" s="64"/>
      <c r="H36" s="58"/>
      <c r="I36" s="58"/>
      <c r="J36" s="58"/>
      <c r="K36" s="58"/>
      <c r="L36" s="63"/>
      <c r="M36" s="64"/>
      <c r="N36" s="64"/>
      <c r="O36" s="64"/>
      <c r="P36" s="64"/>
      <c r="Q36" s="64"/>
      <c r="R36" s="64"/>
      <c r="S36" s="64"/>
      <c r="T36" s="64"/>
      <c r="U36" s="64"/>
      <c r="V36" s="64"/>
      <c r="W36" s="64"/>
      <c r="X36" s="64"/>
      <c r="Y36" s="64"/>
      <c r="Z36" s="64"/>
      <c r="AA36" s="64"/>
      <c r="AB36" s="64"/>
      <c r="AC36" s="64"/>
      <c r="AD36" s="64"/>
      <c r="AE36" s="64"/>
      <c r="AF36" s="64"/>
      <c r="AG36" s="64"/>
      <c r="AH36" s="64"/>
      <c r="AI36" s="59"/>
    </row>
    <row r="37" spans="1:35" s="49" customFormat="1" ht="15" customHeight="1">
      <c r="A37" s="47"/>
      <c r="B37" s="80" t="s">
        <v>184</v>
      </c>
      <c r="C37" s="80"/>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0"/>
      <c r="AE37" s="80"/>
      <c r="AF37" s="80"/>
      <c r="AG37" s="80"/>
      <c r="AH37" s="80"/>
      <c r="AI37" s="48"/>
    </row>
    <row r="38" spans="1:35" ht="11.25" customHeight="1">
      <c r="A38" s="50"/>
      <c r="B38" s="51"/>
      <c r="C38" s="51"/>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3"/>
    </row>
    <row r="39" spans="1:35">
      <c r="A39" s="50"/>
      <c r="B39" s="51"/>
      <c r="C39" s="52" t="s">
        <v>160</v>
      </c>
      <c r="D39" s="86"/>
      <c r="E39" s="87"/>
      <c r="F39" s="87"/>
      <c r="G39" s="88"/>
      <c r="H39" s="51"/>
      <c r="I39" s="51"/>
      <c r="J39" s="51"/>
      <c r="K39" s="51"/>
      <c r="L39" s="52" t="s">
        <v>161</v>
      </c>
      <c r="M39" s="89"/>
      <c r="N39" s="90"/>
      <c r="O39" s="90"/>
      <c r="P39" s="90"/>
      <c r="Q39" s="90"/>
      <c r="R39" s="90"/>
      <c r="S39" s="90"/>
      <c r="T39" s="90"/>
      <c r="U39" s="90"/>
      <c r="V39" s="90"/>
      <c r="W39" s="90"/>
      <c r="X39" s="90"/>
      <c r="Y39" s="90"/>
      <c r="Z39" s="90"/>
      <c r="AA39" s="90"/>
      <c r="AB39" s="90"/>
      <c r="AC39" s="90"/>
      <c r="AD39" s="90"/>
      <c r="AE39" s="90"/>
      <c r="AF39" s="90"/>
      <c r="AG39" s="90"/>
      <c r="AH39" s="91"/>
      <c r="AI39" s="53"/>
    </row>
    <row r="40" spans="1:35" ht="3.75" customHeight="1">
      <c r="A40" s="50"/>
      <c r="B40" s="51"/>
      <c r="C40" s="51"/>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3"/>
    </row>
    <row r="41" spans="1:35">
      <c r="A41" s="50"/>
      <c r="B41" s="51"/>
      <c r="C41" s="52" t="s">
        <v>160</v>
      </c>
      <c r="D41" s="86"/>
      <c r="E41" s="87"/>
      <c r="F41" s="87"/>
      <c r="G41" s="88"/>
      <c r="H41" s="51"/>
      <c r="I41" s="51"/>
      <c r="J41" s="51"/>
      <c r="K41" s="51"/>
      <c r="L41" s="52" t="s">
        <v>161</v>
      </c>
      <c r="M41" s="89"/>
      <c r="N41" s="90"/>
      <c r="O41" s="90"/>
      <c r="P41" s="90"/>
      <c r="Q41" s="90"/>
      <c r="R41" s="90"/>
      <c r="S41" s="90"/>
      <c r="T41" s="90"/>
      <c r="U41" s="90"/>
      <c r="V41" s="90"/>
      <c r="W41" s="90"/>
      <c r="X41" s="90"/>
      <c r="Y41" s="90"/>
      <c r="Z41" s="90"/>
      <c r="AA41" s="90"/>
      <c r="AB41" s="90"/>
      <c r="AC41" s="90"/>
      <c r="AD41" s="90"/>
      <c r="AE41" s="90"/>
      <c r="AF41" s="90"/>
      <c r="AG41" s="90"/>
      <c r="AH41" s="91"/>
      <c r="AI41" s="53"/>
    </row>
    <row r="42" spans="1:35" ht="3.75" customHeight="1">
      <c r="A42" s="50"/>
      <c r="B42" s="51"/>
      <c r="C42" s="51"/>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3"/>
    </row>
    <row r="43" spans="1:35">
      <c r="A43" s="50"/>
      <c r="B43" s="51"/>
      <c r="C43" s="52" t="s">
        <v>160</v>
      </c>
      <c r="D43" s="86"/>
      <c r="E43" s="87"/>
      <c r="F43" s="87"/>
      <c r="G43" s="88"/>
      <c r="H43" s="51"/>
      <c r="I43" s="51"/>
      <c r="J43" s="51"/>
      <c r="K43" s="51"/>
      <c r="L43" s="52" t="s">
        <v>161</v>
      </c>
      <c r="M43" s="89"/>
      <c r="N43" s="90"/>
      <c r="O43" s="90"/>
      <c r="P43" s="90"/>
      <c r="Q43" s="90"/>
      <c r="R43" s="90"/>
      <c r="S43" s="90"/>
      <c r="T43" s="90"/>
      <c r="U43" s="90"/>
      <c r="V43" s="90"/>
      <c r="W43" s="90"/>
      <c r="X43" s="90"/>
      <c r="Y43" s="90"/>
      <c r="Z43" s="90"/>
      <c r="AA43" s="90"/>
      <c r="AB43" s="90"/>
      <c r="AC43" s="90"/>
      <c r="AD43" s="90"/>
      <c r="AE43" s="90"/>
      <c r="AF43" s="90"/>
      <c r="AG43" s="90"/>
      <c r="AH43" s="91"/>
      <c r="AI43" s="53"/>
    </row>
    <row r="44" spans="1:35" ht="3.75" customHeight="1">
      <c r="A44" s="50"/>
      <c r="B44" s="51"/>
      <c r="C44" s="51"/>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3"/>
    </row>
    <row r="45" spans="1:35">
      <c r="A45" s="50"/>
      <c r="B45" s="51"/>
      <c r="C45" s="52"/>
      <c r="D45" s="55"/>
      <c r="E45" s="55"/>
      <c r="F45" s="55"/>
      <c r="G45" s="55"/>
      <c r="H45" s="51"/>
      <c r="I45" s="51"/>
      <c r="J45" s="51"/>
      <c r="K45" s="51"/>
      <c r="L45" s="52"/>
      <c r="M45" s="55"/>
      <c r="N45" s="55"/>
      <c r="O45" s="55"/>
      <c r="P45" s="55"/>
      <c r="Q45" s="55"/>
      <c r="R45" s="55"/>
      <c r="S45" s="55"/>
      <c r="T45" s="55"/>
      <c r="U45" s="55"/>
      <c r="V45" s="55"/>
      <c r="W45" s="52" t="s">
        <v>163</v>
      </c>
      <c r="X45" s="92">
        <f>COUNTA(D39:G43)</f>
        <v>0</v>
      </c>
      <c r="Y45" s="93"/>
      <c r="Z45" s="94"/>
      <c r="AA45" s="55"/>
      <c r="AB45" s="55"/>
      <c r="AC45" s="55"/>
      <c r="AD45" s="55"/>
      <c r="AE45" s="55"/>
      <c r="AF45" s="55"/>
      <c r="AG45" s="55"/>
      <c r="AH45" s="55"/>
      <c r="AI45" s="53"/>
    </row>
    <row r="46" spans="1:35" ht="18.75" customHeight="1" thickBot="1">
      <c r="A46" s="57"/>
      <c r="B46" s="58"/>
      <c r="C46" s="63"/>
      <c r="D46" s="64"/>
      <c r="E46" s="64"/>
      <c r="F46" s="64"/>
      <c r="G46" s="64"/>
      <c r="H46" s="58"/>
      <c r="I46" s="58"/>
      <c r="J46" s="58"/>
      <c r="K46" s="58"/>
      <c r="L46" s="63"/>
      <c r="M46" s="64"/>
      <c r="N46" s="64"/>
      <c r="O46" s="64"/>
      <c r="P46" s="64"/>
      <c r="Q46" s="64"/>
      <c r="R46" s="64"/>
      <c r="S46" s="64"/>
      <c r="T46" s="64"/>
      <c r="U46" s="64"/>
      <c r="V46" s="64"/>
      <c r="W46" s="64"/>
      <c r="X46" s="64"/>
      <c r="Y46" s="64"/>
      <c r="Z46" s="64"/>
      <c r="AA46" s="64"/>
      <c r="AB46" s="64"/>
      <c r="AC46" s="64"/>
      <c r="AD46" s="64"/>
      <c r="AE46" s="64"/>
      <c r="AF46" s="64"/>
      <c r="AG46" s="64"/>
      <c r="AH46" s="64"/>
      <c r="AI46" s="59"/>
    </row>
    <row r="47" spans="1:35" s="49" customFormat="1" ht="15" customHeight="1">
      <c r="A47" s="47"/>
      <c r="B47" s="80" t="s">
        <v>170</v>
      </c>
      <c r="C47" s="80"/>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0"/>
      <c r="AE47" s="80"/>
      <c r="AF47" s="80"/>
      <c r="AG47" s="80"/>
      <c r="AH47" s="80"/>
      <c r="AI47" s="48"/>
    </row>
    <row r="48" spans="1:35" ht="11.25" customHeight="1">
      <c r="A48" s="50"/>
      <c r="B48" s="51"/>
      <c r="C48" s="51"/>
      <c r="D48" s="51"/>
      <c r="E48" s="54"/>
      <c r="F48" s="51"/>
      <c r="G48" s="54"/>
      <c r="H48" s="54"/>
      <c r="I48" s="54"/>
      <c r="J48" s="54"/>
      <c r="K48" s="54"/>
      <c r="L48" s="54"/>
      <c r="M48" s="54"/>
      <c r="N48" s="54"/>
      <c r="O48" s="54"/>
      <c r="P48" s="54"/>
      <c r="Q48" s="51"/>
      <c r="R48" s="54"/>
      <c r="S48" s="54"/>
      <c r="T48" s="54"/>
      <c r="U48" s="54"/>
      <c r="V48" s="54"/>
      <c r="W48" s="54"/>
      <c r="X48" s="54"/>
      <c r="Y48" s="54"/>
      <c r="Z48" s="54"/>
      <c r="AA48" s="51"/>
      <c r="AB48" s="51"/>
      <c r="AC48" s="54"/>
      <c r="AD48" s="54"/>
      <c r="AE48" s="54"/>
      <c r="AF48" s="54"/>
      <c r="AG48" s="54"/>
      <c r="AH48" s="54"/>
      <c r="AI48" s="53"/>
    </row>
    <row r="49" spans="1:39">
      <c r="A49" s="50"/>
      <c r="B49" s="51"/>
      <c r="C49" s="51"/>
      <c r="D49" s="51"/>
      <c r="E49" s="51"/>
      <c r="F49" s="51"/>
      <c r="G49" s="51"/>
      <c r="H49" s="56" t="s">
        <v>171</v>
      </c>
      <c r="I49" s="81" t="str">
        <f ca="1">IF(INDIRECT("Chambre1!S46")&lt;&gt;"",INDIRECT("Chambre1!S46")&amp;" ","")&amp;IF(INDIRECT("Chambre2!S46")&lt;&gt;"",INDIRECT("Chambre2!S46")&amp;" ","")&amp;IF(INDIRECT("Chambre3!S46")&lt;&gt;"",INDIRECT("Chambre3!S46")&amp;" ","")&amp;IF(INDIRECT("Chambre4!S46")&lt;&gt;"",INDIRECT("Chambre4!S46")&amp;" ","")&amp;INDIRECT("Chambre5!S46")</f>
        <v/>
      </c>
      <c r="J49" s="95"/>
      <c r="K49" s="95"/>
      <c r="L49" s="95"/>
      <c r="M49" s="95"/>
      <c r="N49" s="95"/>
      <c r="O49" s="95"/>
      <c r="P49" s="95"/>
      <c r="Q49" s="95"/>
      <c r="R49" s="95"/>
      <c r="S49" s="95"/>
      <c r="T49" s="95"/>
      <c r="U49" s="95"/>
      <c r="V49" s="95"/>
      <c r="W49" s="95"/>
      <c r="X49" s="82"/>
      <c r="Y49" s="54"/>
      <c r="Z49" s="54"/>
      <c r="AA49" s="51"/>
      <c r="AB49" s="51"/>
      <c r="AC49" s="54"/>
      <c r="AD49" s="54"/>
      <c r="AE49" s="51"/>
      <c r="AF49" s="56" t="s">
        <v>172</v>
      </c>
      <c r="AG49" s="81">
        <f ca="1">SUM(INDIRECT("Chambre1!AG46"),INDIRECT("Chambre2!AG46"),INDIRECT("Chambre3!AG46"),INDIRECT("Chambre4!AG46"),INDIRECT("Chambre5!AG46"))</f>
        <v>0</v>
      </c>
      <c r="AH49" s="82"/>
      <c r="AI49" s="53"/>
      <c r="AL49" s="74" t="b">
        <f ca="1">OR(INDIRECT("Chambre1!AL46"),INDIRECT("Chambre2!AL46"),INDIRECT("Chambre3!AL46"),INDIRECT("Chambre4!AL46"),INDIRECT("Chambre5!AL46"))</f>
        <v>0</v>
      </c>
      <c r="AM49" s="74"/>
    </row>
    <row r="50" spans="1:39" ht="3.75" customHeight="1">
      <c r="A50" s="50"/>
      <c r="B50" s="51"/>
      <c r="C50" s="51"/>
      <c r="D50" s="51"/>
      <c r="E50" s="54"/>
      <c r="F50" s="51"/>
      <c r="G50" s="54"/>
      <c r="H50" s="54"/>
      <c r="I50" s="54"/>
      <c r="J50" s="54"/>
      <c r="K50" s="54"/>
      <c r="L50" s="54"/>
      <c r="M50" s="54"/>
      <c r="N50" s="54"/>
      <c r="O50" s="54"/>
      <c r="P50" s="54"/>
      <c r="Q50" s="51"/>
      <c r="R50" s="54"/>
      <c r="S50" s="54"/>
      <c r="T50" s="54"/>
      <c r="U50" s="54"/>
      <c r="V50" s="54"/>
      <c r="W50" s="54"/>
      <c r="X50" s="54"/>
      <c r="Y50" s="54"/>
      <c r="Z50" s="54"/>
      <c r="AA50" s="51"/>
      <c r="AB50" s="51"/>
      <c r="AC50" s="54"/>
      <c r="AD50" s="54"/>
      <c r="AE50" s="54"/>
      <c r="AF50" s="54"/>
      <c r="AG50" s="54"/>
      <c r="AH50" s="54"/>
      <c r="AI50" s="53"/>
    </row>
    <row r="51" spans="1:39" ht="75" customHeight="1">
      <c r="A51" s="50"/>
      <c r="B51" s="51"/>
      <c r="C51" s="51"/>
      <c r="D51" s="51"/>
      <c r="E51" s="60" t="s">
        <v>20</v>
      </c>
      <c r="F51" s="83" t="str">
        <f ca="1">IF(INDIRECT("Chambre1!F48")&lt;&gt;"",INDIRECT("Chambre1!F48")&amp;"
","")&amp;IF(INDIRECT("Chambre2!F48")&lt;&gt;"",INDIRECT("Chambre2!F48")&amp;"
","")&amp;IF(INDIRECT("Chambre3!F48")&lt;&gt;"",INDIRECT("Chambre3!F48")&amp;"
","")&amp;IF(INDIRECT("Chambre4!F48")&lt;&gt;"",INDIRECT("Chambre4!F48")&amp;"
","")&amp;INDIRECT("Chambre5!F48")</f>
        <v/>
      </c>
      <c r="G51" s="84"/>
      <c r="H51" s="84"/>
      <c r="I51" s="84"/>
      <c r="J51" s="84"/>
      <c r="K51" s="84"/>
      <c r="L51" s="84"/>
      <c r="M51" s="84"/>
      <c r="N51" s="84"/>
      <c r="O51" s="84"/>
      <c r="P51" s="84"/>
      <c r="Q51" s="84"/>
      <c r="R51" s="84"/>
      <c r="S51" s="84"/>
      <c r="T51" s="84"/>
      <c r="U51" s="84"/>
      <c r="V51" s="84"/>
      <c r="W51" s="84"/>
      <c r="X51" s="84"/>
      <c r="Y51" s="84"/>
      <c r="Z51" s="84"/>
      <c r="AA51" s="84"/>
      <c r="AB51" s="84"/>
      <c r="AC51" s="84"/>
      <c r="AD51" s="84"/>
      <c r="AE51" s="84"/>
      <c r="AF51" s="84"/>
      <c r="AG51" s="84"/>
      <c r="AH51" s="85"/>
      <c r="AI51" s="53"/>
    </row>
    <row r="52" spans="1:39" ht="18.75" customHeight="1" thickBot="1">
      <c r="A52" s="57"/>
      <c r="B52" s="58"/>
      <c r="C52" s="58"/>
      <c r="D52" s="58"/>
      <c r="E52" s="73"/>
      <c r="F52" s="58"/>
      <c r="G52" s="73"/>
      <c r="H52" s="58"/>
      <c r="I52" s="58"/>
      <c r="J52" s="58"/>
      <c r="K52" s="73"/>
      <c r="L52" s="73"/>
      <c r="M52" s="73"/>
      <c r="N52" s="73"/>
      <c r="O52" s="73"/>
      <c r="P52" s="73"/>
      <c r="Q52" s="58"/>
      <c r="R52" s="73"/>
      <c r="S52" s="73"/>
      <c r="T52" s="73"/>
      <c r="U52" s="73"/>
      <c r="V52" s="73"/>
      <c r="W52" s="73"/>
      <c r="X52" s="73"/>
      <c r="Y52" s="73"/>
      <c r="Z52" s="73"/>
      <c r="AA52" s="58"/>
      <c r="AB52" s="58"/>
      <c r="AC52" s="73"/>
      <c r="AD52" s="73"/>
      <c r="AE52" s="73"/>
      <c r="AF52" s="73"/>
      <c r="AG52" s="73"/>
      <c r="AH52" s="73"/>
      <c r="AI52" s="59"/>
    </row>
    <row r="53" spans="1:39" s="49" customFormat="1" ht="15" customHeight="1">
      <c r="A53" s="47"/>
      <c r="B53" s="80" t="s">
        <v>182</v>
      </c>
      <c r="C53" s="80"/>
      <c r="D53" s="80"/>
      <c r="E53" s="80"/>
      <c r="F53" s="80"/>
      <c r="G53" s="80"/>
      <c r="H53" s="80"/>
      <c r="I53" s="80"/>
      <c r="J53" s="80"/>
      <c r="K53" s="80"/>
      <c r="L53" s="80"/>
      <c r="M53" s="80"/>
      <c r="N53" s="80"/>
      <c r="O53" s="80"/>
      <c r="P53" s="80"/>
      <c r="Q53" s="80"/>
      <c r="R53" s="80"/>
      <c r="S53" s="80"/>
      <c r="T53" s="80"/>
      <c r="U53" s="80"/>
      <c r="V53" s="80"/>
      <c r="W53" s="80"/>
      <c r="X53" s="80"/>
      <c r="Y53" s="80"/>
      <c r="Z53" s="80"/>
      <c r="AA53" s="80"/>
      <c r="AB53" s="80"/>
      <c r="AC53" s="80"/>
      <c r="AD53" s="80"/>
      <c r="AE53" s="80"/>
      <c r="AF53" s="80"/>
      <c r="AG53" s="80"/>
      <c r="AH53" s="80"/>
      <c r="AI53" s="48"/>
    </row>
    <row r="54" spans="1:39" ht="11.25" customHeight="1">
      <c r="A54" s="50"/>
      <c r="B54" s="51"/>
      <c r="C54" s="51"/>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3"/>
    </row>
    <row r="55" spans="1:39">
      <c r="A55" s="50"/>
      <c r="B55" s="51"/>
      <c r="C55" s="51"/>
      <c r="D55" s="114" t="s">
        <v>10</v>
      </c>
      <c r="E55" s="114"/>
      <c r="F55" s="114"/>
      <c r="G55" s="114"/>
      <c r="H55" s="54"/>
      <c r="I55" s="114" t="s">
        <v>11</v>
      </c>
      <c r="J55" s="114"/>
      <c r="K55" s="114"/>
      <c r="L55" s="114"/>
      <c r="M55" s="54"/>
      <c r="N55" s="114" t="s">
        <v>12</v>
      </c>
      <c r="O55" s="114"/>
      <c r="P55" s="114"/>
      <c r="Q55" s="114"/>
      <c r="R55" s="54"/>
      <c r="S55" s="114" t="s">
        <v>13</v>
      </c>
      <c r="T55" s="114"/>
      <c r="U55" s="114"/>
      <c r="V55" s="114"/>
      <c r="W55" s="55"/>
      <c r="X55" s="114" t="s">
        <v>14</v>
      </c>
      <c r="Y55" s="114"/>
      <c r="Z55" s="114"/>
      <c r="AA55" s="114"/>
      <c r="AB55" s="51"/>
      <c r="AC55" s="114" t="s">
        <v>15</v>
      </c>
      <c r="AD55" s="114"/>
      <c r="AE55" s="114"/>
      <c r="AF55" s="114"/>
      <c r="AG55" s="55"/>
      <c r="AH55" s="55"/>
      <c r="AI55" s="53"/>
    </row>
    <row r="56" spans="1:39">
      <c r="A56" s="50"/>
      <c r="B56" s="51"/>
      <c r="C56" s="51"/>
      <c r="D56" s="99">
        <f ca="1">SUM(INDIRECT("Chambre1!D76"),INDIRECT("Chambre2!D76"),INDIRECT("Chambre3!D76"),INDIRECT("Chambre4!D76"),INDIRECT("Chambre5!D76"))</f>
        <v>0</v>
      </c>
      <c r="E56" s="100"/>
      <c r="F56" s="100"/>
      <c r="G56" s="101"/>
      <c r="H56" s="54"/>
      <c r="I56" s="99">
        <f ca="1">SUM(INDIRECT("Chambre1!I76"),INDIRECT("Chambre2!I76"),INDIRECT("Chambre3!I76"),INDIRECT("Chambre4!I76"),INDIRECT("Chambre5!I76"))</f>
        <v>0</v>
      </c>
      <c r="J56" s="100"/>
      <c r="K56" s="100"/>
      <c r="L56" s="101"/>
      <c r="M56" s="54"/>
      <c r="N56" s="99">
        <f ca="1">SUM(INDIRECT("Chambre1!N76"),INDIRECT("Chambre2!N76"),INDIRECT("Chambre3!N76"),INDIRECT("Chambre4!N76"),INDIRECT("Chambre5!N76"))</f>
        <v>0</v>
      </c>
      <c r="O56" s="100"/>
      <c r="P56" s="100"/>
      <c r="Q56" s="101"/>
      <c r="R56" s="54"/>
      <c r="S56" s="99">
        <f ca="1">SUM(INDIRECT("Chambre1!S76"),INDIRECT("Chambre2!S76"),INDIRECT("Chambre3!S76"),INDIRECT("Chambre4!S76"),INDIRECT("Chambre5!S76"))</f>
        <v>0</v>
      </c>
      <c r="T56" s="100"/>
      <c r="U56" s="100"/>
      <c r="V56" s="101"/>
      <c r="W56" s="55"/>
      <c r="X56" s="99">
        <f ca="1">SUM(INDIRECT("Chambre1!X76"),INDIRECT("Chambre2!X76"),INDIRECT("Chambre3!X76"),INDIRECT("Chambre4!X76"),INDIRECT("Chambre5!X76"))</f>
        <v>0</v>
      </c>
      <c r="Y56" s="100"/>
      <c r="Z56" s="100"/>
      <c r="AA56" s="101"/>
      <c r="AB56" s="51"/>
      <c r="AC56" s="99">
        <f ca="1">SUM(INDIRECT("Chambre1!AC76"),INDIRECT("Chambre2!AC76"),INDIRECT("Chambre3!AC76"),INDIRECT("Chambre4!AC76"),INDIRECT("Chambre5!AC76"))</f>
        <v>0</v>
      </c>
      <c r="AD56" s="100"/>
      <c r="AE56" s="100"/>
      <c r="AF56" s="101"/>
      <c r="AG56" s="55"/>
      <c r="AH56" s="55"/>
      <c r="AI56" s="53"/>
    </row>
    <row r="57" spans="1:39" ht="18.75" customHeight="1" thickBot="1">
      <c r="A57" s="57"/>
      <c r="B57" s="58"/>
      <c r="C57" s="63"/>
      <c r="D57" s="64"/>
      <c r="E57" s="64"/>
      <c r="F57" s="64"/>
      <c r="G57" s="64"/>
      <c r="H57" s="58"/>
      <c r="I57" s="58"/>
      <c r="J57" s="58"/>
      <c r="K57" s="58"/>
      <c r="L57" s="63"/>
      <c r="M57" s="64"/>
      <c r="N57" s="64"/>
      <c r="O57" s="64"/>
      <c r="P57" s="64"/>
      <c r="Q57" s="64"/>
      <c r="R57" s="64"/>
      <c r="S57" s="64"/>
      <c r="T57" s="64"/>
      <c r="U57" s="64"/>
      <c r="V57" s="64"/>
      <c r="W57" s="64"/>
      <c r="X57" s="64"/>
      <c r="Y57" s="64"/>
      <c r="Z57" s="64"/>
      <c r="AA57" s="64"/>
      <c r="AB57" s="64"/>
      <c r="AC57" s="64"/>
      <c r="AD57" s="64"/>
      <c r="AE57" s="64"/>
      <c r="AF57" s="64"/>
      <c r="AG57" s="64"/>
      <c r="AH57" s="64"/>
      <c r="AI57" s="59"/>
    </row>
    <row r="58" spans="1:39"/>
    <row r="59" spans="1:39"/>
    <row r="60" spans="1:39"/>
    <row r="61" spans="1:39"/>
    <row r="62" spans="1:39"/>
    <row r="63" spans="1:39"/>
    <row r="64" spans="1:39"/>
    <row r="65"/>
    <row r="66"/>
    <row r="67"/>
    <row r="68"/>
    <row r="69"/>
    <row r="70"/>
    <row r="71"/>
    <row r="72"/>
    <row r="73"/>
    <row r="74"/>
    <row r="75"/>
    <row r="76"/>
    <row r="77"/>
    <row r="78"/>
    <row r="79"/>
    <row r="80"/>
    <row r="81"/>
  </sheetData>
  <sheetProtection selectLockedCells="1"/>
  <mergeCells count="57">
    <mergeCell ref="N55:Q55"/>
    <mergeCell ref="S55:V55"/>
    <mergeCell ref="X55:AA55"/>
    <mergeCell ref="AC55:AF55"/>
    <mergeCell ref="D56:G56"/>
    <mergeCell ref="I56:L56"/>
    <mergeCell ref="N56:Q56"/>
    <mergeCell ref="S56:V56"/>
    <mergeCell ref="X56:AA56"/>
    <mergeCell ref="AC56:AF56"/>
    <mergeCell ref="D55:G55"/>
    <mergeCell ref="I55:L55"/>
    <mergeCell ref="P20:Y20"/>
    <mergeCell ref="A2:AI2"/>
    <mergeCell ref="B4:AH4"/>
    <mergeCell ref="F8:AH8"/>
    <mergeCell ref="F10:AH10"/>
    <mergeCell ref="O14:AH14"/>
    <mergeCell ref="M12:AH12"/>
    <mergeCell ref="AE18:AH18"/>
    <mergeCell ref="F12:I12"/>
    <mergeCell ref="F6:I6"/>
    <mergeCell ref="M6:V6"/>
    <mergeCell ref="AA6:AH6"/>
    <mergeCell ref="G18:J18"/>
    <mergeCell ref="B16:AH16"/>
    <mergeCell ref="G20:J20"/>
    <mergeCell ref="AF25:AG25"/>
    <mergeCell ref="AA25:AB25"/>
    <mergeCell ref="V25:W25"/>
    <mergeCell ref="Q25:R25"/>
    <mergeCell ref="L25:M25"/>
    <mergeCell ref="B27:AH27"/>
    <mergeCell ref="A1:AI1"/>
    <mergeCell ref="P18:Y18"/>
    <mergeCell ref="F14:J14"/>
    <mergeCell ref="B53:AH53"/>
    <mergeCell ref="AE20:AH20"/>
    <mergeCell ref="D29:G29"/>
    <mergeCell ref="M29:AH29"/>
    <mergeCell ref="D31:G31"/>
    <mergeCell ref="M31:AH31"/>
    <mergeCell ref="D39:G39"/>
    <mergeCell ref="M39:AH39"/>
    <mergeCell ref="D41:G41"/>
    <mergeCell ref="M41:AH41"/>
    <mergeCell ref="X35:Z35"/>
    <mergeCell ref="B37:AH37"/>
    <mergeCell ref="B47:AH47"/>
    <mergeCell ref="AG49:AH49"/>
    <mergeCell ref="F51:AH51"/>
    <mergeCell ref="D33:G33"/>
    <mergeCell ref="M33:AH33"/>
    <mergeCell ref="D43:G43"/>
    <mergeCell ref="M43:AH43"/>
    <mergeCell ref="X45:Z45"/>
    <mergeCell ref="I49:X49"/>
  </mergeCells>
  <conditionalFormatting sqref="I22">
    <cfRule type="expression" dxfId="96" priority="13">
      <formula>OR(nb_chambre&gt;nb_personne,nb_personne&gt;nb_chambre*5,nb_personne&lt;SUM(nb_p_1,nb_p_2,nb_p_3,nb_p_4,nb_p_5),nb_personne&gt;SUM(nb_p_1,nb_p_2,nb_p_3,nb_p_4,nb_p_5))</formula>
    </cfRule>
  </conditionalFormatting>
  <conditionalFormatting sqref="Q25:R25">
    <cfRule type="expression" dxfId="95" priority="6">
      <formula>AND(Q25&gt;0,nb_chambre&gt;1)</formula>
    </cfRule>
    <cfRule type="expression" dxfId="94" priority="12">
      <formula>AND(nb_chambre&lt;2)</formula>
    </cfRule>
  </conditionalFormatting>
  <conditionalFormatting sqref="V25:W25">
    <cfRule type="expression" dxfId="93" priority="5">
      <formula>AND(V25&gt;0,nb_chambre&gt;2)</formula>
    </cfRule>
    <cfRule type="expression" dxfId="92" priority="11">
      <formula>AND(nb_chambre&lt;3)</formula>
    </cfRule>
  </conditionalFormatting>
  <conditionalFormatting sqref="AA25:AB25">
    <cfRule type="expression" dxfId="91" priority="4">
      <formula>AND(AA25&gt;0,nb_chambre&gt;3)</formula>
    </cfRule>
    <cfRule type="expression" dxfId="90" priority="10">
      <formula>AND(nb_chambre&lt;4)</formula>
    </cfRule>
  </conditionalFormatting>
  <conditionalFormatting sqref="AF25:AG25">
    <cfRule type="expression" dxfId="89" priority="3">
      <formula>AND(AF25&gt;0,nb_chambre&gt;4)</formula>
    </cfRule>
    <cfRule type="expression" dxfId="88" priority="9">
      <formula>AND(nb_chambre&lt;5)</formula>
    </cfRule>
  </conditionalFormatting>
  <conditionalFormatting sqref="L25:M25">
    <cfRule type="expression" dxfId="87" priority="7">
      <formula>AND(L25&gt;0)</formula>
    </cfRule>
    <cfRule type="expression" dxfId="86" priority="8">
      <formula>AND(nb_chambre&lt;1)</formula>
    </cfRule>
  </conditionalFormatting>
  <conditionalFormatting sqref="H49 E51:AH51 AF49:AH49 I49:X49">
    <cfRule type="expression" dxfId="85" priority="25">
      <formula>AND($AL$49&lt;&gt;TRUE)</formula>
    </cfRule>
  </conditionalFormatting>
  <conditionalFormatting sqref="AG49:AH49">
    <cfRule type="expression" dxfId="84" priority="1">
      <formula>AND(AL49,AG49&lt;1)</formula>
    </cfRule>
  </conditionalFormatting>
  <dataValidations count="5">
    <dataValidation type="list" allowBlank="1" showInputMessage="1" showErrorMessage="1" sqref="I22">
      <formula1>"0,1,2,3,4,5,6,7,8,9,10,11,12,13,14,15,16,17,18,19,20,21,22,23,24,25"</formula1>
    </dataValidation>
    <dataValidation type="list" allowBlank="1" showInputMessage="1" showErrorMessage="1" sqref="P20 P18">
      <formula1>Transport</formula1>
    </dataValidation>
    <dataValidation type="list" allowBlank="1" showInputMessage="1" showErrorMessage="1" sqref="AE18 AE20">
      <formula1>Heure_Arriv</formula1>
    </dataValidation>
    <dataValidation type="list" allowBlank="1" showInputMessage="1" showErrorMessage="1" sqref="I24">
      <formula1>"0,1,2,3,4,5"</formula1>
    </dataValidation>
    <dataValidation type="list" allowBlank="1" showInputMessage="1" showErrorMessage="1" sqref="F6:I6">
      <formula1>Civilité</formula1>
    </dataValidation>
  </dataValidations>
  <hyperlinks>
    <hyperlink ref="O14" r:id="rId1"/>
  </hyperlinks>
  <printOptions horizontalCentered="1"/>
  <pageMargins left="0" right="0" top="0" bottom="0" header="0" footer="0"/>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6"/>
  <dimension ref="A1:AM90"/>
  <sheetViews>
    <sheetView showGridLines="0" workbookViewId="0">
      <pane ySplit="2" topLeftCell="A3" activePane="bottomLeft" state="frozen"/>
      <selection activeCell="F8" sqref="F8:AH8"/>
      <selection pane="bottomLeft" activeCell="G41" sqref="G41"/>
    </sheetView>
  </sheetViews>
  <sheetFormatPr baseColWidth="10" defaultColWidth="11.42578125" defaultRowHeight="15" zeroHeight="1"/>
  <cols>
    <col min="1" max="1" width="2.140625" style="45" customWidth="1"/>
    <col min="2" max="26" width="2.85546875" style="45" customWidth="1"/>
    <col min="27" max="27" width="2.85546875" style="46" customWidth="1"/>
    <col min="28" max="34" width="2.85546875" style="45" customWidth="1"/>
    <col min="35" max="35" width="2.140625" style="45" customWidth="1"/>
    <col min="36" max="37" width="2.7109375" style="45" customWidth="1"/>
    <col min="38" max="38" width="5.42578125" style="45" customWidth="1"/>
    <col min="39" max="153" width="2.7109375" style="45" customWidth="1"/>
    <col min="154" max="16384" width="11.42578125" style="45"/>
  </cols>
  <sheetData>
    <row r="1" spans="1:39" ht="34.5" thickBot="1">
      <c r="A1" s="96"/>
      <c r="B1" s="97"/>
      <c r="C1" s="97"/>
      <c r="D1" s="97"/>
      <c r="E1" s="97"/>
      <c r="F1" s="97"/>
      <c r="G1" s="97"/>
      <c r="H1" s="97"/>
      <c r="I1" s="97"/>
      <c r="J1" s="97"/>
      <c r="K1" s="97"/>
      <c r="L1" s="97"/>
      <c r="M1" s="97"/>
      <c r="N1" s="97"/>
      <c r="O1" s="97"/>
      <c r="P1" s="97"/>
      <c r="Q1" s="97"/>
      <c r="R1" s="97"/>
      <c r="S1" s="97"/>
      <c r="T1" s="97"/>
      <c r="U1" s="97"/>
      <c r="V1" s="97"/>
      <c r="W1" s="97"/>
      <c r="X1" s="97"/>
      <c r="Y1" s="97"/>
      <c r="Z1" s="97"/>
      <c r="AA1" s="97"/>
      <c r="AB1" s="97"/>
      <c r="AC1" s="97"/>
      <c r="AD1" s="97"/>
      <c r="AE1" s="97"/>
      <c r="AF1" s="97"/>
      <c r="AG1" s="97"/>
      <c r="AH1" s="97"/>
      <c r="AI1" s="98"/>
    </row>
    <row r="2" spans="1:39" ht="26.25" customHeight="1" thickBot="1">
      <c r="A2" s="119" t="str">
        <f ca="1">"Fiche de renseignement clients "&amp;MID(CELL("nomfichier",$A$1),FIND("]",CELL("nomfichier",$A$1))+1,100)</f>
        <v>Fiche de renseignement clients Chambre1</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1"/>
    </row>
    <row r="3" spans="1:39" ht="7.5"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B3" s="46"/>
      <c r="AC3" s="46"/>
      <c r="AD3" s="46"/>
      <c r="AE3" s="46"/>
      <c r="AF3" s="46"/>
      <c r="AG3" s="46"/>
      <c r="AH3" s="46"/>
      <c r="AI3" s="46"/>
      <c r="AJ3" s="46"/>
    </row>
    <row r="4" spans="1:39" s="49" customFormat="1" ht="15" customHeight="1">
      <c r="A4" s="47"/>
      <c r="B4" s="80" t="s">
        <v>165</v>
      </c>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48"/>
    </row>
    <row r="5" spans="1:39" ht="11.25" customHeight="1">
      <c r="A5" s="50"/>
      <c r="B5" s="51"/>
      <c r="C5" s="52"/>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3"/>
    </row>
    <row r="6" spans="1:39">
      <c r="A6" s="50"/>
      <c r="B6" s="51"/>
      <c r="C6" s="51"/>
      <c r="D6" s="51"/>
      <c r="E6" s="52" t="s">
        <v>0</v>
      </c>
      <c r="F6" s="122" t="str">
        <f>_Civilité</f>
        <v>Madame</v>
      </c>
      <c r="G6" s="123"/>
      <c r="H6" s="123"/>
      <c r="I6" s="124"/>
      <c r="J6" s="54"/>
      <c r="K6" s="54"/>
      <c r="L6" s="52" t="s">
        <v>17</v>
      </c>
      <c r="M6" s="125" t="str">
        <f>_Nom</f>
        <v>Dupont</v>
      </c>
      <c r="N6" s="126"/>
      <c r="O6" s="126"/>
      <c r="P6" s="126"/>
      <c r="Q6" s="126"/>
      <c r="R6" s="126"/>
      <c r="S6" s="126"/>
      <c r="T6" s="126"/>
      <c r="U6" s="126"/>
      <c r="V6" s="127"/>
      <c r="W6" s="54"/>
      <c r="X6" s="54"/>
      <c r="Y6" s="54"/>
      <c r="Z6" s="52" t="s">
        <v>157</v>
      </c>
      <c r="AA6" s="125" t="str">
        <f>_Prénom</f>
        <v>Christine</v>
      </c>
      <c r="AB6" s="126"/>
      <c r="AC6" s="126"/>
      <c r="AD6" s="126"/>
      <c r="AE6" s="126"/>
      <c r="AF6" s="126"/>
      <c r="AG6" s="126"/>
      <c r="AH6" s="127"/>
      <c r="AI6" s="53"/>
    </row>
    <row r="7" spans="1:39" ht="3.75" customHeight="1" thickBot="1">
      <c r="A7" s="50"/>
      <c r="B7" s="51"/>
      <c r="C7" s="51"/>
      <c r="D7" s="51"/>
      <c r="E7" s="52"/>
      <c r="F7" s="55"/>
      <c r="G7" s="55"/>
      <c r="H7" s="55"/>
      <c r="I7" s="55"/>
      <c r="J7" s="54"/>
      <c r="K7" s="54"/>
      <c r="L7" s="52"/>
      <c r="M7" s="55"/>
      <c r="N7" s="55"/>
      <c r="O7" s="55"/>
      <c r="P7" s="55"/>
      <c r="Q7" s="55"/>
      <c r="R7" s="55"/>
      <c r="S7" s="55"/>
      <c r="T7" s="55"/>
      <c r="U7" s="55"/>
      <c r="V7" s="55"/>
      <c r="W7" s="54"/>
      <c r="X7" s="54"/>
      <c r="Y7" s="54"/>
      <c r="Z7" s="52"/>
      <c r="AA7" s="55"/>
      <c r="AB7" s="55"/>
      <c r="AC7" s="55"/>
      <c r="AD7" s="55"/>
      <c r="AE7" s="55"/>
      <c r="AF7" s="55"/>
      <c r="AG7" s="55"/>
      <c r="AH7" s="55"/>
      <c r="AI7" s="53"/>
    </row>
    <row r="8" spans="1:39" s="49" customFormat="1" ht="15" customHeight="1">
      <c r="A8" s="47"/>
      <c r="B8" s="80" t="s">
        <v>166</v>
      </c>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48"/>
    </row>
    <row r="9" spans="1:39" ht="11.25" customHeight="1">
      <c r="A9" s="50"/>
      <c r="B9" s="51"/>
      <c r="C9" s="51"/>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3"/>
      <c r="AL9" s="45" t="s">
        <v>200</v>
      </c>
    </row>
    <row r="10" spans="1:39">
      <c r="A10" s="50"/>
      <c r="B10" s="51"/>
      <c r="C10" s="51"/>
      <c r="D10" s="51"/>
      <c r="E10" s="51"/>
      <c r="F10" s="51"/>
      <c r="G10" s="51"/>
      <c r="H10" s="52" t="s">
        <v>167</v>
      </c>
      <c r="I10" s="62"/>
      <c r="J10" s="62"/>
      <c r="K10" s="62"/>
      <c r="L10" s="62"/>
      <c r="M10" s="62"/>
      <c r="N10" s="62"/>
      <c r="O10" s="62"/>
      <c r="P10" s="62"/>
      <c r="Q10" s="62"/>
      <c r="R10" s="52" t="s">
        <v>199</v>
      </c>
      <c r="S10" s="62"/>
      <c r="T10" s="62"/>
      <c r="U10" s="62"/>
      <c r="V10" s="62"/>
      <c r="W10" s="54"/>
      <c r="X10" s="62"/>
      <c r="Y10" s="62"/>
      <c r="Z10" s="62"/>
      <c r="AA10" s="62"/>
      <c r="AB10" s="62"/>
      <c r="AC10" s="62"/>
      <c r="AD10" s="62"/>
      <c r="AE10" s="62"/>
      <c r="AF10" s="62"/>
      <c r="AG10" s="62"/>
      <c r="AH10" s="62"/>
      <c r="AI10" s="53"/>
      <c r="AL10" s="76" t="b">
        <v>1</v>
      </c>
      <c r="AM10" s="75"/>
    </row>
    <row r="11" spans="1:39" ht="3.75" customHeight="1">
      <c r="A11" s="50"/>
      <c r="B11" s="51"/>
      <c r="C11" s="51"/>
      <c r="D11" s="51"/>
      <c r="E11" s="52"/>
      <c r="F11" s="54"/>
      <c r="G11" s="54"/>
      <c r="H11" s="54"/>
      <c r="I11" s="54"/>
      <c r="J11" s="54"/>
      <c r="K11" s="54"/>
      <c r="L11" s="54"/>
      <c r="M11" s="54"/>
      <c r="N11" s="54"/>
      <c r="O11" s="54"/>
      <c r="P11" s="54"/>
      <c r="Q11" s="54"/>
      <c r="R11" s="54"/>
      <c r="S11" s="51"/>
      <c r="T11" s="51"/>
      <c r="U11" s="51"/>
      <c r="V11" s="52"/>
      <c r="W11" s="54"/>
      <c r="X11" s="54"/>
      <c r="Y11" s="54"/>
      <c r="Z11" s="54"/>
      <c r="AA11" s="54"/>
      <c r="AB11" s="54"/>
      <c r="AC11" s="54"/>
      <c r="AD11" s="54"/>
      <c r="AE11" s="54"/>
      <c r="AF11" s="54"/>
      <c r="AG11" s="54"/>
      <c r="AH11" s="54"/>
      <c r="AI11" s="53"/>
    </row>
    <row r="12" spans="1:39">
      <c r="A12" s="50"/>
      <c r="B12" s="51"/>
      <c r="C12" s="51"/>
      <c r="D12" s="51"/>
      <c r="E12" s="56" t="s">
        <v>15</v>
      </c>
      <c r="F12" s="81" t="s">
        <v>97</v>
      </c>
      <c r="G12" s="95"/>
      <c r="H12" s="95"/>
      <c r="I12" s="95"/>
      <c r="J12" s="95"/>
      <c r="K12" s="82"/>
      <c r="L12" s="56"/>
      <c r="M12" s="68"/>
      <c r="N12" s="68"/>
      <c r="O12" s="68"/>
      <c r="P12" s="68"/>
      <c r="Q12" s="68"/>
      <c r="R12" s="68"/>
      <c r="S12" s="51"/>
      <c r="T12" s="51"/>
      <c r="U12" s="51"/>
      <c r="V12" s="62"/>
      <c r="W12" s="54"/>
      <c r="X12" s="62"/>
      <c r="Y12" s="62"/>
      <c r="Z12" s="62"/>
      <c r="AA12" s="62"/>
      <c r="AB12" s="62"/>
      <c r="AC12" s="62"/>
      <c r="AD12" s="62"/>
      <c r="AE12" s="62"/>
      <c r="AF12" s="62"/>
      <c r="AG12" s="62"/>
      <c r="AH12" s="62"/>
      <c r="AI12" s="53"/>
      <c r="AL12" s="118"/>
      <c r="AM12" s="118"/>
    </row>
    <row r="13" spans="1:39" ht="3.75" customHeight="1">
      <c r="A13" s="50"/>
      <c r="B13" s="51"/>
      <c r="C13" s="51"/>
      <c r="D13" s="51"/>
      <c r="E13" s="52"/>
      <c r="F13" s="54"/>
      <c r="G13" s="54"/>
      <c r="H13" s="54"/>
      <c r="I13" s="54"/>
      <c r="J13" s="54"/>
      <c r="K13" s="54"/>
      <c r="L13" s="54"/>
      <c r="M13" s="54"/>
      <c r="N13" s="54"/>
      <c r="O13" s="54"/>
      <c r="P13" s="54"/>
      <c r="Q13" s="54"/>
      <c r="R13" s="54"/>
      <c r="S13" s="51"/>
      <c r="T13" s="51"/>
      <c r="U13" s="51"/>
      <c r="V13" s="52"/>
      <c r="W13" s="54"/>
      <c r="X13" s="54"/>
      <c r="Y13" s="54"/>
      <c r="Z13" s="54"/>
      <c r="AA13" s="54"/>
      <c r="AB13" s="54"/>
      <c r="AC13" s="54"/>
      <c r="AD13" s="54"/>
      <c r="AE13" s="54"/>
      <c r="AF13" s="54"/>
      <c r="AG13" s="54"/>
      <c r="AH13" s="54"/>
      <c r="AI13" s="53"/>
    </row>
    <row r="14" spans="1:39">
      <c r="A14" s="50"/>
      <c r="B14" s="51"/>
      <c r="C14" s="51"/>
      <c r="D14" s="51"/>
      <c r="E14" s="52" t="s">
        <v>0</v>
      </c>
      <c r="F14" s="99" t="s">
        <v>34</v>
      </c>
      <c r="G14" s="100"/>
      <c r="H14" s="100"/>
      <c r="I14" s="101"/>
      <c r="J14" s="54"/>
      <c r="K14" s="54"/>
      <c r="L14" s="52" t="s">
        <v>17</v>
      </c>
      <c r="M14" s="89" t="s">
        <v>147</v>
      </c>
      <c r="N14" s="90"/>
      <c r="O14" s="90"/>
      <c r="P14" s="90"/>
      <c r="Q14" s="90"/>
      <c r="R14" s="90"/>
      <c r="S14" s="90"/>
      <c r="T14" s="90"/>
      <c r="U14" s="90"/>
      <c r="V14" s="91"/>
      <c r="W14" s="54"/>
      <c r="X14" s="54"/>
      <c r="Y14" s="54"/>
      <c r="Z14" s="52" t="s">
        <v>157</v>
      </c>
      <c r="AA14" s="89" t="s">
        <v>247</v>
      </c>
      <c r="AB14" s="90"/>
      <c r="AC14" s="90"/>
      <c r="AD14" s="90"/>
      <c r="AE14" s="90"/>
      <c r="AF14" s="90"/>
      <c r="AG14" s="90"/>
      <c r="AH14" s="91"/>
      <c r="AI14" s="53"/>
    </row>
    <row r="15" spans="1:39" ht="3.75" customHeight="1">
      <c r="A15" s="50"/>
      <c r="B15" s="51"/>
      <c r="C15" s="51"/>
      <c r="D15" s="51"/>
      <c r="E15" s="52"/>
      <c r="F15" s="54"/>
      <c r="G15" s="54"/>
      <c r="H15" s="54"/>
      <c r="I15" s="54"/>
      <c r="J15" s="54"/>
      <c r="K15" s="54"/>
      <c r="L15" s="54"/>
      <c r="M15" s="54"/>
      <c r="N15" s="54"/>
      <c r="O15" s="54"/>
      <c r="P15" s="54"/>
      <c r="Q15" s="54"/>
      <c r="R15" s="54"/>
      <c r="S15" s="51"/>
      <c r="T15" s="51"/>
      <c r="U15" s="51"/>
      <c r="V15" s="52"/>
      <c r="W15" s="54"/>
      <c r="X15" s="54"/>
      <c r="Y15" s="54"/>
      <c r="Z15" s="54"/>
      <c r="AA15" s="54"/>
      <c r="AB15" s="54"/>
      <c r="AC15" s="54"/>
      <c r="AD15" s="54"/>
      <c r="AE15" s="54"/>
      <c r="AF15" s="54"/>
      <c r="AG15" s="54"/>
      <c r="AH15" s="54"/>
      <c r="AI15" s="53"/>
    </row>
    <row r="16" spans="1:39">
      <c r="A16" s="50"/>
      <c r="B16" s="51"/>
      <c r="C16" s="51"/>
      <c r="D16" s="51"/>
      <c r="E16" s="52" t="s">
        <v>21</v>
      </c>
      <c r="F16" s="99" t="s">
        <v>93</v>
      </c>
      <c r="G16" s="101"/>
      <c r="H16" s="51"/>
      <c r="I16" s="51"/>
      <c r="J16" s="51"/>
      <c r="K16" s="52" t="s">
        <v>7</v>
      </c>
      <c r="L16" s="99">
        <v>44</v>
      </c>
      <c r="M16" s="101"/>
      <c r="N16" s="54"/>
      <c r="O16" s="51"/>
      <c r="P16" s="52" t="s">
        <v>5</v>
      </c>
      <c r="Q16" s="99" t="s">
        <v>54</v>
      </c>
      <c r="R16" s="100"/>
      <c r="S16" s="100"/>
      <c r="T16" s="100"/>
      <c r="U16" s="100"/>
      <c r="V16" s="100"/>
      <c r="W16" s="101"/>
      <c r="X16" s="51"/>
      <c r="Y16" s="51"/>
      <c r="Z16" s="51"/>
      <c r="AA16" s="52" t="s">
        <v>6</v>
      </c>
      <c r="AB16" s="99" t="s">
        <v>55</v>
      </c>
      <c r="AC16" s="100"/>
      <c r="AD16" s="100"/>
      <c r="AE16" s="100"/>
      <c r="AF16" s="100"/>
      <c r="AG16" s="100"/>
      <c r="AH16" s="101"/>
      <c r="AI16" s="53"/>
    </row>
    <row r="17" spans="1:35" ht="3.75" customHeight="1">
      <c r="A17" s="50"/>
      <c r="B17" s="51"/>
      <c r="C17" s="51"/>
      <c r="D17" s="51"/>
      <c r="E17" s="52"/>
      <c r="F17" s="54"/>
      <c r="G17" s="54"/>
      <c r="H17" s="54"/>
      <c r="I17" s="54"/>
      <c r="J17" s="54"/>
      <c r="K17" s="54"/>
      <c r="L17" s="54"/>
      <c r="M17" s="54"/>
      <c r="N17" s="54"/>
      <c r="O17" s="54"/>
      <c r="P17" s="54"/>
      <c r="Q17" s="54"/>
      <c r="R17" s="54"/>
      <c r="S17" s="51"/>
      <c r="T17" s="51"/>
      <c r="U17" s="51"/>
      <c r="V17" s="52"/>
      <c r="W17" s="54"/>
      <c r="X17" s="54"/>
      <c r="Y17" s="54"/>
      <c r="Z17" s="54"/>
      <c r="AA17" s="54"/>
      <c r="AB17" s="54"/>
      <c r="AC17" s="54"/>
      <c r="AD17" s="54"/>
      <c r="AE17" s="54"/>
      <c r="AF17" s="54"/>
      <c r="AG17" s="54"/>
      <c r="AH17" s="54"/>
      <c r="AI17" s="53"/>
    </row>
    <row r="18" spans="1:35">
      <c r="A18" s="50"/>
      <c r="B18" s="51"/>
      <c r="C18" s="51"/>
      <c r="D18" s="51"/>
      <c r="E18" s="52" t="s">
        <v>20</v>
      </c>
      <c r="F18" s="99" t="s">
        <v>248</v>
      </c>
      <c r="G18" s="100"/>
      <c r="H18" s="100"/>
      <c r="I18" s="100"/>
      <c r="J18" s="100"/>
      <c r="K18" s="100"/>
      <c r="L18" s="100"/>
      <c r="M18" s="100"/>
      <c r="N18" s="100"/>
      <c r="O18" s="100"/>
      <c r="P18" s="100"/>
      <c r="Q18" s="100"/>
      <c r="R18" s="100"/>
      <c r="S18" s="100"/>
      <c r="T18" s="100"/>
      <c r="U18" s="100"/>
      <c r="V18" s="100"/>
      <c r="W18" s="101"/>
      <c r="X18" s="51"/>
      <c r="Y18" s="51"/>
      <c r="Z18" s="51"/>
      <c r="AA18" s="52"/>
      <c r="AB18" s="54"/>
      <c r="AC18" s="51"/>
      <c r="AD18" s="52" t="s">
        <v>176</v>
      </c>
      <c r="AE18" s="86">
        <v>27061</v>
      </c>
      <c r="AF18" s="87"/>
      <c r="AG18" s="87"/>
      <c r="AH18" s="88"/>
      <c r="AI18" s="53"/>
    </row>
    <row r="19" spans="1:35" ht="15" customHeight="1">
      <c r="A19" s="50"/>
      <c r="B19" s="51"/>
      <c r="C19" s="51"/>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3"/>
    </row>
    <row r="20" spans="1:35">
      <c r="A20" s="50"/>
      <c r="B20" s="51"/>
      <c r="C20" s="51"/>
      <c r="D20" s="51"/>
      <c r="E20" s="52" t="s">
        <v>0</v>
      </c>
      <c r="F20" s="99"/>
      <c r="G20" s="100"/>
      <c r="H20" s="100"/>
      <c r="I20" s="101"/>
      <c r="J20" s="54"/>
      <c r="K20" s="54"/>
      <c r="L20" s="52" t="s">
        <v>17</v>
      </c>
      <c r="M20" s="89"/>
      <c r="N20" s="90"/>
      <c r="O20" s="90"/>
      <c r="P20" s="90"/>
      <c r="Q20" s="90"/>
      <c r="R20" s="90"/>
      <c r="S20" s="90"/>
      <c r="T20" s="90"/>
      <c r="U20" s="90"/>
      <c r="V20" s="91"/>
      <c r="W20" s="54"/>
      <c r="X20" s="54"/>
      <c r="Y20" s="54"/>
      <c r="Z20" s="52" t="s">
        <v>157</v>
      </c>
      <c r="AA20" s="89"/>
      <c r="AB20" s="90"/>
      <c r="AC20" s="90"/>
      <c r="AD20" s="90"/>
      <c r="AE20" s="90"/>
      <c r="AF20" s="90"/>
      <c r="AG20" s="90"/>
      <c r="AH20" s="91"/>
      <c r="AI20" s="53"/>
    </row>
    <row r="21" spans="1:35" ht="3.75" customHeight="1">
      <c r="A21" s="50"/>
      <c r="B21" s="51"/>
      <c r="C21" s="51"/>
      <c r="D21" s="51"/>
      <c r="E21" s="52"/>
      <c r="F21" s="54"/>
      <c r="G21" s="54"/>
      <c r="H21" s="54"/>
      <c r="I21" s="54"/>
      <c r="J21" s="54"/>
      <c r="K21" s="54"/>
      <c r="L21" s="54"/>
      <c r="M21" s="54"/>
      <c r="N21" s="54"/>
      <c r="O21" s="54"/>
      <c r="P21" s="54"/>
      <c r="Q21" s="54"/>
      <c r="R21" s="54"/>
      <c r="S21" s="51"/>
      <c r="T21" s="51"/>
      <c r="U21" s="51"/>
      <c r="V21" s="52"/>
      <c r="W21" s="54"/>
      <c r="X21" s="54"/>
      <c r="Y21" s="54"/>
      <c r="Z21" s="54"/>
      <c r="AA21" s="54"/>
      <c r="AB21" s="54"/>
      <c r="AC21" s="54"/>
      <c r="AD21" s="54"/>
      <c r="AE21" s="54"/>
      <c r="AF21" s="54"/>
      <c r="AG21" s="54"/>
      <c r="AH21" s="54"/>
      <c r="AI21" s="53"/>
    </row>
    <row r="22" spans="1:35">
      <c r="A22" s="50"/>
      <c r="B22" s="51"/>
      <c r="C22" s="51"/>
      <c r="D22" s="51"/>
      <c r="E22" s="52" t="s">
        <v>21</v>
      </c>
      <c r="F22" s="99"/>
      <c r="G22" s="101"/>
      <c r="H22" s="51"/>
      <c r="I22" s="51"/>
      <c r="J22" s="51"/>
      <c r="K22" s="52" t="s">
        <v>7</v>
      </c>
      <c r="L22" s="99"/>
      <c r="M22" s="101"/>
      <c r="N22" s="54"/>
      <c r="O22" s="51"/>
      <c r="P22" s="52" t="s">
        <v>5</v>
      </c>
      <c r="Q22" s="99"/>
      <c r="R22" s="100"/>
      <c r="S22" s="100"/>
      <c r="T22" s="100"/>
      <c r="U22" s="100"/>
      <c r="V22" s="100"/>
      <c r="W22" s="101"/>
      <c r="X22" s="51"/>
      <c r="Y22" s="51"/>
      <c r="Z22" s="51"/>
      <c r="AA22" s="52" t="s">
        <v>6</v>
      </c>
      <c r="AB22" s="99"/>
      <c r="AC22" s="100"/>
      <c r="AD22" s="100"/>
      <c r="AE22" s="100"/>
      <c r="AF22" s="100"/>
      <c r="AG22" s="100"/>
      <c r="AH22" s="101"/>
      <c r="AI22" s="53"/>
    </row>
    <row r="23" spans="1:35" ht="3.75" customHeight="1">
      <c r="A23" s="50"/>
      <c r="B23" s="51"/>
      <c r="C23" s="51"/>
      <c r="D23" s="51"/>
      <c r="E23" s="52"/>
      <c r="F23" s="54"/>
      <c r="G23" s="54"/>
      <c r="H23" s="54"/>
      <c r="I23" s="54"/>
      <c r="J23" s="54"/>
      <c r="K23" s="54"/>
      <c r="L23" s="54"/>
      <c r="M23" s="54"/>
      <c r="N23" s="54"/>
      <c r="O23" s="54"/>
      <c r="P23" s="54"/>
      <c r="Q23" s="54"/>
      <c r="R23" s="54"/>
      <c r="S23" s="51"/>
      <c r="T23" s="51"/>
      <c r="U23" s="51"/>
      <c r="V23" s="52"/>
      <c r="W23" s="54"/>
      <c r="X23" s="54"/>
      <c r="Y23" s="54"/>
      <c r="Z23" s="54"/>
      <c r="AA23" s="54"/>
      <c r="AB23" s="54"/>
      <c r="AC23" s="54"/>
      <c r="AD23" s="54"/>
      <c r="AE23" s="54"/>
      <c r="AF23" s="54"/>
      <c r="AG23" s="54"/>
      <c r="AH23" s="54"/>
      <c r="AI23" s="53"/>
    </row>
    <row r="24" spans="1:35">
      <c r="A24" s="50"/>
      <c r="B24" s="51"/>
      <c r="C24" s="51"/>
      <c r="D24" s="51"/>
      <c r="E24" s="52" t="s">
        <v>20</v>
      </c>
      <c r="F24" s="99"/>
      <c r="G24" s="100"/>
      <c r="H24" s="100"/>
      <c r="I24" s="100"/>
      <c r="J24" s="100"/>
      <c r="K24" s="100"/>
      <c r="L24" s="100"/>
      <c r="M24" s="100"/>
      <c r="N24" s="100"/>
      <c r="O24" s="100"/>
      <c r="P24" s="100"/>
      <c r="Q24" s="100"/>
      <c r="R24" s="100"/>
      <c r="S24" s="100"/>
      <c r="T24" s="100"/>
      <c r="U24" s="100"/>
      <c r="V24" s="100"/>
      <c r="W24" s="101"/>
      <c r="X24" s="51"/>
      <c r="Y24" s="51"/>
      <c r="Z24" s="51"/>
      <c r="AA24" s="52"/>
      <c r="AB24" s="54"/>
      <c r="AC24" s="51"/>
      <c r="AD24" s="52" t="s">
        <v>176</v>
      </c>
      <c r="AE24" s="86"/>
      <c r="AF24" s="87"/>
      <c r="AG24" s="87"/>
      <c r="AH24" s="88"/>
      <c r="AI24" s="53"/>
    </row>
    <row r="25" spans="1:35" ht="15" customHeight="1">
      <c r="A25" s="50"/>
      <c r="B25" s="51"/>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3"/>
    </row>
    <row r="26" spans="1:35">
      <c r="A26" s="50"/>
      <c r="B26" s="51"/>
      <c r="C26" s="51"/>
      <c r="D26" s="51"/>
      <c r="E26" s="52" t="s">
        <v>0</v>
      </c>
      <c r="F26" s="99"/>
      <c r="G26" s="100"/>
      <c r="H26" s="100"/>
      <c r="I26" s="101"/>
      <c r="J26" s="54"/>
      <c r="K26" s="54"/>
      <c r="L26" s="52" t="s">
        <v>17</v>
      </c>
      <c r="M26" s="89"/>
      <c r="N26" s="90"/>
      <c r="O26" s="90"/>
      <c r="P26" s="90"/>
      <c r="Q26" s="90"/>
      <c r="R26" s="90"/>
      <c r="S26" s="90"/>
      <c r="T26" s="90"/>
      <c r="U26" s="90"/>
      <c r="V26" s="91"/>
      <c r="W26" s="54"/>
      <c r="X26" s="54"/>
      <c r="Y26" s="54"/>
      <c r="Z26" s="52" t="s">
        <v>157</v>
      </c>
      <c r="AA26" s="89"/>
      <c r="AB26" s="90"/>
      <c r="AC26" s="90"/>
      <c r="AD26" s="90"/>
      <c r="AE26" s="90"/>
      <c r="AF26" s="90"/>
      <c r="AG26" s="90"/>
      <c r="AH26" s="91"/>
      <c r="AI26" s="53"/>
    </row>
    <row r="27" spans="1:35" ht="3.75" customHeight="1">
      <c r="A27" s="50"/>
      <c r="B27" s="51"/>
      <c r="C27" s="51"/>
      <c r="D27" s="51"/>
      <c r="E27" s="52"/>
      <c r="F27" s="54"/>
      <c r="G27" s="54"/>
      <c r="H27" s="54"/>
      <c r="I27" s="54"/>
      <c r="J27" s="54"/>
      <c r="K27" s="54"/>
      <c r="L27" s="54"/>
      <c r="M27" s="54"/>
      <c r="N27" s="54"/>
      <c r="O27" s="54"/>
      <c r="P27" s="54"/>
      <c r="Q27" s="54"/>
      <c r="R27" s="54"/>
      <c r="S27" s="51"/>
      <c r="T27" s="51"/>
      <c r="U27" s="51"/>
      <c r="V27" s="52"/>
      <c r="W27" s="54"/>
      <c r="X27" s="54"/>
      <c r="Y27" s="54"/>
      <c r="Z27" s="54"/>
      <c r="AA27" s="54"/>
      <c r="AB27" s="54"/>
      <c r="AC27" s="54"/>
      <c r="AD27" s="54"/>
      <c r="AE27" s="54"/>
      <c r="AF27" s="54"/>
      <c r="AG27" s="54"/>
      <c r="AH27" s="54"/>
      <c r="AI27" s="53"/>
    </row>
    <row r="28" spans="1:35">
      <c r="A28" s="50"/>
      <c r="B28" s="51"/>
      <c r="C28" s="51"/>
      <c r="D28" s="51"/>
      <c r="E28" s="52" t="s">
        <v>21</v>
      </c>
      <c r="F28" s="99"/>
      <c r="G28" s="101"/>
      <c r="H28" s="51"/>
      <c r="I28" s="51"/>
      <c r="J28" s="51"/>
      <c r="K28" s="52" t="s">
        <v>7</v>
      </c>
      <c r="L28" s="99"/>
      <c r="M28" s="101"/>
      <c r="N28" s="54"/>
      <c r="O28" s="51"/>
      <c r="P28" s="52" t="s">
        <v>5</v>
      </c>
      <c r="Q28" s="99"/>
      <c r="R28" s="100"/>
      <c r="S28" s="100"/>
      <c r="T28" s="100"/>
      <c r="U28" s="100"/>
      <c r="V28" s="100"/>
      <c r="W28" s="101"/>
      <c r="X28" s="51"/>
      <c r="Y28" s="51"/>
      <c r="Z28" s="51"/>
      <c r="AA28" s="52" t="s">
        <v>6</v>
      </c>
      <c r="AB28" s="99"/>
      <c r="AC28" s="100"/>
      <c r="AD28" s="100"/>
      <c r="AE28" s="100"/>
      <c r="AF28" s="100"/>
      <c r="AG28" s="100"/>
      <c r="AH28" s="101"/>
      <c r="AI28" s="53"/>
    </row>
    <row r="29" spans="1:35" ht="3.75" customHeight="1">
      <c r="A29" s="50"/>
      <c r="B29" s="51"/>
      <c r="C29" s="51"/>
      <c r="D29" s="51"/>
      <c r="E29" s="52"/>
      <c r="F29" s="54"/>
      <c r="G29" s="54"/>
      <c r="H29" s="54"/>
      <c r="I29" s="54"/>
      <c r="J29" s="54"/>
      <c r="K29" s="54"/>
      <c r="L29" s="54"/>
      <c r="M29" s="54"/>
      <c r="N29" s="54"/>
      <c r="O29" s="54"/>
      <c r="P29" s="54"/>
      <c r="Q29" s="54"/>
      <c r="R29" s="54"/>
      <c r="S29" s="51"/>
      <c r="T29" s="51"/>
      <c r="U29" s="51"/>
      <c r="V29" s="52"/>
      <c r="W29" s="54"/>
      <c r="X29" s="54"/>
      <c r="Y29" s="54"/>
      <c r="Z29" s="54"/>
      <c r="AA29" s="54"/>
      <c r="AB29" s="54"/>
      <c r="AC29" s="54"/>
      <c r="AD29" s="54"/>
      <c r="AE29" s="54"/>
      <c r="AF29" s="54"/>
      <c r="AG29" s="54"/>
      <c r="AH29" s="54"/>
      <c r="AI29" s="53"/>
    </row>
    <row r="30" spans="1:35">
      <c r="A30" s="50"/>
      <c r="B30" s="51"/>
      <c r="C30" s="51"/>
      <c r="D30" s="51"/>
      <c r="E30" s="52" t="s">
        <v>20</v>
      </c>
      <c r="F30" s="99"/>
      <c r="G30" s="100"/>
      <c r="H30" s="100"/>
      <c r="I30" s="100"/>
      <c r="J30" s="100"/>
      <c r="K30" s="100"/>
      <c r="L30" s="100"/>
      <c r="M30" s="100"/>
      <c r="N30" s="100"/>
      <c r="O30" s="100"/>
      <c r="P30" s="100"/>
      <c r="Q30" s="100"/>
      <c r="R30" s="100"/>
      <c r="S30" s="100"/>
      <c r="T30" s="100"/>
      <c r="U30" s="100"/>
      <c r="V30" s="100"/>
      <c r="W30" s="101"/>
      <c r="X30" s="51"/>
      <c r="Y30" s="51"/>
      <c r="Z30" s="51"/>
      <c r="AA30" s="52"/>
      <c r="AB30" s="54"/>
      <c r="AC30" s="51"/>
      <c r="AD30" s="52" t="s">
        <v>176</v>
      </c>
      <c r="AE30" s="86"/>
      <c r="AF30" s="87"/>
      <c r="AG30" s="87"/>
      <c r="AH30" s="88"/>
      <c r="AI30" s="53"/>
    </row>
    <row r="31" spans="1:35" ht="15" customHeight="1">
      <c r="A31" s="50"/>
      <c r="B31" s="51"/>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3"/>
    </row>
    <row r="32" spans="1:35">
      <c r="A32" s="50"/>
      <c r="B32" s="51"/>
      <c r="C32" s="51"/>
      <c r="D32" s="51"/>
      <c r="E32" s="52" t="s">
        <v>0</v>
      </c>
      <c r="F32" s="99"/>
      <c r="G32" s="100"/>
      <c r="H32" s="100"/>
      <c r="I32" s="101"/>
      <c r="J32" s="54"/>
      <c r="K32" s="54"/>
      <c r="L32" s="52" t="s">
        <v>17</v>
      </c>
      <c r="M32" s="89"/>
      <c r="N32" s="90"/>
      <c r="O32" s="90"/>
      <c r="P32" s="90"/>
      <c r="Q32" s="90"/>
      <c r="R32" s="90"/>
      <c r="S32" s="90"/>
      <c r="T32" s="90"/>
      <c r="U32" s="90"/>
      <c r="V32" s="91"/>
      <c r="W32" s="54"/>
      <c r="X32" s="54"/>
      <c r="Y32" s="54"/>
      <c r="Z32" s="52" t="s">
        <v>157</v>
      </c>
      <c r="AA32" s="89"/>
      <c r="AB32" s="90"/>
      <c r="AC32" s="90"/>
      <c r="AD32" s="90"/>
      <c r="AE32" s="90"/>
      <c r="AF32" s="90"/>
      <c r="AG32" s="90"/>
      <c r="AH32" s="91"/>
      <c r="AI32" s="53"/>
    </row>
    <row r="33" spans="1:39" ht="3.75" customHeight="1">
      <c r="A33" s="50"/>
      <c r="B33" s="51"/>
      <c r="C33" s="51"/>
      <c r="D33" s="51"/>
      <c r="E33" s="52"/>
      <c r="F33" s="54"/>
      <c r="G33" s="54"/>
      <c r="H33" s="54"/>
      <c r="I33" s="54"/>
      <c r="J33" s="54"/>
      <c r="K33" s="54"/>
      <c r="L33" s="54"/>
      <c r="M33" s="54"/>
      <c r="N33" s="54"/>
      <c r="O33" s="54"/>
      <c r="P33" s="54"/>
      <c r="Q33" s="54"/>
      <c r="R33" s="54"/>
      <c r="S33" s="51"/>
      <c r="T33" s="51"/>
      <c r="U33" s="51"/>
      <c r="V33" s="52"/>
      <c r="W33" s="54"/>
      <c r="X33" s="54"/>
      <c r="Y33" s="54"/>
      <c r="Z33" s="54"/>
      <c r="AA33" s="54"/>
      <c r="AB33" s="54"/>
      <c r="AC33" s="54"/>
      <c r="AD33" s="54"/>
      <c r="AE33" s="54"/>
      <c r="AF33" s="54"/>
      <c r="AG33" s="54"/>
      <c r="AH33" s="54"/>
      <c r="AI33" s="53"/>
    </row>
    <row r="34" spans="1:39">
      <c r="A34" s="50"/>
      <c r="B34" s="51"/>
      <c r="C34" s="51"/>
      <c r="D34" s="51"/>
      <c r="E34" s="52" t="s">
        <v>21</v>
      </c>
      <c r="F34" s="99"/>
      <c r="G34" s="101"/>
      <c r="H34" s="51"/>
      <c r="I34" s="51"/>
      <c r="J34" s="51"/>
      <c r="K34" s="52" t="s">
        <v>7</v>
      </c>
      <c r="L34" s="99"/>
      <c r="M34" s="101"/>
      <c r="N34" s="54"/>
      <c r="O34" s="51"/>
      <c r="P34" s="52" t="s">
        <v>5</v>
      </c>
      <c r="Q34" s="99"/>
      <c r="R34" s="100"/>
      <c r="S34" s="100"/>
      <c r="T34" s="100"/>
      <c r="U34" s="100"/>
      <c r="V34" s="100"/>
      <c r="W34" s="101"/>
      <c r="X34" s="51"/>
      <c r="Y34" s="51"/>
      <c r="Z34" s="51"/>
      <c r="AA34" s="52" t="s">
        <v>6</v>
      </c>
      <c r="AB34" s="99"/>
      <c r="AC34" s="100"/>
      <c r="AD34" s="100"/>
      <c r="AE34" s="100"/>
      <c r="AF34" s="100"/>
      <c r="AG34" s="100"/>
      <c r="AH34" s="101"/>
      <c r="AI34" s="53"/>
    </row>
    <row r="35" spans="1:39" ht="3.75" customHeight="1">
      <c r="A35" s="50"/>
      <c r="B35" s="51"/>
      <c r="C35" s="51"/>
      <c r="D35" s="51"/>
      <c r="E35" s="52"/>
      <c r="F35" s="54"/>
      <c r="G35" s="54"/>
      <c r="H35" s="54"/>
      <c r="I35" s="54"/>
      <c r="J35" s="54"/>
      <c r="K35" s="54"/>
      <c r="L35" s="54"/>
      <c r="M35" s="54"/>
      <c r="N35" s="54"/>
      <c r="O35" s="54"/>
      <c r="P35" s="54"/>
      <c r="Q35" s="54"/>
      <c r="R35" s="54"/>
      <c r="S35" s="51"/>
      <c r="T35" s="51"/>
      <c r="U35" s="51"/>
      <c r="V35" s="52"/>
      <c r="W35" s="54"/>
      <c r="X35" s="54"/>
      <c r="Y35" s="54"/>
      <c r="Z35" s="54"/>
      <c r="AA35" s="54"/>
      <c r="AB35" s="54"/>
      <c r="AC35" s="54"/>
      <c r="AD35" s="54"/>
      <c r="AE35" s="54"/>
      <c r="AF35" s="54"/>
      <c r="AG35" s="54"/>
      <c r="AH35" s="54"/>
      <c r="AI35" s="53"/>
    </row>
    <row r="36" spans="1:39">
      <c r="A36" s="50"/>
      <c r="B36" s="51"/>
      <c r="C36" s="51"/>
      <c r="D36" s="51"/>
      <c r="E36" s="52" t="s">
        <v>20</v>
      </c>
      <c r="F36" s="99"/>
      <c r="G36" s="100"/>
      <c r="H36" s="100"/>
      <c r="I36" s="100"/>
      <c r="J36" s="100"/>
      <c r="K36" s="100"/>
      <c r="L36" s="100"/>
      <c r="M36" s="100"/>
      <c r="N36" s="100"/>
      <c r="O36" s="100"/>
      <c r="P36" s="100"/>
      <c r="Q36" s="100"/>
      <c r="R36" s="100"/>
      <c r="S36" s="100"/>
      <c r="T36" s="100"/>
      <c r="U36" s="100"/>
      <c r="V36" s="100"/>
      <c r="W36" s="101"/>
      <c r="X36" s="51"/>
      <c r="Y36" s="51"/>
      <c r="Z36" s="51"/>
      <c r="AA36" s="52"/>
      <c r="AB36" s="54"/>
      <c r="AC36" s="51"/>
      <c r="AD36" s="52" t="s">
        <v>176</v>
      </c>
      <c r="AE36" s="86"/>
      <c r="AF36" s="87"/>
      <c r="AG36" s="87"/>
      <c r="AH36" s="88"/>
      <c r="AI36" s="53"/>
    </row>
    <row r="37" spans="1:39" ht="15" customHeight="1">
      <c r="A37" s="50"/>
      <c r="B37" s="51"/>
      <c r="C37" s="51"/>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3"/>
    </row>
    <row r="38" spans="1:39">
      <c r="A38" s="50"/>
      <c r="B38" s="51"/>
      <c r="C38" s="51"/>
      <c r="D38" s="51"/>
      <c r="E38" s="52" t="s">
        <v>0</v>
      </c>
      <c r="F38" s="99"/>
      <c r="G38" s="100"/>
      <c r="H38" s="100"/>
      <c r="I38" s="101"/>
      <c r="J38" s="54"/>
      <c r="K38" s="54"/>
      <c r="L38" s="52" t="s">
        <v>17</v>
      </c>
      <c r="M38" s="89"/>
      <c r="N38" s="90"/>
      <c r="O38" s="90"/>
      <c r="P38" s="90"/>
      <c r="Q38" s="90"/>
      <c r="R38" s="90"/>
      <c r="S38" s="90"/>
      <c r="T38" s="90"/>
      <c r="U38" s="90"/>
      <c r="V38" s="91"/>
      <c r="W38" s="54"/>
      <c r="X38" s="54"/>
      <c r="Y38" s="54"/>
      <c r="Z38" s="52" t="s">
        <v>157</v>
      </c>
      <c r="AA38" s="89"/>
      <c r="AB38" s="90"/>
      <c r="AC38" s="90"/>
      <c r="AD38" s="90"/>
      <c r="AE38" s="90"/>
      <c r="AF38" s="90"/>
      <c r="AG38" s="90"/>
      <c r="AH38" s="91"/>
      <c r="AI38" s="53"/>
    </row>
    <row r="39" spans="1:39" ht="3.75" customHeight="1">
      <c r="A39" s="50"/>
      <c r="B39" s="51"/>
      <c r="C39" s="51"/>
      <c r="D39" s="51"/>
      <c r="E39" s="52"/>
      <c r="F39" s="54"/>
      <c r="G39" s="54"/>
      <c r="H39" s="54"/>
      <c r="I39" s="54"/>
      <c r="J39" s="54"/>
      <c r="K39" s="54"/>
      <c r="L39" s="54"/>
      <c r="M39" s="54"/>
      <c r="N39" s="54"/>
      <c r="O39" s="54"/>
      <c r="P39" s="54"/>
      <c r="Q39" s="54"/>
      <c r="R39" s="54"/>
      <c r="S39" s="51"/>
      <c r="T39" s="51"/>
      <c r="U39" s="51"/>
      <c r="V39" s="52"/>
      <c r="W39" s="54"/>
      <c r="X39" s="54"/>
      <c r="Y39" s="54"/>
      <c r="Z39" s="54"/>
      <c r="AA39" s="54"/>
      <c r="AB39" s="54"/>
      <c r="AC39" s="54"/>
      <c r="AD39" s="54"/>
      <c r="AE39" s="54"/>
      <c r="AF39" s="54"/>
      <c r="AG39" s="54"/>
      <c r="AH39" s="54"/>
      <c r="AI39" s="53"/>
    </row>
    <row r="40" spans="1:39">
      <c r="A40" s="50"/>
      <c r="B40" s="51"/>
      <c r="C40" s="51"/>
      <c r="D40" s="51"/>
      <c r="E40" s="52" t="s">
        <v>21</v>
      </c>
      <c r="F40" s="99"/>
      <c r="G40" s="101"/>
      <c r="H40" s="51"/>
      <c r="I40" s="51"/>
      <c r="J40" s="51"/>
      <c r="K40" s="52" t="s">
        <v>7</v>
      </c>
      <c r="L40" s="99"/>
      <c r="M40" s="101"/>
      <c r="N40" s="54"/>
      <c r="O40" s="51"/>
      <c r="P40" s="52" t="s">
        <v>5</v>
      </c>
      <c r="Q40" s="99"/>
      <c r="R40" s="100"/>
      <c r="S40" s="100"/>
      <c r="T40" s="100"/>
      <c r="U40" s="100"/>
      <c r="V40" s="100"/>
      <c r="W40" s="101"/>
      <c r="X40" s="51"/>
      <c r="Y40" s="51"/>
      <c r="Z40" s="51"/>
      <c r="AA40" s="52" t="s">
        <v>6</v>
      </c>
      <c r="AB40" s="99"/>
      <c r="AC40" s="100"/>
      <c r="AD40" s="100"/>
      <c r="AE40" s="100"/>
      <c r="AF40" s="100"/>
      <c r="AG40" s="100"/>
      <c r="AH40" s="101"/>
      <c r="AI40" s="53"/>
    </row>
    <row r="41" spans="1:39" ht="3.75" customHeight="1">
      <c r="A41" s="50"/>
      <c r="B41" s="51"/>
      <c r="C41" s="51"/>
      <c r="D41" s="51"/>
      <c r="E41" s="52"/>
      <c r="F41" s="54"/>
      <c r="G41" s="54"/>
      <c r="H41" s="54"/>
      <c r="I41" s="54"/>
      <c r="J41" s="54"/>
      <c r="K41" s="54"/>
      <c r="L41" s="54"/>
      <c r="M41" s="54"/>
      <c r="N41" s="54"/>
      <c r="O41" s="54"/>
      <c r="P41" s="54"/>
      <c r="Q41" s="54"/>
      <c r="R41" s="54"/>
      <c r="S41" s="51"/>
      <c r="T41" s="51"/>
      <c r="U41" s="51"/>
      <c r="V41" s="52"/>
      <c r="W41" s="54"/>
      <c r="X41" s="54"/>
      <c r="Y41" s="54"/>
      <c r="Z41" s="54"/>
      <c r="AA41" s="54"/>
      <c r="AB41" s="54"/>
      <c r="AC41" s="54"/>
      <c r="AD41" s="54"/>
      <c r="AE41" s="54"/>
      <c r="AF41" s="54"/>
      <c r="AG41" s="54"/>
      <c r="AH41" s="54"/>
      <c r="AI41" s="53"/>
    </row>
    <row r="42" spans="1:39">
      <c r="A42" s="50"/>
      <c r="B42" s="51"/>
      <c r="C42" s="51"/>
      <c r="D42" s="51"/>
      <c r="E42" s="52" t="s">
        <v>20</v>
      </c>
      <c r="F42" s="99"/>
      <c r="G42" s="100"/>
      <c r="H42" s="100"/>
      <c r="I42" s="100"/>
      <c r="J42" s="100"/>
      <c r="K42" s="100"/>
      <c r="L42" s="100"/>
      <c r="M42" s="100"/>
      <c r="N42" s="100"/>
      <c r="O42" s="100"/>
      <c r="P42" s="100"/>
      <c r="Q42" s="100"/>
      <c r="R42" s="100"/>
      <c r="S42" s="100"/>
      <c r="T42" s="100"/>
      <c r="U42" s="100"/>
      <c r="V42" s="100"/>
      <c r="W42" s="101"/>
      <c r="X42" s="65"/>
      <c r="Y42" s="65"/>
      <c r="Z42" s="65"/>
      <c r="AA42" s="65"/>
      <c r="AB42" s="65"/>
      <c r="AC42" s="65"/>
      <c r="AD42" s="52" t="s">
        <v>176</v>
      </c>
      <c r="AE42" s="86"/>
      <c r="AF42" s="87"/>
      <c r="AG42" s="87"/>
      <c r="AH42" s="88"/>
      <c r="AI42" s="53"/>
    </row>
    <row r="43" spans="1:39" ht="15.75" customHeight="1" thickBot="1">
      <c r="A43" s="57"/>
      <c r="B43" s="58"/>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8"/>
      <c r="AI43" s="59"/>
    </row>
    <row r="44" spans="1:39" s="49" customFormat="1" ht="15" customHeight="1">
      <c r="A44" s="47"/>
      <c r="B44" s="80" t="s">
        <v>170</v>
      </c>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48"/>
    </row>
    <row r="45" spans="1:39" ht="11.25" customHeight="1">
      <c r="A45" s="50"/>
      <c r="B45" s="51"/>
      <c r="C45" s="51"/>
      <c r="D45" s="51"/>
      <c r="E45" s="54"/>
      <c r="F45" s="51"/>
      <c r="G45" s="54"/>
      <c r="H45" s="54"/>
      <c r="I45" s="54"/>
      <c r="J45" s="54"/>
      <c r="K45" s="54"/>
      <c r="L45" s="54"/>
      <c r="M45" s="54"/>
      <c r="N45" s="54"/>
      <c r="O45" s="54"/>
      <c r="P45" s="54"/>
      <c r="Q45" s="51"/>
      <c r="R45" s="54"/>
      <c r="S45" s="54"/>
      <c r="T45" s="54"/>
      <c r="U45" s="54"/>
      <c r="V45" s="54"/>
      <c r="W45" s="54"/>
      <c r="X45" s="54"/>
      <c r="Y45" s="54"/>
      <c r="Z45" s="54"/>
      <c r="AA45" s="51"/>
      <c r="AB45" s="51"/>
      <c r="AC45" s="54"/>
      <c r="AD45" s="54"/>
      <c r="AE45" s="54"/>
      <c r="AF45" s="54"/>
      <c r="AG45" s="54"/>
      <c r="AH45" s="54"/>
      <c r="AI45" s="53"/>
    </row>
    <row r="46" spans="1:39">
      <c r="A46" s="50"/>
      <c r="B46" s="51"/>
      <c r="C46" s="51"/>
      <c r="D46" s="51"/>
      <c r="E46" s="51"/>
      <c r="F46" s="51"/>
      <c r="G46" s="51"/>
      <c r="H46" s="62"/>
      <c r="I46" s="52" t="s">
        <v>222</v>
      </c>
      <c r="J46" s="62"/>
      <c r="K46" s="51"/>
      <c r="L46" s="54"/>
      <c r="M46" s="54"/>
      <c r="N46" s="54"/>
      <c r="O46" s="54"/>
      <c r="P46" s="54"/>
      <c r="Q46" s="51"/>
      <c r="R46" s="56" t="s">
        <v>171</v>
      </c>
      <c r="S46" s="81"/>
      <c r="T46" s="95"/>
      <c r="U46" s="95"/>
      <c r="V46" s="95"/>
      <c r="W46" s="95"/>
      <c r="X46" s="82"/>
      <c r="Y46" s="54"/>
      <c r="Z46" s="54"/>
      <c r="AA46" s="51"/>
      <c r="AB46" s="51"/>
      <c r="AC46" s="54"/>
      <c r="AD46" s="54"/>
      <c r="AE46" s="51"/>
      <c r="AF46" s="56" t="s">
        <v>172</v>
      </c>
      <c r="AG46" s="81"/>
      <c r="AH46" s="82"/>
      <c r="AI46" s="53"/>
      <c r="AL46" s="76" t="b">
        <v>0</v>
      </c>
      <c r="AM46" s="75"/>
    </row>
    <row r="47" spans="1:39" ht="3.75" customHeight="1">
      <c r="A47" s="50"/>
      <c r="B47" s="51"/>
      <c r="C47" s="51"/>
      <c r="D47" s="51"/>
      <c r="E47" s="54"/>
      <c r="F47" s="51"/>
      <c r="G47" s="54"/>
      <c r="H47" s="54"/>
      <c r="I47" s="54"/>
      <c r="J47" s="54"/>
      <c r="K47" s="54"/>
      <c r="L47" s="54"/>
      <c r="M47" s="54"/>
      <c r="N47" s="54"/>
      <c r="O47" s="54"/>
      <c r="P47" s="54"/>
      <c r="Q47" s="51"/>
      <c r="R47" s="54"/>
      <c r="S47" s="54"/>
      <c r="T47" s="54"/>
      <c r="U47" s="54"/>
      <c r="V47" s="54"/>
      <c r="W47" s="54"/>
      <c r="X47" s="54"/>
      <c r="Y47" s="54"/>
      <c r="Z47" s="54"/>
      <c r="AA47" s="51"/>
      <c r="AB47" s="51"/>
      <c r="AC47" s="54"/>
      <c r="AD47" s="54"/>
      <c r="AE47" s="54"/>
      <c r="AF47" s="54"/>
      <c r="AG47" s="54"/>
      <c r="AH47" s="54"/>
      <c r="AI47" s="53"/>
    </row>
    <row r="48" spans="1:39">
      <c r="A48" s="50"/>
      <c r="B48" s="51"/>
      <c r="C48" s="51"/>
      <c r="D48" s="51"/>
      <c r="E48" s="52" t="s">
        <v>20</v>
      </c>
      <c r="F48" s="89"/>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1"/>
      <c r="AI48" s="53"/>
    </row>
    <row r="49" spans="1:35" ht="3.75" customHeight="1" thickBot="1">
      <c r="A49" s="57"/>
      <c r="B49" s="58"/>
      <c r="C49" s="58"/>
      <c r="D49" s="58"/>
      <c r="E49" s="73"/>
      <c r="F49" s="58"/>
      <c r="G49" s="73"/>
      <c r="H49" s="58"/>
      <c r="I49" s="58"/>
      <c r="J49" s="58"/>
      <c r="K49" s="73"/>
      <c r="L49" s="73"/>
      <c r="M49" s="73"/>
      <c r="N49" s="73"/>
      <c r="O49" s="73"/>
      <c r="P49" s="73"/>
      <c r="Q49" s="58"/>
      <c r="R49" s="73"/>
      <c r="S49" s="73"/>
      <c r="T49" s="73"/>
      <c r="U49" s="73"/>
      <c r="V49" s="73"/>
      <c r="W49" s="73"/>
      <c r="X49" s="73"/>
      <c r="Y49" s="73"/>
      <c r="Z49" s="73"/>
      <c r="AA49" s="58"/>
      <c r="AB49" s="58"/>
      <c r="AC49" s="73"/>
      <c r="AD49" s="73"/>
      <c r="AE49" s="73"/>
      <c r="AF49" s="73"/>
      <c r="AG49" s="73"/>
      <c r="AH49" s="73"/>
      <c r="AI49" s="59"/>
    </row>
    <row r="50" spans="1:35" s="49" customFormat="1" ht="15" customHeight="1">
      <c r="A50" s="47"/>
      <c r="B50" s="80" t="s">
        <v>190</v>
      </c>
      <c r="C50" s="80"/>
      <c r="D50" s="80"/>
      <c r="E50" s="80"/>
      <c r="F50" s="80"/>
      <c r="G50" s="80"/>
      <c r="H50" s="80"/>
      <c r="I50" s="80"/>
      <c r="J50" s="80"/>
      <c r="K50" s="80"/>
      <c r="L50" s="80"/>
      <c r="M50" s="80"/>
      <c r="N50" s="80"/>
      <c r="O50" s="80"/>
      <c r="P50" s="80"/>
      <c r="Q50" s="80"/>
      <c r="R50" s="80"/>
      <c r="S50" s="80"/>
      <c r="T50" s="80"/>
      <c r="U50" s="80"/>
      <c r="V50" s="80"/>
      <c r="W50" s="80"/>
      <c r="X50" s="80"/>
      <c r="Y50" s="80"/>
      <c r="Z50" s="80"/>
      <c r="AA50" s="80"/>
      <c r="AB50" s="80"/>
      <c r="AC50" s="80"/>
      <c r="AD50" s="80"/>
      <c r="AE50" s="80"/>
      <c r="AF50" s="80"/>
      <c r="AG50" s="80"/>
      <c r="AH50" s="80"/>
      <c r="AI50" s="48"/>
    </row>
    <row r="51" spans="1:35" ht="11.25" customHeight="1">
      <c r="A51" s="50"/>
      <c r="B51" s="51"/>
      <c r="C51" s="51"/>
      <c r="D51" s="51"/>
      <c r="E51" s="54"/>
      <c r="F51" s="51"/>
      <c r="G51" s="54"/>
      <c r="H51" s="54"/>
      <c r="I51" s="54"/>
      <c r="J51" s="54"/>
      <c r="K51" s="54"/>
      <c r="L51" s="54"/>
      <c r="M51" s="54"/>
      <c r="N51" s="54"/>
      <c r="O51" s="54"/>
      <c r="P51" s="54"/>
      <c r="Q51" s="51"/>
      <c r="R51" s="54"/>
      <c r="S51" s="54"/>
      <c r="T51" s="54"/>
      <c r="U51" s="54"/>
      <c r="V51" s="54"/>
      <c r="W51" s="54"/>
      <c r="X51" s="54"/>
      <c r="Y51" s="54"/>
      <c r="Z51" s="54"/>
      <c r="AA51" s="51"/>
      <c r="AB51" s="51"/>
      <c r="AC51" s="54"/>
      <c r="AD51" s="54"/>
      <c r="AE51" s="54"/>
      <c r="AF51" s="54"/>
      <c r="AG51" s="54"/>
      <c r="AH51" s="54"/>
      <c r="AI51" s="53"/>
    </row>
    <row r="52" spans="1:35">
      <c r="A52" s="50"/>
      <c r="B52" s="51"/>
      <c r="C52" s="51"/>
      <c r="D52" s="51"/>
      <c r="E52" s="51"/>
      <c r="F52" s="62"/>
      <c r="G52" s="66" t="s">
        <v>177</v>
      </c>
      <c r="H52" s="62"/>
      <c r="I52" s="62"/>
      <c r="J52" s="62"/>
      <c r="K52" s="62"/>
      <c r="L52" s="62"/>
      <c r="M52" s="52" t="s">
        <v>221</v>
      </c>
      <c r="N52" s="89" t="s">
        <v>202</v>
      </c>
      <c r="O52" s="90"/>
      <c r="P52" s="90"/>
      <c r="Q52" s="90"/>
      <c r="R52" s="90"/>
      <c r="S52" s="90"/>
      <c r="T52" s="90"/>
      <c r="U52" s="90"/>
      <c r="V52" s="90"/>
      <c r="W52" s="90"/>
      <c r="X52" s="90"/>
      <c r="Y52" s="90"/>
      <c r="Z52" s="90"/>
      <c r="AA52" s="90"/>
      <c r="AB52" s="90"/>
      <c r="AC52" s="90"/>
      <c r="AD52" s="90"/>
      <c r="AE52" s="90"/>
      <c r="AF52" s="90"/>
      <c r="AG52" s="90"/>
      <c r="AH52" s="91"/>
      <c r="AI52" s="53"/>
    </row>
    <row r="53" spans="1:35" ht="3.75" customHeight="1">
      <c r="A53" s="50"/>
      <c r="B53" s="51"/>
      <c r="C53" s="51"/>
      <c r="D53" s="51"/>
      <c r="E53" s="51"/>
      <c r="F53" s="52"/>
      <c r="G53" s="54"/>
      <c r="H53" s="54"/>
      <c r="I53" s="54"/>
      <c r="J53" s="54"/>
      <c r="K53" s="54"/>
      <c r="L53" s="54"/>
      <c r="M53" s="54"/>
      <c r="N53" s="51"/>
      <c r="O53" s="54"/>
      <c r="P53" s="54"/>
      <c r="Q53" s="51"/>
      <c r="R53" s="51"/>
      <c r="S53" s="52"/>
      <c r="T53" s="54"/>
      <c r="U53" s="54"/>
      <c r="V53" s="54"/>
      <c r="W53" s="54"/>
      <c r="X53" s="54"/>
      <c r="Y53" s="54"/>
      <c r="Z53" s="54"/>
      <c r="AA53" s="54"/>
      <c r="AB53" s="51"/>
      <c r="AC53" s="51"/>
      <c r="AD53" s="52"/>
      <c r="AE53" s="54"/>
      <c r="AF53" s="54"/>
      <c r="AG53" s="54"/>
      <c r="AH53" s="54"/>
      <c r="AI53" s="53"/>
    </row>
    <row r="54" spans="1:35">
      <c r="A54" s="50"/>
      <c r="B54" s="51"/>
      <c r="C54" s="51"/>
      <c r="D54" s="51"/>
      <c r="E54" s="51"/>
      <c r="F54" s="62"/>
      <c r="G54" s="66"/>
      <c r="H54" s="62"/>
      <c r="I54" s="52" t="s">
        <v>198</v>
      </c>
      <c r="J54" s="131" t="s">
        <v>254</v>
      </c>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3"/>
      <c r="AI54" s="53"/>
    </row>
    <row r="55" spans="1:35" ht="3.75" customHeight="1">
      <c r="A55" s="50"/>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3"/>
    </row>
    <row r="56" spans="1:35">
      <c r="A56" s="50"/>
      <c r="B56" s="51"/>
      <c r="C56" s="51"/>
      <c r="D56" s="51"/>
      <c r="E56" s="51"/>
      <c r="F56" s="62"/>
      <c r="G56" s="66" t="s">
        <v>178</v>
      </c>
      <c r="H56" s="62"/>
      <c r="I56" s="62"/>
      <c r="J56" s="62"/>
      <c r="K56" s="62"/>
      <c r="L56" s="62"/>
      <c r="M56" s="52" t="s">
        <v>221</v>
      </c>
      <c r="N56" s="89"/>
      <c r="O56" s="90"/>
      <c r="P56" s="90"/>
      <c r="Q56" s="90"/>
      <c r="R56" s="90"/>
      <c r="S56" s="90"/>
      <c r="T56" s="90"/>
      <c r="U56" s="90"/>
      <c r="V56" s="90"/>
      <c r="W56" s="90"/>
      <c r="X56" s="90"/>
      <c r="Y56" s="90"/>
      <c r="Z56" s="90"/>
      <c r="AA56" s="90"/>
      <c r="AB56" s="90"/>
      <c r="AC56" s="90"/>
      <c r="AD56" s="90"/>
      <c r="AE56" s="90"/>
      <c r="AF56" s="90"/>
      <c r="AG56" s="90"/>
      <c r="AH56" s="91"/>
      <c r="AI56" s="53"/>
    </row>
    <row r="57" spans="1:35" ht="3.75" customHeight="1">
      <c r="A57" s="50"/>
      <c r="B57" s="51"/>
      <c r="C57" s="51"/>
      <c r="D57" s="51"/>
      <c r="E57" s="51"/>
      <c r="F57" s="51"/>
      <c r="G57" s="51"/>
      <c r="H57" s="51"/>
      <c r="I57" s="51"/>
      <c r="J57" s="51"/>
      <c r="K57" s="51"/>
      <c r="L57" s="51"/>
      <c r="M57" s="51"/>
      <c r="N57" s="51"/>
      <c r="O57" s="51"/>
      <c r="P57" s="51"/>
      <c r="Q57" s="72"/>
      <c r="R57" s="51"/>
      <c r="S57" s="51"/>
      <c r="T57" s="51"/>
      <c r="U57" s="51"/>
      <c r="V57" s="51"/>
      <c r="W57" s="51"/>
      <c r="X57" s="51"/>
      <c r="Y57" s="51"/>
      <c r="Z57" s="51"/>
      <c r="AA57" s="51"/>
      <c r="AB57" s="51"/>
      <c r="AC57" s="51"/>
      <c r="AD57" s="51"/>
      <c r="AE57" s="51"/>
      <c r="AF57" s="51"/>
      <c r="AG57" s="51"/>
      <c r="AH57" s="51"/>
      <c r="AI57" s="53"/>
    </row>
    <row r="58" spans="1:35">
      <c r="A58" s="50"/>
      <c r="B58" s="51"/>
      <c r="C58" s="51"/>
      <c r="D58" s="51"/>
      <c r="E58" s="51"/>
      <c r="F58" s="62"/>
      <c r="G58" s="66"/>
      <c r="H58" s="62"/>
      <c r="I58" s="52" t="s">
        <v>198</v>
      </c>
      <c r="J58" s="131"/>
      <c r="K58" s="132"/>
      <c r="L58" s="132"/>
      <c r="M58" s="132"/>
      <c r="N58" s="132"/>
      <c r="O58" s="132"/>
      <c r="P58" s="132"/>
      <c r="Q58" s="132"/>
      <c r="R58" s="132"/>
      <c r="S58" s="132"/>
      <c r="T58" s="132"/>
      <c r="U58" s="132"/>
      <c r="V58" s="132"/>
      <c r="W58" s="132"/>
      <c r="X58" s="132"/>
      <c r="Y58" s="132"/>
      <c r="Z58" s="132"/>
      <c r="AA58" s="132"/>
      <c r="AB58" s="132"/>
      <c r="AC58" s="132"/>
      <c r="AD58" s="132"/>
      <c r="AE58" s="132"/>
      <c r="AF58" s="132"/>
      <c r="AG58" s="132"/>
      <c r="AH58" s="133"/>
      <c r="AI58" s="53"/>
    </row>
    <row r="59" spans="1:35" ht="3.75" customHeight="1">
      <c r="A59" s="50"/>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3"/>
    </row>
    <row r="60" spans="1:35">
      <c r="A60" s="50"/>
      <c r="B60" s="51"/>
      <c r="C60" s="51"/>
      <c r="D60" s="51"/>
      <c r="E60" s="51"/>
      <c r="F60" s="62"/>
      <c r="G60" s="66" t="s">
        <v>179</v>
      </c>
      <c r="H60" s="62"/>
      <c r="I60" s="62"/>
      <c r="J60" s="62"/>
      <c r="K60" s="62"/>
      <c r="L60" s="62"/>
      <c r="M60" s="52" t="s">
        <v>221</v>
      </c>
      <c r="N60" s="89"/>
      <c r="O60" s="90"/>
      <c r="P60" s="90"/>
      <c r="Q60" s="90"/>
      <c r="R60" s="90"/>
      <c r="S60" s="90"/>
      <c r="T60" s="90"/>
      <c r="U60" s="90"/>
      <c r="V60" s="90"/>
      <c r="W60" s="90"/>
      <c r="X60" s="90"/>
      <c r="Y60" s="90"/>
      <c r="Z60" s="90"/>
      <c r="AA60" s="90"/>
      <c r="AB60" s="90"/>
      <c r="AC60" s="90"/>
      <c r="AD60" s="90"/>
      <c r="AE60" s="90"/>
      <c r="AF60" s="90"/>
      <c r="AG60" s="90"/>
      <c r="AH60" s="91"/>
      <c r="AI60" s="53"/>
    </row>
    <row r="61" spans="1:35" ht="3.75" customHeight="1">
      <c r="A61" s="50"/>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3"/>
    </row>
    <row r="62" spans="1:35">
      <c r="A62" s="50"/>
      <c r="B62" s="51"/>
      <c r="C62" s="51"/>
      <c r="D62" s="51"/>
      <c r="E62" s="51"/>
      <c r="F62" s="62"/>
      <c r="G62" s="66"/>
      <c r="H62" s="62"/>
      <c r="I62" s="52" t="s">
        <v>198</v>
      </c>
      <c r="J62" s="131"/>
      <c r="K62" s="132"/>
      <c r="L62" s="132"/>
      <c r="M62" s="132"/>
      <c r="N62" s="132"/>
      <c r="O62" s="132"/>
      <c r="P62" s="132"/>
      <c r="Q62" s="132"/>
      <c r="R62" s="132"/>
      <c r="S62" s="132"/>
      <c r="T62" s="132"/>
      <c r="U62" s="132"/>
      <c r="V62" s="132"/>
      <c r="W62" s="132"/>
      <c r="X62" s="132"/>
      <c r="Y62" s="132"/>
      <c r="Z62" s="132"/>
      <c r="AA62" s="132"/>
      <c r="AB62" s="132"/>
      <c r="AC62" s="132"/>
      <c r="AD62" s="132"/>
      <c r="AE62" s="132"/>
      <c r="AF62" s="132"/>
      <c r="AG62" s="132"/>
      <c r="AH62" s="133"/>
      <c r="AI62" s="53"/>
    </row>
    <row r="63" spans="1:35" ht="3.75" customHeight="1">
      <c r="A63" s="50"/>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3"/>
    </row>
    <row r="64" spans="1:35">
      <c r="A64" s="50"/>
      <c r="B64" s="51"/>
      <c r="C64" s="51"/>
      <c r="D64" s="51"/>
      <c r="E64" s="51"/>
      <c r="F64" s="62"/>
      <c r="G64" s="66" t="s">
        <v>180</v>
      </c>
      <c r="H64" s="62"/>
      <c r="I64" s="62"/>
      <c r="J64" s="62"/>
      <c r="K64" s="62"/>
      <c r="L64" s="62"/>
      <c r="M64" s="52" t="s">
        <v>221</v>
      </c>
      <c r="N64" s="89"/>
      <c r="O64" s="90"/>
      <c r="P64" s="90"/>
      <c r="Q64" s="90"/>
      <c r="R64" s="90"/>
      <c r="S64" s="90"/>
      <c r="T64" s="90"/>
      <c r="U64" s="90"/>
      <c r="V64" s="90"/>
      <c r="W64" s="90"/>
      <c r="X64" s="90"/>
      <c r="Y64" s="90"/>
      <c r="Z64" s="90"/>
      <c r="AA64" s="90"/>
      <c r="AB64" s="90"/>
      <c r="AC64" s="90"/>
      <c r="AD64" s="90"/>
      <c r="AE64" s="90"/>
      <c r="AF64" s="90"/>
      <c r="AG64" s="90"/>
      <c r="AH64" s="91"/>
      <c r="AI64" s="53"/>
    </row>
    <row r="65" spans="1:35" ht="3.75" customHeight="1">
      <c r="A65" s="50"/>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3"/>
    </row>
    <row r="66" spans="1:35">
      <c r="A66" s="50"/>
      <c r="B66" s="51"/>
      <c r="C66" s="51"/>
      <c r="D66" s="51"/>
      <c r="E66" s="51"/>
      <c r="F66" s="62"/>
      <c r="G66" s="66"/>
      <c r="H66" s="62"/>
      <c r="I66" s="52" t="s">
        <v>198</v>
      </c>
      <c r="J66" s="131"/>
      <c r="K66" s="132"/>
      <c r="L66" s="132"/>
      <c r="M66" s="132"/>
      <c r="N66" s="132"/>
      <c r="O66" s="132"/>
      <c r="P66" s="132"/>
      <c r="Q66" s="132"/>
      <c r="R66" s="132"/>
      <c r="S66" s="132"/>
      <c r="T66" s="132"/>
      <c r="U66" s="132"/>
      <c r="V66" s="132"/>
      <c r="W66" s="132"/>
      <c r="X66" s="132"/>
      <c r="Y66" s="132"/>
      <c r="Z66" s="132"/>
      <c r="AA66" s="132"/>
      <c r="AB66" s="132"/>
      <c r="AC66" s="132"/>
      <c r="AD66" s="132"/>
      <c r="AE66" s="132"/>
      <c r="AF66" s="132"/>
      <c r="AG66" s="132"/>
      <c r="AH66" s="133"/>
      <c r="AI66" s="53"/>
    </row>
    <row r="67" spans="1:35" ht="3.75" customHeight="1">
      <c r="A67" s="50"/>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3"/>
    </row>
    <row r="68" spans="1:35">
      <c r="A68" s="50"/>
      <c r="B68" s="51"/>
      <c r="C68" s="51"/>
      <c r="D68" s="51"/>
      <c r="E68" s="51"/>
      <c r="F68" s="62"/>
      <c r="G68" s="66" t="s">
        <v>181</v>
      </c>
      <c r="H68" s="62"/>
      <c r="I68" s="62"/>
      <c r="J68" s="62"/>
      <c r="K68" s="62"/>
      <c r="L68" s="62"/>
      <c r="M68" s="52" t="s">
        <v>8</v>
      </c>
      <c r="N68" s="89"/>
      <c r="O68" s="90"/>
      <c r="P68" s="90"/>
      <c r="Q68" s="90"/>
      <c r="R68" s="90"/>
      <c r="S68" s="90"/>
      <c r="T68" s="90"/>
      <c r="U68" s="90"/>
      <c r="V68" s="90"/>
      <c r="W68" s="90"/>
      <c r="X68" s="90"/>
      <c r="Y68" s="90"/>
      <c r="Z68" s="90"/>
      <c r="AA68" s="90"/>
      <c r="AB68" s="90"/>
      <c r="AC68" s="90"/>
      <c r="AD68" s="90"/>
      <c r="AE68" s="90"/>
      <c r="AF68" s="90"/>
      <c r="AG68" s="90"/>
      <c r="AH68" s="91"/>
      <c r="AI68" s="53"/>
    </row>
    <row r="69" spans="1:35" ht="3.75" customHeight="1">
      <c r="A69" s="50"/>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3"/>
    </row>
    <row r="70" spans="1:35">
      <c r="A70" s="50"/>
      <c r="B70" s="51"/>
      <c r="C70" s="51"/>
      <c r="D70" s="51"/>
      <c r="E70" s="51"/>
      <c r="F70" s="62"/>
      <c r="G70" s="66"/>
      <c r="H70" s="62"/>
      <c r="I70" s="52" t="s">
        <v>198</v>
      </c>
      <c r="J70" s="128"/>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30"/>
      <c r="AI70" s="53"/>
    </row>
    <row r="71" spans="1:35" ht="3.75" customHeight="1">
      <c r="A71" s="50"/>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3"/>
    </row>
    <row r="72" spans="1:35" ht="3.75" customHeight="1">
      <c r="A72" s="50"/>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3"/>
    </row>
    <row r="73" spans="1:35" ht="55.5" customHeight="1">
      <c r="A73" s="50"/>
      <c r="B73" s="51"/>
      <c r="C73" s="51"/>
      <c r="D73" s="51"/>
      <c r="E73" s="51"/>
      <c r="F73" s="60" t="s">
        <v>16</v>
      </c>
      <c r="G73" s="115"/>
      <c r="H73" s="116"/>
      <c r="I73" s="11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7"/>
      <c r="AI73" s="53"/>
    </row>
    <row r="74" spans="1:35" ht="3.75" customHeight="1">
      <c r="A74" s="50"/>
      <c r="B74" s="51"/>
      <c r="C74" s="51"/>
      <c r="D74" s="51"/>
      <c r="E74" s="51"/>
      <c r="F74" s="54"/>
      <c r="G74" s="54"/>
      <c r="H74" s="54"/>
      <c r="I74" s="54"/>
      <c r="J74" s="54"/>
      <c r="K74" s="54"/>
      <c r="L74" s="54"/>
      <c r="M74" s="54"/>
      <c r="N74" s="54"/>
      <c r="O74" s="54"/>
      <c r="P74" s="54"/>
      <c r="Q74" s="54"/>
      <c r="R74" s="54"/>
      <c r="S74" s="54"/>
      <c r="T74" s="51"/>
      <c r="U74" s="51"/>
      <c r="V74" s="51"/>
      <c r="W74" s="51"/>
      <c r="X74" s="51"/>
      <c r="Y74" s="51"/>
      <c r="Z74" s="51"/>
      <c r="AA74" s="51"/>
      <c r="AB74" s="51"/>
      <c r="AC74" s="51"/>
      <c r="AD74" s="51"/>
      <c r="AE74" s="51"/>
      <c r="AF74" s="51"/>
      <c r="AG74" s="51"/>
      <c r="AH74" s="51"/>
      <c r="AI74" s="53"/>
    </row>
    <row r="75" spans="1:35">
      <c r="A75" s="50"/>
      <c r="B75" s="51"/>
      <c r="C75" s="51"/>
      <c r="D75" s="114" t="s">
        <v>10</v>
      </c>
      <c r="E75" s="114"/>
      <c r="F75" s="114"/>
      <c r="G75" s="114"/>
      <c r="H75" s="54"/>
      <c r="I75" s="114" t="s">
        <v>11</v>
      </c>
      <c r="J75" s="114"/>
      <c r="K75" s="114"/>
      <c r="L75" s="114"/>
      <c r="M75" s="54"/>
      <c r="N75" s="114" t="s">
        <v>12</v>
      </c>
      <c r="O75" s="114"/>
      <c r="P75" s="114"/>
      <c r="Q75" s="114"/>
      <c r="R75" s="54"/>
      <c r="S75" s="114" t="s">
        <v>13</v>
      </c>
      <c r="T75" s="114"/>
      <c r="U75" s="114"/>
      <c r="V75" s="114"/>
      <c r="W75" s="55"/>
      <c r="X75" s="114" t="s">
        <v>14</v>
      </c>
      <c r="Y75" s="114"/>
      <c r="Z75" s="114"/>
      <c r="AA75" s="114"/>
      <c r="AB75" s="51"/>
      <c r="AC75" s="114" t="s">
        <v>15</v>
      </c>
      <c r="AD75" s="114"/>
      <c r="AE75" s="114"/>
      <c r="AF75" s="114"/>
      <c r="AG75" s="55"/>
      <c r="AH75" s="55"/>
      <c r="AI75" s="53"/>
    </row>
    <row r="76" spans="1:35">
      <c r="A76" s="50"/>
      <c r="B76" s="51"/>
      <c r="C76" s="51"/>
      <c r="D76" s="99"/>
      <c r="E76" s="100"/>
      <c r="F76" s="100"/>
      <c r="G76" s="101"/>
      <c r="H76" s="54"/>
      <c r="I76" s="99"/>
      <c r="J76" s="100"/>
      <c r="K76" s="100"/>
      <c r="L76" s="101"/>
      <c r="M76" s="54"/>
      <c r="N76" s="99"/>
      <c r="O76" s="100"/>
      <c r="P76" s="100"/>
      <c r="Q76" s="101"/>
      <c r="R76" s="54"/>
      <c r="S76" s="99"/>
      <c r="T76" s="100"/>
      <c r="U76" s="100"/>
      <c r="V76" s="101"/>
      <c r="W76" s="55"/>
      <c r="X76" s="99"/>
      <c r="Y76" s="100"/>
      <c r="Z76" s="100"/>
      <c r="AA76" s="101"/>
      <c r="AB76" s="51"/>
      <c r="AC76" s="99"/>
      <c r="AD76" s="100"/>
      <c r="AE76" s="100"/>
      <c r="AF76" s="101"/>
      <c r="AG76" s="55"/>
      <c r="AH76" s="55"/>
      <c r="AI76" s="53"/>
    </row>
    <row r="77" spans="1:35" ht="7.5" customHeight="1" thickBot="1">
      <c r="A77" s="57"/>
      <c r="B77" s="58"/>
      <c r="C77" s="58"/>
      <c r="D77" s="58"/>
      <c r="E77" s="58"/>
      <c r="F77" s="61"/>
      <c r="G77" s="61"/>
      <c r="H77" s="61"/>
      <c r="I77" s="61"/>
      <c r="J77" s="61"/>
      <c r="K77" s="61"/>
      <c r="L77" s="61"/>
      <c r="M77" s="61"/>
      <c r="N77" s="58"/>
      <c r="O77" s="58"/>
      <c r="P77" s="58"/>
      <c r="Q77" s="58"/>
      <c r="R77" s="58"/>
      <c r="S77" s="58"/>
      <c r="T77" s="58"/>
      <c r="U77" s="58"/>
      <c r="V77" s="58"/>
      <c r="W77" s="58"/>
      <c r="X77" s="58"/>
      <c r="Y77" s="58"/>
      <c r="Z77" s="58"/>
      <c r="AA77" s="58"/>
      <c r="AB77" s="58"/>
      <c r="AC77" s="58"/>
      <c r="AD77" s="58"/>
      <c r="AE77" s="58"/>
      <c r="AF77" s="58"/>
      <c r="AG77" s="58"/>
      <c r="AH77" s="58"/>
      <c r="AI77" s="59"/>
    </row>
    <row r="78" spans="1:35"/>
    <row r="79" spans="1:35" hidden="1">
      <c r="AA79" s="45"/>
    </row>
    <row r="80" spans="1:35" hidden="1">
      <c r="AA80" s="45"/>
    </row>
    <row r="81" spans="27:27"/>
    <row r="82" spans="27:27"/>
    <row r="83" spans="27:27"/>
    <row r="84" spans="27:27">
      <c r="AA84" s="45"/>
    </row>
    <row r="85" spans="27:27"/>
    <row r="86" spans="27:27"/>
    <row r="87" spans="27:27"/>
    <row r="88" spans="27:27"/>
    <row r="89" spans="27:27"/>
    <row r="90" spans="27:27"/>
  </sheetData>
  <sheetProtection selectLockedCells="1"/>
  <mergeCells count="82">
    <mergeCell ref="N52:AH52"/>
    <mergeCell ref="N56:AH56"/>
    <mergeCell ref="N60:AH60"/>
    <mergeCell ref="N64:AH64"/>
    <mergeCell ref="N68:AH68"/>
    <mergeCell ref="J70:AH70"/>
    <mergeCell ref="J62:AH62"/>
    <mergeCell ref="J66:AH66"/>
    <mergeCell ref="J54:AH54"/>
    <mergeCell ref="J58:AH58"/>
    <mergeCell ref="F38:I38"/>
    <mergeCell ref="F48:AH48"/>
    <mergeCell ref="F36:W36"/>
    <mergeCell ref="F30:W30"/>
    <mergeCell ref="F24:W24"/>
    <mergeCell ref="AB40:AH40"/>
    <mergeCell ref="S46:X46"/>
    <mergeCell ref="AG46:AH46"/>
    <mergeCell ref="F40:G40"/>
    <mergeCell ref="L40:M40"/>
    <mergeCell ref="Q40:W40"/>
    <mergeCell ref="F42:W42"/>
    <mergeCell ref="F34:G34"/>
    <mergeCell ref="L34:M34"/>
    <mergeCell ref="Q34:W34"/>
    <mergeCell ref="AE24:AH24"/>
    <mergeCell ref="A1:AI1"/>
    <mergeCell ref="A2:AI2"/>
    <mergeCell ref="B8:AH8"/>
    <mergeCell ref="F14:I14"/>
    <mergeCell ref="B4:AH4"/>
    <mergeCell ref="F6:I6"/>
    <mergeCell ref="M6:V6"/>
    <mergeCell ref="AA6:AH6"/>
    <mergeCell ref="M14:V14"/>
    <mergeCell ref="AA14:AH14"/>
    <mergeCell ref="F12:K12"/>
    <mergeCell ref="AL12:AM12"/>
    <mergeCell ref="S76:V76"/>
    <mergeCell ref="X76:AA76"/>
    <mergeCell ref="AC76:AF76"/>
    <mergeCell ref="D75:G75"/>
    <mergeCell ref="I75:L75"/>
    <mergeCell ref="N75:Q75"/>
    <mergeCell ref="D76:G76"/>
    <mergeCell ref="I76:L76"/>
    <mergeCell ref="N76:Q76"/>
    <mergeCell ref="S75:V75"/>
    <mergeCell ref="X75:AA75"/>
    <mergeCell ref="AC75:AF75"/>
    <mergeCell ref="AA32:AH32"/>
    <mergeCell ref="AE36:AH36"/>
    <mergeCell ref="AB34:AH34"/>
    <mergeCell ref="F16:G16"/>
    <mergeCell ref="AB22:AH22"/>
    <mergeCell ref="L16:M16"/>
    <mergeCell ref="F18:W18"/>
    <mergeCell ref="AA20:AH20"/>
    <mergeCell ref="F22:G22"/>
    <mergeCell ref="L22:M22"/>
    <mergeCell ref="Q22:W22"/>
    <mergeCell ref="AB16:AH16"/>
    <mergeCell ref="Q16:W16"/>
    <mergeCell ref="F20:I20"/>
    <mergeCell ref="M20:V20"/>
    <mergeCell ref="AE18:AH18"/>
    <mergeCell ref="G73:AH73"/>
    <mergeCell ref="F26:I26"/>
    <mergeCell ref="M26:V26"/>
    <mergeCell ref="AA26:AH26"/>
    <mergeCell ref="B50:AH50"/>
    <mergeCell ref="B44:AH44"/>
    <mergeCell ref="M38:V38"/>
    <mergeCell ref="AA38:AH38"/>
    <mergeCell ref="F28:G28"/>
    <mergeCell ref="L28:M28"/>
    <mergeCell ref="Q28:W28"/>
    <mergeCell ref="AB28:AH28"/>
    <mergeCell ref="F32:I32"/>
    <mergeCell ref="M32:V32"/>
    <mergeCell ref="AE42:AH42"/>
    <mergeCell ref="AE30:AH30"/>
  </mergeCells>
  <conditionalFormatting sqref="AE18:AH18 AE24:AH24 AE30:AH30 AE36:AH36 AE42:AH42">
    <cfRule type="expression" dxfId="83" priority="100">
      <formula>AND(DATE(YEAR(Date_arrivée),MONTH(AE18),DAY(AE18))&gt;=Date_arrivée,DATE(YEAR(Date_départ),MONTH(AE18),DAY(AE18))&lt;=Date_départ)</formula>
    </cfRule>
  </conditionalFormatting>
  <conditionalFormatting sqref="L14:V14 Z14:AH14 AA16:AH16 AD18:AH18 P16:W16 K16:M16 E16:G16 E18:W18 G52 F73:AH73 I54:AH54 E20:I20 M52:AH52">
    <cfRule type="expression" dxfId="82" priority="19">
      <formula>AND($F$14="")</formula>
    </cfRule>
  </conditionalFormatting>
  <conditionalFormatting sqref="L20:V20 Z20:AH20 AA22:AH22 AD24:AH24 P22:W22 K22:M22 E22:G22 E24:W24 E26:I26 I58:AH58 G56 M56:AH56">
    <cfRule type="expression" dxfId="81" priority="18">
      <formula>AND($F$20="")</formula>
    </cfRule>
  </conditionalFormatting>
  <conditionalFormatting sqref="L26:V26 Z26:AH26 AA28:AH28 AD30:AH30 P28:W28 K28:M28 E28:G28 E30:W30 E32:I32 I62:AH62 G60 M60:AH60">
    <cfRule type="expression" dxfId="80" priority="17">
      <formula>AND($F$26="")</formula>
    </cfRule>
  </conditionalFormatting>
  <conditionalFormatting sqref="L32:V32 Z32:AH32 AA34:AH34 AD36:AH36 P34:W34 K34:M34 E34:G34 E36:W36 E38:I38 I66:AH66 G64 M64:AH64">
    <cfRule type="expression" dxfId="79" priority="16">
      <formula>AND($F$32="")</formula>
    </cfRule>
  </conditionalFormatting>
  <conditionalFormatting sqref="L38:V38 Z38:AH38 AA40:AH40 AD42:AH42 P40:W40 K40:M40 E40:G40 E42:W42 I70:AH70 G68 M68:AH68">
    <cfRule type="expression" dxfId="78" priority="15">
      <formula>AND($F$38="")</formula>
    </cfRule>
  </conditionalFormatting>
  <conditionalFormatting sqref="E12:R12">
    <cfRule type="expression" dxfId="77" priority="101">
      <formula>AND($AL$10=FALSE)</formula>
    </cfRule>
  </conditionalFormatting>
  <conditionalFormatting sqref="S46:X46 E48:AH48 AF46:AH46 R46">
    <cfRule type="expression" dxfId="76" priority="250">
      <formula>AND($AL$46&lt;&gt;TRUE)</formula>
    </cfRule>
  </conditionalFormatting>
  <dataValidations count="9">
    <dataValidation type="list" allowBlank="1" showInputMessage="1" showErrorMessage="1" sqref="F12:K12">
      <formula1>_Carte</formula1>
    </dataValidation>
    <dataValidation type="list" allowBlank="1" showInputMessage="1" showErrorMessage="1" sqref="Q16:W16 Q40:W40 Q34:W34 Q28:W28 Q22:W22">
      <formula1>Lit</formula1>
    </dataValidation>
    <dataValidation type="list" allowBlank="1" showInputMessage="1" showErrorMessage="1" sqref="F16 F40 F34 F28 F22">
      <formula1>"Non,S,M,L,XL,XXL,XXXL"</formula1>
    </dataValidation>
    <dataValidation type="list" allowBlank="1" showInputMessage="1" showErrorMessage="1" sqref="AB16:AH16 AB40:AH40 AB34:AH34 AB28:AH28 AB22:AH22">
      <formula1>Couchage</formula1>
    </dataValidation>
    <dataValidation type="list" allowBlank="1" showInputMessage="1" showErrorMessage="1" sqref="L16:M16 L40:M40 L34:M34 L28:M28 L22:M22">
      <formula1>"NON,36,37,38,39,40,41,42,43,44,45,46,47"</formula1>
    </dataValidation>
    <dataValidation type="list" allowBlank="1" showInputMessage="1" showErrorMessage="1" sqref="F14:I14 F38:I38 F32:I32 F26:I26 F20:I20">
      <formula1>Civilité</formula1>
    </dataValidation>
    <dataValidation type="list" allowBlank="1" showInputMessage="1" showErrorMessage="1" sqref="S46:X46">
      <formula1>Heure_resa</formula1>
    </dataValidation>
    <dataValidation type="list" allowBlank="1" showInputMessage="1" showErrorMessage="1" sqref="AG46:AH46">
      <formula1>"1,2,3,4,5"</formula1>
    </dataValidation>
    <dataValidation type="list" allowBlank="1" showInputMessage="1" showErrorMessage="1" sqref="N56 N60 N52 N64 N68">
      <formula1>Thalasso</formula1>
    </dataValidation>
  </dataValidations>
  <printOptions horizontalCentered="1"/>
  <pageMargins left="0" right="0" top="0" bottom="0" header="0" footer="0"/>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sheetPr codeName="Feuil7"/>
  <dimension ref="A1:AM90"/>
  <sheetViews>
    <sheetView showGridLines="0" workbookViewId="0">
      <pane ySplit="2" topLeftCell="A3" activePane="bottomLeft" state="frozen"/>
      <selection activeCell="F8" sqref="F8:AH8"/>
      <selection pane="bottomLeft" activeCell="M14" sqref="M14:V14"/>
    </sheetView>
  </sheetViews>
  <sheetFormatPr baseColWidth="10" defaultColWidth="11.42578125" defaultRowHeight="15" zeroHeight="1"/>
  <cols>
    <col min="1" max="1" width="2.140625" style="45" customWidth="1"/>
    <col min="2" max="26" width="2.85546875" style="45" customWidth="1"/>
    <col min="27" max="27" width="2.85546875" style="46" customWidth="1"/>
    <col min="28" max="34" width="2.85546875" style="45" customWidth="1"/>
    <col min="35" max="35" width="2.140625" style="45" customWidth="1"/>
    <col min="36" max="37" width="2.7109375" style="45" customWidth="1"/>
    <col min="38" max="38" width="5.42578125" style="45" customWidth="1"/>
    <col min="39" max="153" width="2.7109375" style="45" customWidth="1"/>
    <col min="154" max="16384" width="11.42578125" style="45"/>
  </cols>
  <sheetData>
    <row r="1" spans="1:39" ht="34.5" thickBot="1">
      <c r="A1" s="96"/>
      <c r="B1" s="97"/>
      <c r="C1" s="97"/>
      <c r="D1" s="97"/>
      <c r="E1" s="97"/>
      <c r="F1" s="97"/>
      <c r="G1" s="97"/>
      <c r="H1" s="97"/>
      <c r="I1" s="97"/>
      <c r="J1" s="97"/>
      <c r="K1" s="97"/>
      <c r="L1" s="97"/>
      <c r="M1" s="97"/>
      <c r="N1" s="97"/>
      <c r="O1" s="97"/>
      <c r="P1" s="97"/>
      <c r="Q1" s="97"/>
      <c r="R1" s="97"/>
      <c r="S1" s="97"/>
      <c r="T1" s="97"/>
      <c r="U1" s="97"/>
      <c r="V1" s="97"/>
      <c r="W1" s="97"/>
      <c r="X1" s="97"/>
      <c r="Y1" s="97"/>
      <c r="Z1" s="97"/>
      <c r="AA1" s="97"/>
      <c r="AB1" s="97"/>
      <c r="AC1" s="97"/>
      <c r="AD1" s="97"/>
      <c r="AE1" s="97"/>
      <c r="AF1" s="97"/>
      <c r="AG1" s="97"/>
      <c r="AH1" s="97"/>
      <c r="AI1" s="98"/>
    </row>
    <row r="2" spans="1:39" ht="26.25" customHeight="1" thickBot="1">
      <c r="A2" s="119" t="str">
        <f ca="1">"Fiche de renseignement clients "&amp;MID(CELL("nomfichier",$A$1),FIND("]",CELL("nomfichier",$A$1))+1,100)</f>
        <v>Fiche de renseignement clients Chambre2</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1"/>
    </row>
    <row r="3" spans="1:39" ht="7.5"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B3" s="46"/>
      <c r="AC3" s="46"/>
      <c r="AD3" s="46"/>
      <c r="AE3" s="46"/>
      <c r="AF3" s="46"/>
      <c r="AG3" s="46"/>
      <c r="AH3" s="46"/>
      <c r="AI3" s="46"/>
      <c r="AJ3" s="46"/>
    </row>
    <row r="4" spans="1:39" s="49" customFormat="1" ht="15" customHeight="1">
      <c r="A4" s="47"/>
      <c r="B4" s="80" t="s">
        <v>165</v>
      </c>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48"/>
    </row>
    <row r="5" spans="1:39" ht="11.25" customHeight="1">
      <c r="A5" s="50"/>
      <c r="B5" s="51"/>
      <c r="C5" s="52"/>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3"/>
    </row>
    <row r="6" spans="1:39">
      <c r="A6" s="50"/>
      <c r="B6" s="51"/>
      <c r="C6" s="51"/>
      <c r="D6" s="51"/>
      <c r="E6" s="52" t="s">
        <v>0</v>
      </c>
      <c r="F6" s="122" t="str">
        <f>_Civilité</f>
        <v>Madame</v>
      </c>
      <c r="G6" s="123"/>
      <c r="H6" s="123"/>
      <c r="I6" s="124"/>
      <c r="J6" s="54"/>
      <c r="K6" s="54"/>
      <c r="L6" s="52" t="s">
        <v>17</v>
      </c>
      <c r="M6" s="125" t="str">
        <f>_Nom</f>
        <v>Dupont</v>
      </c>
      <c r="N6" s="126"/>
      <c r="O6" s="126"/>
      <c r="P6" s="126"/>
      <c r="Q6" s="126"/>
      <c r="R6" s="126"/>
      <c r="S6" s="126"/>
      <c r="T6" s="126"/>
      <c r="U6" s="126"/>
      <c r="V6" s="127"/>
      <c r="W6" s="54"/>
      <c r="X6" s="54"/>
      <c r="Y6" s="54"/>
      <c r="Z6" s="52" t="s">
        <v>157</v>
      </c>
      <c r="AA6" s="125" t="str">
        <f>_Prénom</f>
        <v>Christine</v>
      </c>
      <c r="AB6" s="126"/>
      <c r="AC6" s="126"/>
      <c r="AD6" s="126"/>
      <c r="AE6" s="126"/>
      <c r="AF6" s="126"/>
      <c r="AG6" s="126"/>
      <c r="AH6" s="127"/>
      <c r="AI6" s="53"/>
    </row>
    <row r="7" spans="1:39" ht="3.75" customHeight="1" thickBot="1">
      <c r="A7" s="50"/>
      <c r="B7" s="51"/>
      <c r="C7" s="51"/>
      <c r="D7" s="51"/>
      <c r="E7" s="52"/>
      <c r="F7" s="55"/>
      <c r="G7" s="55"/>
      <c r="H7" s="55"/>
      <c r="I7" s="55"/>
      <c r="J7" s="54"/>
      <c r="K7" s="54"/>
      <c r="L7" s="52"/>
      <c r="M7" s="55"/>
      <c r="N7" s="55"/>
      <c r="O7" s="55"/>
      <c r="P7" s="55"/>
      <c r="Q7" s="55"/>
      <c r="R7" s="55"/>
      <c r="S7" s="55"/>
      <c r="T7" s="55"/>
      <c r="U7" s="55"/>
      <c r="V7" s="55"/>
      <c r="W7" s="54"/>
      <c r="X7" s="54"/>
      <c r="Y7" s="54"/>
      <c r="Z7" s="52"/>
      <c r="AA7" s="55"/>
      <c r="AB7" s="55"/>
      <c r="AC7" s="55"/>
      <c r="AD7" s="55"/>
      <c r="AE7" s="55"/>
      <c r="AF7" s="55"/>
      <c r="AG7" s="55"/>
      <c r="AH7" s="55"/>
      <c r="AI7" s="53"/>
    </row>
    <row r="8" spans="1:39" s="49" customFormat="1" ht="15" customHeight="1">
      <c r="A8" s="47"/>
      <c r="B8" s="80" t="s">
        <v>166</v>
      </c>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48"/>
    </row>
    <row r="9" spans="1:39" ht="11.25" customHeight="1">
      <c r="A9" s="50"/>
      <c r="B9" s="51"/>
      <c r="C9" s="51"/>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3"/>
      <c r="AL9" s="45" t="s">
        <v>200</v>
      </c>
    </row>
    <row r="10" spans="1:39">
      <c r="A10" s="50"/>
      <c r="B10" s="51"/>
      <c r="C10" s="51"/>
      <c r="D10" s="51"/>
      <c r="E10" s="51"/>
      <c r="F10" s="51"/>
      <c r="G10" s="51"/>
      <c r="H10" s="52" t="s">
        <v>167</v>
      </c>
      <c r="I10" s="62"/>
      <c r="J10" s="62"/>
      <c r="K10" s="62"/>
      <c r="L10" s="62"/>
      <c r="M10" s="62"/>
      <c r="N10" s="62"/>
      <c r="O10" s="62"/>
      <c r="P10" s="62"/>
      <c r="Q10" s="62"/>
      <c r="R10" s="52" t="s">
        <v>199</v>
      </c>
      <c r="S10" s="62"/>
      <c r="T10" s="62"/>
      <c r="U10" s="62"/>
      <c r="V10" s="62"/>
      <c r="W10" s="54"/>
      <c r="X10" s="62"/>
      <c r="Y10" s="62"/>
      <c r="Z10" s="62"/>
      <c r="AA10" s="62"/>
      <c r="AB10" s="62"/>
      <c r="AC10" s="62"/>
      <c r="AD10" s="62"/>
      <c r="AE10" s="62"/>
      <c r="AF10" s="62"/>
      <c r="AG10" s="62"/>
      <c r="AH10" s="62"/>
      <c r="AI10" s="53"/>
      <c r="AL10" s="76" t="b">
        <v>0</v>
      </c>
      <c r="AM10" s="75"/>
    </row>
    <row r="11" spans="1:39" ht="3.75" customHeight="1">
      <c r="A11" s="50"/>
      <c r="B11" s="51"/>
      <c r="C11" s="51"/>
      <c r="D11" s="51"/>
      <c r="E11" s="52"/>
      <c r="F11" s="54"/>
      <c r="G11" s="54"/>
      <c r="H11" s="54"/>
      <c r="I11" s="54"/>
      <c r="J11" s="54"/>
      <c r="K11" s="54"/>
      <c r="L11" s="54"/>
      <c r="M11" s="54"/>
      <c r="N11" s="54"/>
      <c r="O11" s="54"/>
      <c r="P11" s="54"/>
      <c r="Q11" s="54"/>
      <c r="R11" s="54"/>
      <c r="S11" s="51"/>
      <c r="T11" s="51"/>
      <c r="U11" s="51"/>
      <c r="V11" s="52"/>
      <c r="W11" s="54"/>
      <c r="X11" s="54"/>
      <c r="Y11" s="54"/>
      <c r="Z11" s="54"/>
      <c r="AA11" s="54"/>
      <c r="AB11" s="54"/>
      <c r="AC11" s="54"/>
      <c r="AD11" s="54"/>
      <c r="AE11" s="54"/>
      <c r="AF11" s="54"/>
      <c r="AG11" s="54"/>
      <c r="AH11" s="54"/>
      <c r="AI11" s="53"/>
    </row>
    <row r="12" spans="1:39">
      <c r="A12" s="50"/>
      <c r="B12" s="51"/>
      <c r="C12" s="51"/>
      <c r="D12" s="51"/>
      <c r="E12" s="56" t="s">
        <v>15</v>
      </c>
      <c r="F12" s="81"/>
      <c r="G12" s="95"/>
      <c r="H12" s="95"/>
      <c r="I12" s="95"/>
      <c r="J12" s="95"/>
      <c r="K12" s="82"/>
      <c r="L12" s="56"/>
      <c r="M12" s="68"/>
      <c r="N12" s="68"/>
      <c r="O12" s="68"/>
      <c r="P12" s="68"/>
      <c r="Q12" s="68"/>
      <c r="R12" s="68"/>
      <c r="S12" s="51"/>
      <c r="T12" s="51"/>
      <c r="U12" s="51"/>
      <c r="V12" s="62"/>
      <c r="W12" s="54"/>
      <c r="X12" s="62"/>
      <c r="Y12" s="62"/>
      <c r="Z12" s="62"/>
      <c r="AA12" s="62"/>
      <c r="AB12" s="62"/>
      <c r="AC12" s="62"/>
      <c r="AD12" s="62"/>
      <c r="AE12" s="62"/>
      <c r="AF12" s="62"/>
      <c r="AG12" s="62"/>
      <c r="AH12" s="62"/>
      <c r="AI12" s="53"/>
      <c r="AL12" s="118"/>
      <c r="AM12" s="118"/>
    </row>
    <row r="13" spans="1:39" ht="3.75" customHeight="1">
      <c r="A13" s="50"/>
      <c r="B13" s="51"/>
      <c r="C13" s="51"/>
      <c r="D13" s="51"/>
      <c r="E13" s="52"/>
      <c r="F13" s="54"/>
      <c r="G13" s="54"/>
      <c r="H13" s="54"/>
      <c r="I13" s="54"/>
      <c r="J13" s="54"/>
      <c r="K13" s="54"/>
      <c r="L13" s="54"/>
      <c r="M13" s="54"/>
      <c r="N13" s="54"/>
      <c r="O13" s="54"/>
      <c r="P13" s="54"/>
      <c r="Q13" s="54"/>
      <c r="R13" s="54"/>
      <c r="S13" s="51"/>
      <c r="T13" s="51"/>
      <c r="U13" s="51"/>
      <c r="V13" s="52"/>
      <c r="W13" s="54"/>
      <c r="X13" s="54"/>
      <c r="Y13" s="54"/>
      <c r="Z13" s="54"/>
      <c r="AA13" s="54"/>
      <c r="AB13" s="54"/>
      <c r="AC13" s="54"/>
      <c r="AD13" s="54"/>
      <c r="AE13" s="54"/>
      <c r="AF13" s="54"/>
      <c r="AG13" s="54"/>
      <c r="AH13" s="54"/>
      <c r="AI13" s="53"/>
    </row>
    <row r="14" spans="1:39">
      <c r="A14" s="50"/>
      <c r="B14" s="51"/>
      <c r="C14" s="51"/>
      <c r="D14" s="51"/>
      <c r="E14" s="52" t="s">
        <v>0</v>
      </c>
      <c r="F14" s="99" t="s">
        <v>175</v>
      </c>
      <c r="G14" s="100"/>
      <c r="H14" s="100"/>
      <c r="I14" s="101"/>
      <c r="J14" s="54"/>
      <c r="K14" s="54"/>
      <c r="L14" s="52" t="s">
        <v>17</v>
      </c>
      <c r="M14" s="89" t="s">
        <v>258</v>
      </c>
      <c r="N14" s="90"/>
      <c r="O14" s="90"/>
      <c r="P14" s="90"/>
      <c r="Q14" s="90"/>
      <c r="R14" s="90"/>
      <c r="S14" s="90"/>
      <c r="T14" s="90"/>
      <c r="U14" s="90"/>
      <c r="V14" s="91"/>
      <c r="W14" s="54"/>
      <c r="X14" s="54"/>
      <c r="Y14" s="54"/>
      <c r="Z14" s="52" t="s">
        <v>157</v>
      </c>
      <c r="AA14" s="89" t="s">
        <v>259</v>
      </c>
      <c r="AB14" s="90"/>
      <c r="AC14" s="90"/>
      <c r="AD14" s="90"/>
      <c r="AE14" s="90"/>
      <c r="AF14" s="90"/>
      <c r="AG14" s="90"/>
      <c r="AH14" s="91"/>
      <c r="AI14" s="53"/>
    </row>
    <row r="15" spans="1:39" ht="3.75" customHeight="1">
      <c r="A15" s="50"/>
      <c r="B15" s="51"/>
      <c r="C15" s="51"/>
      <c r="D15" s="51"/>
      <c r="E15" s="52"/>
      <c r="F15" s="54"/>
      <c r="G15" s="54"/>
      <c r="H15" s="54"/>
      <c r="I15" s="54"/>
      <c r="J15" s="54"/>
      <c r="K15" s="54"/>
      <c r="L15" s="54"/>
      <c r="M15" s="54"/>
      <c r="N15" s="54"/>
      <c r="O15" s="54"/>
      <c r="P15" s="54"/>
      <c r="Q15" s="54"/>
      <c r="R15" s="54"/>
      <c r="S15" s="51"/>
      <c r="T15" s="51"/>
      <c r="U15" s="51"/>
      <c r="V15" s="52"/>
      <c r="W15" s="54"/>
      <c r="X15" s="54"/>
      <c r="Y15" s="54"/>
      <c r="Z15" s="54"/>
      <c r="AA15" s="54"/>
      <c r="AB15" s="54"/>
      <c r="AC15" s="54"/>
      <c r="AD15" s="54"/>
      <c r="AE15" s="54"/>
      <c r="AF15" s="54"/>
      <c r="AG15" s="54"/>
      <c r="AH15" s="54"/>
      <c r="AI15" s="53"/>
    </row>
    <row r="16" spans="1:39">
      <c r="A16" s="50"/>
      <c r="B16" s="51"/>
      <c r="C16" s="51"/>
      <c r="D16" s="51"/>
      <c r="E16" s="52" t="s">
        <v>21</v>
      </c>
      <c r="F16" s="99" t="s">
        <v>56</v>
      </c>
      <c r="G16" s="101"/>
      <c r="H16" s="51"/>
      <c r="I16" s="51"/>
      <c r="J16" s="51"/>
      <c r="K16" s="52" t="s">
        <v>7</v>
      </c>
      <c r="L16" s="99">
        <v>37</v>
      </c>
      <c r="M16" s="101"/>
      <c r="N16" s="54"/>
      <c r="O16" s="51"/>
      <c r="P16" s="52" t="s">
        <v>5</v>
      </c>
      <c r="Q16" s="99" t="s">
        <v>68</v>
      </c>
      <c r="R16" s="100"/>
      <c r="S16" s="100"/>
      <c r="T16" s="100"/>
      <c r="U16" s="100"/>
      <c r="V16" s="100"/>
      <c r="W16" s="101"/>
      <c r="X16" s="51"/>
      <c r="Y16" s="51"/>
      <c r="Z16" s="51"/>
      <c r="AA16" s="52" t="s">
        <v>6</v>
      </c>
      <c r="AB16" s="99" t="s">
        <v>69</v>
      </c>
      <c r="AC16" s="100"/>
      <c r="AD16" s="100"/>
      <c r="AE16" s="100"/>
      <c r="AF16" s="100"/>
      <c r="AG16" s="100"/>
      <c r="AH16" s="101"/>
      <c r="AI16" s="53"/>
    </row>
    <row r="17" spans="1:35" ht="3.75" customHeight="1">
      <c r="A17" s="50"/>
      <c r="B17" s="51"/>
      <c r="C17" s="51"/>
      <c r="D17" s="51"/>
      <c r="E17" s="52"/>
      <c r="F17" s="54"/>
      <c r="G17" s="54"/>
      <c r="H17" s="54"/>
      <c r="I17" s="54"/>
      <c r="J17" s="54"/>
      <c r="K17" s="54"/>
      <c r="L17" s="54"/>
      <c r="M17" s="54"/>
      <c r="N17" s="54"/>
      <c r="O17" s="54"/>
      <c r="P17" s="54"/>
      <c r="Q17" s="54"/>
      <c r="R17" s="54"/>
      <c r="S17" s="51"/>
      <c r="T17" s="51"/>
      <c r="U17" s="51"/>
      <c r="V17" s="52"/>
      <c r="W17" s="54"/>
      <c r="X17" s="54"/>
      <c r="Y17" s="54"/>
      <c r="Z17" s="54"/>
      <c r="AA17" s="54"/>
      <c r="AB17" s="54"/>
      <c r="AC17" s="54"/>
      <c r="AD17" s="54"/>
      <c r="AE17" s="54"/>
      <c r="AF17" s="54"/>
      <c r="AG17" s="54"/>
      <c r="AH17" s="54"/>
      <c r="AI17" s="53"/>
    </row>
    <row r="18" spans="1:35">
      <c r="A18" s="50"/>
      <c r="B18" s="51"/>
      <c r="C18" s="51"/>
      <c r="D18" s="51"/>
      <c r="E18" s="52" t="s">
        <v>20</v>
      </c>
      <c r="F18" s="99" t="s">
        <v>260</v>
      </c>
      <c r="G18" s="100"/>
      <c r="H18" s="100"/>
      <c r="I18" s="100"/>
      <c r="J18" s="100"/>
      <c r="K18" s="100"/>
      <c r="L18" s="100"/>
      <c r="M18" s="100"/>
      <c r="N18" s="100"/>
      <c r="O18" s="100"/>
      <c r="P18" s="100"/>
      <c r="Q18" s="100"/>
      <c r="R18" s="100"/>
      <c r="S18" s="100"/>
      <c r="T18" s="100"/>
      <c r="U18" s="100"/>
      <c r="V18" s="100"/>
      <c r="W18" s="101"/>
      <c r="X18" s="51"/>
      <c r="Y18" s="51"/>
      <c r="Z18" s="51"/>
      <c r="AA18" s="52"/>
      <c r="AB18" s="54"/>
      <c r="AC18" s="51"/>
      <c r="AD18" s="52" t="s">
        <v>176</v>
      </c>
      <c r="AE18" s="86">
        <v>30117</v>
      </c>
      <c r="AF18" s="87"/>
      <c r="AG18" s="87"/>
      <c r="AH18" s="88"/>
      <c r="AI18" s="53"/>
    </row>
    <row r="19" spans="1:35" ht="15" customHeight="1">
      <c r="A19" s="50"/>
      <c r="B19" s="51"/>
      <c r="C19" s="51"/>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3"/>
    </row>
    <row r="20" spans="1:35">
      <c r="A20" s="50"/>
      <c r="B20" s="51"/>
      <c r="C20" s="51"/>
      <c r="D20" s="51"/>
      <c r="E20" s="52" t="s">
        <v>0</v>
      </c>
      <c r="F20" s="99" t="s">
        <v>224</v>
      </c>
      <c r="G20" s="100"/>
      <c r="H20" s="100"/>
      <c r="I20" s="101"/>
      <c r="J20" s="54"/>
      <c r="K20" s="54"/>
      <c r="L20" s="52" t="s">
        <v>17</v>
      </c>
      <c r="M20" s="89" t="s">
        <v>258</v>
      </c>
      <c r="N20" s="90"/>
      <c r="O20" s="90"/>
      <c r="P20" s="90"/>
      <c r="Q20" s="90"/>
      <c r="R20" s="90"/>
      <c r="S20" s="90"/>
      <c r="T20" s="90"/>
      <c r="U20" s="90"/>
      <c r="V20" s="91"/>
      <c r="W20" s="54"/>
      <c r="X20" s="54"/>
      <c r="Y20" s="54"/>
      <c r="Z20" s="52" t="s">
        <v>157</v>
      </c>
      <c r="AA20" s="89" t="s">
        <v>261</v>
      </c>
      <c r="AB20" s="90"/>
      <c r="AC20" s="90"/>
      <c r="AD20" s="90"/>
      <c r="AE20" s="90"/>
      <c r="AF20" s="90"/>
      <c r="AG20" s="90"/>
      <c r="AH20" s="91"/>
      <c r="AI20" s="53"/>
    </row>
    <row r="21" spans="1:35" ht="3.75" customHeight="1">
      <c r="A21" s="50"/>
      <c r="B21" s="51"/>
      <c r="C21" s="51"/>
      <c r="D21" s="51"/>
      <c r="E21" s="52"/>
      <c r="F21" s="54"/>
      <c r="G21" s="54"/>
      <c r="H21" s="54"/>
      <c r="I21" s="54"/>
      <c r="J21" s="54"/>
      <c r="K21" s="54"/>
      <c r="L21" s="54"/>
      <c r="M21" s="54"/>
      <c r="N21" s="54"/>
      <c r="O21" s="54"/>
      <c r="P21" s="54"/>
      <c r="Q21" s="54"/>
      <c r="R21" s="54"/>
      <c r="S21" s="51"/>
      <c r="T21" s="51"/>
      <c r="U21" s="51"/>
      <c r="V21" s="52"/>
      <c r="W21" s="54"/>
      <c r="X21" s="54"/>
      <c r="Y21" s="54"/>
      <c r="Z21" s="54"/>
      <c r="AA21" s="54"/>
      <c r="AB21" s="54"/>
      <c r="AC21" s="54"/>
      <c r="AD21" s="54"/>
      <c r="AE21" s="54"/>
      <c r="AF21" s="54"/>
      <c r="AG21" s="54"/>
      <c r="AH21" s="54"/>
      <c r="AI21" s="53"/>
    </row>
    <row r="22" spans="1:35">
      <c r="A22" s="50"/>
      <c r="B22" s="51"/>
      <c r="C22" s="51"/>
      <c r="D22" s="51"/>
      <c r="E22" s="52" t="s">
        <v>21</v>
      </c>
      <c r="F22" s="99" t="s">
        <v>82</v>
      </c>
      <c r="G22" s="101"/>
      <c r="H22" s="51"/>
      <c r="I22" s="51"/>
      <c r="J22" s="51"/>
      <c r="K22" s="52" t="s">
        <v>7</v>
      </c>
      <c r="L22" s="99">
        <v>42</v>
      </c>
      <c r="M22" s="101"/>
      <c r="N22" s="54"/>
      <c r="O22" s="51"/>
      <c r="P22" s="52" t="s">
        <v>5</v>
      </c>
      <c r="Q22" s="99" t="s">
        <v>68</v>
      </c>
      <c r="R22" s="100"/>
      <c r="S22" s="100"/>
      <c r="T22" s="100"/>
      <c r="U22" s="100"/>
      <c r="V22" s="100"/>
      <c r="W22" s="101"/>
      <c r="X22" s="51"/>
      <c r="Y22" s="51"/>
      <c r="Z22" s="51"/>
      <c r="AA22" s="52" t="s">
        <v>6</v>
      </c>
      <c r="AB22" s="99" t="s">
        <v>55</v>
      </c>
      <c r="AC22" s="100"/>
      <c r="AD22" s="100"/>
      <c r="AE22" s="100"/>
      <c r="AF22" s="100"/>
      <c r="AG22" s="100"/>
      <c r="AH22" s="101"/>
      <c r="AI22" s="53"/>
    </row>
    <row r="23" spans="1:35" ht="3.75" customHeight="1">
      <c r="A23" s="50"/>
      <c r="B23" s="51"/>
      <c r="C23" s="51"/>
      <c r="D23" s="51"/>
      <c r="E23" s="52"/>
      <c r="F23" s="54"/>
      <c r="G23" s="54"/>
      <c r="H23" s="54"/>
      <c r="I23" s="54"/>
      <c r="J23" s="54"/>
      <c r="K23" s="54"/>
      <c r="L23" s="54"/>
      <c r="M23" s="54"/>
      <c r="N23" s="54"/>
      <c r="O23" s="54"/>
      <c r="P23" s="54"/>
      <c r="Q23" s="54"/>
      <c r="R23" s="54"/>
      <c r="S23" s="51"/>
      <c r="T23" s="51"/>
      <c r="U23" s="51"/>
      <c r="V23" s="52"/>
      <c r="W23" s="54"/>
      <c r="X23" s="54"/>
      <c r="Y23" s="54"/>
      <c r="Z23" s="54"/>
      <c r="AA23" s="54"/>
      <c r="AB23" s="54"/>
      <c r="AC23" s="54"/>
      <c r="AD23" s="54"/>
      <c r="AE23" s="54"/>
      <c r="AF23" s="54"/>
      <c r="AG23" s="54"/>
      <c r="AH23" s="54"/>
      <c r="AI23" s="53"/>
    </row>
    <row r="24" spans="1:35">
      <c r="A24" s="50"/>
      <c r="B24" s="51"/>
      <c r="C24" s="51"/>
      <c r="D24" s="51"/>
      <c r="E24" s="52" t="s">
        <v>20</v>
      </c>
      <c r="F24" s="99" t="s">
        <v>262</v>
      </c>
      <c r="G24" s="100"/>
      <c r="H24" s="100"/>
      <c r="I24" s="100"/>
      <c r="J24" s="100"/>
      <c r="K24" s="100"/>
      <c r="L24" s="100"/>
      <c r="M24" s="100"/>
      <c r="N24" s="100"/>
      <c r="O24" s="100"/>
      <c r="P24" s="100"/>
      <c r="Q24" s="100"/>
      <c r="R24" s="100"/>
      <c r="S24" s="100"/>
      <c r="T24" s="100"/>
      <c r="U24" s="100"/>
      <c r="V24" s="100"/>
      <c r="W24" s="101"/>
      <c r="X24" s="51"/>
      <c r="Y24" s="51"/>
      <c r="Z24" s="51"/>
      <c r="AA24" s="52"/>
      <c r="AB24" s="54"/>
      <c r="AC24" s="51"/>
      <c r="AD24" s="52" t="s">
        <v>176</v>
      </c>
      <c r="AE24" s="86">
        <v>35754</v>
      </c>
      <c r="AF24" s="87"/>
      <c r="AG24" s="87"/>
      <c r="AH24" s="88"/>
      <c r="AI24" s="53"/>
    </row>
    <row r="25" spans="1:35" ht="15" customHeight="1">
      <c r="A25" s="50"/>
      <c r="B25" s="51"/>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3"/>
    </row>
    <row r="26" spans="1:35">
      <c r="A26" s="50"/>
      <c r="B26" s="51"/>
      <c r="C26" s="51"/>
      <c r="D26" s="51"/>
      <c r="E26" s="52" t="s">
        <v>0</v>
      </c>
      <c r="F26" s="99"/>
      <c r="G26" s="100"/>
      <c r="H26" s="100"/>
      <c r="I26" s="101"/>
      <c r="J26" s="54"/>
      <c r="K26" s="54"/>
      <c r="L26" s="52" t="s">
        <v>17</v>
      </c>
      <c r="M26" s="89"/>
      <c r="N26" s="90"/>
      <c r="O26" s="90"/>
      <c r="P26" s="90"/>
      <c r="Q26" s="90"/>
      <c r="R26" s="90"/>
      <c r="S26" s="90"/>
      <c r="T26" s="90"/>
      <c r="U26" s="90"/>
      <c r="V26" s="91"/>
      <c r="W26" s="54"/>
      <c r="X26" s="54"/>
      <c r="Y26" s="54"/>
      <c r="Z26" s="52" t="s">
        <v>157</v>
      </c>
      <c r="AA26" s="89"/>
      <c r="AB26" s="90"/>
      <c r="AC26" s="90"/>
      <c r="AD26" s="90"/>
      <c r="AE26" s="90"/>
      <c r="AF26" s="90"/>
      <c r="AG26" s="90"/>
      <c r="AH26" s="91"/>
      <c r="AI26" s="53"/>
    </row>
    <row r="27" spans="1:35" ht="3.75" customHeight="1">
      <c r="A27" s="50"/>
      <c r="B27" s="51"/>
      <c r="C27" s="51"/>
      <c r="D27" s="51"/>
      <c r="E27" s="52"/>
      <c r="F27" s="54"/>
      <c r="G27" s="54"/>
      <c r="H27" s="54"/>
      <c r="I27" s="54"/>
      <c r="J27" s="54"/>
      <c r="K27" s="54"/>
      <c r="L27" s="54"/>
      <c r="M27" s="54"/>
      <c r="N27" s="54"/>
      <c r="O27" s="54"/>
      <c r="P27" s="54"/>
      <c r="Q27" s="54"/>
      <c r="R27" s="54"/>
      <c r="S27" s="51"/>
      <c r="T27" s="51"/>
      <c r="U27" s="51"/>
      <c r="V27" s="52"/>
      <c r="W27" s="54"/>
      <c r="X27" s="54"/>
      <c r="Y27" s="54"/>
      <c r="Z27" s="54"/>
      <c r="AA27" s="54"/>
      <c r="AB27" s="54"/>
      <c r="AC27" s="54"/>
      <c r="AD27" s="54"/>
      <c r="AE27" s="54"/>
      <c r="AF27" s="54"/>
      <c r="AG27" s="54"/>
      <c r="AH27" s="54"/>
      <c r="AI27" s="53"/>
    </row>
    <row r="28" spans="1:35">
      <c r="A28" s="50"/>
      <c r="B28" s="51"/>
      <c r="C28" s="51"/>
      <c r="D28" s="51"/>
      <c r="E28" s="52" t="s">
        <v>21</v>
      </c>
      <c r="F28" s="99"/>
      <c r="G28" s="101"/>
      <c r="H28" s="51"/>
      <c r="I28" s="51"/>
      <c r="J28" s="51"/>
      <c r="K28" s="52" t="s">
        <v>7</v>
      </c>
      <c r="L28" s="99"/>
      <c r="M28" s="101"/>
      <c r="N28" s="54"/>
      <c r="O28" s="51"/>
      <c r="P28" s="52" t="s">
        <v>5</v>
      </c>
      <c r="Q28" s="99"/>
      <c r="R28" s="100"/>
      <c r="S28" s="100"/>
      <c r="T28" s="100"/>
      <c r="U28" s="100"/>
      <c r="V28" s="100"/>
      <c r="W28" s="101"/>
      <c r="X28" s="51"/>
      <c r="Y28" s="51"/>
      <c r="Z28" s="51"/>
      <c r="AA28" s="52" t="s">
        <v>6</v>
      </c>
      <c r="AB28" s="99"/>
      <c r="AC28" s="100"/>
      <c r="AD28" s="100"/>
      <c r="AE28" s="100"/>
      <c r="AF28" s="100"/>
      <c r="AG28" s="100"/>
      <c r="AH28" s="101"/>
      <c r="AI28" s="53"/>
    </row>
    <row r="29" spans="1:35" ht="3.75" customHeight="1">
      <c r="A29" s="50"/>
      <c r="B29" s="51"/>
      <c r="C29" s="51"/>
      <c r="D29" s="51"/>
      <c r="E29" s="52"/>
      <c r="F29" s="54"/>
      <c r="G29" s="54"/>
      <c r="H29" s="54"/>
      <c r="I29" s="54"/>
      <c r="J29" s="54"/>
      <c r="K29" s="54"/>
      <c r="L29" s="54"/>
      <c r="M29" s="54"/>
      <c r="N29" s="54"/>
      <c r="O29" s="54"/>
      <c r="P29" s="54"/>
      <c r="Q29" s="54"/>
      <c r="R29" s="54"/>
      <c r="S29" s="51"/>
      <c r="T29" s="51"/>
      <c r="U29" s="51"/>
      <c r="V29" s="52"/>
      <c r="W29" s="54"/>
      <c r="X29" s="54"/>
      <c r="Y29" s="54"/>
      <c r="Z29" s="54"/>
      <c r="AA29" s="54"/>
      <c r="AB29" s="54"/>
      <c r="AC29" s="54"/>
      <c r="AD29" s="54"/>
      <c r="AE29" s="54"/>
      <c r="AF29" s="54"/>
      <c r="AG29" s="54"/>
      <c r="AH29" s="54"/>
      <c r="AI29" s="53"/>
    </row>
    <row r="30" spans="1:35">
      <c r="A30" s="50"/>
      <c r="B30" s="51"/>
      <c r="C30" s="51"/>
      <c r="D30" s="51"/>
      <c r="E30" s="52" t="s">
        <v>20</v>
      </c>
      <c r="F30" s="99"/>
      <c r="G30" s="100"/>
      <c r="H30" s="100"/>
      <c r="I30" s="100"/>
      <c r="J30" s="100"/>
      <c r="K30" s="100"/>
      <c r="L30" s="100"/>
      <c r="M30" s="100"/>
      <c r="N30" s="100"/>
      <c r="O30" s="100"/>
      <c r="P30" s="100"/>
      <c r="Q30" s="100"/>
      <c r="R30" s="100"/>
      <c r="S30" s="100"/>
      <c r="T30" s="100"/>
      <c r="U30" s="100"/>
      <c r="V30" s="100"/>
      <c r="W30" s="101"/>
      <c r="X30" s="51"/>
      <c r="Y30" s="51"/>
      <c r="Z30" s="51"/>
      <c r="AA30" s="52"/>
      <c r="AB30" s="54"/>
      <c r="AC30" s="51"/>
      <c r="AD30" s="52" t="s">
        <v>176</v>
      </c>
      <c r="AE30" s="86"/>
      <c r="AF30" s="87"/>
      <c r="AG30" s="87"/>
      <c r="AH30" s="88"/>
      <c r="AI30" s="53"/>
    </row>
    <row r="31" spans="1:35" ht="15" customHeight="1">
      <c r="A31" s="50"/>
      <c r="B31" s="51"/>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3"/>
    </row>
    <row r="32" spans="1:35">
      <c r="A32" s="50"/>
      <c r="B32" s="51"/>
      <c r="C32" s="51"/>
      <c r="D32" s="51"/>
      <c r="E32" s="52" t="s">
        <v>0</v>
      </c>
      <c r="F32" s="99"/>
      <c r="G32" s="100"/>
      <c r="H32" s="100"/>
      <c r="I32" s="101"/>
      <c r="J32" s="54"/>
      <c r="K32" s="54"/>
      <c r="L32" s="52" t="s">
        <v>17</v>
      </c>
      <c r="M32" s="89"/>
      <c r="N32" s="90"/>
      <c r="O32" s="90"/>
      <c r="P32" s="90"/>
      <c r="Q32" s="90"/>
      <c r="R32" s="90"/>
      <c r="S32" s="90"/>
      <c r="T32" s="90"/>
      <c r="U32" s="90"/>
      <c r="V32" s="91"/>
      <c r="W32" s="54"/>
      <c r="X32" s="54"/>
      <c r="Y32" s="54"/>
      <c r="Z32" s="52" t="s">
        <v>157</v>
      </c>
      <c r="AA32" s="89"/>
      <c r="AB32" s="90"/>
      <c r="AC32" s="90"/>
      <c r="AD32" s="90"/>
      <c r="AE32" s="90"/>
      <c r="AF32" s="90"/>
      <c r="AG32" s="90"/>
      <c r="AH32" s="91"/>
      <c r="AI32" s="53"/>
    </row>
    <row r="33" spans="1:39" ht="3.75" customHeight="1">
      <c r="A33" s="50"/>
      <c r="B33" s="51"/>
      <c r="C33" s="51"/>
      <c r="D33" s="51"/>
      <c r="E33" s="52"/>
      <c r="F33" s="54"/>
      <c r="G33" s="54"/>
      <c r="H33" s="54"/>
      <c r="I33" s="54"/>
      <c r="J33" s="54"/>
      <c r="K33" s="54"/>
      <c r="L33" s="54"/>
      <c r="M33" s="54"/>
      <c r="N33" s="54"/>
      <c r="O33" s="54"/>
      <c r="P33" s="54"/>
      <c r="Q33" s="54"/>
      <c r="R33" s="54"/>
      <c r="S33" s="51"/>
      <c r="T33" s="51"/>
      <c r="U33" s="51"/>
      <c r="V33" s="52"/>
      <c r="W33" s="54"/>
      <c r="X33" s="54"/>
      <c r="Y33" s="54"/>
      <c r="Z33" s="54"/>
      <c r="AA33" s="54"/>
      <c r="AB33" s="54"/>
      <c r="AC33" s="54"/>
      <c r="AD33" s="54"/>
      <c r="AE33" s="54"/>
      <c r="AF33" s="54"/>
      <c r="AG33" s="54"/>
      <c r="AH33" s="54"/>
      <c r="AI33" s="53"/>
    </row>
    <row r="34" spans="1:39">
      <c r="A34" s="50"/>
      <c r="B34" s="51"/>
      <c r="C34" s="51"/>
      <c r="D34" s="51"/>
      <c r="E34" s="52" t="s">
        <v>21</v>
      </c>
      <c r="F34" s="99"/>
      <c r="G34" s="101"/>
      <c r="H34" s="51"/>
      <c r="I34" s="51"/>
      <c r="J34" s="51"/>
      <c r="K34" s="52" t="s">
        <v>7</v>
      </c>
      <c r="L34" s="99"/>
      <c r="M34" s="101"/>
      <c r="N34" s="54"/>
      <c r="O34" s="51"/>
      <c r="P34" s="52" t="s">
        <v>5</v>
      </c>
      <c r="Q34" s="99"/>
      <c r="R34" s="100"/>
      <c r="S34" s="100"/>
      <c r="T34" s="100"/>
      <c r="U34" s="100"/>
      <c r="V34" s="100"/>
      <c r="W34" s="101"/>
      <c r="X34" s="51"/>
      <c r="Y34" s="51"/>
      <c r="Z34" s="51"/>
      <c r="AA34" s="52" t="s">
        <v>6</v>
      </c>
      <c r="AB34" s="99"/>
      <c r="AC34" s="100"/>
      <c r="AD34" s="100"/>
      <c r="AE34" s="100"/>
      <c r="AF34" s="100"/>
      <c r="AG34" s="100"/>
      <c r="AH34" s="101"/>
      <c r="AI34" s="53"/>
    </row>
    <row r="35" spans="1:39" ht="3.75" customHeight="1">
      <c r="A35" s="50"/>
      <c r="B35" s="51"/>
      <c r="C35" s="51"/>
      <c r="D35" s="51"/>
      <c r="E35" s="52"/>
      <c r="F35" s="54"/>
      <c r="G35" s="54"/>
      <c r="H35" s="54"/>
      <c r="I35" s="54"/>
      <c r="J35" s="54"/>
      <c r="K35" s="54"/>
      <c r="L35" s="54"/>
      <c r="M35" s="54"/>
      <c r="N35" s="54"/>
      <c r="O35" s="54"/>
      <c r="P35" s="54"/>
      <c r="Q35" s="54"/>
      <c r="R35" s="54"/>
      <c r="S35" s="51"/>
      <c r="T35" s="51"/>
      <c r="U35" s="51"/>
      <c r="V35" s="52"/>
      <c r="W35" s="54"/>
      <c r="X35" s="54"/>
      <c r="Y35" s="54"/>
      <c r="Z35" s="54"/>
      <c r="AA35" s="54"/>
      <c r="AB35" s="54"/>
      <c r="AC35" s="54"/>
      <c r="AD35" s="54"/>
      <c r="AE35" s="54"/>
      <c r="AF35" s="54"/>
      <c r="AG35" s="54"/>
      <c r="AH35" s="54"/>
      <c r="AI35" s="53"/>
    </row>
    <row r="36" spans="1:39">
      <c r="A36" s="50"/>
      <c r="B36" s="51"/>
      <c r="C36" s="51"/>
      <c r="D36" s="51"/>
      <c r="E36" s="52" t="s">
        <v>20</v>
      </c>
      <c r="F36" s="99"/>
      <c r="G36" s="100"/>
      <c r="H36" s="100"/>
      <c r="I36" s="100"/>
      <c r="J36" s="100"/>
      <c r="K36" s="100"/>
      <c r="L36" s="100"/>
      <c r="M36" s="100"/>
      <c r="N36" s="100"/>
      <c r="O36" s="100"/>
      <c r="P36" s="100"/>
      <c r="Q36" s="100"/>
      <c r="R36" s="100"/>
      <c r="S36" s="100"/>
      <c r="T36" s="100"/>
      <c r="U36" s="100"/>
      <c r="V36" s="100"/>
      <c r="W36" s="101"/>
      <c r="X36" s="51"/>
      <c r="Y36" s="51"/>
      <c r="Z36" s="51"/>
      <c r="AA36" s="52"/>
      <c r="AB36" s="54"/>
      <c r="AC36" s="51"/>
      <c r="AD36" s="52" t="s">
        <v>176</v>
      </c>
      <c r="AE36" s="86"/>
      <c r="AF36" s="87"/>
      <c r="AG36" s="87"/>
      <c r="AH36" s="88"/>
      <c r="AI36" s="53"/>
    </row>
    <row r="37" spans="1:39" ht="15" customHeight="1">
      <c r="A37" s="50"/>
      <c r="B37" s="51"/>
      <c r="C37" s="51"/>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3"/>
    </row>
    <row r="38" spans="1:39">
      <c r="A38" s="50"/>
      <c r="B38" s="51"/>
      <c r="C38" s="51"/>
      <c r="D38" s="51"/>
      <c r="E38" s="52" t="s">
        <v>0</v>
      </c>
      <c r="F38" s="99"/>
      <c r="G38" s="100"/>
      <c r="H38" s="100"/>
      <c r="I38" s="101"/>
      <c r="J38" s="54"/>
      <c r="K38" s="54"/>
      <c r="L38" s="52" t="s">
        <v>17</v>
      </c>
      <c r="M38" s="89"/>
      <c r="N38" s="90"/>
      <c r="O38" s="90"/>
      <c r="P38" s="90"/>
      <c r="Q38" s="90"/>
      <c r="R38" s="90"/>
      <c r="S38" s="90"/>
      <c r="T38" s="90"/>
      <c r="U38" s="90"/>
      <c r="V38" s="91"/>
      <c r="W38" s="54"/>
      <c r="X38" s="54"/>
      <c r="Y38" s="54"/>
      <c r="Z38" s="52" t="s">
        <v>157</v>
      </c>
      <c r="AA38" s="89"/>
      <c r="AB38" s="90"/>
      <c r="AC38" s="90"/>
      <c r="AD38" s="90"/>
      <c r="AE38" s="90"/>
      <c r="AF38" s="90"/>
      <c r="AG38" s="90"/>
      <c r="AH38" s="91"/>
      <c r="AI38" s="53"/>
    </row>
    <row r="39" spans="1:39" ht="3.75" customHeight="1">
      <c r="A39" s="50"/>
      <c r="B39" s="51"/>
      <c r="C39" s="51"/>
      <c r="D39" s="51"/>
      <c r="E39" s="52"/>
      <c r="F39" s="54"/>
      <c r="G39" s="54"/>
      <c r="H39" s="54"/>
      <c r="I39" s="54"/>
      <c r="J39" s="54"/>
      <c r="K39" s="54"/>
      <c r="L39" s="54"/>
      <c r="M39" s="54"/>
      <c r="N39" s="54"/>
      <c r="O39" s="54"/>
      <c r="P39" s="54"/>
      <c r="Q39" s="54"/>
      <c r="R39" s="54"/>
      <c r="S39" s="51"/>
      <c r="T39" s="51"/>
      <c r="U39" s="51"/>
      <c r="V39" s="52"/>
      <c r="W39" s="54"/>
      <c r="X39" s="54"/>
      <c r="Y39" s="54"/>
      <c r="Z39" s="54"/>
      <c r="AA39" s="54"/>
      <c r="AB39" s="54"/>
      <c r="AC39" s="54"/>
      <c r="AD39" s="54"/>
      <c r="AE39" s="54"/>
      <c r="AF39" s="54"/>
      <c r="AG39" s="54"/>
      <c r="AH39" s="54"/>
      <c r="AI39" s="53"/>
    </row>
    <row r="40" spans="1:39">
      <c r="A40" s="50"/>
      <c r="B40" s="51"/>
      <c r="C40" s="51"/>
      <c r="D40" s="51"/>
      <c r="E40" s="52" t="s">
        <v>21</v>
      </c>
      <c r="F40" s="99"/>
      <c r="G40" s="101"/>
      <c r="H40" s="51"/>
      <c r="I40" s="51"/>
      <c r="J40" s="51"/>
      <c r="K40" s="52" t="s">
        <v>7</v>
      </c>
      <c r="L40" s="99"/>
      <c r="M40" s="101"/>
      <c r="N40" s="54"/>
      <c r="O40" s="51"/>
      <c r="P40" s="52" t="s">
        <v>5</v>
      </c>
      <c r="Q40" s="99"/>
      <c r="R40" s="100"/>
      <c r="S40" s="100"/>
      <c r="T40" s="100"/>
      <c r="U40" s="100"/>
      <c r="V40" s="100"/>
      <c r="W40" s="101"/>
      <c r="X40" s="51"/>
      <c r="Y40" s="51"/>
      <c r="Z40" s="51"/>
      <c r="AA40" s="52" t="s">
        <v>6</v>
      </c>
      <c r="AB40" s="99"/>
      <c r="AC40" s="100"/>
      <c r="AD40" s="100"/>
      <c r="AE40" s="100"/>
      <c r="AF40" s="100"/>
      <c r="AG40" s="100"/>
      <c r="AH40" s="101"/>
      <c r="AI40" s="53"/>
    </row>
    <row r="41" spans="1:39" ht="3.75" customHeight="1">
      <c r="A41" s="50"/>
      <c r="B41" s="51"/>
      <c r="C41" s="51"/>
      <c r="D41" s="51"/>
      <c r="E41" s="52"/>
      <c r="F41" s="54"/>
      <c r="G41" s="54"/>
      <c r="H41" s="54"/>
      <c r="I41" s="54"/>
      <c r="J41" s="54"/>
      <c r="K41" s="54"/>
      <c r="L41" s="54"/>
      <c r="M41" s="54"/>
      <c r="N41" s="54"/>
      <c r="O41" s="54"/>
      <c r="P41" s="54"/>
      <c r="Q41" s="54"/>
      <c r="R41" s="54"/>
      <c r="S41" s="51"/>
      <c r="T41" s="51"/>
      <c r="U41" s="51"/>
      <c r="V41" s="52"/>
      <c r="W41" s="54"/>
      <c r="X41" s="54"/>
      <c r="Y41" s="54"/>
      <c r="Z41" s="54"/>
      <c r="AA41" s="54"/>
      <c r="AB41" s="54"/>
      <c r="AC41" s="54"/>
      <c r="AD41" s="54"/>
      <c r="AE41" s="54"/>
      <c r="AF41" s="54"/>
      <c r="AG41" s="54"/>
      <c r="AH41" s="54"/>
      <c r="AI41" s="53"/>
    </row>
    <row r="42" spans="1:39">
      <c r="A42" s="50"/>
      <c r="B42" s="51"/>
      <c r="C42" s="51"/>
      <c r="D42" s="51"/>
      <c r="E42" s="52" t="s">
        <v>20</v>
      </c>
      <c r="F42" s="99"/>
      <c r="G42" s="100"/>
      <c r="H42" s="100"/>
      <c r="I42" s="100"/>
      <c r="J42" s="100"/>
      <c r="K42" s="100"/>
      <c r="L42" s="100"/>
      <c r="M42" s="100"/>
      <c r="N42" s="100"/>
      <c r="O42" s="100"/>
      <c r="P42" s="100"/>
      <c r="Q42" s="100"/>
      <c r="R42" s="100"/>
      <c r="S42" s="100"/>
      <c r="T42" s="100"/>
      <c r="U42" s="100"/>
      <c r="V42" s="100"/>
      <c r="W42" s="101"/>
      <c r="X42" s="65"/>
      <c r="Y42" s="65"/>
      <c r="Z42" s="65"/>
      <c r="AA42" s="65"/>
      <c r="AB42" s="65"/>
      <c r="AC42" s="65"/>
      <c r="AD42" s="52" t="s">
        <v>176</v>
      </c>
      <c r="AE42" s="86"/>
      <c r="AF42" s="87"/>
      <c r="AG42" s="87"/>
      <c r="AH42" s="88"/>
      <c r="AI42" s="53"/>
    </row>
    <row r="43" spans="1:39" ht="15.75" customHeight="1" thickBot="1">
      <c r="A43" s="57"/>
      <c r="B43" s="58"/>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8"/>
      <c r="AI43" s="59"/>
    </row>
    <row r="44" spans="1:39" s="49" customFormat="1" ht="15" customHeight="1">
      <c r="A44" s="47"/>
      <c r="B44" s="80" t="s">
        <v>170</v>
      </c>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48"/>
    </row>
    <row r="45" spans="1:39" ht="11.25" customHeight="1">
      <c r="A45" s="50"/>
      <c r="B45" s="51"/>
      <c r="C45" s="51"/>
      <c r="D45" s="51"/>
      <c r="E45" s="54"/>
      <c r="F45" s="51"/>
      <c r="G45" s="54"/>
      <c r="H45" s="54"/>
      <c r="I45" s="54"/>
      <c r="J45" s="54"/>
      <c r="K45" s="54"/>
      <c r="L45" s="54"/>
      <c r="M45" s="54"/>
      <c r="N45" s="54"/>
      <c r="O45" s="54"/>
      <c r="P45" s="54"/>
      <c r="Q45" s="51"/>
      <c r="R45" s="54"/>
      <c r="S45" s="54"/>
      <c r="T45" s="54"/>
      <c r="U45" s="54"/>
      <c r="V45" s="54"/>
      <c r="W45" s="54"/>
      <c r="X45" s="54"/>
      <c r="Y45" s="54"/>
      <c r="Z45" s="54"/>
      <c r="AA45" s="51"/>
      <c r="AB45" s="51"/>
      <c r="AC45" s="54"/>
      <c r="AD45" s="54"/>
      <c r="AE45" s="54"/>
      <c r="AF45" s="54"/>
      <c r="AG45" s="54"/>
      <c r="AH45" s="54"/>
      <c r="AI45" s="53"/>
    </row>
    <row r="46" spans="1:39">
      <c r="A46" s="50"/>
      <c r="B46" s="51"/>
      <c r="C46" s="51"/>
      <c r="D46" s="51"/>
      <c r="E46" s="51"/>
      <c r="F46" s="51"/>
      <c r="G46" s="51"/>
      <c r="H46" s="62"/>
      <c r="I46" s="52" t="s">
        <v>222</v>
      </c>
      <c r="J46" s="62"/>
      <c r="K46" s="51"/>
      <c r="L46" s="54"/>
      <c r="M46" s="54"/>
      <c r="N46" s="54"/>
      <c r="O46" s="54"/>
      <c r="P46" s="54"/>
      <c r="Q46" s="51"/>
      <c r="R46" s="56" t="s">
        <v>171</v>
      </c>
      <c r="S46" s="81"/>
      <c r="T46" s="95"/>
      <c r="U46" s="95"/>
      <c r="V46" s="95"/>
      <c r="W46" s="95"/>
      <c r="X46" s="82"/>
      <c r="Y46" s="54"/>
      <c r="Z46" s="54"/>
      <c r="AA46" s="51"/>
      <c r="AB46" s="51"/>
      <c r="AC46" s="54"/>
      <c r="AD46" s="54"/>
      <c r="AE46" s="51"/>
      <c r="AF46" s="56" t="s">
        <v>172</v>
      </c>
      <c r="AG46" s="81"/>
      <c r="AH46" s="82"/>
      <c r="AI46" s="53"/>
      <c r="AL46" s="76" t="b">
        <v>0</v>
      </c>
      <c r="AM46" s="75"/>
    </row>
    <row r="47" spans="1:39" ht="3.75" customHeight="1">
      <c r="A47" s="50"/>
      <c r="B47" s="51"/>
      <c r="C47" s="51"/>
      <c r="D47" s="51"/>
      <c r="E47" s="54"/>
      <c r="F47" s="51"/>
      <c r="G47" s="54"/>
      <c r="H47" s="54"/>
      <c r="I47" s="54"/>
      <c r="J47" s="54"/>
      <c r="K47" s="54"/>
      <c r="L47" s="54"/>
      <c r="M47" s="54"/>
      <c r="N47" s="54"/>
      <c r="O47" s="54"/>
      <c r="P47" s="54"/>
      <c r="Q47" s="51"/>
      <c r="R47" s="54"/>
      <c r="S47" s="54"/>
      <c r="T47" s="54"/>
      <c r="U47" s="54"/>
      <c r="V47" s="54"/>
      <c r="W47" s="54"/>
      <c r="X47" s="54"/>
      <c r="Y47" s="54"/>
      <c r="Z47" s="54"/>
      <c r="AA47" s="51"/>
      <c r="AB47" s="51"/>
      <c r="AC47" s="54"/>
      <c r="AD47" s="54"/>
      <c r="AE47" s="54"/>
      <c r="AF47" s="54"/>
      <c r="AG47" s="54"/>
      <c r="AH47" s="54"/>
      <c r="AI47" s="53"/>
    </row>
    <row r="48" spans="1:39">
      <c r="A48" s="50"/>
      <c r="B48" s="51"/>
      <c r="C48" s="51"/>
      <c r="D48" s="51"/>
      <c r="E48" s="52" t="s">
        <v>20</v>
      </c>
      <c r="F48" s="89"/>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1"/>
      <c r="AI48" s="53"/>
    </row>
    <row r="49" spans="1:35" ht="3.75" customHeight="1" thickBot="1">
      <c r="A49" s="57"/>
      <c r="B49" s="58"/>
      <c r="C49" s="58"/>
      <c r="D49" s="58"/>
      <c r="E49" s="73"/>
      <c r="F49" s="58"/>
      <c r="G49" s="73"/>
      <c r="H49" s="58"/>
      <c r="I49" s="58"/>
      <c r="J49" s="58"/>
      <c r="K49" s="73"/>
      <c r="L49" s="73"/>
      <c r="M49" s="73"/>
      <c r="N49" s="73"/>
      <c r="O49" s="73"/>
      <c r="P49" s="73"/>
      <c r="Q49" s="58"/>
      <c r="R49" s="73"/>
      <c r="S49" s="73"/>
      <c r="T49" s="73"/>
      <c r="U49" s="73"/>
      <c r="V49" s="73"/>
      <c r="W49" s="73"/>
      <c r="X49" s="73"/>
      <c r="Y49" s="73"/>
      <c r="Z49" s="73"/>
      <c r="AA49" s="58"/>
      <c r="AB49" s="58"/>
      <c r="AC49" s="73"/>
      <c r="AD49" s="73"/>
      <c r="AE49" s="73"/>
      <c r="AF49" s="73"/>
      <c r="AG49" s="73"/>
      <c r="AH49" s="73"/>
      <c r="AI49" s="59"/>
    </row>
    <row r="50" spans="1:35" s="49" customFormat="1" ht="15" customHeight="1">
      <c r="A50" s="47"/>
      <c r="B50" s="80" t="s">
        <v>190</v>
      </c>
      <c r="C50" s="80"/>
      <c r="D50" s="80"/>
      <c r="E50" s="80"/>
      <c r="F50" s="80"/>
      <c r="G50" s="80"/>
      <c r="H50" s="80"/>
      <c r="I50" s="80"/>
      <c r="J50" s="80"/>
      <c r="K50" s="80"/>
      <c r="L50" s="80"/>
      <c r="M50" s="80"/>
      <c r="N50" s="80"/>
      <c r="O50" s="80"/>
      <c r="P50" s="80"/>
      <c r="Q50" s="80"/>
      <c r="R50" s="80"/>
      <c r="S50" s="80"/>
      <c r="T50" s="80"/>
      <c r="U50" s="80"/>
      <c r="V50" s="80"/>
      <c r="W50" s="80"/>
      <c r="X50" s="80"/>
      <c r="Y50" s="80"/>
      <c r="Z50" s="80"/>
      <c r="AA50" s="80"/>
      <c r="AB50" s="80"/>
      <c r="AC50" s="80"/>
      <c r="AD50" s="80"/>
      <c r="AE50" s="80"/>
      <c r="AF50" s="80"/>
      <c r="AG50" s="80"/>
      <c r="AH50" s="80"/>
      <c r="AI50" s="48"/>
    </row>
    <row r="51" spans="1:35" ht="11.25" customHeight="1">
      <c r="A51" s="50"/>
      <c r="B51" s="51"/>
      <c r="C51" s="51"/>
      <c r="D51" s="51"/>
      <c r="E51" s="54"/>
      <c r="F51" s="51"/>
      <c r="G51" s="54"/>
      <c r="H51" s="54"/>
      <c r="I51" s="54"/>
      <c r="J51" s="54"/>
      <c r="K51" s="54"/>
      <c r="L51" s="54"/>
      <c r="M51" s="54"/>
      <c r="N51" s="54"/>
      <c r="O51" s="54"/>
      <c r="P51" s="54"/>
      <c r="Q51" s="51"/>
      <c r="R51" s="54"/>
      <c r="S51" s="54"/>
      <c r="T51" s="54"/>
      <c r="U51" s="54"/>
      <c r="V51" s="54"/>
      <c r="W51" s="54"/>
      <c r="X51" s="54"/>
      <c r="Y51" s="54"/>
      <c r="Z51" s="54"/>
      <c r="AA51" s="51"/>
      <c r="AB51" s="51"/>
      <c r="AC51" s="54"/>
      <c r="AD51" s="54"/>
      <c r="AE51" s="54"/>
      <c r="AF51" s="54"/>
      <c r="AG51" s="54"/>
      <c r="AH51" s="54"/>
      <c r="AI51" s="53"/>
    </row>
    <row r="52" spans="1:35">
      <c r="A52" s="50"/>
      <c r="B52" s="51"/>
      <c r="C52" s="51"/>
      <c r="D52" s="51"/>
      <c r="E52" s="51"/>
      <c r="F52" s="62"/>
      <c r="G52" s="66" t="s">
        <v>177</v>
      </c>
      <c r="H52" s="62"/>
      <c r="I52" s="62"/>
      <c r="J52" s="62"/>
      <c r="K52" s="62"/>
      <c r="L52" s="62"/>
      <c r="M52" s="52" t="s">
        <v>221</v>
      </c>
      <c r="N52" s="89"/>
      <c r="O52" s="90"/>
      <c r="P52" s="90"/>
      <c r="Q52" s="90"/>
      <c r="R52" s="90"/>
      <c r="S52" s="90"/>
      <c r="T52" s="90"/>
      <c r="U52" s="90"/>
      <c r="V52" s="90"/>
      <c r="W52" s="90"/>
      <c r="X52" s="90"/>
      <c r="Y52" s="90"/>
      <c r="Z52" s="90"/>
      <c r="AA52" s="90"/>
      <c r="AB52" s="90"/>
      <c r="AC52" s="90"/>
      <c r="AD52" s="90"/>
      <c r="AE52" s="90"/>
      <c r="AF52" s="90"/>
      <c r="AG52" s="90"/>
      <c r="AH52" s="91"/>
      <c r="AI52" s="53"/>
    </row>
    <row r="53" spans="1:35" ht="3.75" customHeight="1">
      <c r="A53" s="50"/>
      <c r="B53" s="51"/>
      <c r="C53" s="51"/>
      <c r="D53" s="51"/>
      <c r="E53" s="51"/>
      <c r="F53" s="52"/>
      <c r="G53" s="54"/>
      <c r="H53" s="54"/>
      <c r="I53" s="54"/>
      <c r="J53" s="54"/>
      <c r="K53" s="54"/>
      <c r="L53" s="54"/>
      <c r="M53" s="54"/>
      <c r="N53" s="51"/>
      <c r="O53" s="54"/>
      <c r="P53" s="54"/>
      <c r="Q53" s="51"/>
      <c r="R53" s="51"/>
      <c r="S53" s="52"/>
      <c r="T53" s="54"/>
      <c r="U53" s="54"/>
      <c r="V53" s="54"/>
      <c r="W53" s="54"/>
      <c r="X53" s="54"/>
      <c r="Y53" s="54"/>
      <c r="Z53" s="54"/>
      <c r="AA53" s="54"/>
      <c r="AB53" s="51"/>
      <c r="AC53" s="51"/>
      <c r="AD53" s="52"/>
      <c r="AE53" s="54"/>
      <c r="AF53" s="54"/>
      <c r="AG53" s="54"/>
      <c r="AH53" s="54"/>
      <c r="AI53" s="53"/>
    </row>
    <row r="54" spans="1:35">
      <c r="A54" s="50"/>
      <c r="B54" s="51"/>
      <c r="C54" s="51"/>
      <c r="D54" s="51"/>
      <c r="E54" s="51"/>
      <c r="F54" s="62"/>
      <c r="G54" s="66"/>
      <c r="H54" s="62"/>
      <c r="I54" s="52" t="s">
        <v>198</v>
      </c>
      <c r="J54" s="131"/>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3"/>
      <c r="AI54" s="53"/>
    </row>
    <row r="55" spans="1:35" ht="3.75" customHeight="1">
      <c r="A55" s="50"/>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3"/>
    </row>
    <row r="56" spans="1:35">
      <c r="A56" s="50"/>
      <c r="B56" s="51"/>
      <c r="C56" s="51"/>
      <c r="D56" s="51"/>
      <c r="E56" s="51"/>
      <c r="F56" s="62"/>
      <c r="G56" s="66" t="s">
        <v>178</v>
      </c>
      <c r="H56" s="62"/>
      <c r="I56" s="62"/>
      <c r="J56" s="62"/>
      <c r="K56" s="62"/>
      <c r="L56" s="62"/>
      <c r="M56" s="52" t="s">
        <v>221</v>
      </c>
      <c r="N56" s="89"/>
      <c r="O56" s="90"/>
      <c r="P56" s="90"/>
      <c r="Q56" s="90"/>
      <c r="R56" s="90"/>
      <c r="S56" s="90"/>
      <c r="T56" s="90"/>
      <c r="U56" s="90"/>
      <c r="V56" s="90"/>
      <c r="W56" s="90"/>
      <c r="X56" s="90"/>
      <c r="Y56" s="90"/>
      <c r="Z56" s="90"/>
      <c r="AA56" s="90"/>
      <c r="AB56" s="90"/>
      <c r="AC56" s="90"/>
      <c r="AD56" s="90"/>
      <c r="AE56" s="90"/>
      <c r="AF56" s="90"/>
      <c r="AG56" s="90"/>
      <c r="AH56" s="91"/>
      <c r="AI56" s="53"/>
    </row>
    <row r="57" spans="1:35" ht="3.75" customHeight="1">
      <c r="A57" s="50"/>
      <c r="B57" s="51"/>
      <c r="C57" s="51"/>
      <c r="D57" s="51"/>
      <c r="E57" s="51"/>
      <c r="F57" s="51"/>
      <c r="G57" s="51"/>
      <c r="H57" s="51"/>
      <c r="I57" s="51"/>
      <c r="J57" s="51"/>
      <c r="K57" s="51"/>
      <c r="L57" s="51"/>
      <c r="M57" s="51"/>
      <c r="N57" s="51"/>
      <c r="O57" s="51"/>
      <c r="P57" s="51"/>
      <c r="Q57" s="72"/>
      <c r="R57" s="51"/>
      <c r="S57" s="51"/>
      <c r="T57" s="51"/>
      <c r="U57" s="51"/>
      <c r="V57" s="51"/>
      <c r="W57" s="51"/>
      <c r="X57" s="51"/>
      <c r="Y57" s="51"/>
      <c r="Z57" s="51"/>
      <c r="AA57" s="51"/>
      <c r="AB57" s="51"/>
      <c r="AC57" s="51"/>
      <c r="AD57" s="51"/>
      <c r="AE57" s="51"/>
      <c r="AF57" s="51"/>
      <c r="AG57" s="51"/>
      <c r="AH57" s="51"/>
      <c r="AI57" s="53"/>
    </row>
    <row r="58" spans="1:35">
      <c r="A58" s="50"/>
      <c r="B58" s="51"/>
      <c r="C58" s="51"/>
      <c r="D58" s="51"/>
      <c r="E58" s="51"/>
      <c r="F58" s="62"/>
      <c r="G58" s="66"/>
      <c r="H58" s="62"/>
      <c r="I58" s="52" t="s">
        <v>198</v>
      </c>
      <c r="J58" s="131"/>
      <c r="K58" s="132"/>
      <c r="L58" s="132"/>
      <c r="M58" s="132"/>
      <c r="N58" s="132"/>
      <c r="O58" s="132"/>
      <c r="P58" s="132"/>
      <c r="Q58" s="132"/>
      <c r="R58" s="132"/>
      <c r="S58" s="132"/>
      <c r="T58" s="132"/>
      <c r="U58" s="132"/>
      <c r="V58" s="132"/>
      <c r="W58" s="132"/>
      <c r="X58" s="132"/>
      <c r="Y58" s="132"/>
      <c r="Z58" s="132"/>
      <c r="AA58" s="132"/>
      <c r="AB58" s="132"/>
      <c r="AC58" s="132"/>
      <c r="AD58" s="132"/>
      <c r="AE58" s="132"/>
      <c r="AF58" s="132"/>
      <c r="AG58" s="132"/>
      <c r="AH58" s="133"/>
      <c r="AI58" s="53"/>
    </row>
    <row r="59" spans="1:35" ht="3.75" customHeight="1">
      <c r="A59" s="50"/>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3"/>
    </row>
    <row r="60" spans="1:35">
      <c r="A60" s="50"/>
      <c r="B60" s="51"/>
      <c r="C60" s="51"/>
      <c r="D60" s="51"/>
      <c r="E60" s="51"/>
      <c r="F60" s="62"/>
      <c r="G60" s="66" t="s">
        <v>179</v>
      </c>
      <c r="H60" s="62"/>
      <c r="I60" s="62"/>
      <c r="J60" s="62"/>
      <c r="K60" s="62"/>
      <c r="L60" s="62"/>
      <c r="M60" s="52" t="s">
        <v>221</v>
      </c>
      <c r="N60" s="89"/>
      <c r="O60" s="90"/>
      <c r="P60" s="90"/>
      <c r="Q60" s="90"/>
      <c r="R60" s="90"/>
      <c r="S60" s="90"/>
      <c r="T60" s="90"/>
      <c r="U60" s="90"/>
      <c r="V60" s="90"/>
      <c r="W60" s="90"/>
      <c r="X60" s="90"/>
      <c r="Y60" s="90"/>
      <c r="Z60" s="90"/>
      <c r="AA60" s="90"/>
      <c r="AB60" s="90"/>
      <c r="AC60" s="90"/>
      <c r="AD60" s="90"/>
      <c r="AE60" s="90"/>
      <c r="AF60" s="90"/>
      <c r="AG60" s="90"/>
      <c r="AH60" s="91"/>
      <c r="AI60" s="53"/>
    </row>
    <row r="61" spans="1:35" ht="3.75" customHeight="1">
      <c r="A61" s="50"/>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3"/>
    </row>
    <row r="62" spans="1:35">
      <c r="A62" s="50"/>
      <c r="B62" s="51"/>
      <c r="C62" s="51"/>
      <c r="D62" s="51"/>
      <c r="E62" s="51"/>
      <c r="F62" s="62"/>
      <c r="G62" s="66"/>
      <c r="H62" s="62"/>
      <c r="I62" s="52" t="s">
        <v>198</v>
      </c>
      <c r="J62" s="131"/>
      <c r="K62" s="132"/>
      <c r="L62" s="132"/>
      <c r="M62" s="132"/>
      <c r="N62" s="132"/>
      <c r="O62" s="132"/>
      <c r="P62" s="132"/>
      <c r="Q62" s="132"/>
      <c r="R62" s="132"/>
      <c r="S62" s="132"/>
      <c r="T62" s="132"/>
      <c r="U62" s="132"/>
      <c r="V62" s="132"/>
      <c r="W62" s="132"/>
      <c r="X62" s="132"/>
      <c r="Y62" s="132"/>
      <c r="Z62" s="132"/>
      <c r="AA62" s="132"/>
      <c r="AB62" s="132"/>
      <c r="AC62" s="132"/>
      <c r="AD62" s="132"/>
      <c r="AE62" s="132"/>
      <c r="AF62" s="132"/>
      <c r="AG62" s="132"/>
      <c r="AH62" s="133"/>
      <c r="AI62" s="53"/>
    </row>
    <row r="63" spans="1:35" ht="3.75" customHeight="1">
      <c r="A63" s="50"/>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3"/>
    </row>
    <row r="64" spans="1:35">
      <c r="A64" s="50"/>
      <c r="B64" s="51"/>
      <c r="C64" s="51"/>
      <c r="D64" s="51"/>
      <c r="E64" s="51"/>
      <c r="F64" s="62"/>
      <c r="G64" s="66" t="s">
        <v>180</v>
      </c>
      <c r="H64" s="62"/>
      <c r="I64" s="62"/>
      <c r="J64" s="62"/>
      <c r="K64" s="62"/>
      <c r="L64" s="62"/>
      <c r="M64" s="52" t="s">
        <v>221</v>
      </c>
      <c r="N64" s="89"/>
      <c r="O64" s="90"/>
      <c r="P64" s="90"/>
      <c r="Q64" s="90"/>
      <c r="R64" s="90"/>
      <c r="S64" s="90"/>
      <c r="T64" s="90"/>
      <c r="U64" s="90"/>
      <c r="V64" s="90"/>
      <c r="W64" s="90"/>
      <c r="X64" s="90"/>
      <c r="Y64" s="90"/>
      <c r="Z64" s="90"/>
      <c r="AA64" s="90"/>
      <c r="AB64" s="90"/>
      <c r="AC64" s="90"/>
      <c r="AD64" s="90"/>
      <c r="AE64" s="90"/>
      <c r="AF64" s="90"/>
      <c r="AG64" s="90"/>
      <c r="AH64" s="91"/>
      <c r="AI64" s="53"/>
    </row>
    <row r="65" spans="1:35" ht="3.75" customHeight="1">
      <c r="A65" s="50"/>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3"/>
    </row>
    <row r="66" spans="1:35">
      <c r="A66" s="50"/>
      <c r="B66" s="51"/>
      <c r="C66" s="51"/>
      <c r="D66" s="51"/>
      <c r="E66" s="51"/>
      <c r="F66" s="62"/>
      <c r="G66" s="66"/>
      <c r="H66" s="62"/>
      <c r="I66" s="52" t="s">
        <v>198</v>
      </c>
      <c r="J66" s="131"/>
      <c r="K66" s="132"/>
      <c r="L66" s="132"/>
      <c r="M66" s="132"/>
      <c r="N66" s="132"/>
      <c r="O66" s="132"/>
      <c r="P66" s="132"/>
      <c r="Q66" s="132"/>
      <c r="R66" s="132"/>
      <c r="S66" s="132"/>
      <c r="T66" s="132"/>
      <c r="U66" s="132"/>
      <c r="V66" s="132"/>
      <c r="W66" s="132"/>
      <c r="X66" s="132"/>
      <c r="Y66" s="132"/>
      <c r="Z66" s="132"/>
      <c r="AA66" s="132"/>
      <c r="AB66" s="132"/>
      <c r="AC66" s="132"/>
      <c r="AD66" s="132"/>
      <c r="AE66" s="132"/>
      <c r="AF66" s="132"/>
      <c r="AG66" s="132"/>
      <c r="AH66" s="133"/>
      <c r="AI66" s="53"/>
    </row>
    <row r="67" spans="1:35" ht="3.75" customHeight="1">
      <c r="A67" s="50"/>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3"/>
    </row>
    <row r="68" spans="1:35">
      <c r="A68" s="50"/>
      <c r="B68" s="51"/>
      <c r="C68" s="51"/>
      <c r="D68" s="51"/>
      <c r="E68" s="51"/>
      <c r="F68" s="62"/>
      <c r="G68" s="66" t="s">
        <v>181</v>
      </c>
      <c r="H68" s="62"/>
      <c r="I68" s="62"/>
      <c r="J68" s="62"/>
      <c r="K68" s="62"/>
      <c r="L68" s="62"/>
      <c r="M68" s="52" t="s">
        <v>8</v>
      </c>
      <c r="N68" s="89"/>
      <c r="O68" s="90"/>
      <c r="P68" s="90"/>
      <c r="Q68" s="90"/>
      <c r="R68" s="90"/>
      <c r="S68" s="90"/>
      <c r="T68" s="90"/>
      <c r="U68" s="90"/>
      <c r="V68" s="90"/>
      <c r="W68" s="90"/>
      <c r="X68" s="90"/>
      <c r="Y68" s="90"/>
      <c r="Z68" s="90"/>
      <c r="AA68" s="90"/>
      <c r="AB68" s="90"/>
      <c r="AC68" s="90"/>
      <c r="AD68" s="90"/>
      <c r="AE68" s="90"/>
      <c r="AF68" s="90"/>
      <c r="AG68" s="90"/>
      <c r="AH68" s="91"/>
      <c r="AI68" s="53"/>
    </row>
    <row r="69" spans="1:35" ht="3.75" customHeight="1">
      <c r="A69" s="50"/>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3"/>
    </row>
    <row r="70" spans="1:35">
      <c r="A70" s="50"/>
      <c r="B70" s="51"/>
      <c r="C70" s="51"/>
      <c r="D70" s="51"/>
      <c r="E70" s="51"/>
      <c r="F70" s="62"/>
      <c r="G70" s="66"/>
      <c r="H70" s="62"/>
      <c r="I70" s="52" t="s">
        <v>198</v>
      </c>
      <c r="J70" s="128"/>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30"/>
      <c r="AI70" s="53"/>
    </row>
    <row r="71" spans="1:35" ht="3.75" customHeight="1">
      <c r="A71" s="50"/>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3"/>
    </row>
    <row r="72" spans="1:35" ht="3.75" customHeight="1">
      <c r="A72" s="50"/>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3"/>
    </row>
    <row r="73" spans="1:35" ht="55.5" customHeight="1">
      <c r="A73" s="50"/>
      <c r="B73" s="51"/>
      <c r="C73" s="51"/>
      <c r="D73" s="51"/>
      <c r="E73" s="51"/>
      <c r="F73" s="60" t="s">
        <v>16</v>
      </c>
      <c r="G73" s="115"/>
      <c r="H73" s="116"/>
      <c r="I73" s="11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7"/>
      <c r="AI73" s="53"/>
    </row>
    <row r="74" spans="1:35" ht="3.75" customHeight="1">
      <c r="A74" s="50"/>
      <c r="B74" s="51"/>
      <c r="C74" s="51"/>
      <c r="D74" s="51"/>
      <c r="E74" s="51"/>
      <c r="F74" s="54"/>
      <c r="G74" s="54"/>
      <c r="H74" s="54"/>
      <c r="I74" s="54"/>
      <c r="J74" s="54"/>
      <c r="K74" s="54"/>
      <c r="L74" s="54"/>
      <c r="M74" s="54"/>
      <c r="N74" s="54"/>
      <c r="O74" s="54"/>
      <c r="P74" s="54"/>
      <c r="Q74" s="54"/>
      <c r="R74" s="54"/>
      <c r="S74" s="54"/>
      <c r="T74" s="51"/>
      <c r="U74" s="51"/>
      <c r="V74" s="51"/>
      <c r="W74" s="51"/>
      <c r="X74" s="51"/>
      <c r="Y74" s="51"/>
      <c r="Z74" s="51"/>
      <c r="AA74" s="51"/>
      <c r="AB74" s="51"/>
      <c r="AC74" s="51"/>
      <c r="AD74" s="51"/>
      <c r="AE74" s="51"/>
      <c r="AF74" s="51"/>
      <c r="AG74" s="51"/>
      <c r="AH74" s="51"/>
      <c r="AI74" s="53"/>
    </row>
    <row r="75" spans="1:35">
      <c r="A75" s="50"/>
      <c r="B75" s="51"/>
      <c r="C75" s="51"/>
      <c r="D75" s="114" t="s">
        <v>10</v>
      </c>
      <c r="E75" s="114"/>
      <c r="F75" s="114"/>
      <c r="G75" s="114"/>
      <c r="H75" s="54"/>
      <c r="I75" s="114" t="s">
        <v>11</v>
      </c>
      <c r="J75" s="114"/>
      <c r="K75" s="114"/>
      <c r="L75" s="114"/>
      <c r="M75" s="54"/>
      <c r="N75" s="114" t="s">
        <v>12</v>
      </c>
      <c r="O75" s="114"/>
      <c r="P75" s="114"/>
      <c r="Q75" s="114"/>
      <c r="R75" s="54"/>
      <c r="S75" s="114" t="s">
        <v>13</v>
      </c>
      <c r="T75" s="114"/>
      <c r="U75" s="114"/>
      <c r="V75" s="114"/>
      <c r="W75" s="55"/>
      <c r="X75" s="114" t="s">
        <v>14</v>
      </c>
      <c r="Y75" s="114"/>
      <c r="Z75" s="114"/>
      <c r="AA75" s="114"/>
      <c r="AB75" s="51"/>
      <c r="AC75" s="114" t="s">
        <v>15</v>
      </c>
      <c r="AD75" s="114"/>
      <c r="AE75" s="114"/>
      <c r="AF75" s="114"/>
      <c r="AG75" s="55"/>
      <c r="AH75" s="55"/>
      <c r="AI75" s="53"/>
    </row>
    <row r="76" spans="1:35">
      <c r="A76" s="50"/>
      <c r="B76" s="51"/>
      <c r="C76" s="51"/>
      <c r="D76" s="99"/>
      <c r="E76" s="100"/>
      <c r="F76" s="100"/>
      <c r="G76" s="101"/>
      <c r="H76" s="54"/>
      <c r="I76" s="99"/>
      <c r="J76" s="100"/>
      <c r="K76" s="100"/>
      <c r="L76" s="101"/>
      <c r="M76" s="54"/>
      <c r="N76" s="99"/>
      <c r="O76" s="100"/>
      <c r="P76" s="100"/>
      <c r="Q76" s="101"/>
      <c r="R76" s="54"/>
      <c r="S76" s="99"/>
      <c r="T76" s="100"/>
      <c r="U76" s="100"/>
      <c r="V76" s="101"/>
      <c r="W76" s="55"/>
      <c r="X76" s="99"/>
      <c r="Y76" s="100"/>
      <c r="Z76" s="100"/>
      <c r="AA76" s="101"/>
      <c r="AB76" s="51"/>
      <c r="AC76" s="99"/>
      <c r="AD76" s="100"/>
      <c r="AE76" s="100"/>
      <c r="AF76" s="101"/>
      <c r="AG76" s="55"/>
      <c r="AH76" s="55"/>
      <c r="AI76" s="53"/>
    </row>
    <row r="77" spans="1:35" ht="7.5" customHeight="1" thickBot="1">
      <c r="A77" s="57"/>
      <c r="B77" s="58"/>
      <c r="C77" s="58"/>
      <c r="D77" s="58"/>
      <c r="E77" s="58"/>
      <c r="F77" s="61"/>
      <c r="G77" s="61"/>
      <c r="H77" s="61"/>
      <c r="I77" s="61"/>
      <c r="J77" s="61"/>
      <c r="K77" s="61"/>
      <c r="L77" s="61"/>
      <c r="M77" s="61"/>
      <c r="N77" s="58"/>
      <c r="O77" s="58"/>
      <c r="P77" s="58"/>
      <c r="Q77" s="58"/>
      <c r="R77" s="58"/>
      <c r="S77" s="58"/>
      <c r="T77" s="58"/>
      <c r="U77" s="58"/>
      <c r="V77" s="58"/>
      <c r="W77" s="58"/>
      <c r="X77" s="58"/>
      <c r="Y77" s="58"/>
      <c r="Z77" s="58"/>
      <c r="AA77" s="58"/>
      <c r="AB77" s="58"/>
      <c r="AC77" s="58"/>
      <c r="AD77" s="58"/>
      <c r="AE77" s="58"/>
      <c r="AF77" s="58"/>
      <c r="AG77" s="58"/>
      <c r="AH77" s="58"/>
      <c r="AI77" s="59"/>
    </row>
    <row r="78" spans="1:35"/>
    <row r="79" spans="1:35" hidden="1">
      <c r="AA79" s="45"/>
    </row>
    <row r="80" spans="1:35" hidden="1">
      <c r="AA80" s="45"/>
    </row>
    <row r="81" spans="27:27"/>
    <row r="82" spans="27:27"/>
    <row r="83" spans="27:27"/>
    <row r="84" spans="27:27">
      <c r="AA84" s="45"/>
    </row>
    <row r="85" spans="27:27"/>
    <row r="86" spans="27:27"/>
    <row r="87" spans="27:27"/>
    <row r="88" spans="27:27"/>
    <row r="89" spans="27:27"/>
    <row r="90" spans="27:27"/>
  </sheetData>
  <sheetProtection selectLockedCells="1"/>
  <mergeCells count="82">
    <mergeCell ref="A1:AI1"/>
    <mergeCell ref="A2:AI2"/>
    <mergeCell ref="B4:AH4"/>
    <mergeCell ref="F6:I6"/>
    <mergeCell ref="M6:V6"/>
    <mergeCell ref="AA6:AH6"/>
    <mergeCell ref="B8:AH8"/>
    <mergeCell ref="F12:K12"/>
    <mergeCell ref="AL12:AM12"/>
    <mergeCell ref="F14:I14"/>
    <mergeCell ref="M14:V14"/>
    <mergeCell ref="AA14:AH14"/>
    <mergeCell ref="F16:G16"/>
    <mergeCell ref="L16:M16"/>
    <mergeCell ref="Q16:W16"/>
    <mergeCell ref="AB16:AH16"/>
    <mergeCell ref="F18:W18"/>
    <mergeCell ref="AE18:AH18"/>
    <mergeCell ref="F20:I20"/>
    <mergeCell ref="M20:V20"/>
    <mergeCell ref="AA20:AH20"/>
    <mergeCell ref="F22:G22"/>
    <mergeCell ref="L22:M22"/>
    <mergeCell ref="Q22:W22"/>
    <mergeCell ref="AB22:AH22"/>
    <mergeCell ref="F34:G34"/>
    <mergeCell ref="L34:M34"/>
    <mergeCell ref="Q34:W34"/>
    <mergeCell ref="AB34:AH34"/>
    <mergeCell ref="F24:W24"/>
    <mergeCell ref="AE24:AH24"/>
    <mergeCell ref="F26:I26"/>
    <mergeCell ref="M26:V26"/>
    <mergeCell ref="AA26:AH26"/>
    <mergeCell ref="F28:G28"/>
    <mergeCell ref="L28:M28"/>
    <mergeCell ref="Q28:W28"/>
    <mergeCell ref="AB28:AH28"/>
    <mergeCell ref="F30:W30"/>
    <mergeCell ref="AE30:AH30"/>
    <mergeCell ref="F32:I32"/>
    <mergeCell ref="M32:V32"/>
    <mergeCell ref="AA32:AH32"/>
    <mergeCell ref="F48:AH48"/>
    <mergeCell ref="F36:W36"/>
    <mergeCell ref="AE36:AH36"/>
    <mergeCell ref="F38:I38"/>
    <mergeCell ref="M38:V38"/>
    <mergeCell ref="AA38:AH38"/>
    <mergeCell ref="F40:G40"/>
    <mergeCell ref="L40:M40"/>
    <mergeCell ref="Q40:W40"/>
    <mergeCell ref="AB40:AH40"/>
    <mergeCell ref="F42:W42"/>
    <mergeCell ref="AE42:AH42"/>
    <mergeCell ref="B44:AH44"/>
    <mergeCell ref="S46:X46"/>
    <mergeCell ref="AG46:AH46"/>
    <mergeCell ref="G73:AH73"/>
    <mergeCell ref="B50:AH50"/>
    <mergeCell ref="N52:AH52"/>
    <mergeCell ref="J54:AH54"/>
    <mergeCell ref="N56:AH56"/>
    <mergeCell ref="J58:AH58"/>
    <mergeCell ref="N60:AH60"/>
    <mergeCell ref="J62:AH62"/>
    <mergeCell ref="N64:AH64"/>
    <mergeCell ref="J66:AH66"/>
    <mergeCell ref="N68:AH68"/>
    <mergeCell ref="J70:AH70"/>
    <mergeCell ref="AC76:AF76"/>
    <mergeCell ref="D75:G75"/>
    <mergeCell ref="I75:L75"/>
    <mergeCell ref="N75:Q75"/>
    <mergeCell ref="S75:V75"/>
    <mergeCell ref="X75:AA75"/>
    <mergeCell ref="AC75:AF75"/>
    <mergeCell ref="D76:G76"/>
    <mergeCell ref="I76:L76"/>
    <mergeCell ref="N76:Q76"/>
    <mergeCell ref="S76:V76"/>
    <mergeCell ref="X76:AA76"/>
  </mergeCells>
  <conditionalFormatting sqref="AE18:AH18 AE24:AH24 AE30:AH30 AE36:AH36 AE42:AH42">
    <cfRule type="expression" dxfId="75" priority="6">
      <formula>AND(DATE(YEAR(Date_arrivée),MONTH(AE18),DAY(AE18))&gt;=Date_arrivée,DATE(YEAR(Date_départ),MONTH(AE18),DAY(AE18))&lt;=Date_départ)</formula>
    </cfRule>
  </conditionalFormatting>
  <conditionalFormatting sqref="L14:V14 Z14:AH14 AA16:AH16 AD18:AH18 P16:W16 K16:M16 E16:G16 E18:W18 G52 F73:AH73 I54:AH54 E20:I20 M52:AH52">
    <cfRule type="expression" dxfId="74" priority="5">
      <formula>AND($F$14="")</formula>
    </cfRule>
  </conditionalFormatting>
  <conditionalFormatting sqref="L20:V20 Z20:AH20 AA22:AH22 AD24:AH24 P22:W22 K22:M22 E22:G22 E24:W24 E26:I26 I58:AH58 G56 M56:AH56">
    <cfRule type="expression" dxfId="73" priority="4">
      <formula>AND($F$20="")</formula>
    </cfRule>
  </conditionalFormatting>
  <conditionalFormatting sqref="L26:V26 Z26:AH26 AA28:AH28 AD30:AH30 P28:W28 K28:M28 E28:G28 E30:W30 E32:I32 I62:AH62 G60 M60:AH60">
    <cfRule type="expression" dxfId="72" priority="3">
      <formula>AND($F$26="")</formula>
    </cfRule>
  </conditionalFormatting>
  <conditionalFormatting sqref="L32:V32 Z32:AH32 AA34:AH34 AD36:AH36 P34:W34 K34:M34 E34:G34 E36:W36 E38:I38 I66:AH66 G64 M64:AH64">
    <cfRule type="expression" dxfId="71" priority="2">
      <formula>AND($F$32="")</formula>
    </cfRule>
  </conditionalFormatting>
  <conditionalFormatting sqref="L38:V38 Z38:AH38 AA40:AH40 AD42:AH42 P40:W40 K40:M40 E40:G40 E42:W42 I70:AH70 G68 M68:AH68">
    <cfRule type="expression" dxfId="70" priority="1">
      <formula>AND($F$38="")</formula>
    </cfRule>
  </conditionalFormatting>
  <conditionalFormatting sqref="E12:R12">
    <cfRule type="expression" dxfId="69" priority="7">
      <formula>AND($AL$10=FALSE)</formula>
    </cfRule>
  </conditionalFormatting>
  <conditionalFormatting sqref="E48:AH48 AF46:AH46 R46:X46">
    <cfRule type="expression" dxfId="68" priority="8">
      <formula>AND($AL$46&lt;&gt;TRUE)</formula>
    </cfRule>
  </conditionalFormatting>
  <dataValidations count="9">
    <dataValidation type="list" allowBlank="1" showInputMessage="1" showErrorMessage="1" sqref="N56 N60 N52 N64 N68">
      <formula1>Thalasso</formula1>
    </dataValidation>
    <dataValidation type="list" allowBlank="1" showInputMessage="1" showErrorMessage="1" sqref="AG46:AH46">
      <formula1>"1,2,3,4,5"</formula1>
    </dataValidation>
    <dataValidation type="list" allowBlank="1" showInputMessage="1" showErrorMessage="1" sqref="S46:X46">
      <formula1>Heure_resa</formula1>
    </dataValidation>
    <dataValidation type="list" allowBlank="1" showInputMessage="1" showErrorMessage="1" sqref="F14:I14 F38:I38 F32:I32 F26:I26 F20:I20">
      <formula1>Civilité</formula1>
    </dataValidation>
    <dataValidation type="list" allowBlank="1" showInputMessage="1" showErrorMessage="1" sqref="L16:M16 L40:M40 L34:M34 L28:M28 L22:M22">
      <formula1>"NON,36,37,38,39,40,41,42,43,44,45,46,47"</formula1>
    </dataValidation>
    <dataValidation type="list" allowBlank="1" showInputMessage="1" showErrorMessage="1" sqref="AB16:AH16 AB40:AH40 AB34:AH34 AB28:AH28 AB22:AH22">
      <formula1>Couchage</formula1>
    </dataValidation>
    <dataValidation type="list" allowBlank="1" showInputMessage="1" showErrorMessage="1" sqref="F16 F40 F34 F28 F22">
      <formula1>"Non,S,M,L,XL,XXL,XXXL"</formula1>
    </dataValidation>
    <dataValidation type="list" allowBlank="1" showInputMessage="1" showErrorMessage="1" sqref="Q16:W16 Q40:W40 Q34:W34 Q28:W28 Q22:W22">
      <formula1>Lit</formula1>
    </dataValidation>
    <dataValidation type="list" allowBlank="1" showInputMessage="1" showErrorMessage="1" sqref="F12:K12">
      <formula1>_Carte</formula1>
    </dataValidation>
  </dataValidations>
  <printOptions horizontalCentered="1"/>
  <pageMargins left="0" right="0" top="0" bottom="0" header="0" footer="0"/>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sheetPr codeName="Feuil8"/>
  <dimension ref="A1:AM90"/>
  <sheetViews>
    <sheetView showGridLines="0" workbookViewId="0">
      <pane ySplit="2" topLeftCell="A3" activePane="bottomLeft" state="frozen"/>
      <selection activeCell="F8" sqref="F8:AH8"/>
      <selection pane="bottomLeft" activeCell="AQ20" sqref="AQ20"/>
    </sheetView>
  </sheetViews>
  <sheetFormatPr baseColWidth="10" defaultColWidth="11.42578125" defaultRowHeight="15" zeroHeight="1"/>
  <cols>
    <col min="1" max="1" width="2.140625" style="45" customWidth="1"/>
    <col min="2" max="26" width="2.85546875" style="45" customWidth="1"/>
    <col min="27" max="27" width="2.85546875" style="46" customWidth="1"/>
    <col min="28" max="34" width="2.85546875" style="45" customWidth="1"/>
    <col min="35" max="35" width="2.140625" style="45" customWidth="1"/>
    <col min="36" max="37" width="2.7109375" style="45" customWidth="1"/>
    <col min="38" max="38" width="5.42578125" style="45" customWidth="1"/>
    <col min="39" max="153" width="2.7109375" style="45" customWidth="1"/>
    <col min="154" max="16384" width="11.42578125" style="45"/>
  </cols>
  <sheetData>
    <row r="1" spans="1:39" ht="34.5" thickBot="1">
      <c r="A1" s="96"/>
      <c r="B1" s="97"/>
      <c r="C1" s="97"/>
      <c r="D1" s="97"/>
      <c r="E1" s="97"/>
      <c r="F1" s="97"/>
      <c r="G1" s="97"/>
      <c r="H1" s="97"/>
      <c r="I1" s="97"/>
      <c r="J1" s="97"/>
      <c r="K1" s="97"/>
      <c r="L1" s="97"/>
      <c r="M1" s="97"/>
      <c r="N1" s="97"/>
      <c r="O1" s="97"/>
      <c r="P1" s="97"/>
      <c r="Q1" s="97"/>
      <c r="R1" s="97"/>
      <c r="S1" s="97"/>
      <c r="T1" s="97"/>
      <c r="U1" s="97"/>
      <c r="V1" s="97"/>
      <c r="W1" s="97"/>
      <c r="X1" s="97"/>
      <c r="Y1" s="97"/>
      <c r="Z1" s="97"/>
      <c r="AA1" s="97"/>
      <c r="AB1" s="97"/>
      <c r="AC1" s="97"/>
      <c r="AD1" s="97"/>
      <c r="AE1" s="97"/>
      <c r="AF1" s="97"/>
      <c r="AG1" s="97"/>
      <c r="AH1" s="97"/>
      <c r="AI1" s="98"/>
    </row>
    <row r="2" spans="1:39" ht="26.25" customHeight="1" thickBot="1">
      <c r="A2" s="119" t="str">
        <f ca="1">"Fiche de renseignement clients "&amp;MID(CELL("nomfichier",$A$1),FIND("]",CELL("nomfichier",$A$1))+1,100)</f>
        <v>Fiche de renseignement clients Chambre3</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1"/>
    </row>
    <row r="3" spans="1:39" ht="7.5"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B3" s="46"/>
      <c r="AC3" s="46"/>
      <c r="AD3" s="46"/>
      <c r="AE3" s="46"/>
      <c r="AF3" s="46"/>
      <c r="AG3" s="46"/>
      <c r="AH3" s="46"/>
      <c r="AI3" s="46"/>
      <c r="AJ3" s="46"/>
    </row>
    <row r="4" spans="1:39" s="49" customFormat="1" ht="15" customHeight="1">
      <c r="A4" s="47"/>
      <c r="B4" s="80" t="s">
        <v>165</v>
      </c>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48"/>
    </row>
    <row r="5" spans="1:39" ht="11.25" customHeight="1">
      <c r="A5" s="50"/>
      <c r="B5" s="51"/>
      <c r="C5" s="52"/>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3"/>
    </row>
    <row r="6" spans="1:39">
      <c r="A6" s="50"/>
      <c r="B6" s="51"/>
      <c r="C6" s="51"/>
      <c r="D6" s="51"/>
      <c r="E6" s="52" t="s">
        <v>0</v>
      </c>
      <c r="F6" s="122" t="str">
        <f>_Civilité</f>
        <v>Madame</v>
      </c>
      <c r="G6" s="123"/>
      <c r="H6" s="123"/>
      <c r="I6" s="124"/>
      <c r="J6" s="54"/>
      <c r="K6" s="54"/>
      <c r="L6" s="52" t="s">
        <v>17</v>
      </c>
      <c r="M6" s="125" t="str">
        <f>_Nom</f>
        <v>Dupont</v>
      </c>
      <c r="N6" s="126"/>
      <c r="O6" s="126"/>
      <c r="P6" s="126"/>
      <c r="Q6" s="126"/>
      <c r="R6" s="126"/>
      <c r="S6" s="126"/>
      <c r="T6" s="126"/>
      <c r="U6" s="126"/>
      <c r="V6" s="127"/>
      <c r="W6" s="54"/>
      <c r="X6" s="54"/>
      <c r="Y6" s="54"/>
      <c r="Z6" s="52" t="s">
        <v>157</v>
      </c>
      <c r="AA6" s="125" t="str">
        <f>_Prénom</f>
        <v>Christine</v>
      </c>
      <c r="AB6" s="126"/>
      <c r="AC6" s="126"/>
      <c r="AD6" s="126"/>
      <c r="AE6" s="126"/>
      <c r="AF6" s="126"/>
      <c r="AG6" s="126"/>
      <c r="AH6" s="127"/>
      <c r="AI6" s="53"/>
    </row>
    <row r="7" spans="1:39" ht="3.75" customHeight="1" thickBot="1">
      <c r="A7" s="50"/>
      <c r="B7" s="51"/>
      <c r="C7" s="51"/>
      <c r="D7" s="51"/>
      <c r="E7" s="52"/>
      <c r="F7" s="55"/>
      <c r="G7" s="55"/>
      <c r="H7" s="55"/>
      <c r="I7" s="55"/>
      <c r="J7" s="54"/>
      <c r="K7" s="54"/>
      <c r="L7" s="52"/>
      <c r="M7" s="55"/>
      <c r="N7" s="55"/>
      <c r="O7" s="55"/>
      <c r="P7" s="55"/>
      <c r="Q7" s="55"/>
      <c r="R7" s="55"/>
      <c r="S7" s="55"/>
      <c r="T7" s="55"/>
      <c r="U7" s="55"/>
      <c r="V7" s="55"/>
      <c r="W7" s="54"/>
      <c r="X7" s="54"/>
      <c r="Y7" s="54"/>
      <c r="Z7" s="52"/>
      <c r="AA7" s="55"/>
      <c r="AB7" s="55"/>
      <c r="AC7" s="55"/>
      <c r="AD7" s="55"/>
      <c r="AE7" s="55"/>
      <c r="AF7" s="55"/>
      <c r="AG7" s="55"/>
      <c r="AH7" s="55"/>
      <c r="AI7" s="53"/>
    </row>
    <row r="8" spans="1:39" s="49" customFormat="1" ht="15" customHeight="1">
      <c r="A8" s="47"/>
      <c r="B8" s="80" t="s">
        <v>166</v>
      </c>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48"/>
    </row>
    <row r="9" spans="1:39" ht="11.25" customHeight="1">
      <c r="A9" s="50"/>
      <c r="B9" s="51"/>
      <c r="C9" s="51"/>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3"/>
      <c r="AL9" s="45" t="s">
        <v>200</v>
      </c>
    </row>
    <row r="10" spans="1:39">
      <c r="A10" s="50"/>
      <c r="B10" s="51"/>
      <c r="C10" s="51"/>
      <c r="D10" s="51"/>
      <c r="E10" s="51"/>
      <c r="F10" s="51"/>
      <c r="G10" s="51"/>
      <c r="H10" s="52" t="s">
        <v>167</v>
      </c>
      <c r="I10" s="62"/>
      <c r="J10" s="62"/>
      <c r="K10" s="62"/>
      <c r="L10" s="62"/>
      <c r="M10" s="62"/>
      <c r="N10" s="62"/>
      <c r="O10" s="62"/>
      <c r="P10" s="62"/>
      <c r="Q10" s="62"/>
      <c r="R10" s="52" t="s">
        <v>199</v>
      </c>
      <c r="S10" s="62"/>
      <c r="T10" s="62"/>
      <c r="U10" s="62"/>
      <c r="V10" s="62"/>
      <c r="W10" s="54"/>
      <c r="X10" s="62"/>
      <c r="Y10" s="62"/>
      <c r="Z10" s="62"/>
      <c r="AA10" s="62"/>
      <c r="AB10" s="62"/>
      <c r="AC10" s="62"/>
      <c r="AD10" s="62"/>
      <c r="AE10" s="62"/>
      <c r="AF10" s="62"/>
      <c r="AG10" s="62"/>
      <c r="AH10" s="62"/>
      <c r="AI10" s="53"/>
      <c r="AL10" s="76" t="b">
        <v>0</v>
      </c>
      <c r="AM10" s="75"/>
    </row>
    <row r="11" spans="1:39" ht="3.75" customHeight="1">
      <c r="A11" s="50"/>
      <c r="B11" s="51"/>
      <c r="C11" s="51"/>
      <c r="D11" s="51"/>
      <c r="E11" s="52"/>
      <c r="F11" s="54"/>
      <c r="G11" s="54"/>
      <c r="H11" s="54"/>
      <c r="I11" s="54"/>
      <c r="J11" s="54"/>
      <c r="K11" s="54"/>
      <c r="L11" s="54"/>
      <c r="M11" s="54"/>
      <c r="N11" s="54"/>
      <c r="O11" s="54"/>
      <c r="P11" s="54"/>
      <c r="Q11" s="54"/>
      <c r="R11" s="54"/>
      <c r="S11" s="51"/>
      <c r="T11" s="51"/>
      <c r="U11" s="51"/>
      <c r="V11" s="52"/>
      <c r="W11" s="54"/>
      <c r="X11" s="54"/>
      <c r="Y11" s="54"/>
      <c r="Z11" s="54"/>
      <c r="AA11" s="54"/>
      <c r="AB11" s="54"/>
      <c r="AC11" s="54"/>
      <c r="AD11" s="54"/>
      <c r="AE11" s="54"/>
      <c r="AF11" s="54"/>
      <c r="AG11" s="54"/>
      <c r="AH11" s="54"/>
      <c r="AI11" s="53"/>
    </row>
    <row r="12" spans="1:39">
      <c r="A12" s="50"/>
      <c r="B12" s="51"/>
      <c r="C12" s="51"/>
      <c r="D12" s="51"/>
      <c r="E12" s="56" t="s">
        <v>15</v>
      </c>
      <c r="F12" s="81"/>
      <c r="G12" s="95"/>
      <c r="H12" s="95"/>
      <c r="I12" s="95"/>
      <c r="J12" s="95"/>
      <c r="K12" s="82"/>
      <c r="L12" s="56"/>
      <c r="M12" s="68"/>
      <c r="N12" s="68"/>
      <c r="O12" s="68"/>
      <c r="P12" s="68"/>
      <c r="Q12" s="68"/>
      <c r="R12" s="68"/>
      <c r="S12" s="51"/>
      <c r="T12" s="51"/>
      <c r="U12" s="51"/>
      <c r="V12" s="62"/>
      <c r="W12" s="54"/>
      <c r="X12" s="62"/>
      <c r="Y12" s="62"/>
      <c r="Z12" s="62"/>
      <c r="AA12" s="62"/>
      <c r="AB12" s="62"/>
      <c r="AC12" s="62"/>
      <c r="AD12" s="62"/>
      <c r="AE12" s="62"/>
      <c r="AF12" s="62"/>
      <c r="AG12" s="62"/>
      <c r="AH12" s="62"/>
      <c r="AI12" s="53"/>
      <c r="AL12" s="118"/>
      <c r="AM12" s="118"/>
    </row>
    <row r="13" spans="1:39" ht="3.75" customHeight="1">
      <c r="A13" s="50"/>
      <c r="B13" s="51"/>
      <c r="C13" s="51"/>
      <c r="D13" s="51"/>
      <c r="E13" s="52"/>
      <c r="F13" s="54"/>
      <c r="G13" s="54"/>
      <c r="H13" s="54"/>
      <c r="I13" s="54"/>
      <c r="J13" s="54"/>
      <c r="K13" s="54"/>
      <c r="L13" s="54"/>
      <c r="M13" s="54"/>
      <c r="N13" s="54"/>
      <c r="O13" s="54"/>
      <c r="P13" s="54"/>
      <c r="Q13" s="54"/>
      <c r="R13" s="54"/>
      <c r="S13" s="51"/>
      <c r="T13" s="51"/>
      <c r="U13" s="51"/>
      <c r="V13" s="52"/>
      <c r="W13" s="54"/>
      <c r="X13" s="54"/>
      <c r="Y13" s="54"/>
      <c r="Z13" s="54"/>
      <c r="AA13" s="54"/>
      <c r="AB13" s="54"/>
      <c r="AC13" s="54"/>
      <c r="AD13" s="54"/>
      <c r="AE13" s="54"/>
      <c r="AF13" s="54"/>
      <c r="AG13" s="54"/>
      <c r="AH13" s="54"/>
      <c r="AI13" s="53"/>
    </row>
    <row r="14" spans="1:39">
      <c r="A14" s="50"/>
      <c r="B14" s="51"/>
      <c r="C14" s="51"/>
      <c r="D14" s="51"/>
      <c r="E14" s="52" t="s">
        <v>0</v>
      </c>
      <c r="F14" s="99"/>
      <c r="G14" s="100"/>
      <c r="H14" s="100"/>
      <c r="I14" s="101"/>
      <c r="J14" s="54"/>
      <c r="K14" s="54"/>
      <c r="L14" s="52" t="s">
        <v>17</v>
      </c>
      <c r="M14" s="89"/>
      <c r="N14" s="90"/>
      <c r="O14" s="90"/>
      <c r="P14" s="90"/>
      <c r="Q14" s="90"/>
      <c r="R14" s="90"/>
      <c r="S14" s="90"/>
      <c r="T14" s="90"/>
      <c r="U14" s="90"/>
      <c r="V14" s="91"/>
      <c r="W14" s="54"/>
      <c r="X14" s="54"/>
      <c r="Y14" s="54"/>
      <c r="Z14" s="52" t="s">
        <v>157</v>
      </c>
      <c r="AA14" s="89"/>
      <c r="AB14" s="90"/>
      <c r="AC14" s="90"/>
      <c r="AD14" s="90"/>
      <c r="AE14" s="90"/>
      <c r="AF14" s="90"/>
      <c r="AG14" s="90"/>
      <c r="AH14" s="91"/>
      <c r="AI14" s="53"/>
    </row>
    <row r="15" spans="1:39" ht="3.75" customHeight="1">
      <c r="A15" s="50"/>
      <c r="B15" s="51"/>
      <c r="C15" s="51"/>
      <c r="D15" s="51"/>
      <c r="E15" s="52"/>
      <c r="F15" s="54"/>
      <c r="G15" s="54"/>
      <c r="H15" s="54"/>
      <c r="I15" s="54"/>
      <c r="J15" s="54"/>
      <c r="K15" s="54"/>
      <c r="L15" s="54"/>
      <c r="M15" s="54"/>
      <c r="N15" s="54"/>
      <c r="O15" s="54"/>
      <c r="P15" s="54"/>
      <c r="Q15" s="54"/>
      <c r="R15" s="54"/>
      <c r="S15" s="51"/>
      <c r="T15" s="51"/>
      <c r="U15" s="51"/>
      <c r="V15" s="52"/>
      <c r="W15" s="54"/>
      <c r="X15" s="54"/>
      <c r="Y15" s="54"/>
      <c r="Z15" s="54"/>
      <c r="AA15" s="54"/>
      <c r="AB15" s="54"/>
      <c r="AC15" s="54"/>
      <c r="AD15" s="54"/>
      <c r="AE15" s="54"/>
      <c r="AF15" s="54"/>
      <c r="AG15" s="54"/>
      <c r="AH15" s="54"/>
      <c r="AI15" s="53"/>
    </row>
    <row r="16" spans="1:39">
      <c r="A16" s="50"/>
      <c r="B16" s="51"/>
      <c r="C16" s="51"/>
      <c r="D16" s="51"/>
      <c r="E16" s="52" t="s">
        <v>21</v>
      </c>
      <c r="F16" s="99"/>
      <c r="G16" s="101"/>
      <c r="H16" s="51"/>
      <c r="I16" s="51"/>
      <c r="J16" s="51"/>
      <c r="K16" s="52" t="s">
        <v>7</v>
      </c>
      <c r="L16" s="99"/>
      <c r="M16" s="101"/>
      <c r="N16" s="54"/>
      <c r="O16" s="51"/>
      <c r="P16" s="52" t="s">
        <v>5</v>
      </c>
      <c r="Q16" s="99"/>
      <c r="R16" s="100"/>
      <c r="S16" s="100"/>
      <c r="T16" s="100"/>
      <c r="U16" s="100"/>
      <c r="V16" s="100"/>
      <c r="W16" s="101"/>
      <c r="X16" s="51"/>
      <c r="Y16" s="51"/>
      <c r="Z16" s="51"/>
      <c r="AA16" s="52" t="s">
        <v>6</v>
      </c>
      <c r="AB16" s="99"/>
      <c r="AC16" s="100"/>
      <c r="AD16" s="100"/>
      <c r="AE16" s="100"/>
      <c r="AF16" s="100"/>
      <c r="AG16" s="100"/>
      <c r="AH16" s="101"/>
      <c r="AI16" s="53"/>
    </row>
    <row r="17" spans="1:35" ht="3.75" customHeight="1">
      <c r="A17" s="50"/>
      <c r="B17" s="51"/>
      <c r="C17" s="51"/>
      <c r="D17" s="51"/>
      <c r="E17" s="52"/>
      <c r="F17" s="54"/>
      <c r="G17" s="54"/>
      <c r="H17" s="54"/>
      <c r="I17" s="54"/>
      <c r="J17" s="54"/>
      <c r="K17" s="54"/>
      <c r="L17" s="54"/>
      <c r="M17" s="54"/>
      <c r="N17" s="54"/>
      <c r="O17" s="54"/>
      <c r="P17" s="54"/>
      <c r="Q17" s="54"/>
      <c r="R17" s="54"/>
      <c r="S17" s="51"/>
      <c r="T17" s="51"/>
      <c r="U17" s="51"/>
      <c r="V17" s="52"/>
      <c r="W17" s="54"/>
      <c r="X17" s="54"/>
      <c r="Y17" s="54"/>
      <c r="Z17" s="54"/>
      <c r="AA17" s="54"/>
      <c r="AB17" s="54"/>
      <c r="AC17" s="54"/>
      <c r="AD17" s="54"/>
      <c r="AE17" s="54"/>
      <c r="AF17" s="54"/>
      <c r="AG17" s="54"/>
      <c r="AH17" s="54"/>
      <c r="AI17" s="53"/>
    </row>
    <row r="18" spans="1:35">
      <c r="A18" s="50"/>
      <c r="B18" s="51"/>
      <c r="C18" s="51"/>
      <c r="D18" s="51"/>
      <c r="E18" s="52" t="s">
        <v>20</v>
      </c>
      <c r="F18" s="99"/>
      <c r="G18" s="100"/>
      <c r="H18" s="100"/>
      <c r="I18" s="100"/>
      <c r="J18" s="100"/>
      <c r="K18" s="100"/>
      <c r="L18" s="100"/>
      <c r="M18" s="100"/>
      <c r="N18" s="100"/>
      <c r="O18" s="100"/>
      <c r="P18" s="100"/>
      <c r="Q18" s="100"/>
      <c r="R18" s="100"/>
      <c r="S18" s="100"/>
      <c r="T18" s="100"/>
      <c r="U18" s="100"/>
      <c r="V18" s="100"/>
      <c r="W18" s="101"/>
      <c r="X18" s="51"/>
      <c r="Y18" s="51"/>
      <c r="Z18" s="51"/>
      <c r="AA18" s="52"/>
      <c r="AB18" s="54"/>
      <c r="AC18" s="51"/>
      <c r="AD18" s="52" t="s">
        <v>176</v>
      </c>
      <c r="AE18" s="86"/>
      <c r="AF18" s="87"/>
      <c r="AG18" s="87"/>
      <c r="AH18" s="88"/>
      <c r="AI18" s="53"/>
    </row>
    <row r="19" spans="1:35" ht="15" customHeight="1">
      <c r="A19" s="50"/>
      <c r="B19" s="51"/>
      <c r="C19" s="51"/>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3"/>
    </row>
    <row r="20" spans="1:35">
      <c r="A20" s="50"/>
      <c r="B20" s="51"/>
      <c r="C20" s="51"/>
      <c r="D20" s="51"/>
      <c r="E20" s="52" t="s">
        <v>0</v>
      </c>
      <c r="F20" s="99"/>
      <c r="G20" s="100"/>
      <c r="H20" s="100"/>
      <c r="I20" s="101"/>
      <c r="J20" s="54"/>
      <c r="K20" s="54"/>
      <c r="L20" s="52" t="s">
        <v>17</v>
      </c>
      <c r="M20" s="89"/>
      <c r="N20" s="90"/>
      <c r="O20" s="90"/>
      <c r="P20" s="90"/>
      <c r="Q20" s="90"/>
      <c r="R20" s="90"/>
      <c r="S20" s="90"/>
      <c r="T20" s="90"/>
      <c r="U20" s="90"/>
      <c r="V20" s="91"/>
      <c r="W20" s="54"/>
      <c r="X20" s="54"/>
      <c r="Y20" s="54"/>
      <c r="Z20" s="52" t="s">
        <v>157</v>
      </c>
      <c r="AA20" s="89"/>
      <c r="AB20" s="90"/>
      <c r="AC20" s="90"/>
      <c r="AD20" s="90"/>
      <c r="AE20" s="90"/>
      <c r="AF20" s="90"/>
      <c r="AG20" s="90"/>
      <c r="AH20" s="91"/>
      <c r="AI20" s="53"/>
    </row>
    <row r="21" spans="1:35" ht="3.75" customHeight="1">
      <c r="A21" s="50"/>
      <c r="B21" s="51"/>
      <c r="C21" s="51"/>
      <c r="D21" s="51"/>
      <c r="E21" s="52"/>
      <c r="F21" s="54"/>
      <c r="G21" s="54"/>
      <c r="H21" s="54"/>
      <c r="I21" s="54"/>
      <c r="J21" s="54"/>
      <c r="K21" s="54"/>
      <c r="L21" s="54"/>
      <c r="M21" s="54"/>
      <c r="N21" s="54"/>
      <c r="O21" s="54"/>
      <c r="P21" s="54"/>
      <c r="Q21" s="54"/>
      <c r="R21" s="54"/>
      <c r="S21" s="51"/>
      <c r="T21" s="51"/>
      <c r="U21" s="51"/>
      <c r="V21" s="52"/>
      <c r="W21" s="54"/>
      <c r="X21" s="54"/>
      <c r="Y21" s="54"/>
      <c r="Z21" s="54"/>
      <c r="AA21" s="54"/>
      <c r="AB21" s="54"/>
      <c r="AC21" s="54"/>
      <c r="AD21" s="54"/>
      <c r="AE21" s="54"/>
      <c r="AF21" s="54"/>
      <c r="AG21" s="54"/>
      <c r="AH21" s="54"/>
      <c r="AI21" s="53"/>
    </row>
    <row r="22" spans="1:35">
      <c r="A22" s="50"/>
      <c r="B22" s="51"/>
      <c r="C22" s="51"/>
      <c r="D22" s="51"/>
      <c r="E22" s="52" t="s">
        <v>21</v>
      </c>
      <c r="F22" s="99"/>
      <c r="G22" s="101"/>
      <c r="H22" s="51"/>
      <c r="I22" s="51"/>
      <c r="J22" s="51"/>
      <c r="K22" s="52" t="s">
        <v>7</v>
      </c>
      <c r="L22" s="99"/>
      <c r="M22" s="101"/>
      <c r="N22" s="54"/>
      <c r="O22" s="51"/>
      <c r="P22" s="52" t="s">
        <v>5</v>
      </c>
      <c r="Q22" s="99"/>
      <c r="R22" s="100"/>
      <c r="S22" s="100"/>
      <c r="T22" s="100"/>
      <c r="U22" s="100"/>
      <c r="V22" s="100"/>
      <c r="W22" s="101"/>
      <c r="X22" s="51"/>
      <c r="Y22" s="51"/>
      <c r="Z22" s="51"/>
      <c r="AA22" s="52" t="s">
        <v>6</v>
      </c>
      <c r="AB22" s="99"/>
      <c r="AC22" s="100"/>
      <c r="AD22" s="100"/>
      <c r="AE22" s="100"/>
      <c r="AF22" s="100"/>
      <c r="AG22" s="100"/>
      <c r="AH22" s="101"/>
      <c r="AI22" s="53"/>
    </row>
    <row r="23" spans="1:35" ht="3.75" customHeight="1">
      <c r="A23" s="50"/>
      <c r="B23" s="51"/>
      <c r="C23" s="51"/>
      <c r="D23" s="51"/>
      <c r="E23" s="52"/>
      <c r="F23" s="54"/>
      <c r="G23" s="54"/>
      <c r="H23" s="54"/>
      <c r="I23" s="54"/>
      <c r="J23" s="54"/>
      <c r="K23" s="54"/>
      <c r="L23" s="54"/>
      <c r="M23" s="54"/>
      <c r="N23" s="54"/>
      <c r="O23" s="54"/>
      <c r="P23" s="54"/>
      <c r="Q23" s="54"/>
      <c r="R23" s="54"/>
      <c r="S23" s="51"/>
      <c r="T23" s="51"/>
      <c r="U23" s="51"/>
      <c r="V23" s="52"/>
      <c r="W23" s="54"/>
      <c r="X23" s="54"/>
      <c r="Y23" s="54"/>
      <c r="Z23" s="54"/>
      <c r="AA23" s="54"/>
      <c r="AB23" s="54"/>
      <c r="AC23" s="54"/>
      <c r="AD23" s="54"/>
      <c r="AE23" s="54"/>
      <c r="AF23" s="54"/>
      <c r="AG23" s="54"/>
      <c r="AH23" s="54"/>
      <c r="AI23" s="53"/>
    </row>
    <row r="24" spans="1:35">
      <c r="A24" s="50"/>
      <c r="B24" s="51"/>
      <c r="C24" s="51"/>
      <c r="D24" s="51"/>
      <c r="E24" s="52" t="s">
        <v>20</v>
      </c>
      <c r="F24" s="99"/>
      <c r="G24" s="100"/>
      <c r="H24" s="100"/>
      <c r="I24" s="100"/>
      <c r="J24" s="100"/>
      <c r="K24" s="100"/>
      <c r="L24" s="100"/>
      <c r="M24" s="100"/>
      <c r="N24" s="100"/>
      <c r="O24" s="100"/>
      <c r="P24" s="100"/>
      <c r="Q24" s="100"/>
      <c r="R24" s="100"/>
      <c r="S24" s="100"/>
      <c r="T24" s="100"/>
      <c r="U24" s="100"/>
      <c r="V24" s="100"/>
      <c r="W24" s="101"/>
      <c r="X24" s="51"/>
      <c r="Y24" s="51"/>
      <c r="Z24" s="51"/>
      <c r="AA24" s="52"/>
      <c r="AB24" s="54"/>
      <c r="AC24" s="51"/>
      <c r="AD24" s="52" t="s">
        <v>176</v>
      </c>
      <c r="AE24" s="86"/>
      <c r="AF24" s="87"/>
      <c r="AG24" s="87"/>
      <c r="AH24" s="88"/>
      <c r="AI24" s="53"/>
    </row>
    <row r="25" spans="1:35" ht="15" customHeight="1">
      <c r="A25" s="50"/>
      <c r="B25" s="51"/>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3"/>
    </row>
    <row r="26" spans="1:35">
      <c r="A26" s="50"/>
      <c r="B26" s="51"/>
      <c r="C26" s="51"/>
      <c r="D26" s="51"/>
      <c r="E26" s="52" t="s">
        <v>0</v>
      </c>
      <c r="F26" s="99"/>
      <c r="G26" s="100"/>
      <c r="H26" s="100"/>
      <c r="I26" s="101"/>
      <c r="J26" s="54"/>
      <c r="K26" s="54"/>
      <c r="L26" s="52" t="s">
        <v>17</v>
      </c>
      <c r="M26" s="89"/>
      <c r="N26" s="90"/>
      <c r="O26" s="90"/>
      <c r="P26" s="90"/>
      <c r="Q26" s="90"/>
      <c r="R26" s="90"/>
      <c r="S26" s="90"/>
      <c r="T26" s="90"/>
      <c r="U26" s="90"/>
      <c r="V26" s="91"/>
      <c r="W26" s="54"/>
      <c r="X26" s="54"/>
      <c r="Y26" s="54"/>
      <c r="Z26" s="52" t="s">
        <v>157</v>
      </c>
      <c r="AA26" s="89"/>
      <c r="AB26" s="90"/>
      <c r="AC26" s="90"/>
      <c r="AD26" s="90"/>
      <c r="AE26" s="90"/>
      <c r="AF26" s="90"/>
      <c r="AG26" s="90"/>
      <c r="AH26" s="91"/>
      <c r="AI26" s="53"/>
    </row>
    <row r="27" spans="1:35" ht="3.75" customHeight="1">
      <c r="A27" s="50"/>
      <c r="B27" s="51"/>
      <c r="C27" s="51"/>
      <c r="D27" s="51"/>
      <c r="E27" s="52"/>
      <c r="F27" s="54"/>
      <c r="G27" s="54"/>
      <c r="H27" s="54"/>
      <c r="I27" s="54"/>
      <c r="J27" s="54"/>
      <c r="K27" s="54"/>
      <c r="L27" s="54"/>
      <c r="M27" s="54"/>
      <c r="N27" s="54"/>
      <c r="O27" s="54"/>
      <c r="P27" s="54"/>
      <c r="Q27" s="54"/>
      <c r="R27" s="54"/>
      <c r="S27" s="51"/>
      <c r="T27" s="51"/>
      <c r="U27" s="51"/>
      <c r="V27" s="52"/>
      <c r="W27" s="54"/>
      <c r="X27" s="54"/>
      <c r="Y27" s="54"/>
      <c r="Z27" s="54"/>
      <c r="AA27" s="54"/>
      <c r="AB27" s="54"/>
      <c r="AC27" s="54"/>
      <c r="AD27" s="54"/>
      <c r="AE27" s="54"/>
      <c r="AF27" s="54"/>
      <c r="AG27" s="54"/>
      <c r="AH27" s="54"/>
      <c r="AI27" s="53"/>
    </row>
    <row r="28" spans="1:35">
      <c r="A28" s="50"/>
      <c r="B28" s="51"/>
      <c r="C28" s="51"/>
      <c r="D28" s="51"/>
      <c r="E28" s="52" t="s">
        <v>21</v>
      </c>
      <c r="F28" s="99"/>
      <c r="G28" s="101"/>
      <c r="H28" s="51"/>
      <c r="I28" s="51"/>
      <c r="J28" s="51"/>
      <c r="K28" s="52" t="s">
        <v>7</v>
      </c>
      <c r="L28" s="99"/>
      <c r="M28" s="101"/>
      <c r="N28" s="54"/>
      <c r="O28" s="51"/>
      <c r="P28" s="52" t="s">
        <v>5</v>
      </c>
      <c r="Q28" s="99"/>
      <c r="R28" s="100"/>
      <c r="S28" s="100"/>
      <c r="T28" s="100"/>
      <c r="U28" s="100"/>
      <c r="V28" s="100"/>
      <c r="W28" s="101"/>
      <c r="X28" s="51"/>
      <c r="Y28" s="51"/>
      <c r="Z28" s="51"/>
      <c r="AA28" s="52" t="s">
        <v>6</v>
      </c>
      <c r="AB28" s="99"/>
      <c r="AC28" s="100"/>
      <c r="AD28" s="100"/>
      <c r="AE28" s="100"/>
      <c r="AF28" s="100"/>
      <c r="AG28" s="100"/>
      <c r="AH28" s="101"/>
      <c r="AI28" s="53"/>
    </row>
    <row r="29" spans="1:35" ht="3.75" customHeight="1">
      <c r="A29" s="50"/>
      <c r="B29" s="51"/>
      <c r="C29" s="51"/>
      <c r="D29" s="51"/>
      <c r="E29" s="52"/>
      <c r="F29" s="54"/>
      <c r="G29" s="54"/>
      <c r="H29" s="54"/>
      <c r="I29" s="54"/>
      <c r="J29" s="54"/>
      <c r="K29" s="54"/>
      <c r="L29" s="54"/>
      <c r="M29" s="54"/>
      <c r="N29" s="54"/>
      <c r="O29" s="54"/>
      <c r="P29" s="54"/>
      <c r="Q29" s="54"/>
      <c r="R29" s="54"/>
      <c r="S29" s="51"/>
      <c r="T29" s="51"/>
      <c r="U29" s="51"/>
      <c r="V29" s="52"/>
      <c r="W29" s="54"/>
      <c r="X29" s="54"/>
      <c r="Y29" s="54"/>
      <c r="Z29" s="54"/>
      <c r="AA29" s="54"/>
      <c r="AB29" s="54"/>
      <c r="AC29" s="54"/>
      <c r="AD29" s="54"/>
      <c r="AE29" s="54"/>
      <c r="AF29" s="54"/>
      <c r="AG29" s="54"/>
      <c r="AH29" s="54"/>
      <c r="AI29" s="53"/>
    </row>
    <row r="30" spans="1:35">
      <c r="A30" s="50"/>
      <c r="B30" s="51"/>
      <c r="C30" s="51"/>
      <c r="D30" s="51"/>
      <c r="E30" s="52" t="s">
        <v>20</v>
      </c>
      <c r="F30" s="99"/>
      <c r="G30" s="100"/>
      <c r="H30" s="100"/>
      <c r="I30" s="100"/>
      <c r="J30" s="100"/>
      <c r="K30" s="100"/>
      <c r="L30" s="100"/>
      <c r="M30" s="100"/>
      <c r="N30" s="100"/>
      <c r="O30" s="100"/>
      <c r="P30" s="100"/>
      <c r="Q30" s="100"/>
      <c r="R30" s="100"/>
      <c r="S30" s="100"/>
      <c r="T30" s="100"/>
      <c r="U30" s="100"/>
      <c r="V30" s="100"/>
      <c r="W30" s="101"/>
      <c r="X30" s="51"/>
      <c r="Y30" s="51"/>
      <c r="Z30" s="51"/>
      <c r="AA30" s="52"/>
      <c r="AB30" s="54"/>
      <c r="AC30" s="51"/>
      <c r="AD30" s="52" t="s">
        <v>176</v>
      </c>
      <c r="AE30" s="86"/>
      <c r="AF30" s="87"/>
      <c r="AG30" s="87"/>
      <c r="AH30" s="88"/>
      <c r="AI30" s="53"/>
    </row>
    <row r="31" spans="1:35" ht="15" customHeight="1">
      <c r="A31" s="50"/>
      <c r="B31" s="51"/>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3"/>
    </row>
    <row r="32" spans="1:35">
      <c r="A32" s="50"/>
      <c r="B32" s="51"/>
      <c r="C32" s="51"/>
      <c r="D32" s="51"/>
      <c r="E32" s="52" t="s">
        <v>0</v>
      </c>
      <c r="F32" s="99"/>
      <c r="G32" s="100"/>
      <c r="H32" s="100"/>
      <c r="I32" s="101"/>
      <c r="J32" s="54"/>
      <c r="K32" s="54"/>
      <c r="L32" s="52" t="s">
        <v>17</v>
      </c>
      <c r="M32" s="89"/>
      <c r="N32" s="90"/>
      <c r="O32" s="90"/>
      <c r="P32" s="90"/>
      <c r="Q32" s="90"/>
      <c r="R32" s="90"/>
      <c r="S32" s="90"/>
      <c r="T32" s="90"/>
      <c r="U32" s="90"/>
      <c r="V32" s="91"/>
      <c r="W32" s="54"/>
      <c r="X32" s="54"/>
      <c r="Y32" s="54"/>
      <c r="Z32" s="52" t="s">
        <v>157</v>
      </c>
      <c r="AA32" s="89"/>
      <c r="AB32" s="90"/>
      <c r="AC32" s="90"/>
      <c r="AD32" s="90"/>
      <c r="AE32" s="90"/>
      <c r="AF32" s="90"/>
      <c r="AG32" s="90"/>
      <c r="AH32" s="91"/>
      <c r="AI32" s="53"/>
    </row>
    <row r="33" spans="1:39" ht="3.75" customHeight="1">
      <c r="A33" s="50"/>
      <c r="B33" s="51"/>
      <c r="C33" s="51"/>
      <c r="D33" s="51"/>
      <c r="E33" s="52"/>
      <c r="F33" s="54"/>
      <c r="G33" s="54"/>
      <c r="H33" s="54"/>
      <c r="I33" s="54"/>
      <c r="J33" s="54"/>
      <c r="K33" s="54"/>
      <c r="L33" s="54"/>
      <c r="M33" s="54"/>
      <c r="N33" s="54"/>
      <c r="O33" s="54"/>
      <c r="P33" s="54"/>
      <c r="Q33" s="54"/>
      <c r="R33" s="54"/>
      <c r="S33" s="51"/>
      <c r="T33" s="51"/>
      <c r="U33" s="51"/>
      <c r="V33" s="52"/>
      <c r="W33" s="54"/>
      <c r="X33" s="54"/>
      <c r="Y33" s="54"/>
      <c r="Z33" s="54"/>
      <c r="AA33" s="54"/>
      <c r="AB33" s="54"/>
      <c r="AC33" s="54"/>
      <c r="AD33" s="54"/>
      <c r="AE33" s="54"/>
      <c r="AF33" s="54"/>
      <c r="AG33" s="54"/>
      <c r="AH33" s="54"/>
      <c r="AI33" s="53"/>
    </row>
    <row r="34" spans="1:39">
      <c r="A34" s="50"/>
      <c r="B34" s="51"/>
      <c r="C34" s="51"/>
      <c r="D34" s="51"/>
      <c r="E34" s="52" t="s">
        <v>21</v>
      </c>
      <c r="F34" s="99"/>
      <c r="G34" s="101"/>
      <c r="H34" s="51"/>
      <c r="I34" s="51"/>
      <c r="J34" s="51"/>
      <c r="K34" s="52" t="s">
        <v>7</v>
      </c>
      <c r="L34" s="99"/>
      <c r="M34" s="101"/>
      <c r="N34" s="54"/>
      <c r="O34" s="51"/>
      <c r="P34" s="52" t="s">
        <v>5</v>
      </c>
      <c r="Q34" s="99"/>
      <c r="R34" s="100"/>
      <c r="S34" s="100"/>
      <c r="T34" s="100"/>
      <c r="U34" s="100"/>
      <c r="V34" s="100"/>
      <c r="W34" s="101"/>
      <c r="X34" s="51"/>
      <c r="Y34" s="51"/>
      <c r="Z34" s="51"/>
      <c r="AA34" s="52" t="s">
        <v>6</v>
      </c>
      <c r="AB34" s="99"/>
      <c r="AC34" s="100"/>
      <c r="AD34" s="100"/>
      <c r="AE34" s="100"/>
      <c r="AF34" s="100"/>
      <c r="AG34" s="100"/>
      <c r="AH34" s="101"/>
      <c r="AI34" s="53"/>
    </row>
    <row r="35" spans="1:39" ht="3.75" customHeight="1">
      <c r="A35" s="50"/>
      <c r="B35" s="51"/>
      <c r="C35" s="51"/>
      <c r="D35" s="51"/>
      <c r="E35" s="52"/>
      <c r="F35" s="54"/>
      <c r="G35" s="54"/>
      <c r="H35" s="54"/>
      <c r="I35" s="54"/>
      <c r="J35" s="54"/>
      <c r="K35" s="54"/>
      <c r="L35" s="54"/>
      <c r="M35" s="54"/>
      <c r="N35" s="54"/>
      <c r="O35" s="54"/>
      <c r="P35" s="54"/>
      <c r="Q35" s="54"/>
      <c r="R35" s="54"/>
      <c r="S35" s="51"/>
      <c r="T35" s="51"/>
      <c r="U35" s="51"/>
      <c r="V35" s="52"/>
      <c r="W35" s="54"/>
      <c r="X35" s="54"/>
      <c r="Y35" s="54"/>
      <c r="Z35" s="54"/>
      <c r="AA35" s="54"/>
      <c r="AB35" s="54"/>
      <c r="AC35" s="54"/>
      <c r="AD35" s="54"/>
      <c r="AE35" s="54"/>
      <c r="AF35" s="54"/>
      <c r="AG35" s="54"/>
      <c r="AH35" s="54"/>
      <c r="AI35" s="53"/>
    </row>
    <row r="36" spans="1:39">
      <c r="A36" s="50"/>
      <c r="B36" s="51"/>
      <c r="C36" s="51"/>
      <c r="D36" s="51"/>
      <c r="E36" s="52" t="s">
        <v>20</v>
      </c>
      <c r="F36" s="99"/>
      <c r="G36" s="100"/>
      <c r="H36" s="100"/>
      <c r="I36" s="100"/>
      <c r="J36" s="100"/>
      <c r="K36" s="100"/>
      <c r="L36" s="100"/>
      <c r="M36" s="100"/>
      <c r="N36" s="100"/>
      <c r="O36" s="100"/>
      <c r="P36" s="100"/>
      <c r="Q36" s="100"/>
      <c r="R36" s="100"/>
      <c r="S36" s="100"/>
      <c r="T36" s="100"/>
      <c r="U36" s="100"/>
      <c r="V36" s="100"/>
      <c r="W36" s="101"/>
      <c r="X36" s="51"/>
      <c r="Y36" s="51"/>
      <c r="Z36" s="51"/>
      <c r="AA36" s="52"/>
      <c r="AB36" s="54"/>
      <c r="AC36" s="51"/>
      <c r="AD36" s="52" t="s">
        <v>176</v>
      </c>
      <c r="AE36" s="86"/>
      <c r="AF36" s="87"/>
      <c r="AG36" s="87"/>
      <c r="AH36" s="88"/>
      <c r="AI36" s="53"/>
    </row>
    <row r="37" spans="1:39" ht="15" customHeight="1">
      <c r="A37" s="50"/>
      <c r="B37" s="51"/>
      <c r="C37" s="51"/>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3"/>
    </row>
    <row r="38" spans="1:39">
      <c r="A38" s="50"/>
      <c r="B38" s="51"/>
      <c r="C38" s="51"/>
      <c r="D38" s="51"/>
      <c r="E38" s="52" t="s">
        <v>0</v>
      </c>
      <c r="F38" s="99"/>
      <c r="G38" s="100"/>
      <c r="H38" s="100"/>
      <c r="I38" s="101"/>
      <c r="J38" s="54"/>
      <c r="K38" s="54"/>
      <c r="L38" s="52" t="s">
        <v>17</v>
      </c>
      <c r="M38" s="89"/>
      <c r="N38" s="90"/>
      <c r="O38" s="90"/>
      <c r="P38" s="90"/>
      <c r="Q38" s="90"/>
      <c r="R38" s="90"/>
      <c r="S38" s="90"/>
      <c r="T38" s="90"/>
      <c r="U38" s="90"/>
      <c r="V38" s="91"/>
      <c r="W38" s="54"/>
      <c r="X38" s="54"/>
      <c r="Y38" s="54"/>
      <c r="Z38" s="52" t="s">
        <v>157</v>
      </c>
      <c r="AA38" s="89"/>
      <c r="AB38" s="90"/>
      <c r="AC38" s="90"/>
      <c r="AD38" s="90"/>
      <c r="AE38" s="90"/>
      <c r="AF38" s="90"/>
      <c r="AG38" s="90"/>
      <c r="AH38" s="91"/>
      <c r="AI38" s="53"/>
    </row>
    <row r="39" spans="1:39" ht="3.75" customHeight="1">
      <c r="A39" s="50"/>
      <c r="B39" s="51"/>
      <c r="C39" s="51"/>
      <c r="D39" s="51"/>
      <c r="E39" s="52"/>
      <c r="F39" s="54"/>
      <c r="G39" s="54"/>
      <c r="H39" s="54"/>
      <c r="I39" s="54"/>
      <c r="J39" s="54"/>
      <c r="K39" s="54"/>
      <c r="L39" s="54"/>
      <c r="M39" s="54"/>
      <c r="N39" s="54"/>
      <c r="O39" s="54"/>
      <c r="P39" s="54"/>
      <c r="Q39" s="54"/>
      <c r="R39" s="54"/>
      <c r="S39" s="51"/>
      <c r="T39" s="51"/>
      <c r="U39" s="51"/>
      <c r="V39" s="52"/>
      <c r="W39" s="54"/>
      <c r="X39" s="54"/>
      <c r="Y39" s="54"/>
      <c r="Z39" s="54"/>
      <c r="AA39" s="54"/>
      <c r="AB39" s="54"/>
      <c r="AC39" s="54"/>
      <c r="AD39" s="54"/>
      <c r="AE39" s="54"/>
      <c r="AF39" s="54"/>
      <c r="AG39" s="54"/>
      <c r="AH39" s="54"/>
      <c r="AI39" s="53"/>
    </row>
    <row r="40" spans="1:39">
      <c r="A40" s="50"/>
      <c r="B40" s="51"/>
      <c r="C40" s="51"/>
      <c r="D40" s="51"/>
      <c r="E40" s="52" t="s">
        <v>21</v>
      </c>
      <c r="F40" s="99"/>
      <c r="G40" s="101"/>
      <c r="H40" s="51"/>
      <c r="I40" s="51"/>
      <c r="J40" s="51"/>
      <c r="K40" s="52" t="s">
        <v>7</v>
      </c>
      <c r="L40" s="99"/>
      <c r="M40" s="101"/>
      <c r="N40" s="54"/>
      <c r="O40" s="51"/>
      <c r="P40" s="52" t="s">
        <v>5</v>
      </c>
      <c r="Q40" s="99"/>
      <c r="R40" s="100"/>
      <c r="S40" s="100"/>
      <c r="T40" s="100"/>
      <c r="U40" s="100"/>
      <c r="V40" s="100"/>
      <c r="W40" s="101"/>
      <c r="X40" s="51"/>
      <c r="Y40" s="51"/>
      <c r="Z40" s="51"/>
      <c r="AA40" s="52" t="s">
        <v>6</v>
      </c>
      <c r="AB40" s="99"/>
      <c r="AC40" s="100"/>
      <c r="AD40" s="100"/>
      <c r="AE40" s="100"/>
      <c r="AF40" s="100"/>
      <c r="AG40" s="100"/>
      <c r="AH40" s="101"/>
      <c r="AI40" s="53"/>
    </row>
    <row r="41" spans="1:39" ht="3.75" customHeight="1">
      <c r="A41" s="50"/>
      <c r="B41" s="51"/>
      <c r="C41" s="51"/>
      <c r="D41" s="51"/>
      <c r="E41" s="52"/>
      <c r="F41" s="54"/>
      <c r="G41" s="54"/>
      <c r="H41" s="54"/>
      <c r="I41" s="54"/>
      <c r="J41" s="54"/>
      <c r="K41" s="54"/>
      <c r="L41" s="54"/>
      <c r="M41" s="54"/>
      <c r="N41" s="54"/>
      <c r="O41" s="54"/>
      <c r="P41" s="54"/>
      <c r="Q41" s="54"/>
      <c r="R41" s="54"/>
      <c r="S41" s="51"/>
      <c r="T41" s="51"/>
      <c r="U41" s="51"/>
      <c r="V41" s="52"/>
      <c r="W41" s="54"/>
      <c r="X41" s="54"/>
      <c r="Y41" s="54"/>
      <c r="Z41" s="54"/>
      <c r="AA41" s="54"/>
      <c r="AB41" s="54"/>
      <c r="AC41" s="54"/>
      <c r="AD41" s="54"/>
      <c r="AE41" s="54"/>
      <c r="AF41" s="54"/>
      <c r="AG41" s="54"/>
      <c r="AH41" s="54"/>
      <c r="AI41" s="53"/>
    </row>
    <row r="42" spans="1:39">
      <c r="A42" s="50"/>
      <c r="B42" s="51"/>
      <c r="C42" s="51"/>
      <c r="D42" s="51"/>
      <c r="E42" s="52" t="s">
        <v>20</v>
      </c>
      <c r="F42" s="99"/>
      <c r="G42" s="100"/>
      <c r="H42" s="100"/>
      <c r="I42" s="100"/>
      <c r="J42" s="100"/>
      <c r="K42" s="100"/>
      <c r="L42" s="100"/>
      <c r="M42" s="100"/>
      <c r="N42" s="100"/>
      <c r="O42" s="100"/>
      <c r="P42" s="100"/>
      <c r="Q42" s="100"/>
      <c r="R42" s="100"/>
      <c r="S42" s="100"/>
      <c r="T42" s="100"/>
      <c r="U42" s="100"/>
      <c r="V42" s="100"/>
      <c r="W42" s="101"/>
      <c r="X42" s="65"/>
      <c r="Y42" s="65"/>
      <c r="Z42" s="65"/>
      <c r="AA42" s="65"/>
      <c r="AB42" s="65"/>
      <c r="AC42" s="65"/>
      <c r="AD42" s="52" t="s">
        <v>176</v>
      </c>
      <c r="AE42" s="86"/>
      <c r="AF42" s="87"/>
      <c r="AG42" s="87"/>
      <c r="AH42" s="88"/>
      <c r="AI42" s="53"/>
    </row>
    <row r="43" spans="1:39" ht="15.75" customHeight="1" thickBot="1">
      <c r="A43" s="57"/>
      <c r="B43" s="58"/>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8"/>
      <c r="AI43" s="59"/>
    </row>
    <row r="44" spans="1:39" s="49" customFormat="1" ht="15" customHeight="1">
      <c r="A44" s="47"/>
      <c r="B44" s="80" t="s">
        <v>170</v>
      </c>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48"/>
    </row>
    <row r="45" spans="1:39" ht="11.25" customHeight="1">
      <c r="A45" s="50"/>
      <c r="B45" s="51"/>
      <c r="C45" s="51"/>
      <c r="D45" s="51"/>
      <c r="E45" s="54"/>
      <c r="F45" s="51"/>
      <c r="G45" s="54"/>
      <c r="H45" s="54"/>
      <c r="I45" s="54"/>
      <c r="J45" s="54"/>
      <c r="K45" s="54"/>
      <c r="L45" s="54"/>
      <c r="M45" s="54"/>
      <c r="N45" s="54"/>
      <c r="O45" s="54"/>
      <c r="P45" s="54"/>
      <c r="Q45" s="51"/>
      <c r="R45" s="54"/>
      <c r="S45" s="54"/>
      <c r="T45" s="54"/>
      <c r="U45" s="54"/>
      <c r="V45" s="54"/>
      <c r="W45" s="54"/>
      <c r="X45" s="54"/>
      <c r="Y45" s="54"/>
      <c r="Z45" s="54"/>
      <c r="AA45" s="51"/>
      <c r="AB45" s="51"/>
      <c r="AC45" s="54"/>
      <c r="AD45" s="54"/>
      <c r="AE45" s="54"/>
      <c r="AF45" s="54"/>
      <c r="AG45" s="54"/>
      <c r="AH45" s="54"/>
      <c r="AI45" s="53"/>
    </row>
    <row r="46" spans="1:39">
      <c r="A46" s="50"/>
      <c r="B46" s="51"/>
      <c r="C46" s="51"/>
      <c r="D46" s="51"/>
      <c r="E46" s="51"/>
      <c r="F46" s="51"/>
      <c r="G46" s="51"/>
      <c r="H46" s="62"/>
      <c r="I46" s="52" t="s">
        <v>222</v>
      </c>
      <c r="J46" s="62"/>
      <c r="K46" s="51"/>
      <c r="L46" s="54"/>
      <c r="M46" s="54"/>
      <c r="N46" s="54"/>
      <c r="O46" s="54"/>
      <c r="P46" s="54"/>
      <c r="Q46" s="51"/>
      <c r="R46" s="56" t="s">
        <v>171</v>
      </c>
      <c r="S46" s="81"/>
      <c r="T46" s="95"/>
      <c r="U46" s="95"/>
      <c r="V46" s="95"/>
      <c r="W46" s="95"/>
      <c r="X46" s="82"/>
      <c r="Y46" s="54"/>
      <c r="Z46" s="54"/>
      <c r="AA46" s="51"/>
      <c r="AB46" s="51"/>
      <c r="AC46" s="54"/>
      <c r="AD46" s="54"/>
      <c r="AE46" s="51"/>
      <c r="AF46" s="56" t="s">
        <v>172</v>
      </c>
      <c r="AG46" s="81"/>
      <c r="AH46" s="82"/>
      <c r="AI46" s="53"/>
      <c r="AL46" s="76" t="b">
        <v>0</v>
      </c>
      <c r="AM46" s="75"/>
    </row>
    <row r="47" spans="1:39" ht="3.75" customHeight="1">
      <c r="A47" s="50"/>
      <c r="B47" s="51"/>
      <c r="C47" s="51"/>
      <c r="D47" s="51"/>
      <c r="E47" s="54"/>
      <c r="F47" s="51"/>
      <c r="G47" s="54"/>
      <c r="H47" s="54"/>
      <c r="I47" s="54"/>
      <c r="J47" s="54"/>
      <c r="K47" s="54"/>
      <c r="L47" s="54"/>
      <c r="M47" s="54"/>
      <c r="N47" s="54"/>
      <c r="O47" s="54"/>
      <c r="P47" s="54"/>
      <c r="Q47" s="51"/>
      <c r="R47" s="54"/>
      <c r="S47" s="54"/>
      <c r="T47" s="54"/>
      <c r="U47" s="54"/>
      <c r="V47" s="54"/>
      <c r="W47" s="54"/>
      <c r="X47" s="54"/>
      <c r="Y47" s="54"/>
      <c r="Z47" s="54"/>
      <c r="AA47" s="51"/>
      <c r="AB47" s="51"/>
      <c r="AC47" s="54"/>
      <c r="AD47" s="54"/>
      <c r="AE47" s="54"/>
      <c r="AF47" s="54"/>
      <c r="AG47" s="54"/>
      <c r="AH47" s="54"/>
      <c r="AI47" s="53"/>
    </row>
    <row r="48" spans="1:39">
      <c r="A48" s="50"/>
      <c r="B48" s="51"/>
      <c r="C48" s="51"/>
      <c r="D48" s="51"/>
      <c r="E48" s="52" t="s">
        <v>20</v>
      </c>
      <c r="F48" s="89"/>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1"/>
      <c r="AI48" s="53"/>
    </row>
    <row r="49" spans="1:35" ht="3.75" customHeight="1" thickBot="1">
      <c r="A49" s="57"/>
      <c r="B49" s="58"/>
      <c r="C49" s="58"/>
      <c r="D49" s="58"/>
      <c r="E49" s="73"/>
      <c r="F49" s="58"/>
      <c r="G49" s="73"/>
      <c r="H49" s="58"/>
      <c r="I49" s="58"/>
      <c r="J49" s="58"/>
      <c r="K49" s="73"/>
      <c r="L49" s="73"/>
      <c r="M49" s="73"/>
      <c r="N49" s="73"/>
      <c r="O49" s="73"/>
      <c r="P49" s="73"/>
      <c r="Q49" s="58"/>
      <c r="R49" s="73"/>
      <c r="S49" s="73"/>
      <c r="T49" s="73"/>
      <c r="U49" s="73"/>
      <c r="V49" s="73"/>
      <c r="W49" s="73"/>
      <c r="X49" s="73"/>
      <c r="Y49" s="73"/>
      <c r="Z49" s="73"/>
      <c r="AA49" s="58"/>
      <c r="AB49" s="58"/>
      <c r="AC49" s="73"/>
      <c r="AD49" s="73"/>
      <c r="AE49" s="73"/>
      <c r="AF49" s="73"/>
      <c r="AG49" s="73"/>
      <c r="AH49" s="73"/>
      <c r="AI49" s="59"/>
    </row>
    <row r="50" spans="1:35" s="49" customFormat="1" ht="15" customHeight="1">
      <c r="A50" s="47"/>
      <c r="B50" s="80" t="s">
        <v>190</v>
      </c>
      <c r="C50" s="80"/>
      <c r="D50" s="80"/>
      <c r="E50" s="80"/>
      <c r="F50" s="80"/>
      <c r="G50" s="80"/>
      <c r="H50" s="80"/>
      <c r="I50" s="80"/>
      <c r="J50" s="80"/>
      <c r="K50" s="80"/>
      <c r="L50" s="80"/>
      <c r="M50" s="80"/>
      <c r="N50" s="80"/>
      <c r="O50" s="80"/>
      <c r="P50" s="80"/>
      <c r="Q50" s="80"/>
      <c r="R50" s="80"/>
      <c r="S50" s="80"/>
      <c r="T50" s="80"/>
      <c r="U50" s="80"/>
      <c r="V50" s="80"/>
      <c r="W50" s="80"/>
      <c r="X50" s="80"/>
      <c r="Y50" s="80"/>
      <c r="Z50" s="80"/>
      <c r="AA50" s="80"/>
      <c r="AB50" s="80"/>
      <c r="AC50" s="80"/>
      <c r="AD50" s="80"/>
      <c r="AE50" s="80"/>
      <c r="AF50" s="80"/>
      <c r="AG50" s="80"/>
      <c r="AH50" s="80"/>
      <c r="AI50" s="48"/>
    </row>
    <row r="51" spans="1:35" ht="11.25" customHeight="1">
      <c r="A51" s="50"/>
      <c r="B51" s="51"/>
      <c r="C51" s="51"/>
      <c r="D51" s="51"/>
      <c r="E51" s="54"/>
      <c r="F51" s="51"/>
      <c r="G51" s="54"/>
      <c r="H51" s="54"/>
      <c r="I51" s="54"/>
      <c r="J51" s="54"/>
      <c r="K51" s="54"/>
      <c r="L51" s="54"/>
      <c r="M51" s="54"/>
      <c r="N51" s="54"/>
      <c r="O51" s="54"/>
      <c r="P51" s="54"/>
      <c r="Q51" s="51"/>
      <c r="R51" s="54"/>
      <c r="S51" s="54"/>
      <c r="T51" s="54"/>
      <c r="U51" s="54"/>
      <c r="V51" s="54"/>
      <c r="W51" s="54"/>
      <c r="X51" s="54"/>
      <c r="Y51" s="54"/>
      <c r="Z51" s="54"/>
      <c r="AA51" s="51"/>
      <c r="AB51" s="51"/>
      <c r="AC51" s="54"/>
      <c r="AD51" s="54"/>
      <c r="AE51" s="54"/>
      <c r="AF51" s="54"/>
      <c r="AG51" s="54"/>
      <c r="AH51" s="54"/>
      <c r="AI51" s="53"/>
    </row>
    <row r="52" spans="1:35">
      <c r="A52" s="50"/>
      <c r="B52" s="51"/>
      <c r="C52" s="51"/>
      <c r="D52" s="51"/>
      <c r="E52" s="51"/>
      <c r="F52" s="62"/>
      <c r="G52" s="66" t="s">
        <v>177</v>
      </c>
      <c r="H52" s="62"/>
      <c r="I52" s="62"/>
      <c r="J52" s="62"/>
      <c r="K52" s="62"/>
      <c r="L52" s="62"/>
      <c r="M52" s="52" t="s">
        <v>221</v>
      </c>
      <c r="N52" s="89"/>
      <c r="O52" s="90"/>
      <c r="P52" s="90"/>
      <c r="Q52" s="90"/>
      <c r="R52" s="90"/>
      <c r="S52" s="90"/>
      <c r="T52" s="90"/>
      <c r="U52" s="90"/>
      <c r="V52" s="90"/>
      <c r="W52" s="90"/>
      <c r="X52" s="90"/>
      <c r="Y52" s="90"/>
      <c r="Z52" s="90"/>
      <c r="AA52" s="90"/>
      <c r="AB52" s="90"/>
      <c r="AC52" s="90"/>
      <c r="AD52" s="90"/>
      <c r="AE52" s="90"/>
      <c r="AF52" s="90"/>
      <c r="AG52" s="90"/>
      <c r="AH52" s="91"/>
      <c r="AI52" s="53"/>
    </row>
    <row r="53" spans="1:35" ht="3.75" customHeight="1">
      <c r="A53" s="50"/>
      <c r="B53" s="51"/>
      <c r="C53" s="51"/>
      <c r="D53" s="51"/>
      <c r="E53" s="51"/>
      <c r="F53" s="52"/>
      <c r="G53" s="54"/>
      <c r="H53" s="54"/>
      <c r="I53" s="54"/>
      <c r="J53" s="54"/>
      <c r="K53" s="54"/>
      <c r="L53" s="54"/>
      <c r="M53" s="54"/>
      <c r="N53" s="51"/>
      <c r="O53" s="54"/>
      <c r="P53" s="54"/>
      <c r="Q53" s="51"/>
      <c r="R53" s="51"/>
      <c r="S53" s="52"/>
      <c r="T53" s="54"/>
      <c r="U53" s="54"/>
      <c r="V53" s="54"/>
      <c r="W53" s="54"/>
      <c r="X53" s="54"/>
      <c r="Y53" s="54"/>
      <c r="Z53" s="54"/>
      <c r="AA53" s="54"/>
      <c r="AB53" s="51"/>
      <c r="AC53" s="51"/>
      <c r="AD53" s="52"/>
      <c r="AE53" s="54"/>
      <c r="AF53" s="54"/>
      <c r="AG53" s="54"/>
      <c r="AH53" s="54"/>
      <c r="AI53" s="53"/>
    </row>
    <row r="54" spans="1:35">
      <c r="A54" s="50"/>
      <c r="B54" s="51"/>
      <c r="C54" s="51"/>
      <c r="D54" s="51"/>
      <c r="E54" s="51"/>
      <c r="F54" s="62"/>
      <c r="G54" s="66"/>
      <c r="H54" s="62"/>
      <c r="I54" s="52" t="s">
        <v>198</v>
      </c>
      <c r="J54" s="131"/>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3"/>
      <c r="AI54" s="53"/>
    </row>
    <row r="55" spans="1:35" ht="3.75" customHeight="1">
      <c r="A55" s="50"/>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3"/>
    </row>
    <row r="56" spans="1:35">
      <c r="A56" s="50"/>
      <c r="B56" s="51"/>
      <c r="C56" s="51"/>
      <c r="D56" s="51"/>
      <c r="E56" s="51"/>
      <c r="F56" s="62"/>
      <c r="G56" s="66" t="s">
        <v>178</v>
      </c>
      <c r="H56" s="62"/>
      <c r="I56" s="62"/>
      <c r="J56" s="62"/>
      <c r="K56" s="62"/>
      <c r="L56" s="62"/>
      <c r="M56" s="52" t="s">
        <v>221</v>
      </c>
      <c r="N56" s="89"/>
      <c r="O56" s="90"/>
      <c r="P56" s="90"/>
      <c r="Q56" s="90"/>
      <c r="R56" s="90"/>
      <c r="S56" s="90"/>
      <c r="T56" s="90"/>
      <c r="U56" s="90"/>
      <c r="V56" s="90"/>
      <c r="W56" s="90"/>
      <c r="X56" s="90"/>
      <c r="Y56" s="90"/>
      <c r="Z56" s="90"/>
      <c r="AA56" s="90"/>
      <c r="AB56" s="90"/>
      <c r="AC56" s="90"/>
      <c r="AD56" s="90"/>
      <c r="AE56" s="90"/>
      <c r="AF56" s="90"/>
      <c r="AG56" s="90"/>
      <c r="AH56" s="91"/>
      <c r="AI56" s="53"/>
    </row>
    <row r="57" spans="1:35" ht="3.75" customHeight="1">
      <c r="A57" s="50"/>
      <c r="B57" s="51"/>
      <c r="C57" s="51"/>
      <c r="D57" s="51"/>
      <c r="E57" s="51"/>
      <c r="F57" s="51"/>
      <c r="G57" s="51"/>
      <c r="H57" s="51"/>
      <c r="I57" s="51"/>
      <c r="J57" s="51"/>
      <c r="K57" s="51"/>
      <c r="L57" s="51"/>
      <c r="M57" s="51"/>
      <c r="N57" s="51"/>
      <c r="O57" s="51"/>
      <c r="P57" s="51"/>
      <c r="Q57" s="72"/>
      <c r="R57" s="51"/>
      <c r="S57" s="51"/>
      <c r="T57" s="51"/>
      <c r="U57" s="51"/>
      <c r="V57" s="51"/>
      <c r="W57" s="51"/>
      <c r="X57" s="51"/>
      <c r="Y57" s="51"/>
      <c r="Z57" s="51"/>
      <c r="AA57" s="51"/>
      <c r="AB57" s="51"/>
      <c r="AC57" s="51"/>
      <c r="AD57" s="51"/>
      <c r="AE57" s="51"/>
      <c r="AF57" s="51"/>
      <c r="AG57" s="51"/>
      <c r="AH57" s="51"/>
      <c r="AI57" s="53"/>
    </row>
    <row r="58" spans="1:35">
      <c r="A58" s="50"/>
      <c r="B58" s="51"/>
      <c r="C58" s="51"/>
      <c r="D58" s="51"/>
      <c r="E58" s="51"/>
      <c r="F58" s="62"/>
      <c r="G58" s="66"/>
      <c r="H58" s="62"/>
      <c r="I58" s="52" t="s">
        <v>198</v>
      </c>
      <c r="J58" s="131"/>
      <c r="K58" s="132"/>
      <c r="L58" s="132"/>
      <c r="M58" s="132"/>
      <c r="N58" s="132"/>
      <c r="O58" s="132"/>
      <c r="P58" s="132"/>
      <c r="Q58" s="132"/>
      <c r="R58" s="132"/>
      <c r="S58" s="132"/>
      <c r="T58" s="132"/>
      <c r="U58" s="132"/>
      <c r="V58" s="132"/>
      <c r="W58" s="132"/>
      <c r="X58" s="132"/>
      <c r="Y58" s="132"/>
      <c r="Z58" s="132"/>
      <c r="AA58" s="132"/>
      <c r="AB58" s="132"/>
      <c r="AC58" s="132"/>
      <c r="AD58" s="132"/>
      <c r="AE58" s="132"/>
      <c r="AF58" s="132"/>
      <c r="AG58" s="132"/>
      <c r="AH58" s="133"/>
      <c r="AI58" s="53"/>
    </row>
    <row r="59" spans="1:35" ht="3.75" customHeight="1">
      <c r="A59" s="50"/>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3"/>
    </row>
    <row r="60" spans="1:35">
      <c r="A60" s="50"/>
      <c r="B60" s="51"/>
      <c r="C60" s="51"/>
      <c r="D60" s="51"/>
      <c r="E60" s="51"/>
      <c r="F60" s="62"/>
      <c r="G60" s="66" t="s">
        <v>179</v>
      </c>
      <c r="H60" s="62"/>
      <c r="I60" s="62"/>
      <c r="J60" s="62"/>
      <c r="K60" s="62"/>
      <c r="L60" s="62"/>
      <c r="M60" s="52" t="s">
        <v>221</v>
      </c>
      <c r="N60" s="89"/>
      <c r="O60" s="90"/>
      <c r="P60" s="90"/>
      <c r="Q60" s="90"/>
      <c r="R60" s="90"/>
      <c r="S60" s="90"/>
      <c r="T60" s="90"/>
      <c r="U60" s="90"/>
      <c r="V60" s="90"/>
      <c r="W60" s="90"/>
      <c r="X60" s="90"/>
      <c r="Y60" s="90"/>
      <c r="Z60" s="90"/>
      <c r="AA60" s="90"/>
      <c r="AB60" s="90"/>
      <c r="AC60" s="90"/>
      <c r="AD60" s="90"/>
      <c r="AE60" s="90"/>
      <c r="AF60" s="90"/>
      <c r="AG60" s="90"/>
      <c r="AH60" s="91"/>
      <c r="AI60" s="53"/>
    </row>
    <row r="61" spans="1:35" ht="3.75" customHeight="1">
      <c r="A61" s="50"/>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3"/>
    </row>
    <row r="62" spans="1:35">
      <c r="A62" s="50"/>
      <c r="B62" s="51"/>
      <c r="C62" s="51"/>
      <c r="D62" s="51"/>
      <c r="E62" s="51"/>
      <c r="F62" s="62"/>
      <c r="G62" s="66"/>
      <c r="H62" s="62"/>
      <c r="I62" s="52" t="s">
        <v>198</v>
      </c>
      <c r="J62" s="131"/>
      <c r="K62" s="132"/>
      <c r="L62" s="132"/>
      <c r="M62" s="132"/>
      <c r="N62" s="132"/>
      <c r="O62" s="132"/>
      <c r="P62" s="132"/>
      <c r="Q62" s="132"/>
      <c r="R62" s="132"/>
      <c r="S62" s="132"/>
      <c r="T62" s="132"/>
      <c r="U62" s="132"/>
      <c r="V62" s="132"/>
      <c r="W62" s="132"/>
      <c r="X62" s="132"/>
      <c r="Y62" s="132"/>
      <c r="Z62" s="132"/>
      <c r="AA62" s="132"/>
      <c r="AB62" s="132"/>
      <c r="AC62" s="132"/>
      <c r="AD62" s="132"/>
      <c r="AE62" s="132"/>
      <c r="AF62" s="132"/>
      <c r="AG62" s="132"/>
      <c r="AH62" s="133"/>
      <c r="AI62" s="53"/>
    </row>
    <row r="63" spans="1:35" ht="3.75" customHeight="1">
      <c r="A63" s="50"/>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3"/>
    </row>
    <row r="64" spans="1:35">
      <c r="A64" s="50"/>
      <c r="B64" s="51"/>
      <c r="C64" s="51"/>
      <c r="D64" s="51"/>
      <c r="E64" s="51"/>
      <c r="F64" s="62"/>
      <c r="G64" s="66" t="s">
        <v>180</v>
      </c>
      <c r="H64" s="62"/>
      <c r="I64" s="62"/>
      <c r="J64" s="62"/>
      <c r="K64" s="62"/>
      <c r="L64" s="62"/>
      <c r="M64" s="52" t="s">
        <v>221</v>
      </c>
      <c r="N64" s="89"/>
      <c r="O64" s="90"/>
      <c r="P64" s="90"/>
      <c r="Q64" s="90"/>
      <c r="R64" s="90"/>
      <c r="S64" s="90"/>
      <c r="T64" s="90"/>
      <c r="U64" s="90"/>
      <c r="V64" s="90"/>
      <c r="W64" s="90"/>
      <c r="X64" s="90"/>
      <c r="Y64" s="90"/>
      <c r="Z64" s="90"/>
      <c r="AA64" s="90"/>
      <c r="AB64" s="90"/>
      <c r="AC64" s="90"/>
      <c r="AD64" s="90"/>
      <c r="AE64" s="90"/>
      <c r="AF64" s="90"/>
      <c r="AG64" s="90"/>
      <c r="AH64" s="91"/>
      <c r="AI64" s="53"/>
    </row>
    <row r="65" spans="1:35" ht="3.75" customHeight="1">
      <c r="A65" s="50"/>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3"/>
    </row>
    <row r="66" spans="1:35">
      <c r="A66" s="50"/>
      <c r="B66" s="51"/>
      <c r="C66" s="51"/>
      <c r="D66" s="51"/>
      <c r="E66" s="51"/>
      <c r="F66" s="62"/>
      <c r="G66" s="66"/>
      <c r="H66" s="62"/>
      <c r="I66" s="52" t="s">
        <v>198</v>
      </c>
      <c r="J66" s="131"/>
      <c r="K66" s="132"/>
      <c r="L66" s="132"/>
      <c r="M66" s="132"/>
      <c r="N66" s="132"/>
      <c r="O66" s="132"/>
      <c r="P66" s="132"/>
      <c r="Q66" s="132"/>
      <c r="R66" s="132"/>
      <c r="S66" s="132"/>
      <c r="T66" s="132"/>
      <c r="U66" s="132"/>
      <c r="V66" s="132"/>
      <c r="W66" s="132"/>
      <c r="X66" s="132"/>
      <c r="Y66" s="132"/>
      <c r="Z66" s="132"/>
      <c r="AA66" s="132"/>
      <c r="AB66" s="132"/>
      <c r="AC66" s="132"/>
      <c r="AD66" s="132"/>
      <c r="AE66" s="132"/>
      <c r="AF66" s="132"/>
      <c r="AG66" s="132"/>
      <c r="AH66" s="133"/>
      <c r="AI66" s="53"/>
    </row>
    <row r="67" spans="1:35" ht="3.75" customHeight="1">
      <c r="A67" s="50"/>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3"/>
    </row>
    <row r="68" spans="1:35">
      <c r="A68" s="50"/>
      <c r="B68" s="51"/>
      <c r="C68" s="51"/>
      <c r="D68" s="51"/>
      <c r="E68" s="51"/>
      <c r="F68" s="62"/>
      <c r="G68" s="66" t="s">
        <v>181</v>
      </c>
      <c r="H68" s="62"/>
      <c r="I68" s="62"/>
      <c r="J68" s="62"/>
      <c r="K68" s="62"/>
      <c r="L68" s="62"/>
      <c r="M68" s="52" t="s">
        <v>8</v>
      </c>
      <c r="N68" s="89"/>
      <c r="O68" s="90"/>
      <c r="P68" s="90"/>
      <c r="Q68" s="90"/>
      <c r="R68" s="90"/>
      <c r="S68" s="90"/>
      <c r="T68" s="90"/>
      <c r="U68" s="90"/>
      <c r="V68" s="90"/>
      <c r="W68" s="90"/>
      <c r="X68" s="90"/>
      <c r="Y68" s="90"/>
      <c r="Z68" s="90"/>
      <c r="AA68" s="90"/>
      <c r="AB68" s="90"/>
      <c r="AC68" s="90"/>
      <c r="AD68" s="90"/>
      <c r="AE68" s="90"/>
      <c r="AF68" s="90"/>
      <c r="AG68" s="90"/>
      <c r="AH68" s="91"/>
      <c r="AI68" s="53"/>
    </row>
    <row r="69" spans="1:35" ht="3.75" customHeight="1">
      <c r="A69" s="50"/>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3"/>
    </row>
    <row r="70" spans="1:35">
      <c r="A70" s="50"/>
      <c r="B70" s="51"/>
      <c r="C70" s="51"/>
      <c r="D70" s="51"/>
      <c r="E70" s="51"/>
      <c r="F70" s="62"/>
      <c r="G70" s="66"/>
      <c r="H70" s="62"/>
      <c r="I70" s="52" t="s">
        <v>198</v>
      </c>
      <c r="J70" s="128"/>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30"/>
      <c r="AI70" s="53"/>
    </row>
    <row r="71" spans="1:35" ht="3.75" customHeight="1">
      <c r="A71" s="50"/>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3"/>
    </row>
    <row r="72" spans="1:35" ht="3.75" customHeight="1">
      <c r="A72" s="50"/>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3"/>
    </row>
    <row r="73" spans="1:35" ht="55.5" customHeight="1">
      <c r="A73" s="50"/>
      <c r="B73" s="51"/>
      <c r="C73" s="51"/>
      <c r="D73" s="51"/>
      <c r="E73" s="51"/>
      <c r="F73" s="60" t="s">
        <v>16</v>
      </c>
      <c r="G73" s="115"/>
      <c r="H73" s="116"/>
      <c r="I73" s="11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7"/>
      <c r="AI73" s="53"/>
    </row>
    <row r="74" spans="1:35" ht="3.75" customHeight="1">
      <c r="A74" s="50"/>
      <c r="B74" s="51"/>
      <c r="C74" s="51"/>
      <c r="D74" s="51"/>
      <c r="E74" s="51"/>
      <c r="F74" s="54"/>
      <c r="G74" s="54"/>
      <c r="H74" s="54"/>
      <c r="I74" s="54"/>
      <c r="J74" s="54"/>
      <c r="K74" s="54"/>
      <c r="L74" s="54"/>
      <c r="M74" s="54"/>
      <c r="N74" s="54"/>
      <c r="O74" s="54"/>
      <c r="P74" s="54"/>
      <c r="Q74" s="54"/>
      <c r="R74" s="54"/>
      <c r="S74" s="54"/>
      <c r="T74" s="51"/>
      <c r="U74" s="51"/>
      <c r="V74" s="51"/>
      <c r="W74" s="51"/>
      <c r="X74" s="51"/>
      <c r="Y74" s="51"/>
      <c r="Z74" s="51"/>
      <c r="AA74" s="51"/>
      <c r="AB74" s="51"/>
      <c r="AC74" s="51"/>
      <c r="AD74" s="51"/>
      <c r="AE74" s="51"/>
      <c r="AF74" s="51"/>
      <c r="AG74" s="51"/>
      <c r="AH74" s="51"/>
      <c r="AI74" s="53"/>
    </row>
    <row r="75" spans="1:35">
      <c r="A75" s="50"/>
      <c r="B75" s="51"/>
      <c r="C75" s="51"/>
      <c r="D75" s="114" t="s">
        <v>10</v>
      </c>
      <c r="E75" s="114"/>
      <c r="F75" s="114"/>
      <c r="G75" s="114"/>
      <c r="H75" s="54"/>
      <c r="I75" s="114" t="s">
        <v>11</v>
      </c>
      <c r="J75" s="114"/>
      <c r="K75" s="114"/>
      <c r="L75" s="114"/>
      <c r="M75" s="54"/>
      <c r="N75" s="114" t="s">
        <v>12</v>
      </c>
      <c r="O75" s="114"/>
      <c r="P75" s="114"/>
      <c r="Q75" s="114"/>
      <c r="R75" s="54"/>
      <c r="S75" s="114" t="s">
        <v>13</v>
      </c>
      <c r="T75" s="114"/>
      <c r="U75" s="114"/>
      <c r="V75" s="114"/>
      <c r="W75" s="55"/>
      <c r="X75" s="114" t="s">
        <v>14</v>
      </c>
      <c r="Y75" s="114"/>
      <c r="Z75" s="114"/>
      <c r="AA75" s="114"/>
      <c r="AB75" s="51"/>
      <c r="AC75" s="114" t="s">
        <v>15</v>
      </c>
      <c r="AD75" s="114"/>
      <c r="AE75" s="114"/>
      <c r="AF75" s="114"/>
      <c r="AG75" s="55"/>
      <c r="AH75" s="55"/>
      <c r="AI75" s="53"/>
    </row>
    <row r="76" spans="1:35">
      <c r="A76" s="50"/>
      <c r="B76" s="51"/>
      <c r="C76" s="51"/>
      <c r="D76" s="99"/>
      <c r="E76" s="100"/>
      <c r="F76" s="100"/>
      <c r="G76" s="101"/>
      <c r="H76" s="54"/>
      <c r="I76" s="99"/>
      <c r="J76" s="100"/>
      <c r="K76" s="100"/>
      <c r="L76" s="101"/>
      <c r="M76" s="54"/>
      <c r="N76" s="99"/>
      <c r="O76" s="100"/>
      <c r="P76" s="100"/>
      <c r="Q76" s="101"/>
      <c r="R76" s="54"/>
      <c r="S76" s="99"/>
      <c r="T76" s="100"/>
      <c r="U76" s="100"/>
      <c r="V76" s="101"/>
      <c r="W76" s="55"/>
      <c r="X76" s="99"/>
      <c r="Y76" s="100"/>
      <c r="Z76" s="100"/>
      <c r="AA76" s="101"/>
      <c r="AB76" s="51"/>
      <c r="AC76" s="99"/>
      <c r="AD76" s="100"/>
      <c r="AE76" s="100"/>
      <c r="AF76" s="101"/>
      <c r="AG76" s="55"/>
      <c r="AH76" s="55"/>
      <c r="AI76" s="53"/>
    </row>
    <row r="77" spans="1:35" ht="7.5" customHeight="1" thickBot="1">
      <c r="A77" s="57"/>
      <c r="B77" s="58"/>
      <c r="C77" s="58"/>
      <c r="D77" s="58"/>
      <c r="E77" s="58"/>
      <c r="F77" s="61"/>
      <c r="G77" s="61"/>
      <c r="H77" s="61"/>
      <c r="I77" s="61"/>
      <c r="J77" s="61"/>
      <c r="K77" s="61"/>
      <c r="L77" s="61"/>
      <c r="M77" s="61"/>
      <c r="N77" s="58"/>
      <c r="O77" s="58"/>
      <c r="P77" s="58"/>
      <c r="Q77" s="58"/>
      <c r="R77" s="58"/>
      <c r="S77" s="58"/>
      <c r="T77" s="58"/>
      <c r="U77" s="58"/>
      <c r="V77" s="58"/>
      <c r="W77" s="58"/>
      <c r="X77" s="58"/>
      <c r="Y77" s="58"/>
      <c r="Z77" s="58"/>
      <c r="AA77" s="58"/>
      <c r="AB77" s="58"/>
      <c r="AC77" s="58"/>
      <c r="AD77" s="58"/>
      <c r="AE77" s="58"/>
      <c r="AF77" s="58"/>
      <c r="AG77" s="58"/>
      <c r="AH77" s="58"/>
      <c r="AI77" s="59"/>
    </row>
    <row r="78" spans="1:35"/>
    <row r="79" spans="1:35" hidden="1">
      <c r="AA79" s="45"/>
    </row>
    <row r="80" spans="1:35" hidden="1">
      <c r="AA80" s="45"/>
    </row>
    <row r="81" spans="27:27"/>
    <row r="82" spans="27:27"/>
    <row r="83" spans="27:27"/>
    <row r="84" spans="27:27">
      <c r="AA84" s="45"/>
    </row>
    <row r="85" spans="27:27"/>
    <row r="86" spans="27:27"/>
    <row r="87" spans="27:27"/>
    <row r="88" spans="27:27"/>
    <row r="89" spans="27:27"/>
    <row r="90" spans="27:27"/>
  </sheetData>
  <sheetProtection selectLockedCells="1"/>
  <mergeCells count="82">
    <mergeCell ref="A1:AI1"/>
    <mergeCell ref="A2:AI2"/>
    <mergeCell ref="B4:AH4"/>
    <mergeCell ref="F6:I6"/>
    <mergeCell ref="M6:V6"/>
    <mergeCell ref="AA6:AH6"/>
    <mergeCell ref="B8:AH8"/>
    <mergeCell ref="F12:K12"/>
    <mergeCell ref="AL12:AM12"/>
    <mergeCell ref="F14:I14"/>
    <mergeCell ref="M14:V14"/>
    <mergeCell ref="AA14:AH14"/>
    <mergeCell ref="F16:G16"/>
    <mergeCell ref="L16:M16"/>
    <mergeCell ref="Q16:W16"/>
    <mergeCell ref="AB16:AH16"/>
    <mergeCell ref="F18:W18"/>
    <mergeCell ref="AE18:AH18"/>
    <mergeCell ref="F20:I20"/>
    <mergeCell ref="M20:V20"/>
    <mergeCell ref="AA20:AH20"/>
    <mergeCell ref="F22:G22"/>
    <mergeCell ref="L22:M22"/>
    <mergeCell ref="Q22:W22"/>
    <mergeCell ref="AB22:AH22"/>
    <mergeCell ref="F34:G34"/>
    <mergeCell ref="L34:M34"/>
    <mergeCell ref="Q34:W34"/>
    <mergeCell ref="AB34:AH34"/>
    <mergeCell ref="F24:W24"/>
    <mergeCell ref="AE24:AH24"/>
    <mergeCell ref="F26:I26"/>
    <mergeCell ref="M26:V26"/>
    <mergeCell ref="AA26:AH26"/>
    <mergeCell ref="F28:G28"/>
    <mergeCell ref="L28:M28"/>
    <mergeCell ref="Q28:W28"/>
    <mergeCell ref="AB28:AH28"/>
    <mergeCell ref="F30:W30"/>
    <mergeCell ref="AE30:AH30"/>
    <mergeCell ref="F32:I32"/>
    <mergeCell ref="M32:V32"/>
    <mergeCell ref="AA32:AH32"/>
    <mergeCell ref="F48:AH48"/>
    <mergeCell ref="F36:W36"/>
    <mergeCell ref="AE36:AH36"/>
    <mergeCell ref="F38:I38"/>
    <mergeCell ref="M38:V38"/>
    <mergeCell ref="AA38:AH38"/>
    <mergeCell ref="F40:G40"/>
    <mergeCell ref="L40:M40"/>
    <mergeCell ref="Q40:W40"/>
    <mergeCell ref="AB40:AH40"/>
    <mergeCell ref="F42:W42"/>
    <mergeCell ref="AE42:AH42"/>
    <mergeCell ref="B44:AH44"/>
    <mergeCell ref="S46:X46"/>
    <mergeCell ref="AG46:AH46"/>
    <mergeCell ref="G73:AH73"/>
    <mergeCell ref="B50:AH50"/>
    <mergeCell ref="N52:AH52"/>
    <mergeCell ref="J54:AH54"/>
    <mergeCell ref="N56:AH56"/>
    <mergeCell ref="J58:AH58"/>
    <mergeCell ref="N60:AH60"/>
    <mergeCell ref="J62:AH62"/>
    <mergeCell ref="N64:AH64"/>
    <mergeCell ref="J66:AH66"/>
    <mergeCell ref="N68:AH68"/>
    <mergeCell ref="J70:AH70"/>
    <mergeCell ref="AC76:AF76"/>
    <mergeCell ref="D75:G75"/>
    <mergeCell ref="I75:L75"/>
    <mergeCell ref="N75:Q75"/>
    <mergeCell ref="S75:V75"/>
    <mergeCell ref="X75:AA75"/>
    <mergeCell ref="AC75:AF75"/>
    <mergeCell ref="D76:G76"/>
    <mergeCell ref="I76:L76"/>
    <mergeCell ref="N76:Q76"/>
    <mergeCell ref="S76:V76"/>
    <mergeCell ref="X76:AA76"/>
  </mergeCells>
  <conditionalFormatting sqref="AE18:AH18 AE24:AH24 AE30:AH30 AE36:AH36 AE42:AH42">
    <cfRule type="expression" dxfId="67" priority="6">
      <formula>AND(DATE(YEAR(Date_arrivée),MONTH(AE18),DAY(AE18))&gt;=Date_arrivée,DATE(YEAR(Date_départ),MONTH(AE18),DAY(AE18))&lt;=Date_départ)</formula>
    </cfRule>
  </conditionalFormatting>
  <conditionalFormatting sqref="L14:V14 Z14:AH14 AA16:AH16 AD18:AH18 P16:W16 K16:M16 E16:G16 E18:W18 G52 F73:AH73 I54:AH54 E20:I20 M52:AH52">
    <cfRule type="expression" dxfId="66" priority="5">
      <formula>AND($F$14="")</formula>
    </cfRule>
  </conditionalFormatting>
  <conditionalFormatting sqref="L20:V20 Z20:AH20 AA22:AH22 AD24:AH24 P22:W22 K22:M22 E22:G22 E24:W24 E26:I26 I58:AH58 G56 M56:AH56">
    <cfRule type="expression" dxfId="65" priority="4">
      <formula>AND($F$20="")</formula>
    </cfRule>
  </conditionalFormatting>
  <conditionalFormatting sqref="L26:V26 Z26:AH26 AA28:AH28 AD30:AH30 P28:W28 K28:M28 E28:G28 E30:W30 E32:I32 I62:AH62 G60 M60:AH60">
    <cfRule type="expression" dxfId="64" priority="3">
      <formula>AND($F$26="")</formula>
    </cfRule>
  </conditionalFormatting>
  <conditionalFormatting sqref="L32:V32 Z32:AH32 AA34:AH34 AD36:AH36 P34:W34 K34:M34 E34:G34 E36:W36 E38:I38 I66:AH66 G64 M64:AH64">
    <cfRule type="expression" dxfId="63" priority="2">
      <formula>AND($F$32="")</formula>
    </cfRule>
  </conditionalFormatting>
  <conditionalFormatting sqref="L38:V38 Z38:AH38 AA40:AH40 AD42:AH42 P40:W40 K40:M40 E40:G40 E42:W42 I70:AH70 G68 M68:AH68">
    <cfRule type="expression" dxfId="62" priority="1">
      <formula>AND($F$38="")</formula>
    </cfRule>
  </conditionalFormatting>
  <conditionalFormatting sqref="E12:R12">
    <cfRule type="expression" dxfId="61" priority="7">
      <formula>AND($AL$10=FALSE)</formula>
    </cfRule>
  </conditionalFormatting>
  <conditionalFormatting sqref="E48:AH48 AF46:AH46 R46:X46">
    <cfRule type="expression" dxfId="60" priority="8">
      <formula>AND($AL$46&lt;&gt;TRUE)</formula>
    </cfRule>
  </conditionalFormatting>
  <dataValidations count="9">
    <dataValidation type="list" allowBlank="1" showInputMessage="1" showErrorMessage="1" sqref="N56 N60 N52 N64 N68">
      <formula1>Thalasso</formula1>
    </dataValidation>
    <dataValidation type="list" allowBlank="1" showInputMessage="1" showErrorMessage="1" sqref="AG46:AH46">
      <formula1>"1,2,3,4,5"</formula1>
    </dataValidation>
    <dataValidation type="list" allowBlank="1" showInputMessage="1" showErrorMessage="1" sqref="S46:X46">
      <formula1>Heure_resa</formula1>
    </dataValidation>
    <dataValidation type="list" allowBlank="1" showInputMessage="1" showErrorMessage="1" sqref="F14:I14 F38:I38 F32:I32 F26:I26 F20:I20">
      <formula1>Civilité</formula1>
    </dataValidation>
    <dataValidation type="list" allowBlank="1" showInputMessage="1" showErrorMessage="1" sqref="L16:M16 L40:M40 L34:M34 L28:M28 L22:M22">
      <formula1>"NON,36,37,38,39,40,41,42,43,44,45,46,47"</formula1>
    </dataValidation>
    <dataValidation type="list" allowBlank="1" showInputMessage="1" showErrorMessage="1" sqref="AB16:AH16 AB40:AH40 AB34:AH34 AB28:AH28 AB22:AH22">
      <formula1>Couchage</formula1>
    </dataValidation>
    <dataValidation type="list" allowBlank="1" showInputMessage="1" showErrorMessage="1" sqref="F16 F40 F34 F28 F22">
      <formula1>"Non,S,M,L,XL,XXL,XXXL"</formula1>
    </dataValidation>
    <dataValidation type="list" allowBlank="1" showInputMessage="1" showErrorMessage="1" sqref="Q16:W16 Q40:W40 Q34:W34 Q28:W28 Q22:W22">
      <formula1>Lit</formula1>
    </dataValidation>
    <dataValidation type="list" allowBlank="1" showInputMessage="1" showErrorMessage="1" sqref="F12:K12">
      <formula1>_Carte</formula1>
    </dataValidation>
  </dataValidations>
  <printOptions horizontalCentered="1"/>
  <pageMargins left="0" right="0" top="0" bottom="0" header="0" footer="0"/>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sheetPr codeName="Feuil9"/>
  <dimension ref="A1:AM90"/>
  <sheetViews>
    <sheetView showGridLines="0" workbookViewId="0">
      <pane ySplit="2" topLeftCell="A3" activePane="bottomLeft" state="frozen"/>
      <selection activeCell="F8" sqref="F8:AH8"/>
      <selection pane="bottomLeft" activeCell="AA20" sqref="AA20:AH20"/>
    </sheetView>
  </sheetViews>
  <sheetFormatPr baseColWidth="10" defaultColWidth="11.42578125" defaultRowHeight="15" zeroHeight="1"/>
  <cols>
    <col min="1" max="1" width="2.140625" style="45" customWidth="1"/>
    <col min="2" max="26" width="2.85546875" style="45" customWidth="1"/>
    <col min="27" max="27" width="2.85546875" style="46" customWidth="1"/>
    <col min="28" max="34" width="2.85546875" style="45" customWidth="1"/>
    <col min="35" max="35" width="2.140625" style="45" customWidth="1"/>
    <col min="36" max="37" width="2.7109375" style="45" customWidth="1"/>
    <col min="38" max="38" width="5.42578125" style="45" customWidth="1"/>
    <col min="39" max="153" width="2.7109375" style="45" customWidth="1"/>
    <col min="154" max="16384" width="11.42578125" style="45"/>
  </cols>
  <sheetData>
    <row r="1" spans="1:39" ht="34.5" thickBot="1">
      <c r="A1" s="96"/>
      <c r="B1" s="97"/>
      <c r="C1" s="97"/>
      <c r="D1" s="97"/>
      <c r="E1" s="97"/>
      <c r="F1" s="97"/>
      <c r="G1" s="97"/>
      <c r="H1" s="97"/>
      <c r="I1" s="97"/>
      <c r="J1" s="97"/>
      <c r="K1" s="97"/>
      <c r="L1" s="97"/>
      <c r="M1" s="97"/>
      <c r="N1" s="97"/>
      <c r="O1" s="97"/>
      <c r="P1" s="97"/>
      <c r="Q1" s="97"/>
      <c r="R1" s="97"/>
      <c r="S1" s="97"/>
      <c r="T1" s="97"/>
      <c r="U1" s="97"/>
      <c r="V1" s="97"/>
      <c r="W1" s="97"/>
      <c r="X1" s="97"/>
      <c r="Y1" s="97"/>
      <c r="Z1" s="97"/>
      <c r="AA1" s="97"/>
      <c r="AB1" s="97"/>
      <c r="AC1" s="97"/>
      <c r="AD1" s="97"/>
      <c r="AE1" s="97"/>
      <c r="AF1" s="97"/>
      <c r="AG1" s="97"/>
      <c r="AH1" s="97"/>
      <c r="AI1" s="98"/>
    </row>
    <row r="2" spans="1:39" ht="26.25" customHeight="1" thickBot="1">
      <c r="A2" s="119" t="str">
        <f ca="1">"Fiche de renseignement clients "&amp;MID(CELL("nomfichier",$A$1),FIND("]",CELL("nomfichier",$A$1))+1,100)</f>
        <v>Fiche de renseignement clients Chambre4</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1"/>
    </row>
    <row r="3" spans="1:39" ht="7.5"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B3" s="46"/>
      <c r="AC3" s="46"/>
      <c r="AD3" s="46"/>
      <c r="AE3" s="46"/>
      <c r="AF3" s="46"/>
      <c r="AG3" s="46"/>
      <c r="AH3" s="46"/>
      <c r="AI3" s="46"/>
      <c r="AJ3" s="46"/>
    </row>
    <row r="4" spans="1:39" s="49" customFormat="1" ht="15" customHeight="1">
      <c r="A4" s="47"/>
      <c r="B4" s="80" t="s">
        <v>165</v>
      </c>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48"/>
    </row>
    <row r="5" spans="1:39" ht="11.25" customHeight="1">
      <c r="A5" s="50"/>
      <c r="B5" s="51"/>
      <c r="C5" s="52"/>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3"/>
    </row>
    <row r="6" spans="1:39">
      <c r="A6" s="50"/>
      <c r="B6" s="51"/>
      <c r="C6" s="51"/>
      <c r="D6" s="51"/>
      <c r="E6" s="52" t="s">
        <v>0</v>
      </c>
      <c r="F6" s="122" t="str">
        <f>_Civilité</f>
        <v>Madame</v>
      </c>
      <c r="G6" s="123"/>
      <c r="H6" s="123"/>
      <c r="I6" s="124"/>
      <c r="J6" s="54"/>
      <c r="K6" s="54"/>
      <c r="L6" s="52" t="s">
        <v>17</v>
      </c>
      <c r="M6" s="125" t="str">
        <f>_Nom</f>
        <v>Dupont</v>
      </c>
      <c r="N6" s="126"/>
      <c r="O6" s="126"/>
      <c r="P6" s="126"/>
      <c r="Q6" s="126"/>
      <c r="R6" s="126"/>
      <c r="S6" s="126"/>
      <c r="T6" s="126"/>
      <c r="U6" s="126"/>
      <c r="V6" s="127"/>
      <c r="W6" s="54"/>
      <c r="X6" s="54"/>
      <c r="Y6" s="54"/>
      <c r="Z6" s="52" t="s">
        <v>157</v>
      </c>
      <c r="AA6" s="125" t="str">
        <f>_Prénom</f>
        <v>Christine</v>
      </c>
      <c r="AB6" s="126"/>
      <c r="AC6" s="126"/>
      <c r="AD6" s="126"/>
      <c r="AE6" s="126"/>
      <c r="AF6" s="126"/>
      <c r="AG6" s="126"/>
      <c r="AH6" s="127"/>
      <c r="AI6" s="53"/>
    </row>
    <row r="7" spans="1:39" ht="3.75" customHeight="1" thickBot="1">
      <c r="A7" s="50"/>
      <c r="B7" s="51"/>
      <c r="C7" s="51"/>
      <c r="D7" s="51"/>
      <c r="E7" s="52"/>
      <c r="F7" s="55"/>
      <c r="G7" s="55"/>
      <c r="H7" s="55"/>
      <c r="I7" s="55"/>
      <c r="J7" s="54"/>
      <c r="K7" s="54"/>
      <c r="L7" s="52"/>
      <c r="M7" s="55"/>
      <c r="N7" s="55"/>
      <c r="O7" s="55"/>
      <c r="P7" s="55"/>
      <c r="Q7" s="55"/>
      <c r="R7" s="55"/>
      <c r="S7" s="55"/>
      <c r="T7" s="55"/>
      <c r="U7" s="55"/>
      <c r="V7" s="55"/>
      <c r="W7" s="54"/>
      <c r="X7" s="54"/>
      <c r="Y7" s="54"/>
      <c r="Z7" s="52"/>
      <c r="AA7" s="55"/>
      <c r="AB7" s="55"/>
      <c r="AC7" s="55"/>
      <c r="AD7" s="55"/>
      <c r="AE7" s="55"/>
      <c r="AF7" s="55"/>
      <c r="AG7" s="55"/>
      <c r="AH7" s="55"/>
      <c r="AI7" s="53"/>
    </row>
    <row r="8" spans="1:39" s="49" customFormat="1" ht="15" customHeight="1">
      <c r="A8" s="47"/>
      <c r="B8" s="80" t="s">
        <v>166</v>
      </c>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48"/>
    </row>
    <row r="9" spans="1:39" ht="11.25" customHeight="1">
      <c r="A9" s="50"/>
      <c r="B9" s="51"/>
      <c r="C9" s="51"/>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3"/>
      <c r="AL9" s="45" t="s">
        <v>200</v>
      </c>
    </row>
    <row r="10" spans="1:39">
      <c r="A10" s="50"/>
      <c r="B10" s="51"/>
      <c r="C10" s="51"/>
      <c r="D10" s="51"/>
      <c r="E10" s="51"/>
      <c r="F10" s="51"/>
      <c r="G10" s="51"/>
      <c r="H10" s="52" t="s">
        <v>167</v>
      </c>
      <c r="I10" s="62"/>
      <c r="J10" s="62"/>
      <c r="K10" s="62"/>
      <c r="L10" s="62"/>
      <c r="M10" s="62"/>
      <c r="N10" s="62"/>
      <c r="O10" s="62"/>
      <c r="P10" s="62"/>
      <c r="Q10" s="62"/>
      <c r="R10" s="52" t="s">
        <v>199</v>
      </c>
      <c r="S10" s="62"/>
      <c r="T10" s="62"/>
      <c r="U10" s="62"/>
      <c r="V10" s="62"/>
      <c r="W10" s="54"/>
      <c r="X10" s="62"/>
      <c r="Y10" s="62"/>
      <c r="Z10" s="62"/>
      <c r="AA10" s="62"/>
      <c r="AB10" s="62"/>
      <c r="AC10" s="62"/>
      <c r="AD10" s="62"/>
      <c r="AE10" s="62"/>
      <c r="AF10" s="62"/>
      <c r="AG10" s="62"/>
      <c r="AH10" s="62"/>
      <c r="AI10" s="53"/>
      <c r="AL10" s="76" t="b">
        <v>0</v>
      </c>
      <c r="AM10" s="75"/>
    </row>
    <row r="11" spans="1:39" ht="3.75" customHeight="1">
      <c r="A11" s="50"/>
      <c r="B11" s="51"/>
      <c r="C11" s="51"/>
      <c r="D11" s="51"/>
      <c r="E11" s="52"/>
      <c r="F11" s="54"/>
      <c r="G11" s="54"/>
      <c r="H11" s="54"/>
      <c r="I11" s="54"/>
      <c r="J11" s="54"/>
      <c r="K11" s="54"/>
      <c r="L11" s="54"/>
      <c r="M11" s="54"/>
      <c r="N11" s="54"/>
      <c r="O11" s="54"/>
      <c r="P11" s="54"/>
      <c r="Q11" s="54"/>
      <c r="R11" s="54"/>
      <c r="S11" s="51"/>
      <c r="T11" s="51"/>
      <c r="U11" s="51"/>
      <c r="V11" s="52"/>
      <c r="W11" s="54"/>
      <c r="X11" s="54"/>
      <c r="Y11" s="54"/>
      <c r="Z11" s="54"/>
      <c r="AA11" s="54"/>
      <c r="AB11" s="54"/>
      <c r="AC11" s="54"/>
      <c r="AD11" s="54"/>
      <c r="AE11" s="54"/>
      <c r="AF11" s="54"/>
      <c r="AG11" s="54"/>
      <c r="AH11" s="54"/>
      <c r="AI11" s="53"/>
    </row>
    <row r="12" spans="1:39">
      <c r="A12" s="50"/>
      <c r="B12" s="51"/>
      <c r="C12" s="51"/>
      <c r="D12" s="51"/>
      <c r="E12" s="56" t="s">
        <v>15</v>
      </c>
      <c r="F12" s="81"/>
      <c r="G12" s="95"/>
      <c r="H12" s="95"/>
      <c r="I12" s="95"/>
      <c r="J12" s="95"/>
      <c r="K12" s="82"/>
      <c r="L12" s="56"/>
      <c r="M12" s="68"/>
      <c r="N12" s="68"/>
      <c r="O12" s="68"/>
      <c r="P12" s="68"/>
      <c r="Q12" s="68"/>
      <c r="R12" s="68"/>
      <c r="S12" s="51"/>
      <c r="T12" s="51"/>
      <c r="U12" s="51"/>
      <c r="V12" s="62"/>
      <c r="W12" s="54"/>
      <c r="X12" s="62"/>
      <c r="Y12" s="62"/>
      <c r="Z12" s="62"/>
      <c r="AA12" s="62"/>
      <c r="AB12" s="62"/>
      <c r="AC12" s="62"/>
      <c r="AD12" s="62"/>
      <c r="AE12" s="62"/>
      <c r="AF12" s="62"/>
      <c r="AG12" s="62"/>
      <c r="AH12" s="62"/>
      <c r="AI12" s="53"/>
      <c r="AL12" s="118"/>
      <c r="AM12" s="118"/>
    </row>
    <row r="13" spans="1:39" ht="3.75" customHeight="1">
      <c r="A13" s="50"/>
      <c r="B13" s="51"/>
      <c r="C13" s="51"/>
      <c r="D13" s="51"/>
      <c r="E13" s="52"/>
      <c r="F13" s="54"/>
      <c r="G13" s="54"/>
      <c r="H13" s="54"/>
      <c r="I13" s="54"/>
      <c r="J13" s="54"/>
      <c r="K13" s="54"/>
      <c r="L13" s="54"/>
      <c r="M13" s="54"/>
      <c r="N13" s="54"/>
      <c r="O13" s="54"/>
      <c r="P13" s="54"/>
      <c r="Q13" s="54"/>
      <c r="R13" s="54"/>
      <c r="S13" s="51"/>
      <c r="T13" s="51"/>
      <c r="U13" s="51"/>
      <c r="V13" s="52"/>
      <c r="W13" s="54"/>
      <c r="X13" s="54"/>
      <c r="Y13" s="54"/>
      <c r="Z13" s="54"/>
      <c r="AA13" s="54"/>
      <c r="AB13" s="54"/>
      <c r="AC13" s="54"/>
      <c r="AD13" s="54"/>
      <c r="AE13" s="54"/>
      <c r="AF13" s="54"/>
      <c r="AG13" s="54"/>
      <c r="AH13" s="54"/>
      <c r="AI13" s="53"/>
    </row>
    <row r="14" spans="1:39">
      <c r="A14" s="50"/>
      <c r="B14" s="51"/>
      <c r="C14" s="51"/>
      <c r="D14" s="51"/>
      <c r="E14" s="52" t="s">
        <v>0</v>
      </c>
      <c r="F14" s="99"/>
      <c r="G14" s="100"/>
      <c r="H14" s="100"/>
      <c r="I14" s="101"/>
      <c r="J14" s="54"/>
      <c r="K14" s="54"/>
      <c r="L14" s="52" t="s">
        <v>17</v>
      </c>
      <c r="M14" s="89"/>
      <c r="N14" s="90"/>
      <c r="O14" s="90"/>
      <c r="P14" s="90"/>
      <c r="Q14" s="90"/>
      <c r="R14" s="90"/>
      <c r="S14" s="90"/>
      <c r="T14" s="90"/>
      <c r="U14" s="90"/>
      <c r="V14" s="91"/>
      <c r="W14" s="54"/>
      <c r="X14" s="54"/>
      <c r="Y14" s="54"/>
      <c r="Z14" s="52" t="s">
        <v>157</v>
      </c>
      <c r="AA14" s="89"/>
      <c r="AB14" s="90"/>
      <c r="AC14" s="90"/>
      <c r="AD14" s="90"/>
      <c r="AE14" s="90"/>
      <c r="AF14" s="90"/>
      <c r="AG14" s="90"/>
      <c r="AH14" s="91"/>
      <c r="AI14" s="53"/>
    </row>
    <row r="15" spans="1:39" ht="3.75" customHeight="1">
      <c r="A15" s="50"/>
      <c r="B15" s="51"/>
      <c r="C15" s="51"/>
      <c r="D15" s="51"/>
      <c r="E15" s="52"/>
      <c r="F15" s="54"/>
      <c r="G15" s="54"/>
      <c r="H15" s="54"/>
      <c r="I15" s="54"/>
      <c r="J15" s="54"/>
      <c r="K15" s="54"/>
      <c r="L15" s="54"/>
      <c r="M15" s="54"/>
      <c r="N15" s="54"/>
      <c r="O15" s="54"/>
      <c r="P15" s="54"/>
      <c r="Q15" s="54"/>
      <c r="R15" s="54"/>
      <c r="S15" s="51"/>
      <c r="T15" s="51"/>
      <c r="U15" s="51"/>
      <c r="V15" s="52"/>
      <c r="W15" s="54"/>
      <c r="X15" s="54"/>
      <c r="Y15" s="54"/>
      <c r="Z15" s="54"/>
      <c r="AA15" s="54"/>
      <c r="AB15" s="54"/>
      <c r="AC15" s="54"/>
      <c r="AD15" s="54"/>
      <c r="AE15" s="54"/>
      <c r="AF15" s="54"/>
      <c r="AG15" s="54"/>
      <c r="AH15" s="54"/>
      <c r="AI15" s="53"/>
    </row>
    <row r="16" spans="1:39">
      <c r="A16" s="50"/>
      <c r="B16" s="51"/>
      <c r="C16" s="51"/>
      <c r="D16" s="51"/>
      <c r="E16" s="52" t="s">
        <v>21</v>
      </c>
      <c r="F16" s="99"/>
      <c r="G16" s="101"/>
      <c r="H16" s="51"/>
      <c r="I16" s="51"/>
      <c r="J16" s="51"/>
      <c r="K16" s="52" t="s">
        <v>7</v>
      </c>
      <c r="L16" s="99"/>
      <c r="M16" s="101"/>
      <c r="N16" s="54"/>
      <c r="O16" s="51"/>
      <c r="P16" s="52" t="s">
        <v>5</v>
      </c>
      <c r="Q16" s="99"/>
      <c r="R16" s="100"/>
      <c r="S16" s="100"/>
      <c r="T16" s="100"/>
      <c r="U16" s="100"/>
      <c r="V16" s="100"/>
      <c r="W16" s="101"/>
      <c r="X16" s="51"/>
      <c r="Y16" s="51"/>
      <c r="Z16" s="51"/>
      <c r="AA16" s="52" t="s">
        <v>6</v>
      </c>
      <c r="AB16" s="99"/>
      <c r="AC16" s="100"/>
      <c r="AD16" s="100"/>
      <c r="AE16" s="100"/>
      <c r="AF16" s="100"/>
      <c r="AG16" s="100"/>
      <c r="AH16" s="101"/>
      <c r="AI16" s="53"/>
    </row>
    <row r="17" spans="1:35" ht="3.75" customHeight="1">
      <c r="A17" s="50"/>
      <c r="B17" s="51"/>
      <c r="C17" s="51"/>
      <c r="D17" s="51"/>
      <c r="E17" s="52"/>
      <c r="F17" s="54"/>
      <c r="G17" s="54"/>
      <c r="H17" s="54"/>
      <c r="I17" s="54"/>
      <c r="J17" s="54"/>
      <c r="K17" s="54"/>
      <c r="L17" s="54"/>
      <c r="M17" s="54"/>
      <c r="N17" s="54"/>
      <c r="O17" s="54"/>
      <c r="P17" s="54"/>
      <c r="Q17" s="54"/>
      <c r="R17" s="54"/>
      <c r="S17" s="51"/>
      <c r="T17" s="51"/>
      <c r="U17" s="51"/>
      <c r="V17" s="52"/>
      <c r="W17" s="54"/>
      <c r="X17" s="54"/>
      <c r="Y17" s="54"/>
      <c r="Z17" s="54"/>
      <c r="AA17" s="54"/>
      <c r="AB17" s="54"/>
      <c r="AC17" s="54"/>
      <c r="AD17" s="54"/>
      <c r="AE17" s="54"/>
      <c r="AF17" s="54"/>
      <c r="AG17" s="54"/>
      <c r="AH17" s="54"/>
      <c r="AI17" s="53"/>
    </row>
    <row r="18" spans="1:35">
      <c r="A18" s="50"/>
      <c r="B18" s="51"/>
      <c r="C18" s="51"/>
      <c r="D18" s="51"/>
      <c r="E18" s="52" t="s">
        <v>20</v>
      </c>
      <c r="F18" s="99"/>
      <c r="G18" s="100"/>
      <c r="H18" s="100"/>
      <c r="I18" s="100"/>
      <c r="J18" s="100"/>
      <c r="K18" s="100"/>
      <c r="L18" s="100"/>
      <c r="M18" s="100"/>
      <c r="N18" s="100"/>
      <c r="O18" s="100"/>
      <c r="P18" s="100"/>
      <c r="Q18" s="100"/>
      <c r="R18" s="100"/>
      <c r="S18" s="100"/>
      <c r="T18" s="100"/>
      <c r="U18" s="100"/>
      <c r="V18" s="100"/>
      <c r="W18" s="101"/>
      <c r="X18" s="51"/>
      <c r="Y18" s="51"/>
      <c r="Z18" s="51"/>
      <c r="AA18" s="52"/>
      <c r="AB18" s="54"/>
      <c r="AC18" s="51"/>
      <c r="AD18" s="52" t="s">
        <v>176</v>
      </c>
      <c r="AE18" s="86"/>
      <c r="AF18" s="87"/>
      <c r="AG18" s="87"/>
      <c r="AH18" s="88"/>
      <c r="AI18" s="53"/>
    </row>
    <row r="19" spans="1:35" ht="15" customHeight="1">
      <c r="A19" s="50"/>
      <c r="B19" s="51"/>
      <c r="C19" s="51"/>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3"/>
    </row>
    <row r="20" spans="1:35">
      <c r="A20" s="50"/>
      <c r="B20" s="51"/>
      <c r="C20" s="51"/>
      <c r="D20" s="51"/>
      <c r="E20" s="52" t="s">
        <v>0</v>
      </c>
      <c r="F20" s="99"/>
      <c r="G20" s="100"/>
      <c r="H20" s="100"/>
      <c r="I20" s="101"/>
      <c r="J20" s="54"/>
      <c r="K20" s="54"/>
      <c r="L20" s="52" t="s">
        <v>17</v>
      </c>
      <c r="M20" s="89"/>
      <c r="N20" s="90"/>
      <c r="O20" s="90"/>
      <c r="P20" s="90"/>
      <c r="Q20" s="90"/>
      <c r="R20" s="90"/>
      <c r="S20" s="90"/>
      <c r="T20" s="90"/>
      <c r="U20" s="90"/>
      <c r="V20" s="91"/>
      <c r="W20" s="54"/>
      <c r="X20" s="54"/>
      <c r="Y20" s="54"/>
      <c r="Z20" s="52" t="s">
        <v>157</v>
      </c>
      <c r="AA20" s="89"/>
      <c r="AB20" s="90"/>
      <c r="AC20" s="90"/>
      <c r="AD20" s="90"/>
      <c r="AE20" s="90"/>
      <c r="AF20" s="90"/>
      <c r="AG20" s="90"/>
      <c r="AH20" s="91"/>
      <c r="AI20" s="53"/>
    </row>
    <row r="21" spans="1:35" ht="3.75" customHeight="1">
      <c r="A21" s="50"/>
      <c r="B21" s="51"/>
      <c r="C21" s="51"/>
      <c r="D21" s="51"/>
      <c r="E21" s="52"/>
      <c r="F21" s="54"/>
      <c r="G21" s="54"/>
      <c r="H21" s="54"/>
      <c r="I21" s="54"/>
      <c r="J21" s="54"/>
      <c r="K21" s="54"/>
      <c r="L21" s="54"/>
      <c r="M21" s="54"/>
      <c r="N21" s="54"/>
      <c r="O21" s="54"/>
      <c r="P21" s="54"/>
      <c r="Q21" s="54"/>
      <c r="R21" s="54"/>
      <c r="S21" s="51"/>
      <c r="T21" s="51"/>
      <c r="U21" s="51"/>
      <c r="V21" s="52"/>
      <c r="W21" s="54"/>
      <c r="X21" s="54"/>
      <c r="Y21" s="54"/>
      <c r="Z21" s="54"/>
      <c r="AA21" s="54"/>
      <c r="AB21" s="54"/>
      <c r="AC21" s="54"/>
      <c r="AD21" s="54"/>
      <c r="AE21" s="54"/>
      <c r="AF21" s="54"/>
      <c r="AG21" s="54"/>
      <c r="AH21" s="54"/>
      <c r="AI21" s="53"/>
    </row>
    <row r="22" spans="1:35">
      <c r="A22" s="50"/>
      <c r="B22" s="51"/>
      <c r="C22" s="51"/>
      <c r="D22" s="51"/>
      <c r="E22" s="52" t="s">
        <v>21</v>
      </c>
      <c r="F22" s="99"/>
      <c r="G22" s="101"/>
      <c r="H22" s="51"/>
      <c r="I22" s="51"/>
      <c r="J22" s="51"/>
      <c r="K22" s="52" t="s">
        <v>7</v>
      </c>
      <c r="L22" s="99"/>
      <c r="M22" s="101"/>
      <c r="N22" s="54"/>
      <c r="O22" s="51"/>
      <c r="P22" s="52" t="s">
        <v>5</v>
      </c>
      <c r="Q22" s="99"/>
      <c r="R22" s="100"/>
      <c r="S22" s="100"/>
      <c r="T22" s="100"/>
      <c r="U22" s="100"/>
      <c r="V22" s="100"/>
      <c r="W22" s="101"/>
      <c r="X22" s="51"/>
      <c r="Y22" s="51"/>
      <c r="Z22" s="51"/>
      <c r="AA22" s="52" t="s">
        <v>6</v>
      </c>
      <c r="AB22" s="99"/>
      <c r="AC22" s="100"/>
      <c r="AD22" s="100"/>
      <c r="AE22" s="100"/>
      <c r="AF22" s="100"/>
      <c r="AG22" s="100"/>
      <c r="AH22" s="101"/>
      <c r="AI22" s="53"/>
    </row>
    <row r="23" spans="1:35" ht="3.75" customHeight="1">
      <c r="A23" s="50"/>
      <c r="B23" s="51"/>
      <c r="C23" s="51"/>
      <c r="D23" s="51"/>
      <c r="E23" s="52"/>
      <c r="F23" s="54"/>
      <c r="G23" s="54"/>
      <c r="H23" s="54"/>
      <c r="I23" s="54"/>
      <c r="J23" s="54"/>
      <c r="K23" s="54"/>
      <c r="L23" s="54"/>
      <c r="M23" s="54"/>
      <c r="N23" s="54"/>
      <c r="O23" s="54"/>
      <c r="P23" s="54"/>
      <c r="Q23" s="54"/>
      <c r="R23" s="54"/>
      <c r="S23" s="51"/>
      <c r="T23" s="51"/>
      <c r="U23" s="51"/>
      <c r="V23" s="52"/>
      <c r="W23" s="54"/>
      <c r="X23" s="54"/>
      <c r="Y23" s="54"/>
      <c r="Z23" s="54"/>
      <c r="AA23" s="54"/>
      <c r="AB23" s="54"/>
      <c r="AC23" s="54"/>
      <c r="AD23" s="54"/>
      <c r="AE23" s="54"/>
      <c r="AF23" s="54"/>
      <c r="AG23" s="54"/>
      <c r="AH23" s="54"/>
      <c r="AI23" s="53"/>
    </row>
    <row r="24" spans="1:35">
      <c r="A24" s="50"/>
      <c r="B24" s="51"/>
      <c r="C24" s="51"/>
      <c r="D24" s="51"/>
      <c r="E24" s="52" t="s">
        <v>20</v>
      </c>
      <c r="F24" s="99"/>
      <c r="G24" s="100"/>
      <c r="H24" s="100"/>
      <c r="I24" s="100"/>
      <c r="J24" s="100"/>
      <c r="K24" s="100"/>
      <c r="L24" s="100"/>
      <c r="M24" s="100"/>
      <c r="N24" s="100"/>
      <c r="O24" s="100"/>
      <c r="P24" s="100"/>
      <c r="Q24" s="100"/>
      <c r="R24" s="100"/>
      <c r="S24" s="100"/>
      <c r="T24" s="100"/>
      <c r="U24" s="100"/>
      <c r="V24" s="100"/>
      <c r="W24" s="101"/>
      <c r="X24" s="51"/>
      <c r="Y24" s="51"/>
      <c r="Z24" s="51"/>
      <c r="AA24" s="52"/>
      <c r="AB24" s="54"/>
      <c r="AC24" s="51"/>
      <c r="AD24" s="52" t="s">
        <v>176</v>
      </c>
      <c r="AE24" s="86"/>
      <c r="AF24" s="87"/>
      <c r="AG24" s="87"/>
      <c r="AH24" s="88"/>
      <c r="AI24" s="53"/>
    </row>
    <row r="25" spans="1:35" ht="15" customHeight="1">
      <c r="A25" s="50"/>
      <c r="B25" s="51"/>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3"/>
    </row>
    <row r="26" spans="1:35">
      <c r="A26" s="50"/>
      <c r="B26" s="51"/>
      <c r="C26" s="51"/>
      <c r="D26" s="51"/>
      <c r="E26" s="52" t="s">
        <v>0</v>
      </c>
      <c r="F26" s="99"/>
      <c r="G26" s="100"/>
      <c r="H26" s="100"/>
      <c r="I26" s="101"/>
      <c r="J26" s="54"/>
      <c r="K26" s="54"/>
      <c r="L26" s="52" t="s">
        <v>17</v>
      </c>
      <c r="M26" s="89"/>
      <c r="N26" s="90"/>
      <c r="O26" s="90"/>
      <c r="P26" s="90"/>
      <c r="Q26" s="90"/>
      <c r="R26" s="90"/>
      <c r="S26" s="90"/>
      <c r="T26" s="90"/>
      <c r="U26" s="90"/>
      <c r="V26" s="91"/>
      <c r="W26" s="54"/>
      <c r="X26" s="54"/>
      <c r="Y26" s="54"/>
      <c r="Z26" s="52" t="s">
        <v>157</v>
      </c>
      <c r="AA26" s="89"/>
      <c r="AB26" s="90"/>
      <c r="AC26" s="90"/>
      <c r="AD26" s="90"/>
      <c r="AE26" s="90"/>
      <c r="AF26" s="90"/>
      <c r="AG26" s="90"/>
      <c r="AH26" s="91"/>
      <c r="AI26" s="53"/>
    </row>
    <row r="27" spans="1:35" ht="3.75" customHeight="1">
      <c r="A27" s="50"/>
      <c r="B27" s="51"/>
      <c r="C27" s="51"/>
      <c r="D27" s="51"/>
      <c r="E27" s="52"/>
      <c r="F27" s="54"/>
      <c r="G27" s="54"/>
      <c r="H27" s="54"/>
      <c r="I27" s="54"/>
      <c r="J27" s="54"/>
      <c r="K27" s="54"/>
      <c r="L27" s="54"/>
      <c r="M27" s="54"/>
      <c r="N27" s="54"/>
      <c r="O27" s="54"/>
      <c r="P27" s="54"/>
      <c r="Q27" s="54"/>
      <c r="R27" s="54"/>
      <c r="S27" s="51"/>
      <c r="T27" s="51"/>
      <c r="U27" s="51"/>
      <c r="V27" s="52"/>
      <c r="W27" s="54"/>
      <c r="X27" s="54"/>
      <c r="Y27" s="54"/>
      <c r="Z27" s="54"/>
      <c r="AA27" s="54"/>
      <c r="AB27" s="54"/>
      <c r="AC27" s="54"/>
      <c r="AD27" s="54"/>
      <c r="AE27" s="54"/>
      <c r="AF27" s="54"/>
      <c r="AG27" s="54"/>
      <c r="AH27" s="54"/>
      <c r="AI27" s="53"/>
    </row>
    <row r="28" spans="1:35">
      <c r="A28" s="50"/>
      <c r="B28" s="51"/>
      <c r="C28" s="51"/>
      <c r="D28" s="51"/>
      <c r="E28" s="52" t="s">
        <v>21</v>
      </c>
      <c r="F28" s="99"/>
      <c r="G28" s="101"/>
      <c r="H28" s="51"/>
      <c r="I28" s="51"/>
      <c r="J28" s="51"/>
      <c r="K28" s="52" t="s">
        <v>7</v>
      </c>
      <c r="L28" s="99"/>
      <c r="M28" s="101"/>
      <c r="N28" s="54"/>
      <c r="O28" s="51"/>
      <c r="P28" s="52" t="s">
        <v>5</v>
      </c>
      <c r="Q28" s="99"/>
      <c r="R28" s="100"/>
      <c r="S28" s="100"/>
      <c r="T28" s="100"/>
      <c r="U28" s="100"/>
      <c r="V28" s="100"/>
      <c r="W28" s="101"/>
      <c r="X28" s="51"/>
      <c r="Y28" s="51"/>
      <c r="Z28" s="51"/>
      <c r="AA28" s="52" t="s">
        <v>6</v>
      </c>
      <c r="AB28" s="99"/>
      <c r="AC28" s="100"/>
      <c r="AD28" s="100"/>
      <c r="AE28" s="100"/>
      <c r="AF28" s="100"/>
      <c r="AG28" s="100"/>
      <c r="AH28" s="101"/>
      <c r="AI28" s="53"/>
    </row>
    <row r="29" spans="1:35" ht="3.75" customHeight="1">
      <c r="A29" s="50"/>
      <c r="B29" s="51"/>
      <c r="C29" s="51"/>
      <c r="D29" s="51"/>
      <c r="E29" s="52"/>
      <c r="F29" s="54"/>
      <c r="G29" s="54"/>
      <c r="H29" s="54"/>
      <c r="I29" s="54"/>
      <c r="J29" s="54"/>
      <c r="K29" s="54"/>
      <c r="L29" s="54"/>
      <c r="M29" s="54"/>
      <c r="N29" s="54"/>
      <c r="O29" s="54"/>
      <c r="P29" s="54"/>
      <c r="Q29" s="54"/>
      <c r="R29" s="54"/>
      <c r="S29" s="51"/>
      <c r="T29" s="51"/>
      <c r="U29" s="51"/>
      <c r="V29" s="52"/>
      <c r="W29" s="54"/>
      <c r="X29" s="54"/>
      <c r="Y29" s="54"/>
      <c r="Z29" s="54"/>
      <c r="AA29" s="54"/>
      <c r="AB29" s="54"/>
      <c r="AC29" s="54"/>
      <c r="AD29" s="54"/>
      <c r="AE29" s="54"/>
      <c r="AF29" s="54"/>
      <c r="AG29" s="54"/>
      <c r="AH29" s="54"/>
      <c r="AI29" s="53"/>
    </row>
    <row r="30" spans="1:35">
      <c r="A30" s="50"/>
      <c r="B30" s="51"/>
      <c r="C30" s="51"/>
      <c r="D30" s="51"/>
      <c r="E30" s="52" t="s">
        <v>20</v>
      </c>
      <c r="F30" s="99"/>
      <c r="G30" s="100"/>
      <c r="H30" s="100"/>
      <c r="I30" s="100"/>
      <c r="J30" s="100"/>
      <c r="K30" s="100"/>
      <c r="L30" s="100"/>
      <c r="M30" s="100"/>
      <c r="N30" s="100"/>
      <c r="O30" s="100"/>
      <c r="P30" s="100"/>
      <c r="Q30" s="100"/>
      <c r="R30" s="100"/>
      <c r="S30" s="100"/>
      <c r="T30" s="100"/>
      <c r="U30" s="100"/>
      <c r="V30" s="100"/>
      <c r="W30" s="101"/>
      <c r="X30" s="51"/>
      <c r="Y30" s="51"/>
      <c r="Z30" s="51"/>
      <c r="AA30" s="52"/>
      <c r="AB30" s="54"/>
      <c r="AC30" s="51"/>
      <c r="AD30" s="52" t="s">
        <v>176</v>
      </c>
      <c r="AE30" s="86"/>
      <c r="AF30" s="87"/>
      <c r="AG30" s="87"/>
      <c r="AH30" s="88"/>
      <c r="AI30" s="53"/>
    </row>
    <row r="31" spans="1:35" ht="15" customHeight="1">
      <c r="A31" s="50"/>
      <c r="B31" s="51"/>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3"/>
    </row>
    <row r="32" spans="1:35">
      <c r="A32" s="50"/>
      <c r="B32" s="51"/>
      <c r="C32" s="51"/>
      <c r="D32" s="51"/>
      <c r="E32" s="52" t="s">
        <v>0</v>
      </c>
      <c r="F32" s="99"/>
      <c r="G32" s="100"/>
      <c r="H32" s="100"/>
      <c r="I32" s="101"/>
      <c r="J32" s="54"/>
      <c r="K32" s="54"/>
      <c r="L32" s="52" t="s">
        <v>17</v>
      </c>
      <c r="M32" s="89"/>
      <c r="N32" s="90"/>
      <c r="O32" s="90"/>
      <c r="P32" s="90"/>
      <c r="Q32" s="90"/>
      <c r="R32" s="90"/>
      <c r="S32" s="90"/>
      <c r="T32" s="90"/>
      <c r="U32" s="90"/>
      <c r="V32" s="91"/>
      <c r="W32" s="54"/>
      <c r="X32" s="54"/>
      <c r="Y32" s="54"/>
      <c r="Z32" s="52" t="s">
        <v>157</v>
      </c>
      <c r="AA32" s="89"/>
      <c r="AB32" s="90"/>
      <c r="AC32" s="90"/>
      <c r="AD32" s="90"/>
      <c r="AE32" s="90"/>
      <c r="AF32" s="90"/>
      <c r="AG32" s="90"/>
      <c r="AH32" s="91"/>
      <c r="AI32" s="53"/>
    </row>
    <row r="33" spans="1:39" ht="3.75" customHeight="1">
      <c r="A33" s="50"/>
      <c r="B33" s="51"/>
      <c r="C33" s="51"/>
      <c r="D33" s="51"/>
      <c r="E33" s="52"/>
      <c r="F33" s="54"/>
      <c r="G33" s="54"/>
      <c r="H33" s="54"/>
      <c r="I33" s="54"/>
      <c r="J33" s="54"/>
      <c r="K33" s="54"/>
      <c r="L33" s="54"/>
      <c r="M33" s="54"/>
      <c r="N33" s="54"/>
      <c r="O33" s="54"/>
      <c r="P33" s="54"/>
      <c r="Q33" s="54"/>
      <c r="R33" s="54"/>
      <c r="S33" s="51"/>
      <c r="T33" s="51"/>
      <c r="U33" s="51"/>
      <c r="V33" s="52"/>
      <c r="W33" s="54"/>
      <c r="X33" s="54"/>
      <c r="Y33" s="54"/>
      <c r="Z33" s="54"/>
      <c r="AA33" s="54"/>
      <c r="AB33" s="54"/>
      <c r="AC33" s="54"/>
      <c r="AD33" s="54"/>
      <c r="AE33" s="54"/>
      <c r="AF33" s="54"/>
      <c r="AG33" s="54"/>
      <c r="AH33" s="54"/>
      <c r="AI33" s="53"/>
    </row>
    <row r="34" spans="1:39">
      <c r="A34" s="50"/>
      <c r="B34" s="51"/>
      <c r="C34" s="51"/>
      <c r="D34" s="51"/>
      <c r="E34" s="52" t="s">
        <v>21</v>
      </c>
      <c r="F34" s="99"/>
      <c r="G34" s="101"/>
      <c r="H34" s="51"/>
      <c r="I34" s="51"/>
      <c r="J34" s="51"/>
      <c r="K34" s="52" t="s">
        <v>7</v>
      </c>
      <c r="L34" s="99"/>
      <c r="M34" s="101"/>
      <c r="N34" s="54"/>
      <c r="O34" s="51"/>
      <c r="P34" s="52" t="s">
        <v>5</v>
      </c>
      <c r="Q34" s="99"/>
      <c r="R34" s="100"/>
      <c r="S34" s="100"/>
      <c r="T34" s="100"/>
      <c r="U34" s="100"/>
      <c r="V34" s="100"/>
      <c r="W34" s="101"/>
      <c r="X34" s="51"/>
      <c r="Y34" s="51"/>
      <c r="Z34" s="51"/>
      <c r="AA34" s="52" t="s">
        <v>6</v>
      </c>
      <c r="AB34" s="99"/>
      <c r="AC34" s="100"/>
      <c r="AD34" s="100"/>
      <c r="AE34" s="100"/>
      <c r="AF34" s="100"/>
      <c r="AG34" s="100"/>
      <c r="AH34" s="101"/>
      <c r="AI34" s="53"/>
    </row>
    <row r="35" spans="1:39" ht="3.75" customHeight="1">
      <c r="A35" s="50"/>
      <c r="B35" s="51"/>
      <c r="C35" s="51"/>
      <c r="D35" s="51"/>
      <c r="E35" s="52"/>
      <c r="F35" s="54"/>
      <c r="G35" s="54"/>
      <c r="H35" s="54"/>
      <c r="I35" s="54"/>
      <c r="J35" s="54"/>
      <c r="K35" s="54"/>
      <c r="L35" s="54"/>
      <c r="M35" s="54"/>
      <c r="N35" s="54"/>
      <c r="O35" s="54"/>
      <c r="P35" s="54"/>
      <c r="Q35" s="54"/>
      <c r="R35" s="54"/>
      <c r="S35" s="51"/>
      <c r="T35" s="51"/>
      <c r="U35" s="51"/>
      <c r="V35" s="52"/>
      <c r="W35" s="54"/>
      <c r="X35" s="54"/>
      <c r="Y35" s="54"/>
      <c r="Z35" s="54"/>
      <c r="AA35" s="54"/>
      <c r="AB35" s="54"/>
      <c r="AC35" s="54"/>
      <c r="AD35" s="54"/>
      <c r="AE35" s="54"/>
      <c r="AF35" s="54"/>
      <c r="AG35" s="54"/>
      <c r="AH35" s="54"/>
      <c r="AI35" s="53"/>
    </row>
    <row r="36" spans="1:39">
      <c r="A36" s="50"/>
      <c r="B36" s="51"/>
      <c r="C36" s="51"/>
      <c r="D36" s="51"/>
      <c r="E36" s="52" t="s">
        <v>20</v>
      </c>
      <c r="F36" s="99"/>
      <c r="G36" s="100"/>
      <c r="H36" s="100"/>
      <c r="I36" s="100"/>
      <c r="J36" s="100"/>
      <c r="K36" s="100"/>
      <c r="L36" s="100"/>
      <c r="M36" s="100"/>
      <c r="N36" s="100"/>
      <c r="O36" s="100"/>
      <c r="P36" s="100"/>
      <c r="Q36" s="100"/>
      <c r="R36" s="100"/>
      <c r="S36" s="100"/>
      <c r="T36" s="100"/>
      <c r="U36" s="100"/>
      <c r="V36" s="100"/>
      <c r="W36" s="101"/>
      <c r="X36" s="51"/>
      <c r="Y36" s="51"/>
      <c r="Z36" s="51"/>
      <c r="AA36" s="52"/>
      <c r="AB36" s="54"/>
      <c r="AC36" s="51"/>
      <c r="AD36" s="52" t="s">
        <v>176</v>
      </c>
      <c r="AE36" s="86"/>
      <c r="AF36" s="87"/>
      <c r="AG36" s="87"/>
      <c r="AH36" s="88"/>
      <c r="AI36" s="53"/>
    </row>
    <row r="37" spans="1:39" ht="15" customHeight="1">
      <c r="A37" s="50"/>
      <c r="B37" s="51"/>
      <c r="C37" s="51"/>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3"/>
    </row>
    <row r="38" spans="1:39">
      <c r="A38" s="50"/>
      <c r="B38" s="51"/>
      <c r="C38" s="51"/>
      <c r="D38" s="51"/>
      <c r="E38" s="52" t="s">
        <v>0</v>
      </c>
      <c r="F38" s="99"/>
      <c r="G38" s="100"/>
      <c r="H38" s="100"/>
      <c r="I38" s="101"/>
      <c r="J38" s="54"/>
      <c r="K38" s="54"/>
      <c r="L38" s="52" t="s">
        <v>17</v>
      </c>
      <c r="M38" s="89"/>
      <c r="N38" s="90"/>
      <c r="O38" s="90"/>
      <c r="P38" s="90"/>
      <c r="Q38" s="90"/>
      <c r="R38" s="90"/>
      <c r="S38" s="90"/>
      <c r="T38" s="90"/>
      <c r="U38" s="90"/>
      <c r="V38" s="91"/>
      <c r="W38" s="54"/>
      <c r="X38" s="54"/>
      <c r="Y38" s="54"/>
      <c r="Z38" s="52" t="s">
        <v>157</v>
      </c>
      <c r="AA38" s="89"/>
      <c r="AB38" s="90"/>
      <c r="AC38" s="90"/>
      <c r="AD38" s="90"/>
      <c r="AE38" s="90"/>
      <c r="AF38" s="90"/>
      <c r="AG38" s="90"/>
      <c r="AH38" s="91"/>
      <c r="AI38" s="53"/>
    </row>
    <row r="39" spans="1:39" ht="3.75" customHeight="1">
      <c r="A39" s="50"/>
      <c r="B39" s="51"/>
      <c r="C39" s="51"/>
      <c r="D39" s="51"/>
      <c r="E39" s="52"/>
      <c r="F39" s="54"/>
      <c r="G39" s="54"/>
      <c r="H39" s="54"/>
      <c r="I39" s="54"/>
      <c r="J39" s="54"/>
      <c r="K39" s="54"/>
      <c r="L39" s="54"/>
      <c r="M39" s="54"/>
      <c r="N39" s="54"/>
      <c r="O39" s="54"/>
      <c r="P39" s="54"/>
      <c r="Q39" s="54"/>
      <c r="R39" s="54"/>
      <c r="S39" s="51"/>
      <c r="T39" s="51"/>
      <c r="U39" s="51"/>
      <c r="V39" s="52"/>
      <c r="W39" s="54"/>
      <c r="X39" s="54"/>
      <c r="Y39" s="54"/>
      <c r="Z39" s="54"/>
      <c r="AA39" s="54"/>
      <c r="AB39" s="54"/>
      <c r="AC39" s="54"/>
      <c r="AD39" s="54"/>
      <c r="AE39" s="54"/>
      <c r="AF39" s="54"/>
      <c r="AG39" s="54"/>
      <c r="AH39" s="54"/>
      <c r="AI39" s="53"/>
    </row>
    <row r="40" spans="1:39">
      <c r="A40" s="50"/>
      <c r="B40" s="51"/>
      <c r="C40" s="51"/>
      <c r="D40" s="51"/>
      <c r="E40" s="52" t="s">
        <v>21</v>
      </c>
      <c r="F40" s="99"/>
      <c r="G40" s="101"/>
      <c r="H40" s="51"/>
      <c r="I40" s="51"/>
      <c r="J40" s="51"/>
      <c r="K40" s="52" t="s">
        <v>7</v>
      </c>
      <c r="L40" s="99"/>
      <c r="M40" s="101"/>
      <c r="N40" s="54"/>
      <c r="O40" s="51"/>
      <c r="P40" s="52" t="s">
        <v>5</v>
      </c>
      <c r="Q40" s="99"/>
      <c r="R40" s="100"/>
      <c r="S40" s="100"/>
      <c r="T40" s="100"/>
      <c r="U40" s="100"/>
      <c r="V40" s="100"/>
      <c r="W40" s="101"/>
      <c r="X40" s="51"/>
      <c r="Y40" s="51"/>
      <c r="Z40" s="51"/>
      <c r="AA40" s="52" t="s">
        <v>6</v>
      </c>
      <c r="AB40" s="99"/>
      <c r="AC40" s="100"/>
      <c r="AD40" s="100"/>
      <c r="AE40" s="100"/>
      <c r="AF40" s="100"/>
      <c r="AG40" s="100"/>
      <c r="AH40" s="101"/>
      <c r="AI40" s="53"/>
    </row>
    <row r="41" spans="1:39" ht="3.75" customHeight="1">
      <c r="A41" s="50"/>
      <c r="B41" s="51"/>
      <c r="C41" s="51"/>
      <c r="D41" s="51"/>
      <c r="E41" s="52"/>
      <c r="F41" s="54"/>
      <c r="G41" s="54"/>
      <c r="H41" s="54"/>
      <c r="I41" s="54"/>
      <c r="J41" s="54"/>
      <c r="K41" s="54"/>
      <c r="L41" s="54"/>
      <c r="M41" s="54"/>
      <c r="N41" s="54"/>
      <c r="O41" s="54"/>
      <c r="P41" s="54"/>
      <c r="Q41" s="54"/>
      <c r="R41" s="54"/>
      <c r="S41" s="51"/>
      <c r="T41" s="51"/>
      <c r="U41" s="51"/>
      <c r="V41" s="52"/>
      <c r="W41" s="54"/>
      <c r="X41" s="54"/>
      <c r="Y41" s="54"/>
      <c r="Z41" s="54"/>
      <c r="AA41" s="54"/>
      <c r="AB41" s="54"/>
      <c r="AC41" s="54"/>
      <c r="AD41" s="54"/>
      <c r="AE41" s="54"/>
      <c r="AF41" s="54"/>
      <c r="AG41" s="54"/>
      <c r="AH41" s="54"/>
      <c r="AI41" s="53"/>
    </row>
    <row r="42" spans="1:39">
      <c r="A42" s="50"/>
      <c r="B42" s="51"/>
      <c r="C42" s="51"/>
      <c r="D42" s="51"/>
      <c r="E42" s="52" t="s">
        <v>20</v>
      </c>
      <c r="F42" s="99"/>
      <c r="G42" s="100"/>
      <c r="H42" s="100"/>
      <c r="I42" s="100"/>
      <c r="J42" s="100"/>
      <c r="K42" s="100"/>
      <c r="L42" s="100"/>
      <c r="M42" s="100"/>
      <c r="N42" s="100"/>
      <c r="O42" s="100"/>
      <c r="P42" s="100"/>
      <c r="Q42" s="100"/>
      <c r="R42" s="100"/>
      <c r="S42" s="100"/>
      <c r="T42" s="100"/>
      <c r="U42" s="100"/>
      <c r="V42" s="100"/>
      <c r="W42" s="101"/>
      <c r="X42" s="65"/>
      <c r="Y42" s="65"/>
      <c r="Z42" s="65"/>
      <c r="AA42" s="65"/>
      <c r="AB42" s="65"/>
      <c r="AC42" s="65"/>
      <c r="AD42" s="52" t="s">
        <v>176</v>
      </c>
      <c r="AE42" s="86"/>
      <c r="AF42" s="87"/>
      <c r="AG42" s="87"/>
      <c r="AH42" s="88"/>
      <c r="AI42" s="53"/>
    </row>
    <row r="43" spans="1:39" ht="15.75" customHeight="1" thickBot="1">
      <c r="A43" s="57"/>
      <c r="B43" s="58"/>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8"/>
      <c r="AI43" s="59"/>
    </row>
    <row r="44" spans="1:39" s="49" customFormat="1" ht="15" customHeight="1">
      <c r="A44" s="47"/>
      <c r="B44" s="80" t="s">
        <v>170</v>
      </c>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48"/>
    </row>
    <row r="45" spans="1:39" ht="11.25" customHeight="1">
      <c r="A45" s="50"/>
      <c r="B45" s="51"/>
      <c r="C45" s="51"/>
      <c r="D45" s="51"/>
      <c r="E45" s="54"/>
      <c r="F45" s="51"/>
      <c r="G45" s="54"/>
      <c r="H45" s="54"/>
      <c r="I45" s="54"/>
      <c r="J45" s="54"/>
      <c r="K45" s="54"/>
      <c r="L45" s="54"/>
      <c r="M45" s="54"/>
      <c r="N45" s="54"/>
      <c r="O45" s="54"/>
      <c r="P45" s="54"/>
      <c r="Q45" s="51"/>
      <c r="R45" s="54"/>
      <c r="S45" s="54"/>
      <c r="T45" s="54"/>
      <c r="U45" s="54"/>
      <c r="V45" s="54"/>
      <c r="W45" s="54"/>
      <c r="X45" s="54"/>
      <c r="Y45" s="54"/>
      <c r="Z45" s="54"/>
      <c r="AA45" s="51"/>
      <c r="AB45" s="51"/>
      <c r="AC45" s="54"/>
      <c r="AD45" s="54"/>
      <c r="AE45" s="54"/>
      <c r="AF45" s="54"/>
      <c r="AG45" s="54"/>
      <c r="AH45" s="54"/>
      <c r="AI45" s="53"/>
    </row>
    <row r="46" spans="1:39">
      <c r="A46" s="50"/>
      <c r="B46" s="51"/>
      <c r="C46" s="51"/>
      <c r="D46" s="51"/>
      <c r="E46" s="51"/>
      <c r="F46" s="51"/>
      <c r="G46" s="51"/>
      <c r="H46" s="62"/>
      <c r="I46" s="52" t="s">
        <v>222</v>
      </c>
      <c r="J46" s="62"/>
      <c r="K46" s="51"/>
      <c r="L46" s="54"/>
      <c r="M46" s="54"/>
      <c r="N46" s="54"/>
      <c r="O46" s="54"/>
      <c r="P46" s="54"/>
      <c r="Q46" s="51"/>
      <c r="R46" s="56" t="s">
        <v>171</v>
      </c>
      <c r="S46" s="81"/>
      <c r="T46" s="95"/>
      <c r="U46" s="95"/>
      <c r="V46" s="95"/>
      <c r="W46" s="95"/>
      <c r="X46" s="82"/>
      <c r="Y46" s="54"/>
      <c r="Z46" s="54"/>
      <c r="AA46" s="51"/>
      <c r="AB46" s="51"/>
      <c r="AC46" s="54"/>
      <c r="AD46" s="54"/>
      <c r="AE46" s="51"/>
      <c r="AF46" s="56" t="s">
        <v>172</v>
      </c>
      <c r="AG46" s="81"/>
      <c r="AH46" s="82"/>
      <c r="AI46" s="53"/>
      <c r="AL46" s="76" t="b">
        <v>0</v>
      </c>
      <c r="AM46" s="75"/>
    </row>
    <row r="47" spans="1:39" ht="3.75" customHeight="1">
      <c r="A47" s="50"/>
      <c r="B47" s="51"/>
      <c r="C47" s="51"/>
      <c r="D47" s="51"/>
      <c r="E47" s="54"/>
      <c r="F47" s="51"/>
      <c r="G47" s="54"/>
      <c r="H47" s="54"/>
      <c r="I47" s="54"/>
      <c r="J47" s="54"/>
      <c r="K47" s="54"/>
      <c r="L47" s="54"/>
      <c r="M47" s="54"/>
      <c r="N47" s="54"/>
      <c r="O47" s="54"/>
      <c r="P47" s="54"/>
      <c r="Q47" s="51"/>
      <c r="R47" s="54"/>
      <c r="S47" s="54"/>
      <c r="T47" s="54"/>
      <c r="U47" s="54"/>
      <c r="V47" s="54"/>
      <c r="W47" s="54"/>
      <c r="X47" s="54"/>
      <c r="Y47" s="54"/>
      <c r="Z47" s="54"/>
      <c r="AA47" s="51"/>
      <c r="AB47" s="51"/>
      <c r="AC47" s="54"/>
      <c r="AD47" s="54"/>
      <c r="AE47" s="54"/>
      <c r="AF47" s="54"/>
      <c r="AG47" s="54"/>
      <c r="AH47" s="54"/>
      <c r="AI47" s="53"/>
    </row>
    <row r="48" spans="1:39">
      <c r="A48" s="50"/>
      <c r="B48" s="51"/>
      <c r="C48" s="51"/>
      <c r="D48" s="51"/>
      <c r="E48" s="52" t="s">
        <v>20</v>
      </c>
      <c r="F48" s="89"/>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1"/>
      <c r="AI48" s="53"/>
    </row>
    <row r="49" spans="1:35" ht="3.75" customHeight="1" thickBot="1">
      <c r="A49" s="57"/>
      <c r="B49" s="58"/>
      <c r="C49" s="58"/>
      <c r="D49" s="58"/>
      <c r="E49" s="73"/>
      <c r="F49" s="58"/>
      <c r="G49" s="73"/>
      <c r="H49" s="58"/>
      <c r="I49" s="58"/>
      <c r="J49" s="58"/>
      <c r="K49" s="73"/>
      <c r="L49" s="73"/>
      <c r="M49" s="73"/>
      <c r="N49" s="73"/>
      <c r="O49" s="73"/>
      <c r="P49" s="73"/>
      <c r="Q49" s="58"/>
      <c r="R49" s="73"/>
      <c r="S49" s="73"/>
      <c r="T49" s="73"/>
      <c r="U49" s="73"/>
      <c r="V49" s="73"/>
      <c r="W49" s="73"/>
      <c r="X49" s="73"/>
      <c r="Y49" s="73"/>
      <c r="Z49" s="73"/>
      <c r="AA49" s="58"/>
      <c r="AB49" s="58"/>
      <c r="AC49" s="73"/>
      <c r="AD49" s="73"/>
      <c r="AE49" s="73"/>
      <c r="AF49" s="73"/>
      <c r="AG49" s="73"/>
      <c r="AH49" s="73"/>
      <c r="AI49" s="59"/>
    </row>
    <row r="50" spans="1:35" s="49" customFormat="1" ht="15" customHeight="1">
      <c r="A50" s="47"/>
      <c r="B50" s="80" t="s">
        <v>190</v>
      </c>
      <c r="C50" s="80"/>
      <c r="D50" s="80"/>
      <c r="E50" s="80"/>
      <c r="F50" s="80"/>
      <c r="G50" s="80"/>
      <c r="H50" s="80"/>
      <c r="I50" s="80"/>
      <c r="J50" s="80"/>
      <c r="K50" s="80"/>
      <c r="L50" s="80"/>
      <c r="M50" s="80"/>
      <c r="N50" s="80"/>
      <c r="O50" s="80"/>
      <c r="P50" s="80"/>
      <c r="Q50" s="80"/>
      <c r="R50" s="80"/>
      <c r="S50" s="80"/>
      <c r="T50" s="80"/>
      <c r="U50" s="80"/>
      <c r="V50" s="80"/>
      <c r="W50" s="80"/>
      <c r="X50" s="80"/>
      <c r="Y50" s="80"/>
      <c r="Z50" s="80"/>
      <c r="AA50" s="80"/>
      <c r="AB50" s="80"/>
      <c r="AC50" s="80"/>
      <c r="AD50" s="80"/>
      <c r="AE50" s="80"/>
      <c r="AF50" s="80"/>
      <c r="AG50" s="80"/>
      <c r="AH50" s="80"/>
      <c r="AI50" s="48"/>
    </row>
    <row r="51" spans="1:35" ht="11.25" customHeight="1">
      <c r="A51" s="50"/>
      <c r="B51" s="51"/>
      <c r="C51" s="51"/>
      <c r="D51" s="51"/>
      <c r="E51" s="54"/>
      <c r="F51" s="51"/>
      <c r="G51" s="54"/>
      <c r="H51" s="54"/>
      <c r="I51" s="54"/>
      <c r="J51" s="54"/>
      <c r="K51" s="54"/>
      <c r="L51" s="54"/>
      <c r="M51" s="54"/>
      <c r="N51" s="54"/>
      <c r="O51" s="54"/>
      <c r="P51" s="54"/>
      <c r="Q51" s="51"/>
      <c r="R51" s="54"/>
      <c r="S51" s="54"/>
      <c r="T51" s="54"/>
      <c r="U51" s="54"/>
      <c r="V51" s="54"/>
      <c r="W51" s="54"/>
      <c r="X51" s="54"/>
      <c r="Y51" s="54"/>
      <c r="Z51" s="54"/>
      <c r="AA51" s="51"/>
      <c r="AB51" s="51"/>
      <c r="AC51" s="54"/>
      <c r="AD51" s="54"/>
      <c r="AE51" s="54"/>
      <c r="AF51" s="54"/>
      <c r="AG51" s="54"/>
      <c r="AH51" s="54"/>
      <c r="AI51" s="53"/>
    </row>
    <row r="52" spans="1:35">
      <c r="A52" s="50"/>
      <c r="B52" s="51"/>
      <c r="C52" s="51"/>
      <c r="D52" s="51"/>
      <c r="E52" s="51"/>
      <c r="F52" s="62"/>
      <c r="G52" s="66" t="s">
        <v>177</v>
      </c>
      <c r="H52" s="62"/>
      <c r="I52" s="62"/>
      <c r="J52" s="62"/>
      <c r="K52" s="62"/>
      <c r="L52" s="62"/>
      <c r="M52" s="52" t="s">
        <v>221</v>
      </c>
      <c r="N52" s="89"/>
      <c r="O52" s="90"/>
      <c r="P52" s="90"/>
      <c r="Q52" s="90"/>
      <c r="R52" s="90"/>
      <c r="S52" s="90"/>
      <c r="T52" s="90"/>
      <c r="U52" s="90"/>
      <c r="V52" s="90"/>
      <c r="W52" s="90"/>
      <c r="X52" s="90"/>
      <c r="Y52" s="90"/>
      <c r="Z52" s="90"/>
      <c r="AA52" s="90"/>
      <c r="AB52" s="90"/>
      <c r="AC52" s="90"/>
      <c r="AD52" s="90"/>
      <c r="AE52" s="90"/>
      <c r="AF52" s="90"/>
      <c r="AG52" s="90"/>
      <c r="AH52" s="91"/>
      <c r="AI52" s="53"/>
    </row>
    <row r="53" spans="1:35" ht="3.75" customHeight="1">
      <c r="A53" s="50"/>
      <c r="B53" s="51"/>
      <c r="C53" s="51"/>
      <c r="D53" s="51"/>
      <c r="E53" s="51"/>
      <c r="F53" s="52"/>
      <c r="G53" s="54"/>
      <c r="H53" s="54"/>
      <c r="I53" s="54"/>
      <c r="J53" s="54"/>
      <c r="K53" s="54"/>
      <c r="L53" s="54"/>
      <c r="M53" s="54"/>
      <c r="N53" s="51"/>
      <c r="O53" s="54"/>
      <c r="P53" s="54"/>
      <c r="Q53" s="51"/>
      <c r="R53" s="51"/>
      <c r="S53" s="52"/>
      <c r="T53" s="54"/>
      <c r="U53" s="54"/>
      <c r="V53" s="54"/>
      <c r="W53" s="54"/>
      <c r="X53" s="54"/>
      <c r="Y53" s="54"/>
      <c r="Z53" s="54"/>
      <c r="AA53" s="54"/>
      <c r="AB53" s="51"/>
      <c r="AC53" s="51"/>
      <c r="AD53" s="52"/>
      <c r="AE53" s="54"/>
      <c r="AF53" s="54"/>
      <c r="AG53" s="54"/>
      <c r="AH53" s="54"/>
      <c r="AI53" s="53"/>
    </row>
    <row r="54" spans="1:35">
      <c r="A54" s="50"/>
      <c r="B54" s="51"/>
      <c r="C54" s="51"/>
      <c r="D54" s="51"/>
      <c r="E54" s="51"/>
      <c r="F54" s="62"/>
      <c r="G54" s="66"/>
      <c r="H54" s="62"/>
      <c r="I54" s="52" t="s">
        <v>198</v>
      </c>
      <c r="J54" s="131"/>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3"/>
      <c r="AI54" s="53"/>
    </row>
    <row r="55" spans="1:35" ht="3.75" customHeight="1">
      <c r="A55" s="50"/>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3"/>
    </row>
    <row r="56" spans="1:35">
      <c r="A56" s="50"/>
      <c r="B56" s="51"/>
      <c r="C56" s="51"/>
      <c r="D56" s="51"/>
      <c r="E56" s="51"/>
      <c r="F56" s="62"/>
      <c r="G56" s="66" t="s">
        <v>178</v>
      </c>
      <c r="H56" s="62"/>
      <c r="I56" s="62"/>
      <c r="J56" s="62"/>
      <c r="K56" s="62"/>
      <c r="L56" s="62"/>
      <c r="M56" s="52" t="s">
        <v>221</v>
      </c>
      <c r="N56" s="89"/>
      <c r="O56" s="90"/>
      <c r="P56" s="90"/>
      <c r="Q56" s="90"/>
      <c r="R56" s="90"/>
      <c r="S56" s="90"/>
      <c r="T56" s="90"/>
      <c r="U56" s="90"/>
      <c r="V56" s="90"/>
      <c r="W56" s="90"/>
      <c r="X56" s="90"/>
      <c r="Y56" s="90"/>
      <c r="Z56" s="90"/>
      <c r="AA56" s="90"/>
      <c r="AB56" s="90"/>
      <c r="AC56" s="90"/>
      <c r="AD56" s="90"/>
      <c r="AE56" s="90"/>
      <c r="AF56" s="90"/>
      <c r="AG56" s="90"/>
      <c r="AH56" s="91"/>
      <c r="AI56" s="53"/>
    </row>
    <row r="57" spans="1:35" ht="3.75" customHeight="1">
      <c r="A57" s="50"/>
      <c r="B57" s="51"/>
      <c r="C57" s="51"/>
      <c r="D57" s="51"/>
      <c r="E57" s="51"/>
      <c r="F57" s="51"/>
      <c r="G57" s="51"/>
      <c r="H57" s="51"/>
      <c r="I57" s="51"/>
      <c r="J57" s="51"/>
      <c r="K57" s="51"/>
      <c r="L57" s="51"/>
      <c r="M57" s="51"/>
      <c r="N57" s="51"/>
      <c r="O57" s="51"/>
      <c r="P57" s="51"/>
      <c r="Q57" s="72"/>
      <c r="R57" s="51"/>
      <c r="S57" s="51"/>
      <c r="T57" s="51"/>
      <c r="U57" s="51"/>
      <c r="V57" s="51"/>
      <c r="W57" s="51"/>
      <c r="X57" s="51"/>
      <c r="Y57" s="51"/>
      <c r="Z57" s="51"/>
      <c r="AA57" s="51"/>
      <c r="AB57" s="51"/>
      <c r="AC57" s="51"/>
      <c r="AD57" s="51"/>
      <c r="AE57" s="51"/>
      <c r="AF57" s="51"/>
      <c r="AG57" s="51"/>
      <c r="AH57" s="51"/>
      <c r="AI57" s="53"/>
    </row>
    <row r="58" spans="1:35">
      <c r="A58" s="50"/>
      <c r="B58" s="51"/>
      <c r="C58" s="51"/>
      <c r="D58" s="51"/>
      <c r="E58" s="51"/>
      <c r="F58" s="62"/>
      <c r="G58" s="66"/>
      <c r="H58" s="62"/>
      <c r="I58" s="52" t="s">
        <v>198</v>
      </c>
      <c r="J58" s="131"/>
      <c r="K58" s="132"/>
      <c r="L58" s="132"/>
      <c r="M58" s="132"/>
      <c r="N58" s="132"/>
      <c r="O58" s="132"/>
      <c r="P58" s="132"/>
      <c r="Q58" s="132"/>
      <c r="R58" s="132"/>
      <c r="S58" s="132"/>
      <c r="T58" s="132"/>
      <c r="U58" s="132"/>
      <c r="V58" s="132"/>
      <c r="W58" s="132"/>
      <c r="X58" s="132"/>
      <c r="Y58" s="132"/>
      <c r="Z58" s="132"/>
      <c r="AA58" s="132"/>
      <c r="AB58" s="132"/>
      <c r="AC58" s="132"/>
      <c r="AD58" s="132"/>
      <c r="AE58" s="132"/>
      <c r="AF58" s="132"/>
      <c r="AG58" s="132"/>
      <c r="AH58" s="133"/>
      <c r="AI58" s="53"/>
    </row>
    <row r="59" spans="1:35" ht="3.75" customHeight="1">
      <c r="A59" s="50"/>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3"/>
    </row>
    <row r="60" spans="1:35">
      <c r="A60" s="50"/>
      <c r="B60" s="51"/>
      <c r="C60" s="51"/>
      <c r="D60" s="51"/>
      <c r="E60" s="51"/>
      <c r="F60" s="62"/>
      <c r="G60" s="66" t="s">
        <v>179</v>
      </c>
      <c r="H60" s="62"/>
      <c r="I60" s="62"/>
      <c r="J60" s="62"/>
      <c r="K60" s="62"/>
      <c r="L60" s="62"/>
      <c r="M60" s="52" t="s">
        <v>221</v>
      </c>
      <c r="N60" s="89"/>
      <c r="O60" s="90"/>
      <c r="P60" s="90"/>
      <c r="Q60" s="90"/>
      <c r="R60" s="90"/>
      <c r="S60" s="90"/>
      <c r="T60" s="90"/>
      <c r="U60" s="90"/>
      <c r="V60" s="90"/>
      <c r="W60" s="90"/>
      <c r="X60" s="90"/>
      <c r="Y60" s="90"/>
      <c r="Z60" s="90"/>
      <c r="AA60" s="90"/>
      <c r="AB60" s="90"/>
      <c r="AC60" s="90"/>
      <c r="AD60" s="90"/>
      <c r="AE60" s="90"/>
      <c r="AF60" s="90"/>
      <c r="AG60" s="90"/>
      <c r="AH60" s="91"/>
      <c r="AI60" s="53"/>
    </row>
    <row r="61" spans="1:35" ht="3.75" customHeight="1">
      <c r="A61" s="50"/>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3"/>
    </row>
    <row r="62" spans="1:35">
      <c r="A62" s="50"/>
      <c r="B62" s="51"/>
      <c r="C62" s="51"/>
      <c r="D62" s="51"/>
      <c r="E62" s="51"/>
      <c r="F62" s="62"/>
      <c r="G62" s="66"/>
      <c r="H62" s="62"/>
      <c r="I62" s="52" t="s">
        <v>198</v>
      </c>
      <c r="J62" s="131"/>
      <c r="K62" s="132"/>
      <c r="L62" s="132"/>
      <c r="M62" s="132"/>
      <c r="N62" s="132"/>
      <c r="O62" s="132"/>
      <c r="P62" s="132"/>
      <c r="Q62" s="132"/>
      <c r="R62" s="132"/>
      <c r="S62" s="132"/>
      <c r="T62" s="132"/>
      <c r="U62" s="132"/>
      <c r="V62" s="132"/>
      <c r="W62" s="132"/>
      <c r="X62" s="132"/>
      <c r="Y62" s="132"/>
      <c r="Z62" s="132"/>
      <c r="AA62" s="132"/>
      <c r="AB62" s="132"/>
      <c r="AC62" s="132"/>
      <c r="AD62" s="132"/>
      <c r="AE62" s="132"/>
      <c r="AF62" s="132"/>
      <c r="AG62" s="132"/>
      <c r="AH62" s="133"/>
      <c r="AI62" s="53"/>
    </row>
    <row r="63" spans="1:35" ht="3.75" customHeight="1">
      <c r="A63" s="50"/>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3"/>
    </row>
    <row r="64" spans="1:35">
      <c r="A64" s="50"/>
      <c r="B64" s="51"/>
      <c r="C64" s="51"/>
      <c r="D64" s="51"/>
      <c r="E64" s="51"/>
      <c r="F64" s="62"/>
      <c r="G64" s="66" t="s">
        <v>180</v>
      </c>
      <c r="H64" s="62"/>
      <c r="I64" s="62"/>
      <c r="J64" s="62"/>
      <c r="K64" s="62"/>
      <c r="L64" s="62"/>
      <c r="M64" s="52" t="s">
        <v>221</v>
      </c>
      <c r="N64" s="89"/>
      <c r="O64" s="90"/>
      <c r="P64" s="90"/>
      <c r="Q64" s="90"/>
      <c r="R64" s="90"/>
      <c r="S64" s="90"/>
      <c r="T64" s="90"/>
      <c r="U64" s="90"/>
      <c r="V64" s="90"/>
      <c r="W64" s="90"/>
      <c r="X64" s="90"/>
      <c r="Y64" s="90"/>
      <c r="Z64" s="90"/>
      <c r="AA64" s="90"/>
      <c r="AB64" s="90"/>
      <c r="AC64" s="90"/>
      <c r="AD64" s="90"/>
      <c r="AE64" s="90"/>
      <c r="AF64" s="90"/>
      <c r="AG64" s="90"/>
      <c r="AH64" s="91"/>
      <c r="AI64" s="53"/>
    </row>
    <row r="65" spans="1:35" ht="3.75" customHeight="1">
      <c r="A65" s="50"/>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3"/>
    </row>
    <row r="66" spans="1:35">
      <c r="A66" s="50"/>
      <c r="B66" s="51"/>
      <c r="C66" s="51"/>
      <c r="D66" s="51"/>
      <c r="E66" s="51"/>
      <c r="F66" s="62"/>
      <c r="G66" s="66"/>
      <c r="H66" s="62"/>
      <c r="I66" s="52" t="s">
        <v>198</v>
      </c>
      <c r="J66" s="131"/>
      <c r="K66" s="132"/>
      <c r="L66" s="132"/>
      <c r="M66" s="132"/>
      <c r="N66" s="132"/>
      <c r="O66" s="132"/>
      <c r="P66" s="132"/>
      <c r="Q66" s="132"/>
      <c r="R66" s="132"/>
      <c r="S66" s="132"/>
      <c r="T66" s="132"/>
      <c r="U66" s="132"/>
      <c r="V66" s="132"/>
      <c r="W66" s="132"/>
      <c r="X66" s="132"/>
      <c r="Y66" s="132"/>
      <c r="Z66" s="132"/>
      <c r="AA66" s="132"/>
      <c r="AB66" s="132"/>
      <c r="AC66" s="132"/>
      <c r="AD66" s="132"/>
      <c r="AE66" s="132"/>
      <c r="AF66" s="132"/>
      <c r="AG66" s="132"/>
      <c r="AH66" s="133"/>
      <c r="AI66" s="53"/>
    </row>
    <row r="67" spans="1:35" ht="3.75" customHeight="1">
      <c r="A67" s="50"/>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3"/>
    </row>
    <row r="68" spans="1:35">
      <c r="A68" s="50"/>
      <c r="B68" s="51"/>
      <c r="C68" s="51"/>
      <c r="D68" s="51"/>
      <c r="E68" s="51"/>
      <c r="F68" s="62"/>
      <c r="G68" s="66" t="s">
        <v>181</v>
      </c>
      <c r="H68" s="62"/>
      <c r="I68" s="62"/>
      <c r="J68" s="62"/>
      <c r="K68" s="62"/>
      <c r="L68" s="62"/>
      <c r="M68" s="52" t="s">
        <v>8</v>
      </c>
      <c r="N68" s="89"/>
      <c r="O68" s="90"/>
      <c r="P68" s="90"/>
      <c r="Q68" s="90"/>
      <c r="R68" s="90"/>
      <c r="S68" s="90"/>
      <c r="T68" s="90"/>
      <c r="U68" s="90"/>
      <c r="V68" s="90"/>
      <c r="W68" s="90"/>
      <c r="X68" s="90"/>
      <c r="Y68" s="90"/>
      <c r="Z68" s="90"/>
      <c r="AA68" s="90"/>
      <c r="AB68" s="90"/>
      <c r="AC68" s="90"/>
      <c r="AD68" s="90"/>
      <c r="AE68" s="90"/>
      <c r="AF68" s="90"/>
      <c r="AG68" s="90"/>
      <c r="AH68" s="91"/>
      <c r="AI68" s="53"/>
    </row>
    <row r="69" spans="1:35" ht="3.75" customHeight="1">
      <c r="A69" s="50"/>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3"/>
    </row>
    <row r="70" spans="1:35">
      <c r="A70" s="50"/>
      <c r="B70" s="51"/>
      <c r="C70" s="51"/>
      <c r="D70" s="51"/>
      <c r="E70" s="51"/>
      <c r="F70" s="62"/>
      <c r="G70" s="66"/>
      <c r="H70" s="62"/>
      <c r="I70" s="52" t="s">
        <v>198</v>
      </c>
      <c r="J70" s="128"/>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30"/>
      <c r="AI70" s="53"/>
    </row>
    <row r="71" spans="1:35" ht="3.75" customHeight="1">
      <c r="A71" s="50"/>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3"/>
    </row>
    <row r="72" spans="1:35" ht="3.75" customHeight="1">
      <c r="A72" s="50"/>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3"/>
    </row>
    <row r="73" spans="1:35" ht="55.5" customHeight="1">
      <c r="A73" s="50"/>
      <c r="B73" s="51"/>
      <c r="C73" s="51"/>
      <c r="D73" s="51"/>
      <c r="E73" s="51"/>
      <c r="F73" s="60" t="s">
        <v>16</v>
      </c>
      <c r="G73" s="115"/>
      <c r="H73" s="116"/>
      <c r="I73" s="11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7"/>
      <c r="AI73" s="53"/>
    </row>
    <row r="74" spans="1:35" ht="3.75" customHeight="1">
      <c r="A74" s="50"/>
      <c r="B74" s="51"/>
      <c r="C74" s="51"/>
      <c r="D74" s="51"/>
      <c r="E74" s="51"/>
      <c r="F74" s="54"/>
      <c r="G74" s="54"/>
      <c r="H74" s="54"/>
      <c r="I74" s="54"/>
      <c r="J74" s="54"/>
      <c r="K74" s="54"/>
      <c r="L74" s="54"/>
      <c r="M74" s="54"/>
      <c r="N74" s="54"/>
      <c r="O74" s="54"/>
      <c r="P74" s="54"/>
      <c r="Q74" s="54"/>
      <c r="R74" s="54"/>
      <c r="S74" s="54"/>
      <c r="T74" s="51"/>
      <c r="U74" s="51"/>
      <c r="V74" s="51"/>
      <c r="W74" s="51"/>
      <c r="X74" s="51"/>
      <c r="Y74" s="51"/>
      <c r="Z74" s="51"/>
      <c r="AA74" s="51"/>
      <c r="AB74" s="51"/>
      <c r="AC74" s="51"/>
      <c r="AD74" s="51"/>
      <c r="AE74" s="51"/>
      <c r="AF74" s="51"/>
      <c r="AG74" s="51"/>
      <c r="AH74" s="51"/>
      <c r="AI74" s="53"/>
    </row>
    <row r="75" spans="1:35">
      <c r="A75" s="50"/>
      <c r="B75" s="51"/>
      <c r="C75" s="51"/>
      <c r="D75" s="114" t="s">
        <v>10</v>
      </c>
      <c r="E75" s="114"/>
      <c r="F75" s="114"/>
      <c r="G75" s="114"/>
      <c r="H75" s="54"/>
      <c r="I75" s="114" t="s">
        <v>11</v>
      </c>
      <c r="J75" s="114"/>
      <c r="K75" s="114"/>
      <c r="L75" s="114"/>
      <c r="M75" s="54"/>
      <c r="N75" s="114" t="s">
        <v>12</v>
      </c>
      <c r="O75" s="114"/>
      <c r="P75" s="114"/>
      <c r="Q75" s="114"/>
      <c r="R75" s="54"/>
      <c r="S75" s="114" t="s">
        <v>13</v>
      </c>
      <c r="T75" s="114"/>
      <c r="U75" s="114"/>
      <c r="V75" s="114"/>
      <c r="W75" s="55"/>
      <c r="X75" s="114" t="s">
        <v>14</v>
      </c>
      <c r="Y75" s="114"/>
      <c r="Z75" s="114"/>
      <c r="AA75" s="114"/>
      <c r="AB75" s="51"/>
      <c r="AC75" s="114" t="s">
        <v>15</v>
      </c>
      <c r="AD75" s="114"/>
      <c r="AE75" s="114"/>
      <c r="AF75" s="114"/>
      <c r="AG75" s="55"/>
      <c r="AH75" s="55"/>
      <c r="AI75" s="53"/>
    </row>
    <row r="76" spans="1:35">
      <c r="A76" s="50"/>
      <c r="B76" s="51"/>
      <c r="C76" s="51"/>
      <c r="D76" s="99"/>
      <c r="E76" s="100"/>
      <c r="F76" s="100"/>
      <c r="G76" s="101"/>
      <c r="H76" s="54"/>
      <c r="I76" s="99"/>
      <c r="J76" s="100"/>
      <c r="K76" s="100"/>
      <c r="L76" s="101"/>
      <c r="M76" s="54"/>
      <c r="N76" s="99"/>
      <c r="O76" s="100"/>
      <c r="P76" s="100"/>
      <c r="Q76" s="101"/>
      <c r="R76" s="54"/>
      <c r="S76" s="99"/>
      <c r="T76" s="100"/>
      <c r="U76" s="100"/>
      <c r="V76" s="101"/>
      <c r="W76" s="55"/>
      <c r="X76" s="99"/>
      <c r="Y76" s="100"/>
      <c r="Z76" s="100"/>
      <c r="AA76" s="101"/>
      <c r="AB76" s="51"/>
      <c r="AC76" s="99"/>
      <c r="AD76" s="100"/>
      <c r="AE76" s="100"/>
      <c r="AF76" s="101"/>
      <c r="AG76" s="55"/>
      <c r="AH76" s="55"/>
      <c r="AI76" s="53"/>
    </row>
    <row r="77" spans="1:35" ht="7.5" customHeight="1" thickBot="1">
      <c r="A77" s="57"/>
      <c r="B77" s="58"/>
      <c r="C77" s="58"/>
      <c r="D77" s="58"/>
      <c r="E77" s="58"/>
      <c r="F77" s="61"/>
      <c r="G77" s="61"/>
      <c r="H77" s="61"/>
      <c r="I77" s="61"/>
      <c r="J77" s="61"/>
      <c r="K77" s="61"/>
      <c r="L77" s="61"/>
      <c r="M77" s="61"/>
      <c r="N77" s="58"/>
      <c r="O77" s="58"/>
      <c r="P77" s="58"/>
      <c r="Q77" s="58"/>
      <c r="R77" s="58"/>
      <c r="S77" s="58"/>
      <c r="T77" s="58"/>
      <c r="U77" s="58"/>
      <c r="V77" s="58"/>
      <c r="W77" s="58"/>
      <c r="X77" s="58"/>
      <c r="Y77" s="58"/>
      <c r="Z77" s="58"/>
      <c r="AA77" s="58"/>
      <c r="AB77" s="58"/>
      <c r="AC77" s="58"/>
      <c r="AD77" s="58"/>
      <c r="AE77" s="58"/>
      <c r="AF77" s="58"/>
      <c r="AG77" s="58"/>
      <c r="AH77" s="58"/>
      <c r="AI77" s="59"/>
    </row>
    <row r="78" spans="1:35"/>
    <row r="79" spans="1:35" hidden="1">
      <c r="AA79" s="45"/>
    </row>
    <row r="80" spans="1:35" hidden="1">
      <c r="AA80" s="45"/>
    </row>
    <row r="81" spans="27:27"/>
    <row r="82" spans="27:27"/>
    <row r="83" spans="27:27"/>
    <row r="84" spans="27:27">
      <c r="AA84" s="45"/>
    </row>
    <row r="85" spans="27:27"/>
    <row r="86" spans="27:27"/>
    <row r="87" spans="27:27"/>
    <row r="88" spans="27:27"/>
    <row r="89" spans="27:27"/>
    <row r="90" spans="27:27"/>
  </sheetData>
  <sheetProtection selectLockedCells="1"/>
  <mergeCells count="82">
    <mergeCell ref="A1:AI1"/>
    <mergeCell ref="A2:AI2"/>
    <mergeCell ref="B4:AH4"/>
    <mergeCell ref="F6:I6"/>
    <mergeCell ref="M6:V6"/>
    <mergeCell ref="AA6:AH6"/>
    <mergeCell ref="B8:AH8"/>
    <mergeCell ref="F12:K12"/>
    <mergeCell ref="AL12:AM12"/>
    <mergeCell ref="F14:I14"/>
    <mergeCell ref="M14:V14"/>
    <mergeCell ref="AA14:AH14"/>
    <mergeCell ref="F16:G16"/>
    <mergeCell ref="L16:M16"/>
    <mergeCell ref="Q16:W16"/>
    <mergeCell ref="AB16:AH16"/>
    <mergeCell ref="F18:W18"/>
    <mergeCell ref="AE18:AH18"/>
    <mergeCell ref="F20:I20"/>
    <mergeCell ref="M20:V20"/>
    <mergeCell ref="AA20:AH20"/>
    <mergeCell ref="F22:G22"/>
    <mergeCell ref="L22:M22"/>
    <mergeCell ref="Q22:W22"/>
    <mergeCell ref="AB22:AH22"/>
    <mergeCell ref="F34:G34"/>
    <mergeCell ref="L34:M34"/>
    <mergeCell ref="Q34:W34"/>
    <mergeCell ref="AB34:AH34"/>
    <mergeCell ref="F24:W24"/>
    <mergeCell ref="AE24:AH24"/>
    <mergeCell ref="F26:I26"/>
    <mergeCell ref="M26:V26"/>
    <mergeCell ref="AA26:AH26"/>
    <mergeCell ref="F28:G28"/>
    <mergeCell ref="L28:M28"/>
    <mergeCell ref="Q28:W28"/>
    <mergeCell ref="AB28:AH28"/>
    <mergeCell ref="F30:W30"/>
    <mergeCell ref="AE30:AH30"/>
    <mergeCell ref="F32:I32"/>
    <mergeCell ref="M32:V32"/>
    <mergeCell ref="AA32:AH32"/>
    <mergeCell ref="F48:AH48"/>
    <mergeCell ref="F36:W36"/>
    <mergeCell ref="AE36:AH36"/>
    <mergeCell ref="F38:I38"/>
    <mergeCell ref="M38:V38"/>
    <mergeCell ref="AA38:AH38"/>
    <mergeCell ref="F40:G40"/>
    <mergeCell ref="L40:M40"/>
    <mergeCell ref="Q40:W40"/>
    <mergeCell ref="AB40:AH40"/>
    <mergeCell ref="F42:W42"/>
    <mergeCell ref="AE42:AH42"/>
    <mergeCell ref="B44:AH44"/>
    <mergeCell ref="S46:X46"/>
    <mergeCell ref="AG46:AH46"/>
    <mergeCell ref="G73:AH73"/>
    <mergeCell ref="B50:AH50"/>
    <mergeCell ref="N52:AH52"/>
    <mergeCell ref="J54:AH54"/>
    <mergeCell ref="N56:AH56"/>
    <mergeCell ref="J58:AH58"/>
    <mergeCell ref="N60:AH60"/>
    <mergeCell ref="J62:AH62"/>
    <mergeCell ref="N64:AH64"/>
    <mergeCell ref="J66:AH66"/>
    <mergeCell ref="N68:AH68"/>
    <mergeCell ref="J70:AH70"/>
    <mergeCell ref="AC76:AF76"/>
    <mergeCell ref="D75:G75"/>
    <mergeCell ref="I75:L75"/>
    <mergeCell ref="N75:Q75"/>
    <mergeCell ref="S75:V75"/>
    <mergeCell ref="X75:AA75"/>
    <mergeCell ref="AC75:AF75"/>
    <mergeCell ref="D76:G76"/>
    <mergeCell ref="I76:L76"/>
    <mergeCell ref="N76:Q76"/>
    <mergeCell ref="S76:V76"/>
    <mergeCell ref="X76:AA76"/>
  </mergeCells>
  <conditionalFormatting sqref="AE18:AH18 AE24:AH24 AE30:AH30 AE36:AH36 AE42:AH42">
    <cfRule type="expression" dxfId="59" priority="6">
      <formula>AND(DATE(YEAR(Date_arrivée),MONTH(AE18),DAY(AE18))&gt;=Date_arrivée,DATE(YEAR(Date_départ),MONTH(AE18),DAY(AE18))&lt;=Date_départ)</formula>
    </cfRule>
  </conditionalFormatting>
  <conditionalFormatting sqref="L14:V14 Z14:AH14 AA16:AH16 AD18:AH18 P16:W16 K16:M16 E16:G16 E18:W18 G52 F73:AH73 I54:AH54 E20:I20 M52:AH52">
    <cfRule type="expression" dxfId="58" priority="5">
      <formula>AND($F$14="")</formula>
    </cfRule>
  </conditionalFormatting>
  <conditionalFormatting sqref="L20:V20 Z20:AH20 AA22:AH22 AD24:AH24 P22:W22 K22:M22 E22:G22 E24:W24 E26:I26 I58:AH58 G56 M56:AH56">
    <cfRule type="expression" dxfId="57" priority="4">
      <formula>AND($F$20="")</formula>
    </cfRule>
  </conditionalFormatting>
  <conditionalFormatting sqref="L26:V26 Z26:AH26 AA28:AH28 AD30:AH30 P28:W28 K28:M28 E28:G28 E30:W30 E32:I32 I62:AH62 G60 M60:AH60">
    <cfRule type="expression" dxfId="56" priority="3">
      <formula>AND($F$26="")</formula>
    </cfRule>
  </conditionalFormatting>
  <conditionalFormatting sqref="L32:V32 Z32:AH32 AA34:AH34 AD36:AH36 P34:W34 K34:M34 E34:G34 E36:W36 E38:I38 I66:AH66 G64 M64:AH64">
    <cfRule type="expression" dxfId="55" priority="2">
      <formula>AND($F$32="")</formula>
    </cfRule>
  </conditionalFormatting>
  <conditionalFormatting sqref="L38:V38 Z38:AH38 AA40:AH40 AD42:AH42 P40:W40 K40:M40 E40:G40 E42:W42 I70:AH70 G68 M68:AH68">
    <cfRule type="expression" dxfId="54" priority="1">
      <formula>AND($F$38="")</formula>
    </cfRule>
  </conditionalFormatting>
  <conditionalFormatting sqref="E12:R12">
    <cfRule type="expression" dxfId="53" priority="7">
      <formula>AND($AL$10=FALSE)</formula>
    </cfRule>
  </conditionalFormatting>
  <conditionalFormatting sqref="E48:AH48 AF46:AH46 R46:X46">
    <cfRule type="expression" dxfId="52" priority="8">
      <formula>AND($AL$46&lt;&gt;TRUE)</formula>
    </cfRule>
  </conditionalFormatting>
  <dataValidations count="9">
    <dataValidation type="list" allowBlank="1" showInputMessage="1" showErrorMessage="1" sqref="N56 N60 N52 N64 N68">
      <formula1>Thalasso</formula1>
    </dataValidation>
    <dataValidation type="list" allowBlank="1" showInputMessage="1" showErrorMessage="1" sqref="AG46:AH46">
      <formula1>"1,2,3,4,5"</formula1>
    </dataValidation>
    <dataValidation type="list" allowBlank="1" showInputMessage="1" showErrorMessage="1" sqref="S46:X46">
      <formula1>Heure_resa</formula1>
    </dataValidation>
    <dataValidation type="list" allowBlank="1" showInputMessage="1" showErrorMessage="1" sqref="F14:I14 F38:I38 F32:I32 F26:I26 F20:I20">
      <formula1>Civilité</formula1>
    </dataValidation>
    <dataValidation type="list" allowBlank="1" showInputMessage="1" showErrorMessage="1" sqref="L16:M16 L40:M40 L34:M34 L28:M28 L22:M22">
      <formula1>"NON,36,37,38,39,40,41,42,43,44,45,46,47"</formula1>
    </dataValidation>
    <dataValidation type="list" allowBlank="1" showInputMessage="1" showErrorMessage="1" sqref="AB16:AH16 AB40:AH40 AB34:AH34 AB28:AH28 AB22:AH22">
      <formula1>Couchage</formula1>
    </dataValidation>
    <dataValidation type="list" allowBlank="1" showInputMessage="1" showErrorMessage="1" sqref="F16 F40 F34 F28 F22">
      <formula1>"Non,S,M,L,XL,XXL,XXXL"</formula1>
    </dataValidation>
    <dataValidation type="list" allowBlank="1" showInputMessage="1" showErrorMessage="1" sqref="Q16:W16 Q40:W40 Q34:W34 Q28:W28 Q22:W22">
      <formula1>Lit</formula1>
    </dataValidation>
    <dataValidation type="list" allowBlank="1" showInputMessage="1" showErrorMessage="1" sqref="F12:K12">
      <formula1>_Carte</formula1>
    </dataValidation>
  </dataValidations>
  <printOptions horizontalCentered="1"/>
  <pageMargins left="0" right="0" top="0" bottom="0" header="0" footer="0"/>
  <pageSetup paperSize="9" orientation="portrait" r:id="rId1"/>
  <drawing r:id="rId2"/>
  <legacyDrawing r:id="rId3"/>
</worksheet>
</file>

<file path=xl/worksheets/sheet6.xml><?xml version="1.0" encoding="utf-8"?>
<worksheet xmlns="http://schemas.openxmlformats.org/spreadsheetml/2006/main" xmlns:r="http://schemas.openxmlformats.org/officeDocument/2006/relationships">
  <sheetPr codeName="Feuil10"/>
  <dimension ref="A1:AM90"/>
  <sheetViews>
    <sheetView showGridLines="0" workbookViewId="0">
      <pane ySplit="2" topLeftCell="A3" activePane="bottomLeft" state="frozen"/>
      <selection activeCell="F8" sqref="F8:AH8"/>
      <selection pane="bottomLeft" activeCell="Z34" sqref="Z34"/>
    </sheetView>
  </sheetViews>
  <sheetFormatPr baseColWidth="10" defaultColWidth="11.42578125" defaultRowHeight="15" zeroHeight="1"/>
  <cols>
    <col min="1" max="1" width="2.140625" style="45" customWidth="1"/>
    <col min="2" max="26" width="2.85546875" style="45" customWidth="1"/>
    <col min="27" max="27" width="2.85546875" style="46" customWidth="1"/>
    <col min="28" max="34" width="2.85546875" style="45" customWidth="1"/>
    <col min="35" max="35" width="2.140625" style="45" customWidth="1"/>
    <col min="36" max="37" width="2.7109375" style="45" customWidth="1"/>
    <col min="38" max="38" width="5.42578125" style="45" customWidth="1"/>
    <col min="39" max="153" width="2.7109375" style="45" customWidth="1"/>
    <col min="154" max="16384" width="11.42578125" style="45"/>
  </cols>
  <sheetData>
    <row r="1" spans="1:39" ht="34.5" thickBot="1">
      <c r="A1" s="96"/>
      <c r="B1" s="97"/>
      <c r="C1" s="97"/>
      <c r="D1" s="97"/>
      <c r="E1" s="97"/>
      <c r="F1" s="97"/>
      <c r="G1" s="97"/>
      <c r="H1" s="97"/>
      <c r="I1" s="97"/>
      <c r="J1" s="97"/>
      <c r="K1" s="97"/>
      <c r="L1" s="97"/>
      <c r="M1" s="97"/>
      <c r="N1" s="97"/>
      <c r="O1" s="97"/>
      <c r="P1" s="97"/>
      <c r="Q1" s="97"/>
      <c r="R1" s="97"/>
      <c r="S1" s="97"/>
      <c r="T1" s="97"/>
      <c r="U1" s="97"/>
      <c r="V1" s="97"/>
      <c r="W1" s="97"/>
      <c r="X1" s="97"/>
      <c r="Y1" s="97"/>
      <c r="Z1" s="97"/>
      <c r="AA1" s="97"/>
      <c r="AB1" s="97"/>
      <c r="AC1" s="97"/>
      <c r="AD1" s="97"/>
      <c r="AE1" s="97"/>
      <c r="AF1" s="97"/>
      <c r="AG1" s="97"/>
      <c r="AH1" s="97"/>
      <c r="AI1" s="98"/>
    </row>
    <row r="2" spans="1:39" ht="26.25" customHeight="1" thickBot="1">
      <c r="A2" s="119" t="str">
        <f ca="1">"Fiche de renseignement clients "&amp;MID(CELL("nomfichier",$A$1),FIND("]",CELL("nomfichier",$A$1))+1,100)</f>
        <v>Fiche de renseignement clients Chambre5</v>
      </c>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c r="AF2" s="120"/>
      <c r="AG2" s="120"/>
      <c r="AH2" s="120"/>
      <c r="AI2" s="121"/>
    </row>
    <row r="3" spans="1:39" ht="7.5" customHeight="1" thickBot="1">
      <c r="A3" s="46"/>
      <c r="B3" s="46"/>
      <c r="C3" s="46"/>
      <c r="D3" s="46"/>
      <c r="E3" s="46"/>
      <c r="F3" s="46"/>
      <c r="G3" s="46"/>
      <c r="H3" s="46"/>
      <c r="I3" s="46"/>
      <c r="J3" s="46"/>
      <c r="K3" s="46"/>
      <c r="L3" s="46"/>
      <c r="M3" s="46"/>
      <c r="N3" s="46"/>
      <c r="O3" s="46"/>
      <c r="P3" s="46"/>
      <c r="Q3" s="46"/>
      <c r="R3" s="46"/>
      <c r="S3" s="46"/>
      <c r="T3" s="46"/>
      <c r="U3" s="46"/>
      <c r="V3" s="46"/>
      <c r="W3" s="46"/>
      <c r="X3" s="46"/>
      <c r="Y3" s="46"/>
      <c r="Z3" s="46"/>
      <c r="AB3" s="46"/>
      <c r="AC3" s="46"/>
      <c r="AD3" s="46"/>
      <c r="AE3" s="46"/>
      <c r="AF3" s="46"/>
      <c r="AG3" s="46"/>
      <c r="AH3" s="46"/>
      <c r="AI3" s="46"/>
      <c r="AJ3" s="46"/>
    </row>
    <row r="4" spans="1:39" s="49" customFormat="1" ht="15" customHeight="1">
      <c r="A4" s="47"/>
      <c r="B4" s="80" t="s">
        <v>165</v>
      </c>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48"/>
    </row>
    <row r="5" spans="1:39" ht="11.25" customHeight="1">
      <c r="A5" s="50"/>
      <c r="B5" s="51"/>
      <c r="C5" s="52"/>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3"/>
    </row>
    <row r="6" spans="1:39">
      <c r="A6" s="50"/>
      <c r="B6" s="51"/>
      <c r="C6" s="51"/>
      <c r="D6" s="51"/>
      <c r="E6" s="52" t="s">
        <v>0</v>
      </c>
      <c r="F6" s="122" t="str">
        <f>_Civilité</f>
        <v>Madame</v>
      </c>
      <c r="G6" s="123"/>
      <c r="H6" s="123"/>
      <c r="I6" s="124"/>
      <c r="J6" s="54"/>
      <c r="K6" s="54"/>
      <c r="L6" s="52" t="s">
        <v>17</v>
      </c>
      <c r="M6" s="125" t="str">
        <f>_Nom</f>
        <v>Dupont</v>
      </c>
      <c r="N6" s="126"/>
      <c r="O6" s="126"/>
      <c r="P6" s="126"/>
      <c r="Q6" s="126"/>
      <c r="R6" s="126"/>
      <c r="S6" s="126"/>
      <c r="T6" s="126"/>
      <c r="U6" s="126"/>
      <c r="V6" s="127"/>
      <c r="W6" s="54"/>
      <c r="X6" s="54"/>
      <c r="Y6" s="54"/>
      <c r="Z6" s="52" t="s">
        <v>157</v>
      </c>
      <c r="AA6" s="125" t="str">
        <f>_Prénom</f>
        <v>Christine</v>
      </c>
      <c r="AB6" s="126"/>
      <c r="AC6" s="126"/>
      <c r="AD6" s="126"/>
      <c r="AE6" s="126"/>
      <c r="AF6" s="126"/>
      <c r="AG6" s="126"/>
      <c r="AH6" s="127"/>
      <c r="AI6" s="53"/>
    </row>
    <row r="7" spans="1:39" ht="3.75" customHeight="1" thickBot="1">
      <c r="A7" s="50"/>
      <c r="B7" s="51"/>
      <c r="C7" s="51"/>
      <c r="D7" s="51"/>
      <c r="E7" s="52"/>
      <c r="F7" s="55"/>
      <c r="G7" s="55"/>
      <c r="H7" s="55"/>
      <c r="I7" s="55"/>
      <c r="J7" s="54"/>
      <c r="K7" s="54"/>
      <c r="L7" s="52"/>
      <c r="M7" s="55"/>
      <c r="N7" s="55"/>
      <c r="O7" s="55"/>
      <c r="P7" s="55"/>
      <c r="Q7" s="55"/>
      <c r="R7" s="55"/>
      <c r="S7" s="55"/>
      <c r="T7" s="55"/>
      <c r="U7" s="55"/>
      <c r="V7" s="55"/>
      <c r="W7" s="54"/>
      <c r="X7" s="54"/>
      <c r="Y7" s="54"/>
      <c r="Z7" s="52"/>
      <c r="AA7" s="55"/>
      <c r="AB7" s="55"/>
      <c r="AC7" s="55"/>
      <c r="AD7" s="55"/>
      <c r="AE7" s="55"/>
      <c r="AF7" s="55"/>
      <c r="AG7" s="55"/>
      <c r="AH7" s="55"/>
      <c r="AI7" s="53"/>
    </row>
    <row r="8" spans="1:39" s="49" customFormat="1" ht="15" customHeight="1">
      <c r="A8" s="47"/>
      <c r="B8" s="80" t="s">
        <v>166</v>
      </c>
      <c r="C8" s="80"/>
      <c r="D8" s="80"/>
      <c r="E8" s="80"/>
      <c r="F8" s="80"/>
      <c r="G8" s="80"/>
      <c r="H8" s="80"/>
      <c r="I8" s="80"/>
      <c r="J8" s="80"/>
      <c r="K8" s="80"/>
      <c r="L8" s="80"/>
      <c r="M8" s="80"/>
      <c r="N8" s="80"/>
      <c r="O8" s="80"/>
      <c r="P8" s="80"/>
      <c r="Q8" s="80"/>
      <c r="R8" s="80"/>
      <c r="S8" s="80"/>
      <c r="T8" s="80"/>
      <c r="U8" s="80"/>
      <c r="V8" s="80"/>
      <c r="W8" s="80"/>
      <c r="X8" s="80"/>
      <c r="Y8" s="80"/>
      <c r="Z8" s="80"/>
      <c r="AA8" s="80"/>
      <c r="AB8" s="80"/>
      <c r="AC8" s="80"/>
      <c r="AD8" s="80"/>
      <c r="AE8" s="80"/>
      <c r="AF8" s="80"/>
      <c r="AG8" s="80"/>
      <c r="AH8" s="80"/>
      <c r="AI8" s="48"/>
    </row>
    <row r="9" spans="1:39" ht="11.25" customHeight="1">
      <c r="A9" s="50"/>
      <c r="B9" s="51"/>
      <c r="C9" s="51"/>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3"/>
      <c r="AL9" s="45" t="s">
        <v>200</v>
      </c>
    </row>
    <row r="10" spans="1:39">
      <c r="A10" s="50"/>
      <c r="B10" s="51"/>
      <c r="C10" s="51"/>
      <c r="D10" s="51"/>
      <c r="E10" s="51"/>
      <c r="F10" s="51"/>
      <c r="G10" s="51"/>
      <c r="H10" s="52" t="s">
        <v>167</v>
      </c>
      <c r="I10" s="62"/>
      <c r="J10" s="62"/>
      <c r="K10" s="62"/>
      <c r="L10" s="62"/>
      <c r="M10" s="62"/>
      <c r="N10" s="62"/>
      <c r="O10" s="62"/>
      <c r="P10" s="62"/>
      <c r="Q10" s="62"/>
      <c r="R10" s="52" t="s">
        <v>199</v>
      </c>
      <c r="S10" s="62"/>
      <c r="T10" s="62"/>
      <c r="U10" s="62"/>
      <c r="V10" s="62"/>
      <c r="W10" s="54"/>
      <c r="X10" s="62"/>
      <c r="Y10" s="62"/>
      <c r="Z10" s="62"/>
      <c r="AA10" s="62"/>
      <c r="AB10" s="62"/>
      <c r="AC10" s="62"/>
      <c r="AD10" s="62"/>
      <c r="AE10" s="62"/>
      <c r="AF10" s="62"/>
      <c r="AG10" s="62"/>
      <c r="AH10" s="62"/>
      <c r="AI10" s="53"/>
      <c r="AL10" s="76" t="b">
        <v>0</v>
      </c>
      <c r="AM10" s="75"/>
    </row>
    <row r="11" spans="1:39" ht="3.75" customHeight="1">
      <c r="A11" s="50"/>
      <c r="B11" s="51"/>
      <c r="C11" s="51"/>
      <c r="D11" s="51"/>
      <c r="E11" s="52"/>
      <c r="F11" s="54"/>
      <c r="G11" s="54"/>
      <c r="H11" s="54"/>
      <c r="I11" s="54"/>
      <c r="J11" s="54"/>
      <c r="K11" s="54"/>
      <c r="L11" s="54"/>
      <c r="M11" s="54"/>
      <c r="N11" s="54"/>
      <c r="O11" s="54"/>
      <c r="P11" s="54"/>
      <c r="Q11" s="54"/>
      <c r="R11" s="54"/>
      <c r="S11" s="51"/>
      <c r="T11" s="51"/>
      <c r="U11" s="51"/>
      <c r="V11" s="52"/>
      <c r="W11" s="54"/>
      <c r="X11" s="54"/>
      <c r="Y11" s="54"/>
      <c r="Z11" s="54"/>
      <c r="AA11" s="54"/>
      <c r="AB11" s="54"/>
      <c r="AC11" s="54"/>
      <c r="AD11" s="54"/>
      <c r="AE11" s="54"/>
      <c r="AF11" s="54"/>
      <c r="AG11" s="54"/>
      <c r="AH11" s="54"/>
      <c r="AI11" s="53"/>
    </row>
    <row r="12" spans="1:39">
      <c r="A12" s="50"/>
      <c r="B12" s="51"/>
      <c r="C12" s="51"/>
      <c r="D12" s="51"/>
      <c r="E12" s="56" t="s">
        <v>15</v>
      </c>
      <c r="F12" s="81"/>
      <c r="G12" s="95"/>
      <c r="H12" s="95"/>
      <c r="I12" s="95"/>
      <c r="J12" s="95"/>
      <c r="K12" s="82"/>
      <c r="L12" s="56"/>
      <c r="M12" s="68"/>
      <c r="N12" s="68"/>
      <c r="O12" s="68"/>
      <c r="P12" s="68"/>
      <c r="Q12" s="68"/>
      <c r="R12" s="68"/>
      <c r="S12" s="51"/>
      <c r="T12" s="51"/>
      <c r="U12" s="51"/>
      <c r="V12" s="62"/>
      <c r="W12" s="54"/>
      <c r="X12" s="62"/>
      <c r="Y12" s="62"/>
      <c r="Z12" s="62"/>
      <c r="AA12" s="62"/>
      <c r="AB12" s="62"/>
      <c r="AC12" s="62"/>
      <c r="AD12" s="62"/>
      <c r="AE12" s="62"/>
      <c r="AF12" s="62"/>
      <c r="AG12" s="62"/>
      <c r="AH12" s="62"/>
      <c r="AI12" s="53"/>
      <c r="AL12" s="118"/>
      <c r="AM12" s="118"/>
    </row>
    <row r="13" spans="1:39" ht="3.75" customHeight="1">
      <c r="A13" s="50"/>
      <c r="B13" s="51"/>
      <c r="C13" s="51"/>
      <c r="D13" s="51"/>
      <c r="E13" s="52"/>
      <c r="F13" s="54"/>
      <c r="G13" s="54"/>
      <c r="H13" s="54"/>
      <c r="I13" s="54"/>
      <c r="J13" s="54"/>
      <c r="K13" s="54"/>
      <c r="L13" s="54"/>
      <c r="M13" s="54"/>
      <c r="N13" s="54"/>
      <c r="O13" s="54"/>
      <c r="P13" s="54"/>
      <c r="Q13" s="54"/>
      <c r="R13" s="54"/>
      <c r="S13" s="51"/>
      <c r="T13" s="51"/>
      <c r="U13" s="51"/>
      <c r="V13" s="52"/>
      <c r="W13" s="54"/>
      <c r="X13" s="54"/>
      <c r="Y13" s="54"/>
      <c r="Z13" s="54"/>
      <c r="AA13" s="54"/>
      <c r="AB13" s="54"/>
      <c r="AC13" s="54"/>
      <c r="AD13" s="54"/>
      <c r="AE13" s="54"/>
      <c r="AF13" s="54"/>
      <c r="AG13" s="54"/>
      <c r="AH13" s="54"/>
      <c r="AI13" s="53"/>
    </row>
    <row r="14" spans="1:39">
      <c r="A14" s="50"/>
      <c r="B14" s="51"/>
      <c r="C14" s="51"/>
      <c r="D14" s="51"/>
      <c r="E14" s="52" t="s">
        <v>0</v>
      </c>
      <c r="F14" s="99"/>
      <c r="G14" s="100"/>
      <c r="H14" s="100"/>
      <c r="I14" s="101"/>
      <c r="J14" s="54"/>
      <c r="K14" s="54"/>
      <c r="L14" s="52" t="s">
        <v>17</v>
      </c>
      <c r="M14" s="89"/>
      <c r="N14" s="90"/>
      <c r="O14" s="90"/>
      <c r="P14" s="90"/>
      <c r="Q14" s="90"/>
      <c r="R14" s="90"/>
      <c r="S14" s="90"/>
      <c r="T14" s="90"/>
      <c r="U14" s="90"/>
      <c r="V14" s="91"/>
      <c r="W14" s="54"/>
      <c r="X14" s="54"/>
      <c r="Y14" s="54"/>
      <c r="Z14" s="52" t="s">
        <v>157</v>
      </c>
      <c r="AA14" s="89"/>
      <c r="AB14" s="90"/>
      <c r="AC14" s="90"/>
      <c r="AD14" s="90"/>
      <c r="AE14" s="90"/>
      <c r="AF14" s="90"/>
      <c r="AG14" s="90"/>
      <c r="AH14" s="91"/>
      <c r="AI14" s="53"/>
    </row>
    <row r="15" spans="1:39" ht="3.75" customHeight="1">
      <c r="A15" s="50"/>
      <c r="B15" s="51"/>
      <c r="C15" s="51"/>
      <c r="D15" s="51"/>
      <c r="E15" s="52"/>
      <c r="F15" s="54"/>
      <c r="G15" s="54"/>
      <c r="H15" s="54"/>
      <c r="I15" s="54"/>
      <c r="J15" s="54"/>
      <c r="K15" s="54"/>
      <c r="L15" s="54"/>
      <c r="M15" s="54"/>
      <c r="N15" s="54"/>
      <c r="O15" s="54"/>
      <c r="P15" s="54"/>
      <c r="Q15" s="54"/>
      <c r="R15" s="54"/>
      <c r="S15" s="51"/>
      <c r="T15" s="51"/>
      <c r="U15" s="51"/>
      <c r="V15" s="52"/>
      <c r="W15" s="54"/>
      <c r="X15" s="54"/>
      <c r="Y15" s="54"/>
      <c r="Z15" s="54"/>
      <c r="AA15" s="54"/>
      <c r="AB15" s="54"/>
      <c r="AC15" s="54"/>
      <c r="AD15" s="54"/>
      <c r="AE15" s="54"/>
      <c r="AF15" s="54"/>
      <c r="AG15" s="54"/>
      <c r="AH15" s="54"/>
      <c r="AI15" s="53"/>
    </row>
    <row r="16" spans="1:39">
      <c r="A16" s="50"/>
      <c r="B16" s="51"/>
      <c r="C16" s="51"/>
      <c r="D16" s="51"/>
      <c r="E16" s="52" t="s">
        <v>21</v>
      </c>
      <c r="F16" s="99"/>
      <c r="G16" s="101"/>
      <c r="H16" s="51"/>
      <c r="I16" s="51"/>
      <c r="J16" s="51"/>
      <c r="K16" s="52" t="s">
        <v>7</v>
      </c>
      <c r="L16" s="99"/>
      <c r="M16" s="101"/>
      <c r="N16" s="54"/>
      <c r="O16" s="51"/>
      <c r="P16" s="52" t="s">
        <v>5</v>
      </c>
      <c r="Q16" s="99"/>
      <c r="R16" s="100"/>
      <c r="S16" s="100"/>
      <c r="T16" s="100"/>
      <c r="U16" s="100"/>
      <c r="V16" s="100"/>
      <c r="W16" s="101"/>
      <c r="X16" s="51"/>
      <c r="Y16" s="51"/>
      <c r="Z16" s="51"/>
      <c r="AA16" s="52" t="s">
        <v>6</v>
      </c>
      <c r="AB16" s="99"/>
      <c r="AC16" s="100"/>
      <c r="AD16" s="100"/>
      <c r="AE16" s="100"/>
      <c r="AF16" s="100"/>
      <c r="AG16" s="100"/>
      <c r="AH16" s="101"/>
      <c r="AI16" s="53"/>
    </row>
    <row r="17" spans="1:35" ht="3.75" customHeight="1">
      <c r="A17" s="50"/>
      <c r="B17" s="51"/>
      <c r="C17" s="51"/>
      <c r="D17" s="51"/>
      <c r="E17" s="52"/>
      <c r="F17" s="54"/>
      <c r="G17" s="54"/>
      <c r="H17" s="54"/>
      <c r="I17" s="54"/>
      <c r="J17" s="54"/>
      <c r="K17" s="54"/>
      <c r="L17" s="54"/>
      <c r="M17" s="54"/>
      <c r="N17" s="54"/>
      <c r="O17" s="54"/>
      <c r="P17" s="54"/>
      <c r="Q17" s="54"/>
      <c r="R17" s="54"/>
      <c r="S17" s="51"/>
      <c r="T17" s="51"/>
      <c r="U17" s="51"/>
      <c r="V17" s="52"/>
      <c r="W17" s="54"/>
      <c r="X17" s="54"/>
      <c r="Y17" s="54"/>
      <c r="Z17" s="54"/>
      <c r="AA17" s="54"/>
      <c r="AB17" s="54"/>
      <c r="AC17" s="54"/>
      <c r="AD17" s="54"/>
      <c r="AE17" s="54"/>
      <c r="AF17" s="54"/>
      <c r="AG17" s="54"/>
      <c r="AH17" s="54"/>
      <c r="AI17" s="53"/>
    </row>
    <row r="18" spans="1:35">
      <c r="A18" s="50"/>
      <c r="B18" s="51"/>
      <c r="C18" s="51"/>
      <c r="D18" s="51"/>
      <c r="E18" s="52" t="s">
        <v>20</v>
      </c>
      <c r="F18" s="99"/>
      <c r="G18" s="100"/>
      <c r="H18" s="100"/>
      <c r="I18" s="100"/>
      <c r="J18" s="100"/>
      <c r="K18" s="100"/>
      <c r="L18" s="100"/>
      <c r="M18" s="100"/>
      <c r="N18" s="100"/>
      <c r="O18" s="100"/>
      <c r="P18" s="100"/>
      <c r="Q18" s="100"/>
      <c r="R18" s="100"/>
      <c r="S18" s="100"/>
      <c r="T18" s="100"/>
      <c r="U18" s="100"/>
      <c r="V18" s="100"/>
      <c r="W18" s="101"/>
      <c r="X18" s="51"/>
      <c r="Y18" s="51"/>
      <c r="Z18" s="51"/>
      <c r="AA18" s="52"/>
      <c r="AB18" s="54"/>
      <c r="AC18" s="51"/>
      <c r="AD18" s="52" t="s">
        <v>176</v>
      </c>
      <c r="AE18" s="86"/>
      <c r="AF18" s="87"/>
      <c r="AG18" s="87"/>
      <c r="AH18" s="88"/>
      <c r="AI18" s="53"/>
    </row>
    <row r="19" spans="1:35" ht="15" customHeight="1">
      <c r="A19" s="50"/>
      <c r="B19" s="51"/>
      <c r="C19" s="51"/>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3"/>
    </row>
    <row r="20" spans="1:35">
      <c r="A20" s="50"/>
      <c r="B20" s="51"/>
      <c r="C20" s="51"/>
      <c r="D20" s="51"/>
      <c r="E20" s="52" t="s">
        <v>0</v>
      </c>
      <c r="F20" s="99"/>
      <c r="G20" s="100"/>
      <c r="H20" s="100"/>
      <c r="I20" s="101"/>
      <c r="J20" s="54"/>
      <c r="K20" s="54"/>
      <c r="L20" s="52" t="s">
        <v>17</v>
      </c>
      <c r="M20" s="89"/>
      <c r="N20" s="90"/>
      <c r="O20" s="90"/>
      <c r="P20" s="90"/>
      <c r="Q20" s="90"/>
      <c r="R20" s="90"/>
      <c r="S20" s="90"/>
      <c r="T20" s="90"/>
      <c r="U20" s="90"/>
      <c r="V20" s="91"/>
      <c r="W20" s="54"/>
      <c r="X20" s="54"/>
      <c r="Y20" s="54"/>
      <c r="Z20" s="52" t="s">
        <v>157</v>
      </c>
      <c r="AA20" s="89"/>
      <c r="AB20" s="90"/>
      <c r="AC20" s="90"/>
      <c r="AD20" s="90"/>
      <c r="AE20" s="90"/>
      <c r="AF20" s="90"/>
      <c r="AG20" s="90"/>
      <c r="AH20" s="91"/>
      <c r="AI20" s="53"/>
    </row>
    <row r="21" spans="1:35" ht="3.75" customHeight="1">
      <c r="A21" s="50"/>
      <c r="B21" s="51"/>
      <c r="C21" s="51"/>
      <c r="D21" s="51"/>
      <c r="E21" s="52"/>
      <c r="F21" s="54"/>
      <c r="G21" s="54"/>
      <c r="H21" s="54"/>
      <c r="I21" s="54"/>
      <c r="J21" s="54"/>
      <c r="K21" s="54"/>
      <c r="L21" s="54"/>
      <c r="M21" s="54"/>
      <c r="N21" s="54"/>
      <c r="O21" s="54"/>
      <c r="P21" s="54"/>
      <c r="Q21" s="54"/>
      <c r="R21" s="54"/>
      <c r="S21" s="51"/>
      <c r="T21" s="51"/>
      <c r="U21" s="51"/>
      <c r="V21" s="52"/>
      <c r="W21" s="54"/>
      <c r="X21" s="54"/>
      <c r="Y21" s="54"/>
      <c r="Z21" s="54"/>
      <c r="AA21" s="54"/>
      <c r="AB21" s="54"/>
      <c r="AC21" s="54"/>
      <c r="AD21" s="54"/>
      <c r="AE21" s="54"/>
      <c r="AF21" s="54"/>
      <c r="AG21" s="54"/>
      <c r="AH21" s="54"/>
      <c r="AI21" s="53"/>
    </row>
    <row r="22" spans="1:35">
      <c r="A22" s="50"/>
      <c r="B22" s="51"/>
      <c r="C22" s="51"/>
      <c r="D22" s="51"/>
      <c r="E22" s="52" t="s">
        <v>21</v>
      </c>
      <c r="F22" s="99"/>
      <c r="G22" s="101"/>
      <c r="H22" s="51"/>
      <c r="I22" s="51"/>
      <c r="J22" s="51"/>
      <c r="K22" s="52" t="s">
        <v>7</v>
      </c>
      <c r="L22" s="99"/>
      <c r="M22" s="101"/>
      <c r="N22" s="54"/>
      <c r="O22" s="51"/>
      <c r="P22" s="52" t="s">
        <v>5</v>
      </c>
      <c r="Q22" s="99"/>
      <c r="R22" s="100"/>
      <c r="S22" s="100"/>
      <c r="T22" s="100"/>
      <c r="U22" s="100"/>
      <c r="V22" s="100"/>
      <c r="W22" s="101"/>
      <c r="X22" s="51"/>
      <c r="Y22" s="51"/>
      <c r="Z22" s="51"/>
      <c r="AA22" s="52" t="s">
        <v>6</v>
      </c>
      <c r="AB22" s="99"/>
      <c r="AC22" s="100"/>
      <c r="AD22" s="100"/>
      <c r="AE22" s="100"/>
      <c r="AF22" s="100"/>
      <c r="AG22" s="100"/>
      <c r="AH22" s="101"/>
      <c r="AI22" s="53"/>
    </row>
    <row r="23" spans="1:35" ht="3.75" customHeight="1">
      <c r="A23" s="50"/>
      <c r="B23" s="51"/>
      <c r="C23" s="51"/>
      <c r="D23" s="51"/>
      <c r="E23" s="52"/>
      <c r="F23" s="54"/>
      <c r="G23" s="54"/>
      <c r="H23" s="54"/>
      <c r="I23" s="54"/>
      <c r="J23" s="54"/>
      <c r="K23" s="54"/>
      <c r="L23" s="54"/>
      <c r="M23" s="54"/>
      <c r="N23" s="54"/>
      <c r="O23" s="54"/>
      <c r="P23" s="54"/>
      <c r="Q23" s="54"/>
      <c r="R23" s="54"/>
      <c r="S23" s="51"/>
      <c r="T23" s="51"/>
      <c r="U23" s="51"/>
      <c r="V23" s="52"/>
      <c r="W23" s="54"/>
      <c r="X23" s="54"/>
      <c r="Y23" s="54"/>
      <c r="Z23" s="54"/>
      <c r="AA23" s="54"/>
      <c r="AB23" s="54"/>
      <c r="AC23" s="54"/>
      <c r="AD23" s="54"/>
      <c r="AE23" s="54"/>
      <c r="AF23" s="54"/>
      <c r="AG23" s="54"/>
      <c r="AH23" s="54"/>
      <c r="AI23" s="53"/>
    </row>
    <row r="24" spans="1:35">
      <c r="A24" s="50"/>
      <c r="B24" s="51"/>
      <c r="C24" s="51"/>
      <c r="D24" s="51"/>
      <c r="E24" s="52" t="s">
        <v>20</v>
      </c>
      <c r="F24" s="99"/>
      <c r="G24" s="100"/>
      <c r="H24" s="100"/>
      <c r="I24" s="100"/>
      <c r="J24" s="100"/>
      <c r="K24" s="100"/>
      <c r="L24" s="100"/>
      <c r="M24" s="100"/>
      <c r="N24" s="100"/>
      <c r="O24" s="100"/>
      <c r="P24" s="100"/>
      <c r="Q24" s="100"/>
      <c r="R24" s="100"/>
      <c r="S24" s="100"/>
      <c r="T24" s="100"/>
      <c r="U24" s="100"/>
      <c r="V24" s="100"/>
      <c r="W24" s="101"/>
      <c r="X24" s="51"/>
      <c r="Y24" s="51"/>
      <c r="Z24" s="51"/>
      <c r="AA24" s="52"/>
      <c r="AB24" s="54"/>
      <c r="AC24" s="51"/>
      <c r="AD24" s="52" t="s">
        <v>176</v>
      </c>
      <c r="AE24" s="86"/>
      <c r="AF24" s="87"/>
      <c r="AG24" s="87"/>
      <c r="AH24" s="88"/>
      <c r="AI24" s="53"/>
    </row>
    <row r="25" spans="1:35" ht="15" customHeight="1">
      <c r="A25" s="50"/>
      <c r="B25" s="51"/>
      <c r="C25" s="51"/>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3"/>
    </row>
    <row r="26" spans="1:35">
      <c r="A26" s="50"/>
      <c r="B26" s="51"/>
      <c r="C26" s="51"/>
      <c r="D26" s="51"/>
      <c r="E26" s="52" t="s">
        <v>0</v>
      </c>
      <c r="F26" s="99"/>
      <c r="G26" s="100"/>
      <c r="H26" s="100"/>
      <c r="I26" s="101"/>
      <c r="J26" s="54"/>
      <c r="K26" s="54"/>
      <c r="L26" s="52" t="s">
        <v>17</v>
      </c>
      <c r="M26" s="89"/>
      <c r="N26" s="90"/>
      <c r="O26" s="90"/>
      <c r="P26" s="90"/>
      <c r="Q26" s="90"/>
      <c r="R26" s="90"/>
      <c r="S26" s="90"/>
      <c r="T26" s="90"/>
      <c r="U26" s="90"/>
      <c r="V26" s="91"/>
      <c r="W26" s="54"/>
      <c r="X26" s="54"/>
      <c r="Y26" s="54"/>
      <c r="Z26" s="52" t="s">
        <v>157</v>
      </c>
      <c r="AA26" s="89"/>
      <c r="AB26" s="90"/>
      <c r="AC26" s="90"/>
      <c r="AD26" s="90"/>
      <c r="AE26" s="90"/>
      <c r="AF26" s="90"/>
      <c r="AG26" s="90"/>
      <c r="AH26" s="91"/>
      <c r="AI26" s="53"/>
    </row>
    <row r="27" spans="1:35" ht="3.75" customHeight="1">
      <c r="A27" s="50"/>
      <c r="B27" s="51"/>
      <c r="C27" s="51"/>
      <c r="D27" s="51"/>
      <c r="E27" s="52"/>
      <c r="F27" s="54"/>
      <c r="G27" s="54"/>
      <c r="H27" s="54"/>
      <c r="I27" s="54"/>
      <c r="J27" s="54"/>
      <c r="K27" s="54"/>
      <c r="L27" s="54"/>
      <c r="M27" s="54"/>
      <c r="N27" s="54"/>
      <c r="O27" s="54"/>
      <c r="P27" s="54"/>
      <c r="Q27" s="54"/>
      <c r="R27" s="54"/>
      <c r="S27" s="51"/>
      <c r="T27" s="51"/>
      <c r="U27" s="51"/>
      <c r="V27" s="52"/>
      <c r="W27" s="54"/>
      <c r="X27" s="54"/>
      <c r="Y27" s="54"/>
      <c r="Z27" s="54"/>
      <c r="AA27" s="54"/>
      <c r="AB27" s="54"/>
      <c r="AC27" s="54"/>
      <c r="AD27" s="54"/>
      <c r="AE27" s="54"/>
      <c r="AF27" s="54"/>
      <c r="AG27" s="54"/>
      <c r="AH27" s="54"/>
      <c r="AI27" s="53"/>
    </row>
    <row r="28" spans="1:35">
      <c r="A28" s="50"/>
      <c r="B28" s="51"/>
      <c r="C28" s="51"/>
      <c r="D28" s="51"/>
      <c r="E28" s="52" t="s">
        <v>21</v>
      </c>
      <c r="F28" s="99"/>
      <c r="G28" s="101"/>
      <c r="H28" s="51"/>
      <c r="I28" s="51"/>
      <c r="J28" s="51"/>
      <c r="K28" s="52" t="s">
        <v>7</v>
      </c>
      <c r="L28" s="99"/>
      <c r="M28" s="101"/>
      <c r="N28" s="54"/>
      <c r="O28" s="51"/>
      <c r="P28" s="52" t="s">
        <v>5</v>
      </c>
      <c r="Q28" s="99"/>
      <c r="R28" s="100"/>
      <c r="S28" s="100"/>
      <c r="T28" s="100"/>
      <c r="U28" s="100"/>
      <c r="V28" s="100"/>
      <c r="W28" s="101"/>
      <c r="X28" s="51"/>
      <c r="Y28" s="51"/>
      <c r="Z28" s="51"/>
      <c r="AA28" s="52" t="s">
        <v>6</v>
      </c>
      <c r="AB28" s="99"/>
      <c r="AC28" s="100"/>
      <c r="AD28" s="100"/>
      <c r="AE28" s="100"/>
      <c r="AF28" s="100"/>
      <c r="AG28" s="100"/>
      <c r="AH28" s="101"/>
      <c r="AI28" s="53"/>
    </row>
    <row r="29" spans="1:35" ht="3.75" customHeight="1">
      <c r="A29" s="50"/>
      <c r="B29" s="51"/>
      <c r="C29" s="51"/>
      <c r="D29" s="51"/>
      <c r="E29" s="52"/>
      <c r="F29" s="54"/>
      <c r="G29" s="54"/>
      <c r="H29" s="54"/>
      <c r="I29" s="54"/>
      <c r="J29" s="54"/>
      <c r="K29" s="54"/>
      <c r="L29" s="54"/>
      <c r="M29" s="54"/>
      <c r="N29" s="54"/>
      <c r="O29" s="54"/>
      <c r="P29" s="54"/>
      <c r="Q29" s="54"/>
      <c r="R29" s="54"/>
      <c r="S29" s="51"/>
      <c r="T29" s="51"/>
      <c r="U29" s="51"/>
      <c r="V29" s="52"/>
      <c r="W29" s="54"/>
      <c r="X29" s="54"/>
      <c r="Y29" s="54"/>
      <c r="Z29" s="54"/>
      <c r="AA29" s="54"/>
      <c r="AB29" s="54"/>
      <c r="AC29" s="54"/>
      <c r="AD29" s="54"/>
      <c r="AE29" s="54"/>
      <c r="AF29" s="54"/>
      <c r="AG29" s="54"/>
      <c r="AH29" s="54"/>
      <c r="AI29" s="53"/>
    </row>
    <row r="30" spans="1:35">
      <c r="A30" s="50"/>
      <c r="B30" s="51"/>
      <c r="C30" s="51"/>
      <c r="D30" s="51"/>
      <c r="E30" s="52" t="s">
        <v>20</v>
      </c>
      <c r="F30" s="99"/>
      <c r="G30" s="100"/>
      <c r="H30" s="100"/>
      <c r="I30" s="100"/>
      <c r="J30" s="100"/>
      <c r="K30" s="100"/>
      <c r="L30" s="100"/>
      <c r="M30" s="100"/>
      <c r="N30" s="100"/>
      <c r="O30" s="100"/>
      <c r="P30" s="100"/>
      <c r="Q30" s="100"/>
      <c r="R30" s="100"/>
      <c r="S30" s="100"/>
      <c r="T30" s="100"/>
      <c r="U30" s="100"/>
      <c r="V30" s="100"/>
      <c r="W30" s="101"/>
      <c r="X30" s="51"/>
      <c r="Y30" s="51"/>
      <c r="Z30" s="51"/>
      <c r="AA30" s="52"/>
      <c r="AB30" s="54"/>
      <c r="AC30" s="51"/>
      <c r="AD30" s="52" t="s">
        <v>176</v>
      </c>
      <c r="AE30" s="86"/>
      <c r="AF30" s="87"/>
      <c r="AG30" s="87"/>
      <c r="AH30" s="88"/>
      <c r="AI30" s="53"/>
    </row>
    <row r="31" spans="1:35" ht="15" customHeight="1">
      <c r="A31" s="50"/>
      <c r="B31" s="51"/>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3"/>
    </row>
    <row r="32" spans="1:35">
      <c r="A32" s="50"/>
      <c r="B32" s="51"/>
      <c r="C32" s="51"/>
      <c r="D32" s="51"/>
      <c r="E32" s="52" t="s">
        <v>0</v>
      </c>
      <c r="F32" s="99"/>
      <c r="G32" s="100"/>
      <c r="H32" s="100"/>
      <c r="I32" s="101"/>
      <c r="J32" s="54"/>
      <c r="K32" s="54"/>
      <c r="L32" s="52" t="s">
        <v>17</v>
      </c>
      <c r="M32" s="89"/>
      <c r="N32" s="90"/>
      <c r="O32" s="90"/>
      <c r="P32" s="90"/>
      <c r="Q32" s="90"/>
      <c r="R32" s="90"/>
      <c r="S32" s="90"/>
      <c r="T32" s="90"/>
      <c r="U32" s="90"/>
      <c r="V32" s="91"/>
      <c r="W32" s="54"/>
      <c r="X32" s="54"/>
      <c r="Y32" s="54"/>
      <c r="Z32" s="52" t="s">
        <v>157</v>
      </c>
      <c r="AA32" s="89"/>
      <c r="AB32" s="90"/>
      <c r="AC32" s="90"/>
      <c r="AD32" s="90"/>
      <c r="AE32" s="90"/>
      <c r="AF32" s="90"/>
      <c r="AG32" s="90"/>
      <c r="AH32" s="91"/>
      <c r="AI32" s="53"/>
    </row>
    <row r="33" spans="1:39" ht="3.75" customHeight="1">
      <c r="A33" s="50"/>
      <c r="B33" s="51"/>
      <c r="C33" s="51"/>
      <c r="D33" s="51"/>
      <c r="E33" s="52"/>
      <c r="F33" s="54"/>
      <c r="G33" s="54"/>
      <c r="H33" s="54"/>
      <c r="I33" s="54"/>
      <c r="J33" s="54"/>
      <c r="K33" s="54"/>
      <c r="L33" s="54"/>
      <c r="M33" s="54"/>
      <c r="N33" s="54"/>
      <c r="O33" s="54"/>
      <c r="P33" s="54"/>
      <c r="Q33" s="54"/>
      <c r="R33" s="54"/>
      <c r="S33" s="51"/>
      <c r="T33" s="51"/>
      <c r="U33" s="51"/>
      <c r="V33" s="52"/>
      <c r="W33" s="54"/>
      <c r="X33" s="54"/>
      <c r="Y33" s="54"/>
      <c r="Z33" s="54"/>
      <c r="AA33" s="54"/>
      <c r="AB33" s="54"/>
      <c r="AC33" s="54"/>
      <c r="AD33" s="54"/>
      <c r="AE33" s="54"/>
      <c r="AF33" s="54"/>
      <c r="AG33" s="54"/>
      <c r="AH33" s="54"/>
      <c r="AI33" s="53"/>
    </row>
    <row r="34" spans="1:39">
      <c r="A34" s="50"/>
      <c r="B34" s="51"/>
      <c r="C34" s="51"/>
      <c r="D34" s="51"/>
      <c r="E34" s="52" t="s">
        <v>21</v>
      </c>
      <c r="F34" s="99"/>
      <c r="G34" s="101"/>
      <c r="H34" s="51"/>
      <c r="I34" s="51"/>
      <c r="J34" s="51"/>
      <c r="K34" s="52" t="s">
        <v>7</v>
      </c>
      <c r="L34" s="99"/>
      <c r="M34" s="101"/>
      <c r="N34" s="54"/>
      <c r="O34" s="51"/>
      <c r="P34" s="52" t="s">
        <v>5</v>
      </c>
      <c r="Q34" s="99"/>
      <c r="R34" s="100"/>
      <c r="S34" s="100"/>
      <c r="T34" s="100"/>
      <c r="U34" s="100"/>
      <c r="V34" s="100"/>
      <c r="W34" s="101"/>
      <c r="X34" s="51"/>
      <c r="Y34" s="51"/>
      <c r="Z34" s="51"/>
      <c r="AA34" s="52" t="s">
        <v>6</v>
      </c>
      <c r="AB34" s="99"/>
      <c r="AC34" s="100"/>
      <c r="AD34" s="100"/>
      <c r="AE34" s="100"/>
      <c r="AF34" s="100"/>
      <c r="AG34" s="100"/>
      <c r="AH34" s="101"/>
      <c r="AI34" s="53"/>
    </row>
    <row r="35" spans="1:39" ht="3.75" customHeight="1">
      <c r="A35" s="50"/>
      <c r="B35" s="51"/>
      <c r="C35" s="51"/>
      <c r="D35" s="51"/>
      <c r="E35" s="52"/>
      <c r="F35" s="54"/>
      <c r="G35" s="54"/>
      <c r="H35" s="54"/>
      <c r="I35" s="54"/>
      <c r="J35" s="54"/>
      <c r="K35" s="54"/>
      <c r="L35" s="54"/>
      <c r="M35" s="54"/>
      <c r="N35" s="54"/>
      <c r="O35" s="54"/>
      <c r="P35" s="54"/>
      <c r="Q35" s="54"/>
      <c r="R35" s="54"/>
      <c r="S35" s="51"/>
      <c r="T35" s="51"/>
      <c r="U35" s="51"/>
      <c r="V35" s="52"/>
      <c r="W35" s="54"/>
      <c r="X35" s="54"/>
      <c r="Y35" s="54"/>
      <c r="Z35" s="54"/>
      <c r="AA35" s="54"/>
      <c r="AB35" s="54"/>
      <c r="AC35" s="54"/>
      <c r="AD35" s="54"/>
      <c r="AE35" s="54"/>
      <c r="AF35" s="54"/>
      <c r="AG35" s="54"/>
      <c r="AH35" s="54"/>
      <c r="AI35" s="53"/>
    </row>
    <row r="36" spans="1:39">
      <c r="A36" s="50"/>
      <c r="B36" s="51"/>
      <c r="C36" s="51"/>
      <c r="D36" s="51"/>
      <c r="E36" s="52" t="s">
        <v>20</v>
      </c>
      <c r="F36" s="99"/>
      <c r="G36" s="100"/>
      <c r="H36" s="100"/>
      <c r="I36" s="100"/>
      <c r="J36" s="100"/>
      <c r="K36" s="100"/>
      <c r="L36" s="100"/>
      <c r="M36" s="100"/>
      <c r="N36" s="100"/>
      <c r="O36" s="100"/>
      <c r="P36" s="100"/>
      <c r="Q36" s="100"/>
      <c r="R36" s="100"/>
      <c r="S36" s="100"/>
      <c r="T36" s="100"/>
      <c r="U36" s="100"/>
      <c r="V36" s="100"/>
      <c r="W36" s="101"/>
      <c r="X36" s="51"/>
      <c r="Y36" s="51"/>
      <c r="Z36" s="51"/>
      <c r="AA36" s="52"/>
      <c r="AB36" s="54"/>
      <c r="AC36" s="51"/>
      <c r="AD36" s="52" t="s">
        <v>176</v>
      </c>
      <c r="AE36" s="86"/>
      <c r="AF36" s="87"/>
      <c r="AG36" s="87"/>
      <c r="AH36" s="88"/>
      <c r="AI36" s="53"/>
    </row>
    <row r="37" spans="1:39" ht="15" customHeight="1">
      <c r="A37" s="50"/>
      <c r="B37" s="51"/>
      <c r="C37" s="51"/>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3"/>
    </row>
    <row r="38" spans="1:39">
      <c r="A38" s="50"/>
      <c r="B38" s="51"/>
      <c r="C38" s="51"/>
      <c r="D38" s="51"/>
      <c r="E38" s="52" t="s">
        <v>0</v>
      </c>
      <c r="F38" s="99"/>
      <c r="G38" s="100"/>
      <c r="H38" s="100"/>
      <c r="I38" s="101"/>
      <c r="J38" s="54"/>
      <c r="K38" s="54"/>
      <c r="L38" s="52" t="s">
        <v>17</v>
      </c>
      <c r="M38" s="89"/>
      <c r="N38" s="90"/>
      <c r="O38" s="90"/>
      <c r="P38" s="90"/>
      <c r="Q38" s="90"/>
      <c r="R38" s="90"/>
      <c r="S38" s="90"/>
      <c r="T38" s="90"/>
      <c r="U38" s="90"/>
      <c r="V38" s="91"/>
      <c r="W38" s="54"/>
      <c r="X38" s="54"/>
      <c r="Y38" s="54"/>
      <c r="Z38" s="52" t="s">
        <v>157</v>
      </c>
      <c r="AA38" s="89"/>
      <c r="AB38" s="90"/>
      <c r="AC38" s="90"/>
      <c r="AD38" s="90"/>
      <c r="AE38" s="90"/>
      <c r="AF38" s="90"/>
      <c r="AG38" s="90"/>
      <c r="AH38" s="91"/>
      <c r="AI38" s="53"/>
    </row>
    <row r="39" spans="1:39" ht="3.75" customHeight="1">
      <c r="A39" s="50"/>
      <c r="B39" s="51"/>
      <c r="C39" s="51"/>
      <c r="D39" s="51"/>
      <c r="E39" s="52"/>
      <c r="F39" s="54"/>
      <c r="G39" s="54"/>
      <c r="H39" s="54"/>
      <c r="I39" s="54"/>
      <c r="J39" s="54"/>
      <c r="K39" s="54"/>
      <c r="L39" s="54"/>
      <c r="M39" s="54"/>
      <c r="N39" s="54"/>
      <c r="O39" s="54"/>
      <c r="P39" s="54"/>
      <c r="Q39" s="54"/>
      <c r="R39" s="54"/>
      <c r="S39" s="51"/>
      <c r="T39" s="51"/>
      <c r="U39" s="51"/>
      <c r="V39" s="52"/>
      <c r="W39" s="54"/>
      <c r="X39" s="54"/>
      <c r="Y39" s="54"/>
      <c r="Z39" s="54"/>
      <c r="AA39" s="54"/>
      <c r="AB39" s="54"/>
      <c r="AC39" s="54"/>
      <c r="AD39" s="54"/>
      <c r="AE39" s="54"/>
      <c r="AF39" s="54"/>
      <c r="AG39" s="54"/>
      <c r="AH39" s="54"/>
      <c r="AI39" s="53"/>
    </row>
    <row r="40" spans="1:39">
      <c r="A40" s="50"/>
      <c r="B40" s="51"/>
      <c r="C40" s="51"/>
      <c r="D40" s="51"/>
      <c r="E40" s="52" t="s">
        <v>21</v>
      </c>
      <c r="F40" s="99"/>
      <c r="G40" s="101"/>
      <c r="H40" s="51"/>
      <c r="I40" s="51"/>
      <c r="J40" s="51"/>
      <c r="K40" s="52" t="s">
        <v>7</v>
      </c>
      <c r="L40" s="99"/>
      <c r="M40" s="101"/>
      <c r="N40" s="54"/>
      <c r="O40" s="51"/>
      <c r="P40" s="52" t="s">
        <v>5</v>
      </c>
      <c r="Q40" s="99"/>
      <c r="R40" s="100"/>
      <c r="S40" s="100"/>
      <c r="T40" s="100"/>
      <c r="U40" s="100"/>
      <c r="V40" s="100"/>
      <c r="W40" s="101"/>
      <c r="X40" s="51"/>
      <c r="Y40" s="51"/>
      <c r="Z40" s="51"/>
      <c r="AA40" s="52" t="s">
        <v>6</v>
      </c>
      <c r="AB40" s="99"/>
      <c r="AC40" s="100"/>
      <c r="AD40" s="100"/>
      <c r="AE40" s="100"/>
      <c r="AF40" s="100"/>
      <c r="AG40" s="100"/>
      <c r="AH40" s="101"/>
      <c r="AI40" s="53"/>
    </row>
    <row r="41" spans="1:39" ht="3.75" customHeight="1">
      <c r="A41" s="50"/>
      <c r="B41" s="51"/>
      <c r="C41" s="51"/>
      <c r="D41" s="51"/>
      <c r="E41" s="52"/>
      <c r="F41" s="54"/>
      <c r="G41" s="54"/>
      <c r="H41" s="54"/>
      <c r="I41" s="54"/>
      <c r="J41" s="54"/>
      <c r="K41" s="54"/>
      <c r="L41" s="54"/>
      <c r="M41" s="54"/>
      <c r="N41" s="54"/>
      <c r="O41" s="54"/>
      <c r="P41" s="54"/>
      <c r="Q41" s="54"/>
      <c r="R41" s="54"/>
      <c r="S41" s="51"/>
      <c r="T41" s="51"/>
      <c r="U41" s="51"/>
      <c r="V41" s="52"/>
      <c r="W41" s="54"/>
      <c r="X41" s="54"/>
      <c r="Y41" s="54"/>
      <c r="Z41" s="54"/>
      <c r="AA41" s="54"/>
      <c r="AB41" s="54"/>
      <c r="AC41" s="54"/>
      <c r="AD41" s="54"/>
      <c r="AE41" s="54"/>
      <c r="AF41" s="54"/>
      <c r="AG41" s="54"/>
      <c r="AH41" s="54"/>
      <c r="AI41" s="53"/>
    </row>
    <row r="42" spans="1:39">
      <c r="A42" s="50"/>
      <c r="B42" s="51"/>
      <c r="C42" s="51"/>
      <c r="D42" s="51"/>
      <c r="E42" s="52" t="s">
        <v>20</v>
      </c>
      <c r="F42" s="99"/>
      <c r="G42" s="100"/>
      <c r="H42" s="100"/>
      <c r="I42" s="100"/>
      <c r="J42" s="100"/>
      <c r="K42" s="100"/>
      <c r="L42" s="100"/>
      <c r="M42" s="100"/>
      <c r="N42" s="100"/>
      <c r="O42" s="100"/>
      <c r="P42" s="100"/>
      <c r="Q42" s="100"/>
      <c r="R42" s="100"/>
      <c r="S42" s="100"/>
      <c r="T42" s="100"/>
      <c r="U42" s="100"/>
      <c r="V42" s="100"/>
      <c r="W42" s="101"/>
      <c r="X42" s="65"/>
      <c r="Y42" s="65"/>
      <c r="Z42" s="65"/>
      <c r="AA42" s="65"/>
      <c r="AB42" s="65"/>
      <c r="AC42" s="65"/>
      <c r="AD42" s="52" t="s">
        <v>176</v>
      </c>
      <c r="AE42" s="86"/>
      <c r="AF42" s="87"/>
      <c r="AG42" s="87"/>
      <c r="AH42" s="88"/>
      <c r="AI42" s="53"/>
    </row>
    <row r="43" spans="1:39" ht="15.75" customHeight="1" thickBot="1">
      <c r="A43" s="57"/>
      <c r="B43" s="58"/>
      <c r="C43" s="58"/>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8"/>
      <c r="AE43" s="58"/>
      <c r="AF43" s="58"/>
      <c r="AG43" s="58"/>
      <c r="AH43" s="58"/>
      <c r="AI43" s="59"/>
    </row>
    <row r="44" spans="1:39" s="49" customFormat="1" ht="15" customHeight="1">
      <c r="A44" s="47"/>
      <c r="B44" s="80" t="s">
        <v>170</v>
      </c>
      <c r="C44" s="80"/>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0"/>
      <c r="AE44" s="80"/>
      <c r="AF44" s="80"/>
      <c r="AG44" s="80"/>
      <c r="AH44" s="80"/>
      <c r="AI44" s="48"/>
    </row>
    <row r="45" spans="1:39" ht="11.25" customHeight="1">
      <c r="A45" s="50"/>
      <c r="B45" s="51"/>
      <c r="C45" s="51"/>
      <c r="D45" s="51"/>
      <c r="E45" s="54"/>
      <c r="F45" s="51"/>
      <c r="G45" s="54"/>
      <c r="H45" s="54"/>
      <c r="I45" s="54"/>
      <c r="J45" s="54"/>
      <c r="K45" s="54"/>
      <c r="L45" s="54"/>
      <c r="M45" s="54"/>
      <c r="N45" s="54"/>
      <c r="O45" s="54"/>
      <c r="P45" s="54"/>
      <c r="Q45" s="51"/>
      <c r="R45" s="54"/>
      <c r="S45" s="54"/>
      <c r="T45" s="54"/>
      <c r="U45" s="54"/>
      <c r="V45" s="54"/>
      <c r="W45" s="54"/>
      <c r="X45" s="54"/>
      <c r="Y45" s="54"/>
      <c r="Z45" s="54"/>
      <c r="AA45" s="51"/>
      <c r="AB45" s="51"/>
      <c r="AC45" s="54"/>
      <c r="AD45" s="54"/>
      <c r="AE45" s="54"/>
      <c r="AF45" s="54"/>
      <c r="AG45" s="54"/>
      <c r="AH45" s="54"/>
      <c r="AI45" s="53"/>
    </row>
    <row r="46" spans="1:39">
      <c r="A46" s="50"/>
      <c r="B46" s="51"/>
      <c r="C46" s="51"/>
      <c r="D46" s="51"/>
      <c r="E46" s="51"/>
      <c r="F46" s="51"/>
      <c r="G46" s="51"/>
      <c r="H46" s="62"/>
      <c r="I46" s="52" t="s">
        <v>222</v>
      </c>
      <c r="J46" s="62"/>
      <c r="K46" s="51"/>
      <c r="L46" s="54"/>
      <c r="M46" s="54"/>
      <c r="N46" s="54"/>
      <c r="O46" s="54"/>
      <c r="P46" s="54"/>
      <c r="Q46" s="51"/>
      <c r="R46" s="56" t="s">
        <v>171</v>
      </c>
      <c r="S46" s="81"/>
      <c r="T46" s="95"/>
      <c r="U46" s="95"/>
      <c r="V46" s="95"/>
      <c r="W46" s="95"/>
      <c r="X46" s="82"/>
      <c r="Y46" s="54"/>
      <c r="Z46" s="54"/>
      <c r="AA46" s="51"/>
      <c r="AB46" s="51"/>
      <c r="AC46" s="54"/>
      <c r="AD46" s="54"/>
      <c r="AE46" s="51"/>
      <c r="AF46" s="56" t="s">
        <v>172</v>
      </c>
      <c r="AG46" s="81"/>
      <c r="AH46" s="82"/>
      <c r="AI46" s="53"/>
      <c r="AL46" s="76" t="b">
        <v>0</v>
      </c>
      <c r="AM46" s="75"/>
    </row>
    <row r="47" spans="1:39" ht="3.75" customHeight="1">
      <c r="A47" s="50"/>
      <c r="B47" s="51"/>
      <c r="C47" s="51"/>
      <c r="D47" s="51"/>
      <c r="E47" s="54"/>
      <c r="F47" s="51"/>
      <c r="G47" s="54"/>
      <c r="H47" s="54"/>
      <c r="I47" s="54"/>
      <c r="J47" s="54"/>
      <c r="K47" s="54"/>
      <c r="L47" s="54"/>
      <c r="M47" s="54"/>
      <c r="N47" s="54"/>
      <c r="O47" s="54"/>
      <c r="P47" s="54"/>
      <c r="Q47" s="51"/>
      <c r="R47" s="54"/>
      <c r="S47" s="54"/>
      <c r="T47" s="54"/>
      <c r="U47" s="54"/>
      <c r="V47" s="54"/>
      <c r="W47" s="54"/>
      <c r="X47" s="54"/>
      <c r="Y47" s="54"/>
      <c r="Z47" s="54"/>
      <c r="AA47" s="51"/>
      <c r="AB47" s="51"/>
      <c r="AC47" s="54"/>
      <c r="AD47" s="54"/>
      <c r="AE47" s="54"/>
      <c r="AF47" s="54"/>
      <c r="AG47" s="54"/>
      <c r="AH47" s="54"/>
      <c r="AI47" s="53"/>
    </row>
    <row r="48" spans="1:39">
      <c r="A48" s="50"/>
      <c r="B48" s="51"/>
      <c r="C48" s="51"/>
      <c r="D48" s="51"/>
      <c r="E48" s="52" t="s">
        <v>20</v>
      </c>
      <c r="F48" s="89"/>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1"/>
      <c r="AI48" s="53"/>
    </row>
    <row r="49" spans="1:35" ht="3.75" customHeight="1" thickBot="1">
      <c r="A49" s="57"/>
      <c r="B49" s="58"/>
      <c r="C49" s="58"/>
      <c r="D49" s="58"/>
      <c r="E49" s="73"/>
      <c r="F49" s="58"/>
      <c r="G49" s="73"/>
      <c r="H49" s="58"/>
      <c r="I49" s="58"/>
      <c r="J49" s="58"/>
      <c r="K49" s="73"/>
      <c r="L49" s="73"/>
      <c r="M49" s="73"/>
      <c r="N49" s="73"/>
      <c r="O49" s="73"/>
      <c r="P49" s="73"/>
      <c r="Q49" s="58"/>
      <c r="R49" s="73"/>
      <c r="S49" s="73"/>
      <c r="T49" s="73"/>
      <c r="U49" s="73"/>
      <c r="V49" s="73"/>
      <c r="W49" s="73"/>
      <c r="X49" s="73"/>
      <c r="Y49" s="73"/>
      <c r="Z49" s="73"/>
      <c r="AA49" s="58"/>
      <c r="AB49" s="58"/>
      <c r="AC49" s="73"/>
      <c r="AD49" s="73"/>
      <c r="AE49" s="73"/>
      <c r="AF49" s="73"/>
      <c r="AG49" s="73"/>
      <c r="AH49" s="73"/>
      <c r="AI49" s="59"/>
    </row>
    <row r="50" spans="1:35" s="49" customFormat="1" ht="15" customHeight="1">
      <c r="A50" s="47"/>
      <c r="B50" s="80" t="s">
        <v>190</v>
      </c>
      <c r="C50" s="80"/>
      <c r="D50" s="80"/>
      <c r="E50" s="80"/>
      <c r="F50" s="80"/>
      <c r="G50" s="80"/>
      <c r="H50" s="80"/>
      <c r="I50" s="80"/>
      <c r="J50" s="80"/>
      <c r="K50" s="80"/>
      <c r="L50" s="80"/>
      <c r="M50" s="80"/>
      <c r="N50" s="80"/>
      <c r="O50" s="80"/>
      <c r="P50" s="80"/>
      <c r="Q50" s="80"/>
      <c r="R50" s="80"/>
      <c r="S50" s="80"/>
      <c r="T50" s="80"/>
      <c r="U50" s="80"/>
      <c r="V50" s="80"/>
      <c r="W50" s="80"/>
      <c r="X50" s="80"/>
      <c r="Y50" s="80"/>
      <c r="Z50" s="80"/>
      <c r="AA50" s="80"/>
      <c r="AB50" s="80"/>
      <c r="AC50" s="80"/>
      <c r="AD50" s="80"/>
      <c r="AE50" s="80"/>
      <c r="AF50" s="80"/>
      <c r="AG50" s="80"/>
      <c r="AH50" s="80"/>
      <c r="AI50" s="48"/>
    </row>
    <row r="51" spans="1:35" ht="11.25" customHeight="1">
      <c r="A51" s="50"/>
      <c r="B51" s="51"/>
      <c r="C51" s="51"/>
      <c r="D51" s="51"/>
      <c r="E51" s="54"/>
      <c r="F51" s="51"/>
      <c r="G51" s="54"/>
      <c r="H51" s="54"/>
      <c r="I51" s="54"/>
      <c r="J51" s="54"/>
      <c r="K51" s="54"/>
      <c r="L51" s="54"/>
      <c r="M51" s="54"/>
      <c r="N51" s="54"/>
      <c r="O51" s="54"/>
      <c r="P51" s="54"/>
      <c r="Q51" s="51"/>
      <c r="R51" s="54"/>
      <c r="S51" s="54"/>
      <c r="T51" s="54"/>
      <c r="U51" s="54"/>
      <c r="V51" s="54"/>
      <c r="W51" s="54"/>
      <c r="X51" s="54"/>
      <c r="Y51" s="54"/>
      <c r="Z51" s="54"/>
      <c r="AA51" s="51"/>
      <c r="AB51" s="51"/>
      <c r="AC51" s="54"/>
      <c r="AD51" s="54"/>
      <c r="AE51" s="54"/>
      <c r="AF51" s="54"/>
      <c r="AG51" s="54"/>
      <c r="AH51" s="54"/>
      <c r="AI51" s="53"/>
    </row>
    <row r="52" spans="1:35">
      <c r="A52" s="50"/>
      <c r="B52" s="51"/>
      <c r="C52" s="51"/>
      <c r="D52" s="51"/>
      <c r="E52" s="51"/>
      <c r="F52" s="62"/>
      <c r="G52" s="66" t="s">
        <v>177</v>
      </c>
      <c r="H52" s="62"/>
      <c r="I52" s="62"/>
      <c r="J52" s="62"/>
      <c r="K52" s="62"/>
      <c r="L52" s="62"/>
      <c r="M52" s="52" t="s">
        <v>221</v>
      </c>
      <c r="N52" s="89"/>
      <c r="O52" s="90"/>
      <c r="P52" s="90"/>
      <c r="Q52" s="90"/>
      <c r="R52" s="90"/>
      <c r="S52" s="90"/>
      <c r="T52" s="90"/>
      <c r="U52" s="90"/>
      <c r="V52" s="90"/>
      <c r="W52" s="90"/>
      <c r="X52" s="90"/>
      <c r="Y52" s="90"/>
      <c r="Z52" s="90"/>
      <c r="AA52" s="90"/>
      <c r="AB52" s="90"/>
      <c r="AC52" s="90"/>
      <c r="AD52" s="90"/>
      <c r="AE52" s="90"/>
      <c r="AF52" s="90"/>
      <c r="AG52" s="90"/>
      <c r="AH52" s="91"/>
      <c r="AI52" s="53"/>
    </row>
    <row r="53" spans="1:35" ht="3.75" customHeight="1">
      <c r="A53" s="50"/>
      <c r="B53" s="51"/>
      <c r="C53" s="51"/>
      <c r="D53" s="51"/>
      <c r="E53" s="51"/>
      <c r="F53" s="52"/>
      <c r="G53" s="54"/>
      <c r="H53" s="54"/>
      <c r="I53" s="54"/>
      <c r="J53" s="54"/>
      <c r="K53" s="54"/>
      <c r="L53" s="54"/>
      <c r="M53" s="54"/>
      <c r="N53" s="51"/>
      <c r="O53" s="54"/>
      <c r="P53" s="54"/>
      <c r="Q53" s="51"/>
      <c r="R53" s="51"/>
      <c r="S53" s="52"/>
      <c r="T53" s="54"/>
      <c r="U53" s="54"/>
      <c r="V53" s="54"/>
      <c r="W53" s="54"/>
      <c r="X53" s="54"/>
      <c r="Y53" s="54"/>
      <c r="Z53" s="54"/>
      <c r="AA53" s="54"/>
      <c r="AB53" s="51"/>
      <c r="AC53" s="51"/>
      <c r="AD53" s="52"/>
      <c r="AE53" s="54"/>
      <c r="AF53" s="54"/>
      <c r="AG53" s="54"/>
      <c r="AH53" s="54"/>
      <c r="AI53" s="53"/>
    </row>
    <row r="54" spans="1:35">
      <c r="A54" s="50"/>
      <c r="B54" s="51"/>
      <c r="C54" s="51"/>
      <c r="D54" s="51"/>
      <c r="E54" s="51"/>
      <c r="F54" s="62"/>
      <c r="G54" s="66"/>
      <c r="H54" s="62"/>
      <c r="I54" s="52" t="s">
        <v>198</v>
      </c>
      <c r="J54" s="131"/>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3"/>
      <c r="AI54" s="53"/>
    </row>
    <row r="55" spans="1:35" ht="3.75" customHeight="1">
      <c r="A55" s="50"/>
      <c r="B55" s="51"/>
      <c r="C55" s="51"/>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3"/>
    </row>
    <row r="56" spans="1:35">
      <c r="A56" s="50"/>
      <c r="B56" s="51"/>
      <c r="C56" s="51"/>
      <c r="D56" s="51"/>
      <c r="E56" s="51"/>
      <c r="F56" s="62"/>
      <c r="G56" s="66" t="s">
        <v>178</v>
      </c>
      <c r="H56" s="62"/>
      <c r="I56" s="62"/>
      <c r="J56" s="62"/>
      <c r="K56" s="62"/>
      <c r="L56" s="62"/>
      <c r="M56" s="52" t="s">
        <v>221</v>
      </c>
      <c r="N56" s="89"/>
      <c r="O56" s="90"/>
      <c r="P56" s="90"/>
      <c r="Q56" s="90"/>
      <c r="R56" s="90"/>
      <c r="S56" s="90"/>
      <c r="T56" s="90"/>
      <c r="U56" s="90"/>
      <c r="V56" s="90"/>
      <c r="W56" s="90"/>
      <c r="X56" s="90"/>
      <c r="Y56" s="90"/>
      <c r="Z56" s="90"/>
      <c r="AA56" s="90"/>
      <c r="AB56" s="90"/>
      <c r="AC56" s="90"/>
      <c r="AD56" s="90"/>
      <c r="AE56" s="90"/>
      <c r="AF56" s="90"/>
      <c r="AG56" s="90"/>
      <c r="AH56" s="91"/>
      <c r="AI56" s="53"/>
    </row>
    <row r="57" spans="1:35" ht="3.75" customHeight="1">
      <c r="A57" s="50"/>
      <c r="B57" s="51"/>
      <c r="C57" s="51"/>
      <c r="D57" s="51"/>
      <c r="E57" s="51"/>
      <c r="F57" s="51"/>
      <c r="G57" s="51"/>
      <c r="H57" s="51"/>
      <c r="I57" s="51"/>
      <c r="J57" s="51"/>
      <c r="K57" s="51"/>
      <c r="L57" s="51"/>
      <c r="M57" s="51"/>
      <c r="N57" s="51"/>
      <c r="O57" s="51"/>
      <c r="P57" s="51"/>
      <c r="Q57" s="72"/>
      <c r="R57" s="51"/>
      <c r="S57" s="51"/>
      <c r="T57" s="51"/>
      <c r="U57" s="51"/>
      <c r="V57" s="51"/>
      <c r="W57" s="51"/>
      <c r="X57" s="51"/>
      <c r="Y57" s="51"/>
      <c r="Z57" s="51"/>
      <c r="AA57" s="51"/>
      <c r="AB57" s="51"/>
      <c r="AC57" s="51"/>
      <c r="AD57" s="51"/>
      <c r="AE57" s="51"/>
      <c r="AF57" s="51"/>
      <c r="AG57" s="51"/>
      <c r="AH57" s="51"/>
      <c r="AI57" s="53"/>
    </row>
    <row r="58" spans="1:35">
      <c r="A58" s="50"/>
      <c r="B58" s="51"/>
      <c r="C58" s="51"/>
      <c r="D58" s="51"/>
      <c r="E58" s="51"/>
      <c r="F58" s="62"/>
      <c r="G58" s="66"/>
      <c r="H58" s="62"/>
      <c r="I58" s="52" t="s">
        <v>198</v>
      </c>
      <c r="J58" s="131"/>
      <c r="K58" s="132"/>
      <c r="L58" s="132"/>
      <c r="M58" s="132"/>
      <c r="N58" s="132"/>
      <c r="O58" s="132"/>
      <c r="P58" s="132"/>
      <c r="Q58" s="132"/>
      <c r="R58" s="132"/>
      <c r="S58" s="132"/>
      <c r="T58" s="132"/>
      <c r="U58" s="132"/>
      <c r="V58" s="132"/>
      <c r="W58" s="132"/>
      <c r="X58" s="132"/>
      <c r="Y58" s="132"/>
      <c r="Z58" s="132"/>
      <c r="AA58" s="132"/>
      <c r="AB58" s="132"/>
      <c r="AC58" s="132"/>
      <c r="AD58" s="132"/>
      <c r="AE58" s="132"/>
      <c r="AF58" s="132"/>
      <c r="AG58" s="132"/>
      <c r="AH58" s="133"/>
      <c r="AI58" s="53"/>
    </row>
    <row r="59" spans="1:35" ht="3.75" customHeight="1">
      <c r="A59" s="50"/>
      <c r="B59" s="51"/>
      <c r="C59" s="51"/>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3"/>
    </row>
    <row r="60" spans="1:35">
      <c r="A60" s="50"/>
      <c r="B60" s="51"/>
      <c r="C60" s="51"/>
      <c r="D60" s="51"/>
      <c r="E60" s="51"/>
      <c r="F60" s="62"/>
      <c r="G60" s="66" t="s">
        <v>179</v>
      </c>
      <c r="H60" s="62"/>
      <c r="I60" s="62"/>
      <c r="J60" s="62"/>
      <c r="K60" s="62"/>
      <c r="L60" s="62"/>
      <c r="M60" s="52" t="s">
        <v>221</v>
      </c>
      <c r="N60" s="89"/>
      <c r="O60" s="90"/>
      <c r="P60" s="90"/>
      <c r="Q60" s="90"/>
      <c r="R60" s="90"/>
      <c r="S60" s="90"/>
      <c r="T60" s="90"/>
      <c r="U60" s="90"/>
      <c r="V60" s="90"/>
      <c r="W60" s="90"/>
      <c r="X60" s="90"/>
      <c r="Y60" s="90"/>
      <c r="Z60" s="90"/>
      <c r="AA60" s="90"/>
      <c r="AB60" s="90"/>
      <c r="AC60" s="90"/>
      <c r="AD60" s="90"/>
      <c r="AE60" s="90"/>
      <c r="AF60" s="90"/>
      <c r="AG60" s="90"/>
      <c r="AH60" s="91"/>
      <c r="AI60" s="53"/>
    </row>
    <row r="61" spans="1:35" ht="3.75" customHeight="1">
      <c r="A61" s="50"/>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3"/>
    </row>
    <row r="62" spans="1:35">
      <c r="A62" s="50"/>
      <c r="B62" s="51"/>
      <c r="C62" s="51"/>
      <c r="D62" s="51"/>
      <c r="E62" s="51"/>
      <c r="F62" s="62"/>
      <c r="G62" s="66"/>
      <c r="H62" s="62"/>
      <c r="I62" s="52" t="s">
        <v>198</v>
      </c>
      <c r="J62" s="131"/>
      <c r="K62" s="132"/>
      <c r="L62" s="132"/>
      <c r="M62" s="132"/>
      <c r="N62" s="132"/>
      <c r="O62" s="132"/>
      <c r="P62" s="132"/>
      <c r="Q62" s="132"/>
      <c r="R62" s="132"/>
      <c r="S62" s="132"/>
      <c r="T62" s="132"/>
      <c r="U62" s="132"/>
      <c r="V62" s="132"/>
      <c r="W62" s="132"/>
      <c r="X62" s="132"/>
      <c r="Y62" s="132"/>
      <c r="Z62" s="132"/>
      <c r="AA62" s="132"/>
      <c r="AB62" s="132"/>
      <c r="AC62" s="132"/>
      <c r="AD62" s="132"/>
      <c r="AE62" s="132"/>
      <c r="AF62" s="132"/>
      <c r="AG62" s="132"/>
      <c r="AH62" s="133"/>
      <c r="AI62" s="53"/>
    </row>
    <row r="63" spans="1:35" ht="3.75" customHeight="1">
      <c r="A63" s="50"/>
      <c r="B63" s="51"/>
      <c r="C63" s="51"/>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3"/>
    </row>
    <row r="64" spans="1:35">
      <c r="A64" s="50"/>
      <c r="B64" s="51"/>
      <c r="C64" s="51"/>
      <c r="D64" s="51"/>
      <c r="E64" s="51"/>
      <c r="F64" s="62"/>
      <c r="G64" s="66" t="s">
        <v>180</v>
      </c>
      <c r="H64" s="62"/>
      <c r="I64" s="62"/>
      <c r="J64" s="62"/>
      <c r="K64" s="62"/>
      <c r="L64" s="62"/>
      <c r="M64" s="52" t="s">
        <v>221</v>
      </c>
      <c r="N64" s="89"/>
      <c r="O64" s="90"/>
      <c r="P64" s="90"/>
      <c r="Q64" s="90"/>
      <c r="R64" s="90"/>
      <c r="S64" s="90"/>
      <c r="T64" s="90"/>
      <c r="U64" s="90"/>
      <c r="V64" s="90"/>
      <c r="W64" s="90"/>
      <c r="X64" s="90"/>
      <c r="Y64" s="90"/>
      <c r="Z64" s="90"/>
      <c r="AA64" s="90"/>
      <c r="AB64" s="90"/>
      <c r="AC64" s="90"/>
      <c r="AD64" s="90"/>
      <c r="AE64" s="90"/>
      <c r="AF64" s="90"/>
      <c r="AG64" s="90"/>
      <c r="AH64" s="91"/>
      <c r="AI64" s="53"/>
    </row>
    <row r="65" spans="1:35" ht="3.75" customHeight="1">
      <c r="A65" s="50"/>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3"/>
    </row>
    <row r="66" spans="1:35">
      <c r="A66" s="50"/>
      <c r="B66" s="51"/>
      <c r="C66" s="51"/>
      <c r="D66" s="51"/>
      <c r="E66" s="51"/>
      <c r="F66" s="62"/>
      <c r="G66" s="66"/>
      <c r="H66" s="62"/>
      <c r="I66" s="52" t="s">
        <v>198</v>
      </c>
      <c r="J66" s="131"/>
      <c r="K66" s="132"/>
      <c r="L66" s="132"/>
      <c r="M66" s="132"/>
      <c r="N66" s="132"/>
      <c r="O66" s="132"/>
      <c r="P66" s="132"/>
      <c r="Q66" s="132"/>
      <c r="R66" s="132"/>
      <c r="S66" s="132"/>
      <c r="T66" s="132"/>
      <c r="U66" s="132"/>
      <c r="V66" s="132"/>
      <c r="W66" s="132"/>
      <c r="X66" s="132"/>
      <c r="Y66" s="132"/>
      <c r="Z66" s="132"/>
      <c r="AA66" s="132"/>
      <c r="AB66" s="132"/>
      <c r="AC66" s="132"/>
      <c r="AD66" s="132"/>
      <c r="AE66" s="132"/>
      <c r="AF66" s="132"/>
      <c r="AG66" s="132"/>
      <c r="AH66" s="133"/>
      <c r="AI66" s="53"/>
    </row>
    <row r="67" spans="1:35" ht="3.75" customHeight="1">
      <c r="A67" s="50"/>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3"/>
    </row>
    <row r="68" spans="1:35">
      <c r="A68" s="50"/>
      <c r="B68" s="51"/>
      <c r="C68" s="51"/>
      <c r="D68" s="51"/>
      <c r="E68" s="51"/>
      <c r="F68" s="62"/>
      <c r="G68" s="66" t="s">
        <v>181</v>
      </c>
      <c r="H68" s="62"/>
      <c r="I68" s="62"/>
      <c r="J68" s="62"/>
      <c r="K68" s="62"/>
      <c r="L68" s="62"/>
      <c r="M68" s="52" t="s">
        <v>8</v>
      </c>
      <c r="N68" s="89"/>
      <c r="O68" s="90"/>
      <c r="P68" s="90"/>
      <c r="Q68" s="90"/>
      <c r="R68" s="90"/>
      <c r="S68" s="90"/>
      <c r="T68" s="90"/>
      <c r="U68" s="90"/>
      <c r="V68" s="90"/>
      <c r="W68" s="90"/>
      <c r="X68" s="90"/>
      <c r="Y68" s="90"/>
      <c r="Z68" s="90"/>
      <c r="AA68" s="90"/>
      <c r="AB68" s="90"/>
      <c r="AC68" s="90"/>
      <c r="AD68" s="90"/>
      <c r="AE68" s="90"/>
      <c r="AF68" s="90"/>
      <c r="AG68" s="90"/>
      <c r="AH68" s="91"/>
      <c r="AI68" s="53"/>
    </row>
    <row r="69" spans="1:35" ht="3.75" customHeight="1">
      <c r="A69" s="50"/>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3"/>
    </row>
    <row r="70" spans="1:35">
      <c r="A70" s="50"/>
      <c r="B70" s="51"/>
      <c r="C70" s="51"/>
      <c r="D70" s="51"/>
      <c r="E70" s="51"/>
      <c r="F70" s="62"/>
      <c r="G70" s="66"/>
      <c r="H70" s="62"/>
      <c r="I70" s="52" t="s">
        <v>198</v>
      </c>
      <c r="J70" s="128"/>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30"/>
      <c r="AI70" s="53"/>
    </row>
    <row r="71" spans="1:35" ht="3.75" customHeight="1">
      <c r="A71" s="50"/>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3"/>
    </row>
    <row r="72" spans="1:35" ht="3.75" customHeight="1">
      <c r="A72" s="50"/>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3"/>
    </row>
    <row r="73" spans="1:35" ht="55.5" customHeight="1">
      <c r="A73" s="50"/>
      <c r="B73" s="51"/>
      <c r="C73" s="51"/>
      <c r="D73" s="51"/>
      <c r="E73" s="51"/>
      <c r="F73" s="60" t="s">
        <v>16</v>
      </c>
      <c r="G73" s="115"/>
      <c r="H73" s="116"/>
      <c r="I73" s="116"/>
      <c r="J73" s="116"/>
      <c r="K73" s="116"/>
      <c r="L73" s="116"/>
      <c r="M73" s="116"/>
      <c r="N73" s="116"/>
      <c r="O73" s="116"/>
      <c r="P73" s="116"/>
      <c r="Q73" s="116"/>
      <c r="R73" s="116"/>
      <c r="S73" s="116"/>
      <c r="T73" s="116"/>
      <c r="U73" s="116"/>
      <c r="V73" s="116"/>
      <c r="W73" s="116"/>
      <c r="X73" s="116"/>
      <c r="Y73" s="116"/>
      <c r="Z73" s="116"/>
      <c r="AA73" s="116"/>
      <c r="AB73" s="116"/>
      <c r="AC73" s="116"/>
      <c r="AD73" s="116"/>
      <c r="AE73" s="116"/>
      <c r="AF73" s="116"/>
      <c r="AG73" s="116"/>
      <c r="AH73" s="117"/>
      <c r="AI73" s="53"/>
    </row>
    <row r="74" spans="1:35" ht="3.75" customHeight="1">
      <c r="A74" s="50"/>
      <c r="B74" s="51"/>
      <c r="C74" s="51"/>
      <c r="D74" s="51"/>
      <c r="E74" s="51"/>
      <c r="F74" s="54"/>
      <c r="G74" s="54"/>
      <c r="H74" s="54"/>
      <c r="I74" s="54"/>
      <c r="J74" s="54"/>
      <c r="K74" s="54"/>
      <c r="L74" s="54"/>
      <c r="M74" s="54"/>
      <c r="N74" s="54"/>
      <c r="O74" s="54"/>
      <c r="P74" s="54"/>
      <c r="Q74" s="54"/>
      <c r="R74" s="54"/>
      <c r="S74" s="54"/>
      <c r="T74" s="51"/>
      <c r="U74" s="51"/>
      <c r="V74" s="51"/>
      <c r="W74" s="51"/>
      <c r="X74" s="51"/>
      <c r="Y74" s="51"/>
      <c r="Z74" s="51"/>
      <c r="AA74" s="51"/>
      <c r="AB74" s="51"/>
      <c r="AC74" s="51"/>
      <c r="AD74" s="51"/>
      <c r="AE74" s="51"/>
      <c r="AF74" s="51"/>
      <c r="AG74" s="51"/>
      <c r="AH74" s="51"/>
      <c r="AI74" s="53"/>
    </row>
    <row r="75" spans="1:35">
      <c r="A75" s="50"/>
      <c r="B75" s="51"/>
      <c r="C75" s="51"/>
      <c r="D75" s="114" t="s">
        <v>10</v>
      </c>
      <c r="E75" s="114"/>
      <c r="F75" s="114"/>
      <c r="G75" s="114"/>
      <c r="H75" s="54"/>
      <c r="I75" s="114" t="s">
        <v>11</v>
      </c>
      <c r="J75" s="114"/>
      <c r="K75" s="114"/>
      <c r="L75" s="114"/>
      <c r="M75" s="54"/>
      <c r="N75" s="114" t="s">
        <v>12</v>
      </c>
      <c r="O75" s="114"/>
      <c r="P75" s="114"/>
      <c r="Q75" s="114"/>
      <c r="R75" s="54"/>
      <c r="S75" s="114" t="s">
        <v>13</v>
      </c>
      <c r="T75" s="114"/>
      <c r="U75" s="114"/>
      <c r="V75" s="114"/>
      <c r="W75" s="55"/>
      <c r="X75" s="114" t="s">
        <v>14</v>
      </c>
      <c r="Y75" s="114"/>
      <c r="Z75" s="114"/>
      <c r="AA75" s="114"/>
      <c r="AB75" s="51"/>
      <c r="AC75" s="114" t="s">
        <v>15</v>
      </c>
      <c r="AD75" s="114"/>
      <c r="AE75" s="114"/>
      <c r="AF75" s="114"/>
      <c r="AG75" s="55"/>
      <c r="AH75" s="55"/>
      <c r="AI75" s="53"/>
    </row>
    <row r="76" spans="1:35">
      <c r="A76" s="50"/>
      <c r="B76" s="51"/>
      <c r="C76" s="51"/>
      <c r="D76" s="99"/>
      <c r="E76" s="100"/>
      <c r="F76" s="100"/>
      <c r="G76" s="101"/>
      <c r="H76" s="54"/>
      <c r="I76" s="99"/>
      <c r="J76" s="100"/>
      <c r="K76" s="100"/>
      <c r="L76" s="101"/>
      <c r="M76" s="54"/>
      <c r="N76" s="99"/>
      <c r="O76" s="100"/>
      <c r="P76" s="100"/>
      <c r="Q76" s="101"/>
      <c r="R76" s="54"/>
      <c r="S76" s="99"/>
      <c r="T76" s="100"/>
      <c r="U76" s="100"/>
      <c r="V76" s="101"/>
      <c r="W76" s="55"/>
      <c r="X76" s="99"/>
      <c r="Y76" s="100"/>
      <c r="Z76" s="100"/>
      <c r="AA76" s="101"/>
      <c r="AB76" s="51"/>
      <c r="AC76" s="99"/>
      <c r="AD76" s="100"/>
      <c r="AE76" s="100"/>
      <c r="AF76" s="101"/>
      <c r="AG76" s="55"/>
      <c r="AH76" s="55"/>
      <c r="AI76" s="53"/>
    </row>
    <row r="77" spans="1:35" ht="7.5" customHeight="1" thickBot="1">
      <c r="A77" s="57"/>
      <c r="B77" s="58"/>
      <c r="C77" s="58"/>
      <c r="D77" s="58"/>
      <c r="E77" s="58"/>
      <c r="F77" s="61"/>
      <c r="G77" s="61"/>
      <c r="H77" s="61"/>
      <c r="I77" s="61"/>
      <c r="J77" s="61"/>
      <c r="K77" s="61"/>
      <c r="L77" s="61"/>
      <c r="M77" s="61"/>
      <c r="N77" s="58"/>
      <c r="O77" s="58"/>
      <c r="P77" s="58"/>
      <c r="Q77" s="58"/>
      <c r="R77" s="58"/>
      <c r="S77" s="58"/>
      <c r="T77" s="58"/>
      <c r="U77" s="58"/>
      <c r="V77" s="58"/>
      <c r="W77" s="58"/>
      <c r="X77" s="58"/>
      <c r="Y77" s="58"/>
      <c r="Z77" s="58"/>
      <c r="AA77" s="58"/>
      <c r="AB77" s="58"/>
      <c r="AC77" s="58"/>
      <c r="AD77" s="58"/>
      <c r="AE77" s="58"/>
      <c r="AF77" s="58"/>
      <c r="AG77" s="58"/>
      <c r="AH77" s="58"/>
      <c r="AI77" s="59"/>
    </row>
    <row r="78" spans="1:35"/>
    <row r="79" spans="1:35" hidden="1">
      <c r="AA79" s="45"/>
    </row>
    <row r="80" spans="1:35" hidden="1">
      <c r="AA80" s="45"/>
    </row>
    <row r="81" spans="27:27"/>
    <row r="82" spans="27:27"/>
    <row r="83" spans="27:27"/>
    <row r="84" spans="27:27">
      <c r="AA84" s="45"/>
    </row>
    <row r="85" spans="27:27"/>
    <row r="86" spans="27:27"/>
    <row r="87" spans="27:27"/>
    <row r="88" spans="27:27"/>
    <row r="89" spans="27:27"/>
    <row r="90" spans="27:27"/>
  </sheetData>
  <sheetProtection selectLockedCells="1"/>
  <mergeCells count="82">
    <mergeCell ref="A1:AI1"/>
    <mergeCell ref="A2:AI2"/>
    <mergeCell ref="B4:AH4"/>
    <mergeCell ref="F6:I6"/>
    <mergeCell ref="M6:V6"/>
    <mergeCell ref="AA6:AH6"/>
    <mergeCell ref="B8:AH8"/>
    <mergeCell ref="F12:K12"/>
    <mergeCell ref="AL12:AM12"/>
    <mergeCell ref="F14:I14"/>
    <mergeCell ref="M14:V14"/>
    <mergeCell ref="AA14:AH14"/>
    <mergeCell ref="F16:G16"/>
    <mergeCell ref="L16:M16"/>
    <mergeCell ref="Q16:W16"/>
    <mergeCell ref="AB16:AH16"/>
    <mergeCell ref="F18:W18"/>
    <mergeCell ref="AE18:AH18"/>
    <mergeCell ref="F20:I20"/>
    <mergeCell ref="M20:V20"/>
    <mergeCell ref="AA20:AH20"/>
    <mergeCell ref="F22:G22"/>
    <mergeCell ref="L22:M22"/>
    <mergeCell ref="Q22:W22"/>
    <mergeCell ref="AB22:AH22"/>
    <mergeCell ref="F34:G34"/>
    <mergeCell ref="L34:M34"/>
    <mergeCell ref="Q34:W34"/>
    <mergeCell ref="AB34:AH34"/>
    <mergeCell ref="F24:W24"/>
    <mergeCell ref="AE24:AH24"/>
    <mergeCell ref="F26:I26"/>
    <mergeCell ref="M26:V26"/>
    <mergeCell ref="AA26:AH26"/>
    <mergeCell ref="F28:G28"/>
    <mergeCell ref="L28:M28"/>
    <mergeCell ref="Q28:W28"/>
    <mergeCell ref="AB28:AH28"/>
    <mergeCell ref="F30:W30"/>
    <mergeCell ref="AE30:AH30"/>
    <mergeCell ref="F32:I32"/>
    <mergeCell ref="M32:V32"/>
    <mergeCell ref="AA32:AH32"/>
    <mergeCell ref="F48:AH48"/>
    <mergeCell ref="F36:W36"/>
    <mergeCell ref="AE36:AH36"/>
    <mergeCell ref="F38:I38"/>
    <mergeCell ref="M38:V38"/>
    <mergeCell ref="AA38:AH38"/>
    <mergeCell ref="F40:G40"/>
    <mergeCell ref="L40:M40"/>
    <mergeCell ref="Q40:W40"/>
    <mergeCell ref="AB40:AH40"/>
    <mergeCell ref="F42:W42"/>
    <mergeCell ref="AE42:AH42"/>
    <mergeCell ref="B44:AH44"/>
    <mergeCell ref="S46:X46"/>
    <mergeCell ref="AG46:AH46"/>
    <mergeCell ref="G73:AH73"/>
    <mergeCell ref="B50:AH50"/>
    <mergeCell ref="N52:AH52"/>
    <mergeCell ref="J54:AH54"/>
    <mergeCell ref="N56:AH56"/>
    <mergeCell ref="J58:AH58"/>
    <mergeCell ref="N60:AH60"/>
    <mergeCell ref="J62:AH62"/>
    <mergeCell ref="N64:AH64"/>
    <mergeCell ref="J66:AH66"/>
    <mergeCell ref="N68:AH68"/>
    <mergeCell ref="J70:AH70"/>
    <mergeCell ref="AC76:AF76"/>
    <mergeCell ref="D75:G75"/>
    <mergeCell ref="I75:L75"/>
    <mergeCell ref="N75:Q75"/>
    <mergeCell ref="S75:V75"/>
    <mergeCell ref="X75:AA75"/>
    <mergeCell ref="AC75:AF75"/>
    <mergeCell ref="D76:G76"/>
    <mergeCell ref="I76:L76"/>
    <mergeCell ref="N76:Q76"/>
    <mergeCell ref="S76:V76"/>
    <mergeCell ref="X76:AA76"/>
  </mergeCells>
  <conditionalFormatting sqref="AE18:AH18 AE24:AH24 AE30:AH30 AE36:AH36 AE42:AH42">
    <cfRule type="expression" dxfId="51" priority="6">
      <formula>AND(DATE(YEAR(Date_arrivée),MONTH(AE18),DAY(AE18))&gt;=Date_arrivée,DATE(YEAR(Date_départ),MONTH(AE18),DAY(AE18))&lt;=Date_départ)</formula>
    </cfRule>
  </conditionalFormatting>
  <conditionalFormatting sqref="L14:V14 Z14:AH14 AA16:AH16 AD18:AH18 P16:W16 K16:M16 E16:G16 E18:W18 G52 F73:AH73 I54:AH54 E20:I20 M52:AH52">
    <cfRule type="expression" dxfId="50" priority="5">
      <formula>AND($F$14="")</formula>
    </cfRule>
  </conditionalFormatting>
  <conditionalFormatting sqref="L20:V20 Z20:AH20 AA22:AH22 AD24:AH24 P22:W22 K22:M22 E22:G22 E24:W24 E26:I26 I58:AH58 G56 M56:AH56">
    <cfRule type="expression" dxfId="49" priority="4">
      <formula>AND($F$20="")</formula>
    </cfRule>
  </conditionalFormatting>
  <conditionalFormatting sqref="L26:V26 Z26:AH26 AA28:AH28 AD30:AH30 P28:W28 K28:M28 E28:G28 E30:W30 E32:I32 I62:AH62 G60 M60:AH60">
    <cfRule type="expression" dxfId="48" priority="3">
      <formula>AND($F$26="")</formula>
    </cfRule>
  </conditionalFormatting>
  <conditionalFormatting sqref="L32:V32 Z32:AH32 AA34:AH34 AD36:AH36 P34:W34 K34:M34 E34:G34 E36:W36 E38:I38 I66:AH66 G64 M64:AH64">
    <cfRule type="expression" dxfId="47" priority="2">
      <formula>AND($F$32="")</formula>
    </cfRule>
  </conditionalFormatting>
  <conditionalFormatting sqref="L38:V38 Z38:AH38 AA40:AH40 AD42:AH42 P40:W40 K40:M40 E40:G40 E42:W42 I70:AH70 G68 M68:AH68">
    <cfRule type="expression" dxfId="46" priority="1">
      <formula>AND($F$38="")</formula>
    </cfRule>
  </conditionalFormatting>
  <conditionalFormatting sqref="E12:R12">
    <cfRule type="expression" dxfId="45" priority="7">
      <formula>AND($AL$10=FALSE)</formula>
    </cfRule>
  </conditionalFormatting>
  <conditionalFormatting sqref="E48:AH48 AF46:AH46 R46:X46">
    <cfRule type="expression" dxfId="44" priority="8">
      <formula>AND($AL$46&lt;&gt;TRUE)</formula>
    </cfRule>
  </conditionalFormatting>
  <dataValidations count="9">
    <dataValidation type="list" allowBlank="1" showInputMessage="1" showErrorMessage="1" sqref="N56 N60 N52 N64 N68">
      <formula1>Thalasso</formula1>
    </dataValidation>
    <dataValidation type="list" allowBlank="1" showInputMessage="1" showErrorMessage="1" sqref="AG46:AH46">
      <formula1>"1,2,3,4,5"</formula1>
    </dataValidation>
    <dataValidation type="list" allowBlank="1" showInputMessage="1" showErrorMessage="1" sqref="S46:X46">
      <formula1>Heure_resa</formula1>
    </dataValidation>
    <dataValidation type="list" allowBlank="1" showInputMessage="1" showErrorMessage="1" sqref="F14:I14 F38:I38 F32:I32 F26:I26 F20:I20">
      <formula1>Civilité</formula1>
    </dataValidation>
    <dataValidation type="list" allowBlank="1" showInputMessage="1" showErrorMessage="1" sqref="L16:M16 L40:M40 L34:M34 L28:M28 L22:M22">
      <formula1>"NON,36,37,38,39,40,41,42,43,44,45,46,47"</formula1>
    </dataValidation>
    <dataValidation type="list" allowBlank="1" showInputMessage="1" showErrorMessage="1" sqref="AB16:AH16 AB40:AH40 AB34:AH34 AB28:AH28 AB22:AH22">
      <formula1>Couchage</formula1>
    </dataValidation>
    <dataValidation type="list" allowBlank="1" showInputMessage="1" showErrorMessage="1" sqref="F16 F40 F34 F28 F22">
      <formula1>"Non,S,M,L,XL,XXL,XXXL"</formula1>
    </dataValidation>
    <dataValidation type="list" allowBlank="1" showInputMessage="1" showErrorMessage="1" sqref="Q16:W16 Q40:W40 Q34:W34 Q28:W28 Q22:W22">
      <formula1>Lit</formula1>
    </dataValidation>
    <dataValidation type="list" allowBlank="1" showInputMessage="1" showErrorMessage="1" sqref="F12:K12">
      <formula1>_Carte</formula1>
    </dataValidation>
  </dataValidations>
  <printOptions horizontalCentered="1"/>
  <pageMargins left="0" right="0" top="0" bottom="0" header="0" footer="0"/>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sheetPr codeName="Feuil2"/>
  <dimension ref="A1:S26"/>
  <sheetViews>
    <sheetView workbookViewId="0">
      <selection activeCell="A9" sqref="A9"/>
    </sheetView>
  </sheetViews>
  <sheetFormatPr baseColWidth="10" defaultRowHeight="15"/>
  <cols>
    <col min="1" max="1" width="13.7109375" bestFit="1" customWidth="1"/>
    <col min="4" max="4" width="12.85546875" bestFit="1" customWidth="1"/>
    <col min="5" max="5" width="24.7109375" customWidth="1"/>
    <col min="6" max="6" width="17.42578125" customWidth="1"/>
    <col min="7" max="7" width="15.140625" customWidth="1"/>
    <col min="9" max="9" width="37.28515625" bestFit="1" customWidth="1"/>
    <col min="10" max="10" width="15.42578125" bestFit="1" customWidth="1"/>
  </cols>
  <sheetData>
    <row r="1" spans="1:19" ht="28.5" customHeight="1" thickBot="1">
      <c r="A1" s="134" t="s">
        <v>148</v>
      </c>
      <c r="B1" s="135"/>
      <c r="C1" s="135"/>
      <c r="D1" s="135"/>
      <c r="E1" s="135"/>
      <c r="F1" s="135"/>
      <c r="G1" s="135"/>
      <c r="H1" s="135"/>
      <c r="I1" s="135"/>
      <c r="J1" s="135"/>
      <c r="K1" s="135"/>
      <c r="L1" s="135"/>
      <c r="M1" s="135"/>
      <c r="N1" s="135"/>
      <c r="O1" s="135"/>
      <c r="P1" s="135"/>
      <c r="Q1" s="135"/>
      <c r="R1" s="135"/>
      <c r="S1" s="136"/>
    </row>
    <row r="2" spans="1:19" ht="12.75" customHeight="1" thickBot="1">
      <c r="A2" t="s">
        <v>0</v>
      </c>
      <c r="B2" t="s">
        <v>145</v>
      </c>
      <c r="C2" t="s">
        <v>4</v>
      </c>
      <c r="D2" t="s">
        <v>146</v>
      </c>
      <c r="E2" t="s">
        <v>39</v>
      </c>
      <c r="F2" t="s">
        <v>40</v>
      </c>
      <c r="G2" t="s">
        <v>6</v>
      </c>
      <c r="H2" t="s">
        <v>9</v>
      </c>
      <c r="I2" t="s">
        <v>189</v>
      </c>
      <c r="J2" t="s">
        <v>191</v>
      </c>
    </row>
    <row r="3" spans="1:19" ht="12.75" customHeight="1">
      <c r="A3" t="s">
        <v>34</v>
      </c>
      <c r="B3" t="s">
        <v>50</v>
      </c>
      <c r="C3" t="s">
        <v>51</v>
      </c>
      <c r="D3" t="s">
        <v>52</v>
      </c>
      <c r="E3" s="8" t="s">
        <v>53</v>
      </c>
      <c r="F3" t="s">
        <v>54</v>
      </c>
      <c r="G3" t="s">
        <v>55</v>
      </c>
      <c r="H3" s="44" t="s">
        <v>60</v>
      </c>
      <c r="I3" s="67" t="s">
        <v>185</v>
      </c>
      <c r="J3" t="s">
        <v>192</v>
      </c>
    </row>
    <row r="4" spans="1:19" ht="12.75" customHeight="1">
      <c r="A4" t="s">
        <v>35</v>
      </c>
      <c r="B4" t="s">
        <v>64</v>
      </c>
      <c r="C4" t="s">
        <v>65</v>
      </c>
      <c r="D4" t="s">
        <v>66</v>
      </c>
      <c r="E4" s="20" t="s">
        <v>67</v>
      </c>
      <c r="F4" t="s">
        <v>68</v>
      </c>
      <c r="G4" t="s">
        <v>69</v>
      </c>
      <c r="H4" s="44" t="s">
        <v>74</v>
      </c>
      <c r="I4" s="67" t="s">
        <v>201</v>
      </c>
      <c r="J4" t="s">
        <v>193</v>
      </c>
    </row>
    <row r="5" spans="1:19" ht="12.75" customHeight="1">
      <c r="A5" t="s">
        <v>175</v>
      </c>
      <c r="B5" t="s">
        <v>77</v>
      </c>
      <c r="C5" t="s">
        <v>78</v>
      </c>
      <c r="D5" t="s">
        <v>79</v>
      </c>
      <c r="E5" s="20" t="s">
        <v>80</v>
      </c>
      <c r="F5" t="s">
        <v>81</v>
      </c>
      <c r="G5" s="44" t="s">
        <v>223</v>
      </c>
      <c r="H5" s="44" t="s">
        <v>86</v>
      </c>
      <c r="I5" s="67" t="s">
        <v>202</v>
      </c>
      <c r="J5" s="44" t="s">
        <v>194</v>
      </c>
    </row>
    <row r="6" spans="1:19" ht="12.75" customHeight="1">
      <c r="A6" t="s">
        <v>224</v>
      </c>
      <c r="B6" t="s">
        <v>88</v>
      </c>
      <c r="C6" t="s">
        <v>89</v>
      </c>
      <c r="D6" t="s">
        <v>90</v>
      </c>
      <c r="E6" s="20" t="s">
        <v>91</v>
      </c>
      <c r="F6" t="s">
        <v>92</v>
      </c>
      <c r="H6" s="44" t="s">
        <v>97</v>
      </c>
      <c r="I6" s="67" t="s">
        <v>203</v>
      </c>
      <c r="J6" s="44" t="s">
        <v>195</v>
      </c>
    </row>
    <row r="7" spans="1:19" ht="12.75" customHeight="1">
      <c r="A7" t="s">
        <v>144</v>
      </c>
      <c r="B7" t="s">
        <v>100</v>
      </c>
      <c r="D7" t="s">
        <v>101</v>
      </c>
      <c r="E7" s="20" t="s">
        <v>102</v>
      </c>
      <c r="F7" t="s">
        <v>103</v>
      </c>
      <c r="H7" s="44" t="s">
        <v>108</v>
      </c>
      <c r="I7" s="67" t="s">
        <v>204</v>
      </c>
      <c r="J7" s="44" t="s">
        <v>196</v>
      </c>
    </row>
    <row r="8" spans="1:19" ht="12.75" customHeight="1">
      <c r="B8" t="s">
        <v>110</v>
      </c>
      <c r="D8" t="s">
        <v>111</v>
      </c>
      <c r="E8" s="20" t="s">
        <v>112</v>
      </c>
      <c r="H8" s="44" t="s">
        <v>168</v>
      </c>
      <c r="I8" s="67" t="s">
        <v>205</v>
      </c>
      <c r="J8" s="44" t="s">
        <v>197</v>
      </c>
    </row>
    <row r="9" spans="1:19" ht="12.75" customHeight="1">
      <c r="B9" t="s">
        <v>116</v>
      </c>
      <c r="E9" s="20" t="s">
        <v>117</v>
      </c>
      <c r="I9" s="67" t="s">
        <v>206</v>
      </c>
      <c r="J9" s="44" t="s">
        <v>98</v>
      </c>
    </row>
    <row r="10" spans="1:19" ht="12.75" customHeight="1">
      <c r="B10" t="s">
        <v>119</v>
      </c>
      <c r="E10" s="20" t="s">
        <v>120</v>
      </c>
      <c r="I10" s="67" t="s">
        <v>186</v>
      </c>
    </row>
    <row r="11" spans="1:19" ht="12.75" customHeight="1">
      <c r="B11" t="s">
        <v>122</v>
      </c>
      <c r="E11" s="20" t="s">
        <v>123</v>
      </c>
      <c r="I11" s="67" t="s">
        <v>187</v>
      </c>
    </row>
    <row r="12" spans="1:19" ht="12.75" customHeight="1">
      <c r="B12" t="s">
        <v>125</v>
      </c>
      <c r="E12" s="20" t="s">
        <v>126</v>
      </c>
      <c r="I12" s="67" t="s">
        <v>188</v>
      </c>
    </row>
    <row r="13" spans="1:19" ht="12.75" customHeight="1">
      <c r="B13" t="s">
        <v>128</v>
      </c>
      <c r="E13" s="20" t="s">
        <v>129</v>
      </c>
      <c r="I13" s="67" t="s">
        <v>207</v>
      </c>
    </row>
    <row r="14" spans="1:19" ht="12.75" customHeight="1">
      <c r="B14" t="s">
        <v>130</v>
      </c>
      <c r="E14" s="20" t="s">
        <v>131</v>
      </c>
      <c r="I14" s="67" t="s">
        <v>208</v>
      </c>
    </row>
    <row r="15" spans="1:19" ht="12.75" customHeight="1">
      <c r="B15" t="s">
        <v>147</v>
      </c>
      <c r="E15" s="20" t="s">
        <v>132</v>
      </c>
      <c r="I15" s="67" t="s">
        <v>209</v>
      </c>
    </row>
    <row r="16" spans="1:19" ht="12.75" customHeight="1">
      <c r="E16" s="20" t="s">
        <v>151</v>
      </c>
      <c r="I16" s="67" t="s">
        <v>210</v>
      </c>
    </row>
    <row r="17" spans="5:9" ht="12.75" customHeight="1" thickBot="1">
      <c r="E17" s="42" t="s">
        <v>152</v>
      </c>
      <c r="I17" s="67" t="s">
        <v>211</v>
      </c>
    </row>
    <row r="18" spans="5:9" ht="12.75" customHeight="1">
      <c r="I18" s="67" t="s">
        <v>212</v>
      </c>
    </row>
    <row r="19" spans="5:9" ht="12.75" customHeight="1">
      <c r="I19" s="67" t="s">
        <v>213</v>
      </c>
    </row>
    <row r="20" spans="5:9" ht="12.75" customHeight="1">
      <c r="I20" s="67" t="s">
        <v>214</v>
      </c>
    </row>
    <row r="21" spans="5:9" ht="12.75" customHeight="1">
      <c r="I21" s="67" t="s">
        <v>215</v>
      </c>
    </row>
    <row r="22" spans="5:9">
      <c r="I22" s="67" t="s">
        <v>216</v>
      </c>
    </row>
    <row r="23" spans="5:9">
      <c r="I23" s="67" t="s">
        <v>217</v>
      </c>
    </row>
    <row r="24" spans="5:9">
      <c r="I24" s="67" t="s">
        <v>218</v>
      </c>
    </row>
    <row r="25" spans="5:9">
      <c r="I25" s="67" t="s">
        <v>219</v>
      </c>
    </row>
    <row r="26" spans="5:9">
      <c r="I26" s="67" t="s">
        <v>220</v>
      </c>
    </row>
  </sheetData>
  <mergeCells count="1">
    <mergeCell ref="A1:S1"/>
  </mergeCells>
  <conditionalFormatting sqref="A2:E4 B5:F33 G2:S2 I3:S33 H3:H32 G3:G33 A5:A30">
    <cfRule type="expression" dxfId="43" priority="4">
      <formula>A2&lt;&gt;""</formula>
    </cfRule>
  </conditionalFormatting>
  <conditionalFormatting sqref="A2:E2 G2:S2">
    <cfRule type="expression" dxfId="42" priority="3">
      <formula>A2&lt;&gt;""</formula>
    </cfRule>
  </conditionalFormatting>
  <conditionalFormatting sqref="F2:F4">
    <cfRule type="expression" dxfId="41" priority="2">
      <formula>F2&lt;&gt;""</formula>
    </cfRule>
  </conditionalFormatting>
  <conditionalFormatting sqref="F2">
    <cfRule type="expression" dxfId="40" priority="1">
      <formula>F2&lt;&gt;""</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codeName="Feuil4"/>
  <dimension ref="A1:P22"/>
  <sheetViews>
    <sheetView workbookViewId="0">
      <selection activeCell="D5" sqref="D5"/>
    </sheetView>
  </sheetViews>
  <sheetFormatPr baseColWidth="10" defaultRowHeight="15"/>
  <cols>
    <col min="3" max="3" width="16.7109375" customWidth="1"/>
    <col min="5" max="5" width="14.140625" customWidth="1"/>
    <col min="6" max="6" width="10.5703125" bestFit="1" customWidth="1"/>
    <col min="7" max="8" width="11.42578125" style="2"/>
    <col min="13" max="13" width="11.42578125" style="3"/>
    <col min="14" max="14" width="23.7109375" bestFit="1" customWidth="1"/>
    <col min="16" max="16" width="15.42578125" bestFit="1" customWidth="1"/>
  </cols>
  <sheetData>
    <row r="1" spans="1:16" ht="15.75" thickBot="1">
      <c r="A1" t="s">
        <v>36</v>
      </c>
      <c r="B1" t="s">
        <v>0</v>
      </c>
      <c r="C1" t="s">
        <v>37</v>
      </c>
      <c r="D1" t="s">
        <v>4</v>
      </c>
      <c r="E1" t="s">
        <v>38</v>
      </c>
      <c r="F1" t="s">
        <v>39</v>
      </c>
      <c r="G1" s="2" t="s">
        <v>40</v>
      </c>
      <c r="H1" s="2" t="s">
        <v>6</v>
      </c>
      <c r="I1" t="s">
        <v>41</v>
      </c>
      <c r="J1" t="s">
        <v>42</v>
      </c>
      <c r="K1" t="s">
        <v>43</v>
      </c>
      <c r="L1" t="s">
        <v>15</v>
      </c>
      <c r="M1" s="3" t="s">
        <v>44</v>
      </c>
      <c r="N1" t="s">
        <v>45</v>
      </c>
      <c r="O1" t="s">
        <v>46</v>
      </c>
      <c r="P1" s="4" t="s">
        <v>47</v>
      </c>
    </row>
    <row r="2" spans="1:16" ht="24">
      <c r="A2" s="5" t="s">
        <v>48</v>
      </c>
      <c r="B2" s="4" t="s">
        <v>49</v>
      </c>
      <c r="C2" s="4" t="s">
        <v>50</v>
      </c>
      <c r="D2" s="6" t="s">
        <v>51</v>
      </c>
      <c r="E2" s="7" t="s">
        <v>52</v>
      </c>
      <c r="F2" s="8" t="s">
        <v>53</v>
      </c>
      <c r="G2" s="8" t="s">
        <v>54</v>
      </c>
      <c r="H2" s="9" t="s">
        <v>55</v>
      </c>
      <c r="I2" s="10" t="s">
        <v>56</v>
      </c>
      <c r="J2" s="11">
        <v>36</v>
      </c>
      <c r="K2" s="12" t="s">
        <v>57</v>
      </c>
      <c r="L2" s="13" t="s">
        <v>58</v>
      </c>
      <c r="M2" s="14">
        <v>1</v>
      </c>
      <c r="N2" t="s">
        <v>59</v>
      </c>
      <c r="O2" s="5" t="s">
        <v>60</v>
      </c>
      <c r="P2" s="15" t="s">
        <v>61</v>
      </c>
    </row>
    <row r="3" spans="1:16" ht="24">
      <c r="A3" s="16" t="s">
        <v>62</v>
      </c>
      <c r="B3" s="17" t="s">
        <v>63</v>
      </c>
      <c r="C3" s="17" t="s">
        <v>64</v>
      </c>
      <c r="D3" s="18" t="s">
        <v>65</v>
      </c>
      <c r="E3" s="19" t="s">
        <v>66</v>
      </c>
      <c r="F3" s="20" t="s">
        <v>67</v>
      </c>
      <c r="G3" s="20" t="s">
        <v>68</v>
      </c>
      <c r="H3" s="21" t="s">
        <v>69</v>
      </c>
      <c r="I3" s="22" t="s">
        <v>70</v>
      </c>
      <c r="J3" s="23">
        <f t="shared" ref="J3:J13" si="0">1+J2</f>
        <v>37</v>
      </c>
      <c r="K3" s="24" t="s">
        <v>71</v>
      </c>
      <c r="L3" s="25" t="s">
        <v>72</v>
      </c>
      <c r="M3" s="26">
        <v>2</v>
      </c>
      <c r="N3" t="s">
        <v>73</v>
      </c>
      <c r="O3" s="16" t="s">
        <v>74</v>
      </c>
      <c r="P3" s="15" t="s">
        <v>75</v>
      </c>
    </row>
    <row r="4" spans="1:16" ht="36">
      <c r="A4" s="16"/>
      <c r="B4" s="17" t="s">
        <v>76</v>
      </c>
      <c r="C4" s="27" t="s">
        <v>77</v>
      </c>
      <c r="D4" s="18" t="s">
        <v>78</v>
      </c>
      <c r="E4" s="19" t="s">
        <v>79</v>
      </c>
      <c r="F4" s="20" t="s">
        <v>80</v>
      </c>
      <c r="G4" s="20" t="s">
        <v>81</v>
      </c>
      <c r="H4" s="21"/>
      <c r="I4" s="22" t="s">
        <v>82</v>
      </c>
      <c r="J4" s="23">
        <f t="shared" si="0"/>
        <v>38</v>
      </c>
      <c r="K4" s="24" t="s">
        <v>83</v>
      </c>
      <c r="L4" s="25" t="s">
        <v>84</v>
      </c>
      <c r="M4" s="26">
        <v>3</v>
      </c>
      <c r="N4" t="s">
        <v>85</v>
      </c>
      <c r="O4" s="16" t="s">
        <v>86</v>
      </c>
      <c r="P4" s="15" t="s">
        <v>87</v>
      </c>
    </row>
    <row r="5" spans="1:16" ht="36.75" thickBot="1">
      <c r="A5" s="28"/>
      <c r="B5" s="17" t="s">
        <v>33</v>
      </c>
      <c r="C5" s="17" t="s">
        <v>88</v>
      </c>
      <c r="D5" s="29" t="s">
        <v>89</v>
      </c>
      <c r="E5" s="30" t="s">
        <v>90</v>
      </c>
      <c r="F5" s="20" t="s">
        <v>91</v>
      </c>
      <c r="G5" s="31" t="s">
        <v>92</v>
      </c>
      <c r="H5" s="21"/>
      <c r="I5" s="22" t="s">
        <v>93</v>
      </c>
      <c r="J5" s="23">
        <f t="shared" si="0"/>
        <v>39</v>
      </c>
      <c r="K5" s="24" t="s">
        <v>94</v>
      </c>
      <c r="L5" s="25" t="s">
        <v>95</v>
      </c>
      <c r="M5" s="26">
        <v>4</v>
      </c>
      <c r="N5" t="s">
        <v>96</v>
      </c>
      <c r="O5" s="16" t="s">
        <v>97</v>
      </c>
      <c r="P5" s="15" t="s">
        <v>98</v>
      </c>
    </row>
    <row r="6" spans="1:16" ht="90">
      <c r="B6" s="15" t="s">
        <v>99</v>
      </c>
      <c r="C6" s="17" t="s">
        <v>100</v>
      </c>
      <c r="E6" s="30" t="s">
        <v>101</v>
      </c>
      <c r="F6" s="20" t="s">
        <v>102</v>
      </c>
      <c r="G6" s="32" t="s">
        <v>103</v>
      </c>
      <c r="H6" s="21"/>
      <c r="I6" s="22" t="s">
        <v>104</v>
      </c>
      <c r="J6" s="23">
        <f t="shared" si="0"/>
        <v>40</v>
      </c>
      <c r="K6" s="33" t="s">
        <v>105</v>
      </c>
      <c r="L6" s="25" t="s">
        <v>106</v>
      </c>
      <c r="M6" s="26">
        <v>5</v>
      </c>
      <c r="N6" t="s">
        <v>107</v>
      </c>
      <c r="O6" s="16" t="s">
        <v>108</v>
      </c>
      <c r="P6" s="17"/>
    </row>
    <row r="7" spans="1:16" ht="24.75" thickBot="1">
      <c r="B7" s="15" t="s">
        <v>109</v>
      </c>
      <c r="C7" s="15" t="s">
        <v>110</v>
      </c>
      <c r="E7" s="19" t="s">
        <v>111</v>
      </c>
      <c r="F7" s="20" t="s">
        <v>112</v>
      </c>
      <c r="G7" s="32"/>
      <c r="H7" s="34"/>
      <c r="I7" s="35" t="s">
        <v>113</v>
      </c>
      <c r="J7" s="23">
        <f t="shared" si="0"/>
        <v>41</v>
      </c>
      <c r="K7" s="17"/>
      <c r="L7" s="25"/>
      <c r="M7" s="26">
        <v>6</v>
      </c>
      <c r="N7" t="s">
        <v>114</v>
      </c>
      <c r="O7" s="16"/>
      <c r="P7" s="17"/>
    </row>
    <row r="8" spans="1:16" ht="36">
      <c r="B8" s="15" t="s">
        <v>115</v>
      </c>
      <c r="C8" s="15" t="s">
        <v>116</v>
      </c>
      <c r="E8" s="17"/>
      <c r="F8" s="20" t="s">
        <v>117</v>
      </c>
      <c r="G8" s="32"/>
      <c r="H8" s="36"/>
      <c r="J8" s="23">
        <f t="shared" si="0"/>
        <v>42</v>
      </c>
      <c r="K8" s="17"/>
      <c r="L8" s="25"/>
      <c r="M8" s="26">
        <v>7</v>
      </c>
      <c r="N8" t="s">
        <v>118</v>
      </c>
      <c r="O8" s="16"/>
      <c r="P8" s="17"/>
    </row>
    <row r="9" spans="1:16" ht="24">
      <c r="B9" s="17"/>
      <c r="C9" s="15" t="s">
        <v>119</v>
      </c>
      <c r="E9" s="17"/>
      <c r="F9" s="20" t="s">
        <v>120</v>
      </c>
      <c r="G9" s="32"/>
      <c r="H9" s="36"/>
      <c r="J9" s="23">
        <f t="shared" si="0"/>
        <v>43</v>
      </c>
      <c r="K9" s="17"/>
      <c r="L9" s="25"/>
      <c r="M9" s="26">
        <v>8</v>
      </c>
      <c r="N9" t="s">
        <v>121</v>
      </c>
      <c r="O9" s="16"/>
      <c r="P9" s="17"/>
    </row>
    <row r="10" spans="1:16" ht="36">
      <c r="B10" s="17"/>
      <c r="C10" s="15" t="s">
        <v>122</v>
      </c>
      <c r="E10" s="17"/>
      <c r="F10" s="20" t="s">
        <v>123</v>
      </c>
      <c r="G10" s="32"/>
      <c r="H10" s="36"/>
      <c r="J10" s="23">
        <f t="shared" si="0"/>
        <v>44</v>
      </c>
      <c r="K10" s="17"/>
      <c r="L10" s="25"/>
      <c r="M10" s="26">
        <v>9</v>
      </c>
      <c r="N10" t="s">
        <v>124</v>
      </c>
      <c r="O10" s="16"/>
      <c r="P10" s="17"/>
    </row>
    <row r="11" spans="1:16" ht="15.75" thickBot="1">
      <c r="B11" s="17"/>
      <c r="C11" s="15" t="s">
        <v>125</v>
      </c>
      <c r="E11" s="17"/>
      <c r="F11" s="20" t="s">
        <v>126</v>
      </c>
      <c r="G11" s="32"/>
      <c r="H11" s="36"/>
      <c r="J11" s="23">
        <f t="shared" si="0"/>
        <v>45</v>
      </c>
      <c r="K11" s="17"/>
      <c r="L11" s="37"/>
      <c r="M11" s="38">
        <v>10</v>
      </c>
      <c r="N11" t="s">
        <v>127</v>
      </c>
      <c r="O11" s="28"/>
      <c r="P11" s="39"/>
    </row>
    <row r="12" spans="1:16">
      <c r="B12" s="17"/>
      <c r="C12" s="15" t="s">
        <v>128</v>
      </c>
      <c r="E12" s="17"/>
      <c r="F12" s="20" t="s">
        <v>129</v>
      </c>
      <c r="G12" s="32"/>
      <c r="H12" s="36"/>
      <c r="J12" s="23">
        <f t="shared" si="0"/>
        <v>46</v>
      </c>
      <c r="K12" s="17"/>
      <c r="N12" t="s">
        <v>114</v>
      </c>
    </row>
    <row r="13" spans="1:16" ht="15.75" thickBot="1">
      <c r="B13" s="17"/>
      <c r="C13" s="15" t="s">
        <v>130</v>
      </c>
      <c r="E13" s="17"/>
      <c r="F13" s="20" t="s">
        <v>131</v>
      </c>
      <c r="G13" s="40"/>
      <c r="H13" s="36"/>
      <c r="J13" s="41">
        <f t="shared" si="0"/>
        <v>47</v>
      </c>
      <c r="K13" s="39"/>
      <c r="N13" t="s">
        <v>118</v>
      </c>
    </row>
    <row r="14" spans="1:16">
      <c r="B14" s="17"/>
      <c r="C14" s="17"/>
      <c r="E14" s="17"/>
      <c r="F14" s="20" t="s">
        <v>132</v>
      </c>
      <c r="G14" s="36"/>
      <c r="H14" s="36"/>
      <c r="N14" t="s">
        <v>133</v>
      </c>
    </row>
    <row r="15" spans="1:16" ht="24">
      <c r="B15" s="17"/>
      <c r="C15" s="17"/>
      <c r="E15" s="17"/>
      <c r="F15" s="20" t="s">
        <v>134</v>
      </c>
      <c r="I15" s="137" t="s">
        <v>135</v>
      </c>
      <c r="J15" s="137"/>
      <c r="K15" s="137"/>
      <c r="M15"/>
      <c r="N15" t="s">
        <v>136</v>
      </c>
    </row>
    <row r="16" spans="1:16" ht="24.75" thickBot="1">
      <c r="B16" s="39"/>
      <c r="C16" s="39"/>
      <c r="E16" s="39"/>
      <c r="F16" s="42" t="s">
        <v>137</v>
      </c>
      <c r="H16" s="36"/>
      <c r="I16" s="137" t="s">
        <v>138</v>
      </c>
      <c r="J16" s="137"/>
      <c r="K16" s="137"/>
      <c r="N16" t="s">
        <v>139</v>
      </c>
    </row>
    <row r="17" spans="1:15">
      <c r="N17" s="43" t="s">
        <v>140</v>
      </c>
    </row>
    <row r="18" spans="1:15">
      <c r="N18" s="43" t="s">
        <v>141</v>
      </c>
    </row>
    <row r="21" spans="1:15">
      <c r="H21" s="137" t="s">
        <v>142</v>
      </c>
      <c r="I21" s="137"/>
      <c r="J21" s="137"/>
      <c r="K21" s="137"/>
      <c r="L21" s="137"/>
      <c r="M21" s="137"/>
      <c r="N21" s="137"/>
      <c r="O21" s="137"/>
    </row>
    <row r="22" spans="1:15">
      <c r="A22" s="137" t="s">
        <v>143</v>
      </c>
      <c r="B22" s="137"/>
      <c r="C22" s="137"/>
      <c r="D22" s="137"/>
      <c r="E22" s="137"/>
    </row>
  </sheetData>
  <mergeCells count="4">
    <mergeCell ref="I15:K15"/>
    <mergeCell ref="I16:K16"/>
    <mergeCell ref="H21:O21"/>
    <mergeCell ref="A22:E22"/>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3"/>
  <dimension ref="A1:AX22"/>
  <sheetViews>
    <sheetView zoomScaleNormal="100" workbookViewId="0">
      <pane xSplit="1" ySplit="2" topLeftCell="B3" activePane="bottomRight" state="frozen"/>
      <selection pane="topRight" activeCell="B1" sqref="B1"/>
      <selection pane="bottomLeft" activeCell="A2" sqref="A2"/>
      <selection pane="bottomRight" activeCell="E25" sqref="E25"/>
    </sheetView>
  </sheetViews>
  <sheetFormatPr baseColWidth="10" defaultRowHeight="15"/>
  <cols>
    <col min="1" max="2" width="20" customWidth="1"/>
    <col min="6" max="7" width="28.5703125" customWidth="1"/>
    <col min="8" max="8" width="7.5703125" style="77" customWidth="1"/>
    <col min="9" max="9" width="21.42578125" customWidth="1"/>
    <col min="10" max="10" width="14.7109375" style="78" customWidth="1"/>
    <col min="11" max="11" width="33.140625" style="79" customWidth="1"/>
    <col min="12" max="12" width="15.7109375" style="138" customWidth="1"/>
    <col min="13" max="13" width="17" style="79" customWidth="1"/>
    <col min="14" max="14" width="28.140625" style="79" customWidth="1"/>
    <col min="15" max="15" width="16.28515625" style="138" customWidth="1"/>
    <col min="16" max="16" width="17.5703125" style="79" customWidth="1"/>
    <col min="17" max="17" width="28.7109375" style="79" customWidth="1"/>
    <col min="18" max="21" width="14.28515625" style="3" customWidth="1"/>
    <col min="22" max="27" width="11.42578125" style="79"/>
    <col min="28" max="28" width="11.7109375" style="79" customWidth="1"/>
    <col min="29" max="29" width="11.42578125" style="79"/>
    <col min="30" max="30" width="19" style="138" customWidth="1"/>
    <col min="31" max="31" width="27.85546875" style="79" customWidth="1"/>
    <col min="32" max="32" width="14.28515625" customWidth="1"/>
    <col min="33" max="33" width="12" customWidth="1"/>
    <col min="34" max="34" width="13.5703125" customWidth="1"/>
    <col min="35" max="35" width="13.28515625" customWidth="1"/>
    <col min="37" max="37" width="11.5703125" customWidth="1"/>
  </cols>
  <sheetData>
    <row r="1" spans="1:50">
      <c r="A1" s="139">
        <f>MAX(Tableau1[N° enregistrement])</f>
        <v>20</v>
      </c>
      <c r="B1" s="140">
        <f>MAX(Tableau1[N° de réservation])</f>
        <v>15</v>
      </c>
      <c r="C1" s="141" t="s">
        <v>225</v>
      </c>
      <c r="D1" s="142"/>
      <c r="E1" s="142"/>
      <c r="F1" s="142"/>
      <c r="G1" s="142"/>
      <c r="H1" s="142"/>
      <c r="I1" s="142"/>
      <c r="J1" s="142"/>
      <c r="K1" s="143"/>
      <c r="L1" s="144" t="s">
        <v>226</v>
      </c>
      <c r="M1" s="145"/>
      <c r="N1" s="145"/>
      <c r="O1" s="145"/>
      <c r="P1" s="145"/>
      <c r="Q1" s="145"/>
      <c r="R1" s="145"/>
      <c r="S1" s="145"/>
      <c r="T1" s="145"/>
      <c r="U1" s="145"/>
      <c r="V1" s="146" t="s">
        <v>233</v>
      </c>
      <c r="W1" s="146"/>
      <c r="X1" s="146"/>
      <c r="Y1" s="146"/>
      <c r="Z1" s="146"/>
      <c r="AA1" s="146"/>
      <c r="AB1" s="146"/>
      <c r="AC1" s="146"/>
      <c r="AD1" s="146"/>
      <c r="AE1" s="146"/>
      <c r="AF1" s="146"/>
      <c r="AG1" s="146"/>
      <c r="AH1" s="146"/>
      <c r="AI1" s="146"/>
      <c r="AJ1" s="146"/>
      <c r="AK1" s="146"/>
      <c r="AL1" s="146"/>
    </row>
    <row r="2" spans="1:50" s="1" customFormat="1" ht="55.5" customHeight="1">
      <c r="A2" s="147" t="s">
        <v>32</v>
      </c>
      <c r="B2" s="147" t="s">
        <v>240</v>
      </c>
      <c r="C2" s="147" t="s">
        <v>0</v>
      </c>
      <c r="D2" s="147" t="s">
        <v>17</v>
      </c>
      <c r="E2" s="147" t="s">
        <v>18</v>
      </c>
      <c r="F2" s="147" t="s">
        <v>149</v>
      </c>
      <c r="G2" s="147" t="s">
        <v>150</v>
      </c>
      <c r="H2" s="148" t="s">
        <v>1</v>
      </c>
      <c r="I2" s="147" t="s">
        <v>2</v>
      </c>
      <c r="J2" s="149" t="s">
        <v>153</v>
      </c>
      <c r="K2" s="147" t="s">
        <v>19</v>
      </c>
      <c r="L2" s="150" t="s">
        <v>173</v>
      </c>
      <c r="M2" s="147" t="s">
        <v>227</v>
      </c>
      <c r="N2" s="147" t="s">
        <v>229</v>
      </c>
      <c r="O2" s="150" t="s">
        <v>174</v>
      </c>
      <c r="P2" s="147" t="s">
        <v>228</v>
      </c>
      <c r="Q2" s="147" t="s">
        <v>230</v>
      </c>
      <c r="R2" s="147" t="s">
        <v>231</v>
      </c>
      <c r="S2" s="147" t="s">
        <v>232</v>
      </c>
      <c r="T2" s="147" t="s">
        <v>236</v>
      </c>
      <c r="U2" s="147" t="s">
        <v>237</v>
      </c>
      <c r="V2" s="147" t="s">
        <v>238</v>
      </c>
      <c r="W2" s="147" t="s">
        <v>239</v>
      </c>
      <c r="X2" s="147" t="s">
        <v>157</v>
      </c>
      <c r="Y2" s="147" t="s">
        <v>21</v>
      </c>
      <c r="Z2" s="147" t="s">
        <v>7</v>
      </c>
      <c r="AA2" s="147" t="s">
        <v>5</v>
      </c>
      <c r="AB2" s="147" t="s">
        <v>6</v>
      </c>
      <c r="AC2" s="147" t="s">
        <v>20</v>
      </c>
      <c r="AD2" s="150" t="s">
        <v>176</v>
      </c>
      <c r="AE2" s="147" t="s">
        <v>234</v>
      </c>
      <c r="AF2" s="147" t="s">
        <v>235</v>
      </c>
      <c r="AG2" s="147" t="s">
        <v>10</v>
      </c>
      <c r="AH2" s="147" t="s">
        <v>24</v>
      </c>
      <c r="AI2" s="147" t="s">
        <v>12</v>
      </c>
      <c r="AJ2" s="147" t="s">
        <v>22</v>
      </c>
      <c r="AK2" s="147" t="s">
        <v>23</v>
      </c>
      <c r="AL2" s="147" t="s">
        <v>15</v>
      </c>
      <c r="AR2" s="1" t="s">
        <v>25</v>
      </c>
      <c r="AS2" s="1" t="s">
        <v>26</v>
      </c>
      <c r="AT2" s="1" t="s">
        <v>27</v>
      </c>
      <c r="AU2" s="1" t="s">
        <v>28</v>
      </c>
      <c r="AV2" s="1" t="s">
        <v>29</v>
      </c>
      <c r="AW2" s="1" t="s">
        <v>30</v>
      </c>
      <c r="AX2" s="1" t="s">
        <v>31</v>
      </c>
    </row>
    <row r="3" spans="1:50" ht="15" customHeight="1">
      <c r="A3" s="147">
        <v>1</v>
      </c>
      <c r="B3" s="147">
        <v>1</v>
      </c>
      <c r="C3" s="147" t="s">
        <v>35</v>
      </c>
      <c r="D3" s="147" t="s">
        <v>241</v>
      </c>
      <c r="E3" s="147" t="s">
        <v>242</v>
      </c>
      <c r="F3" s="147" t="s">
        <v>243</v>
      </c>
      <c r="G3" s="147" t="s">
        <v>244</v>
      </c>
      <c r="H3" s="148">
        <v>24137</v>
      </c>
      <c r="I3" s="147" t="s">
        <v>245</v>
      </c>
      <c r="J3" s="149">
        <v>1234567890</v>
      </c>
      <c r="K3" s="147" t="s">
        <v>246</v>
      </c>
      <c r="L3" s="150"/>
      <c r="M3" s="147"/>
      <c r="N3" s="147"/>
      <c r="O3" s="150"/>
      <c r="P3" s="147"/>
      <c r="Q3" s="147"/>
      <c r="R3" s="147"/>
      <c r="S3" s="147"/>
      <c r="T3" s="147"/>
      <c r="U3" s="147"/>
      <c r="V3" s="147"/>
      <c r="W3" s="147"/>
      <c r="X3" s="147"/>
      <c r="Y3" s="147"/>
      <c r="Z3" s="147"/>
      <c r="AA3" s="147"/>
      <c r="AB3" s="147"/>
      <c r="AC3" s="147"/>
      <c r="AD3" s="150"/>
      <c r="AE3" s="147"/>
      <c r="AF3" s="147"/>
      <c r="AG3" s="147"/>
      <c r="AH3" s="147"/>
      <c r="AI3" s="147"/>
      <c r="AJ3" s="147"/>
      <c r="AK3" s="147"/>
      <c r="AL3" s="147"/>
    </row>
    <row r="4" spans="1:50" ht="15" customHeight="1">
      <c r="A4" s="147">
        <v>2</v>
      </c>
      <c r="B4" s="147">
        <v>1</v>
      </c>
      <c r="C4" s="147" t="s">
        <v>35</v>
      </c>
      <c r="D4" s="147" t="s">
        <v>241</v>
      </c>
      <c r="E4" s="147" t="s">
        <v>242</v>
      </c>
      <c r="F4" s="147" t="s">
        <v>243</v>
      </c>
      <c r="G4" s="147" t="s">
        <v>244</v>
      </c>
      <c r="H4" s="148">
        <v>24137</v>
      </c>
      <c r="I4" s="147" t="s">
        <v>245</v>
      </c>
      <c r="J4" s="149">
        <v>1234567890</v>
      </c>
      <c r="K4" s="147" t="s">
        <v>246</v>
      </c>
      <c r="L4" s="150"/>
      <c r="M4" s="147"/>
      <c r="N4" s="147"/>
      <c r="O4" s="150"/>
      <c r="P4" s="147"/>
      <c r="Q4" s="147"/>
      <c r="R4" s="147"/>
      <c r="S4" s="147"/>
      <c r="T4" s="147"/>
      <c r="U4" s="147"/>
      <c r="V4" s="147"/>
      <c r="W4" s="147"/>
      <c r="X4" s="147"/>
      <c r="Y4" s="147"/>
      <c r="Z4" s="147"/>
      <c r="AA4" s="147"/>
      <c r="AB4" s="147"/>
      <c r="AC4" s="147"/>
      <c r="AD4" s="150"/>
      <c r="AE4" s="147"/>
      <c r="AF4" s="147"/>
      <c r="AG4" s="147"/>
      <c r="AH4" s="147"/>
      <c r="AI4" s="147"/>
      <c r="AJ4" s="147"/>
      <c r="AK4" s="147"/>
      <c r="AL4" s="147"/>
    </row>
    <row r="5" spans="1:50" ht="15" customHeight="1">
      <c r="A5" s="147">
        <v>3</v>
      </c>
      <c r="B5" s="147">
        <v>2</v>
      </c>
      <c r="C5" s="147" t="s">
        <v>35</v>
      </c>
      <c r="D5" s="147" t="s">
        <v>241</v>
      </c>
      <c r="E5" s="147" t="s">
        <v>242</v>
      </c>
      <c r="F5" s="147" t="s">
        <v>243</v>
      </c>
      <c r="G5" s="147" t="s">
        <v>244</v>
      </c>
      <c r="H5" s="148">
        <v>24137</v>
      </c>
      <c r="I5" s="147" t="s">
        <v>245</v>
      </c>
      <c r="J5" s="149">
        <v>1234567890</v>
      </c>
      <c r="K5" s="147" t="s">
        <v>246</v>
      </c>
      <c r="L5" s="150"/>
      <c r="M5" s="147"/>
      <c r="N5" s="147"/>
      <c r="O5" s="150"/>
      <c r="P5" s="147"/>
      <c r="Q5" s="147"/>
      <c r="R5" s="147"/>
      <c r="S5" s="147"/>
      <c r="T5" s="147"/>
      <c r="U5" s="147"/>
      <c r="V5" s="147"/>
      <c r="W5" s="147"/>
      <c r="X5" s="147"/>
      <c r="Y5" s="147"/>
      <c r="Z5" s="147"/>
      <c r="AA5" s="147"/>
      <c r="AB5" s="147"/>
      <c r="AC5" s="147"/>
      <c r="AD5" s="150"/>
      <c r="AE5" s="147"/>
      <c r="AF5" s="147"/>
      <c r="AG5" s="147"/>
      <c r="AH5" s="147"/>
      <c r="AI5" s="147"/>
      <c r="AJ5" s="147"/>
      <c r="AK5" s="147"/>
      <c r="AL5" s="147"/>
    </row>
    <row r="6" spans="1:50" ht="15" customHeight="1">
      <c r="A6" s="147">
        <v>4</v>
      </c>
      <c r="B6" s="147">
        <v>2</v>
      </c>
      <c r="C6" s="147" t="s">
        <v>35</v>
      </c>
      <c r="D6" s="147" t="s">
        <v>241</v>
      </c>
      <c r="E6" s="147" t="s">
        <v>242</v>
      </c>
      <c r="F6" s="147" t="s">
        <v>243</v>
      </c>
      <c r="G6" s="147" t="s">
        <v>244</v>
      </c>
      <c r="H6" s="148">
        <v>24137</v>
      </c>
      <c r="I6" s="147" t="s">
        <v>245</v>
      </c>
      <c r="J6" s="149">
        <v>1234567890</v>
      </c>
      <c r="K6" s="147" t="s">
        <v>246</v>
      </c>
      <c r="L6" s="150"/>
      <c r="M6" s="147"/>
      <c r="N6" s="147"/>
      <c r="O6" s="150"/>
      <c r="P6" s="147"/>
      <c r="Q6" s="147"/>
      <c r="R6" s="147"/>
      <c r="S6" s="147"/>
      <c r="T6" s="147"/>
      <c r="U6" s="147"/>
      <c r="V6" s="147"/>
      <c r="W6" s="147"/>
      <c r="X6" s="147"/>
      <c r="Y6" s="147"/>
      <c r="Z6" s="147"/>
      <c r="AA6" s="147"/>
      <c r="AB6" s="147"/>
      <c r="AC6" s="147"/>
      <c r="AD6" s="150"/>
      <c r="AE6" s="147"/>
      <c r="AF6" s="147"/>
      <c r="AG6" s="147"/>
      <c r="AH6" s="147"/>
      <c r="AI6" s="147"/>
      <c r="AJ6" s="147"/>
      <c r="AK6" s="147"/>
      <c r="AL6" s="147"/>
    </row>
    <row r="7" spans="1:50" ht="15" customHeight="1">
      <c r="A7" s="147">
        <v>5</v>
      </c>
      <c r="B7" s="147">
        <v>3</v>
      </c>
      <c r="C7" s="147" t="s">
        <v>35</v>
      </c>
      <c r="D7" s="147" t="s">
        <v>241</v>
      </c>
      <c r="E7" s="147" t="s">
        <v>242</v>
      </c>
      <c r="F7" s="147" t="s">
        <v>243</v>
      </c>
      <c r="G7" s="147" t="s">
        <v>244</v>
      </c>
      <c r="H7" s="148">
        <v>24137</v>
      </c>
      <c r="I7" s="147" t="s">
        <v>245</v>
      </c>
      <c r="J7" s="149">
        <v>1234567890</v>
      </c>
      <c r="K7" s="147" t="s">
        <v>246</v>
      </c>
      <c r="L7" s="150"/>
      <c r="M7" s="147"/>
      <c r="N7" s="147"/>
      <c r="O7" s="150"/>
      <c r="P7" s="147"/>
      <c r="Q7" s="147"/>
      <c r="R7" s="147"/>
      <c r="S7" s="147"/>
      <c r="T7" s="147"/>
      <c r="U7" s="147"/>
      <c r="V7" s="147"/>
      <c r="W7" s="147"/>
      <c r="X7" s="147"/>
      <c r="Y7" s="147"/>
      <c r="Z7" s="147"/>
      <c r="AA7" s="147"/>
      <c r="AB7" s="147"/>
      <c r="AC7" s="147"/>
      <c r="AD7" s="150"/>
      <c r="AE7" s="147"/>
      <c r="AF7" s="147"/>
      <c r="AG7" s="147"/>
      <c r="AH7" s="147"/>
      <c r="AI7" s="147"/>
      <c r="AJ7" s="147"/>
      <c r="AK7" s="147"/>
      <c r="AL7" s="147"/>
    </row>
    <row r="8" spans="1:50" ht="15" customHeight="1">
      <c r="A8" s="147">
        <v>6</v>
      </c>
      <c r="B8" s="147">
        <v>3</v>
      </c>
      <c r="C8" s="147" t="s">
        <v>35</v>
      </c>
      <c r="D8" s="147" t="s">
        <v>241</v>
      </c>
      <c r="E8" s="147" t="s">
        <v>242</v>
      </c>
      <c r="F8" s="147" t="s">
        <v>243</v>
      </c>
      <c r="G8" s="147" t="s">
        <v>244</v>
      </c>
      <c r="H8" s="148">
        <v>24137</v>
      </c>
      <c r="I8" s="147" t="s">
        <v>245</v>
      </c>
      <c r="J8" s="149">
        <v>1234567890</v>
      </c>
      <c r="K8" s="147" t="s">
        <v>246</v>
      </c>
      <c r="L8" s="150"/>
      <c r="M8" s="147"/>
      <c r="N8" s="147"/>
      <c r="O8" s="150"/>
      <c r="P8" s="147"/>
      <c r="Q8" s="147"/>
      <c r="R8" s="147"/>
      <c r="S8" s="147"/>
      <c r="T8" s="147"/>
      <c r="U8" s="147"/>
      <c r="V8" s="147"/>
      <c r="W8" s="147"/>
      <c r="X8" s="147"/>
      <c r="Y8" s="147"/>
      <c r="Z8" s="147"/>
      <c r="AA8" s="147"/>
      <c r="AB8" s="147"/>
      <c r="AC8" s="147"/>
      <c r="AD8" s="150"/>
      <c r="AE8" s="147"/>
      <c r="AF8" s="147"/>
      <c r="AG8" s="147"/>
      <c r="AH8" s="147"/>
      <c r="AI8" s="147"/>
      <c r="AJ8" s="147"/>
      <c r="AK8" s="147"/>
      <c r="AL8" s="147"/>
    </row>
    <row r="9" spans="1:50" ht="15" customHeight="1">
      <c r="A9" s="147">
        <v>7</v>
      </c>
      <c r="B9" s="147">
        <v>4</v>
      </c>
      <c r="C9" s="147" t="s">
        <v>35</v>
      </c>
      <c r="D9" s="147" t="s">
        <v>249</v>
      </c>
      <c r="E9" s="147" t="s">
        <v>242</v>
      </c>
      <c r="F9" s="147" t="s">
        <v>250</v>
      </c>
      <c r="G9" s="147" t="s">
        <v>251</v>
      </c>
      <c r="H9" s="148">
        <v>12340</v>
      </c>
      <c r="I9" s="147" t="s">
        <v>252</v>
      </c>
      <c r="J9" s="149">
        <v>123456789</v>
      </c>
      <c r="K9" s="147" t="s">
        <v>253</v>
      </c>
      <c r="L9" s="150">
        <v>42005</v>
      </c>
      <c r="M9" s="147" t="s">
        <v>64</v>
      </c>
      <c r="N9" s="147" t="s">
        <v>53</v>
      </c>
      <c r="O9" s="150">
        <v>42019</v>
      </c>
      <c r="P9" s="147" t="s">
        <v>116</v>
      </c>
      <c r="Q9" s="147" t="s">
        <v>112</v>
      </c>
      <c r="R9" s="147">
        <v>1</v>
      </c>
      <c r="S9" s="147">
        <v>1</v>
      </c>
      <c r="T9" s="147">
        <v>0</v>
      </c>
      <c r="U9" s="147">
        <v>0</v>
      </c>
      <c r="V9" s="147" t="b">
        <v>1</v>
      </c>
      <c r="W9" s="147" t="b">
        <v>1</v>
      </c>
      <c r="X9" s="147" t="b">
        <v>1</v>
      </c>
      <c r="Y9" s="147" t="b">
        <v>1</v>
      </c>
      <c r="Z9" s="147" t="b">
        <v>1</v>
      </c>
      <c r="AA9" s="147" t="b">
        <v>1</v>
      </c>
      <c r="AB9" s="147" t="b">
        <v>1</v>
      </c>
      <c r="AC9" s="147" t="b">
        <v>1</v>
      </c>
      <c r="AD9" s="150" t="b">
        <v>1</v>
      </c>
      <c r="AE9" s="147"/>
      <c r="AF9" s="147"/>
      <c r="AG9" s="147"/>
      <c r="AH9" s="147"/>
      <c r="AI9" s="147"/>
      <c r="AJ9" s="147"/>
      <c r="AK9" s="147"/>
      <c r="AL9" s="147"/>
    </row>
    <row r="10" spans="1:50" ht="15" customHeight="1">
      <c r="A10" s="147">
        <v>8</v>
      </c>
      <c r="B10" s="147">
        <v>5</v>
      </c>
      <c r="C10" s="147" t="s">
        <v>35</v>
      </c>
      <c r="D10" s="147" t="s">
        <v>249</v>
      </c>
      <c r="E10" s="147" t="s">
        <v>242</v>
      </c>
      <c r="F10" s="147" t="s">
        <v>250</v>
      </c>
      <c r="G10" s="147" t="s">
        <v>251</v>
      </c>
      <c r="H10" s="148">
        <v>12340</v>
      </c>
      <c r="I10" s="147" t="s">
        <v>252</v>
      </c>
      <c r="J10" s="149">
        <v>123456789</v>
      </c>
      <c r="K10" s="147" t="s">
        <v>253</v>
      </c>
      <c r="L10" s="150">
        <v>42005</v>
      </c>
      <c r="M10" s="147" t="s">
        <v>64</v>
      </c>
      <c r="N10" s="147" t="s">
        <v>53</v>
      </c>
      <c r="O10" s="150">
        <v>42019</v>
      </c>
      <c r="P10" s="147" t="s">
        <v>116</v>
      </c>
      <c r="Q10" s="147" t="s">
        <v>112</v>
      </c>
      <c r="R10" s="147">
        <v>1</v>
      </c>
      <c r="S10" s="147">
        <v>1</v>
      </c>
      <c r="T10" s="147">
        <v>0</v>
      </c>
      <c r="U10" s="147">
        <v>0</v>
      </c>
      <c r="V10" s="147"/>
      <c r="W10" s="147"/>
      <c r="X10" s="147"/>
      <c r="Y10" s="147"/>
      <c r="Z10" s="147"/>
      <c r="AA10" s="147"/>
      <c r="AB10" s="147"/>
      <c r="AC10" s="147"/>
      <c r="AD10" s="150"/>
      <c r="AE10" s="147"/>
      <c r="AF10" s="147"/>
      <c r="AG10" s="147"/>
      <c r="AH10" s="147"/>
      <c r="AI10" s="147"/>
      <c r="AJ10" s="147"/>
      <c r="AK10" s="147"/>
      <c r="AL10" s="147"/>
    </row>
    <row r="11" spans="1:50" ht="15" customHeight="1">
      <c r="A11" s="147">
        <v>9</v>
      </c>
      <c r="B11" s="147">
        <v>6</v>
      </c>
      <c r="C11" s="147" t="s">
        <v>35</v>
      </c>
      <c r="D11" s="147" t="s">
        <v>249</v>
      </c>
      <c r="E11" s="147" t="s">
        <v>242</v>
      </c>
      <c r="F11" s="147" t="s">
        <v>250</v>
      </c>
      <c r="G11" s="147" t="s">
        <v>251</v>
      </c>
      <c r="H11" s="148">
        <v>12340</v>
      </c>
      <c r="I11" s="147" t="s">
        <v>252</v>
      </c>
      <c r="J11" s="149">
        <v>123456789</v>
      </c>
      <c r="K11" s="147" t="s">
        <v>253</v>
      </c>
      <c r="L11" s="150">
        <v>42005</v>
      </c>
      <c r="M11" s="147" t="s">
        <v>64</v>
      </c>
      <c r="N11" s="147" t="s">
        <v>53</v>
      </c>
      <c r="O11" s="150">
        <v>42019</v>
      </c>
      <c r="P11" s="147" t="s">
        <v>116</v>
      </c>
      <c r="Q11" s="147" t="s">
        <v>112</v>
      </c>
      <c r="R11" s="147">
        <v>1</v>
      </c>
      <c r="S11" s="147">
        <v>1</v>
      </c>
      <c r="T11" s="147">
        <v>0</v>
      </c>
      <c r="U11" s="147">
        <v>0</v>
      </c>
      <c r="V11" s="147"/>
      <c r="W11" s="147"/>
      <c r="X11" s="147"/>
      <c r="Y11" s="147"/>
      <c r="Z11" s="147"/>
      <c r="AA11" s="147"/>
      <c r="AB11" s="147"/>
      <c r="AC11" s="147"/>
      <c r="AD11" s="150"/>
      <c r="AE11" s="147"/>
      <c r="AF11" s="147"/>
      <c r="AG11" s="147"/>
      <c r="AH11" s="147"/>
      <c r="AI11" s="147"/>
      <c r="AJ11" s="147"/>
      <c r="AK11" s="147"/>
      <c r="AL11" s="147"/>
    </row>
    <row r="12" spans="1:50" ht="15" customHeight="1">
      <c r="A12" s="147">
        <v>10</v>
      </c>
      <c r="B12" s="147">
        <v>7</v>
      </c>
      <c r="C12" s="147" t="s">
        <v>35</v>
      </c>
      <c r="D12" s="147" t="s">
        <v>249</v>
      </c>
      <c r="E12" s="147" t="s">
        <v>242</v>
      </c>
      <c r="F12" s="147" t="s">
        <v>250</v>
      </c>
      <c r="G12" s="147" t="s">
        <v>251</v>
      </c>
      <c r="H12" s="148">
        <v>12340</v>
      </c>
      <c r="I12" s="147" t="s">
        <v>252</v>
      </c>
      <c r="J12" s="149">
        <v>123456789</v>
      </c>
      <c r="K12" s="147" t="s">
        <v>253</v>
      </c>
      <c r="L12" s="150">
        <v>42005</v>
      </c>
      <c r="M12" s="147" t="s">
        <v>64</v>
      </c>
      <c r="N12" s="147" t="s">
        <v>53</v>
      </c>
      <c r="O12" s="150">
        <v>42019</v>
      </c>
      <c r="P12" s="147" t="s">
        <v>116</v>
      </c>
      <c r="Q12" s="147" t="s">
        <v>112</v>
      </c>
      <c r="R12" s="147">
        <v>1</v>
      </c>
      <c r="S12" s="147">
        <v>1</v>
      </c>
      <c r="T12" s="147">
        <v>0</v>
      </c>
      <c r="U12" s="147">
        <v>0</v>
      </c>
      <c r="V12" s="147"/>
      <c r="W12" s="147"/>
      <c r="X12" s="147"/>
      <c r="Y12" s="147"/>
      <c r="Z12" s="147"/>
      <c r="AA12" s="147"/>
      <c r="AB12" s="147"/>
      <c r="AC12" s="147"/>
      <c r="AD12" s="150"/>
      <c r="AE12" s="147"/>
      <c r="AF12" s="147"/>
      <c r="AG12" s="147"/>
      <c r="AH12" s="147"/>
      <c r="AI12" s="147"/>
      <c r="AJ12" s="147"/>
      <c r="AK12" s="147"/>
      <c r="AL12" s="147"/>
    </row>
    <row r="13" spans="1:50" ht="15" customHeight="1">
      <c r="A13" s="147">
        <v>11</v>
      </c>
      <c r="B13" s="147">
        <v>8</v>
      </c>
      <c r="C13" s="147" t="s">
        <v>35</v>
      </c>
      <c r="D13" s="147" t="s">
        <v>249</v>
      </c>
      <c r="E13" s="147" t="s">
        <v>242</v>
      </c>
      <c r="F13" s="147" t="s">
        <v>250</v>
      </c>
      <c r="G13" s="147" t="s">
        <v>251</v>
      </c>
      <c r="H13" s="148">
        <v>12340</v>
      </c>
      <c r="I13" s="147" t="s">
        <v>252</v>
      </c>
      <c r="J13" s="149">
        <v>123456789</v>
      </c>
      <c r="K13" s="147" t="s">
        <v>253</v>
      </c>
      <c r="L13" s="150">
        <v>42005</v>
      </c>
      <c r="M13" s="147" t="s">
        <v>64</v>
      </c>
      <c r="N13" s="147" t="s">
        <v>53</v>
      </c>
      <c r="O13" s="150">
        <v>42019</v>
      </c>
      <c r="P13" s="147" t="s">
        <v>116</v>
      </c>
      <c r="Q13" s="147" t="s">
        <v>112</v>
      </c>
      <c r="R13" s="147">
        <v>1</v>
      </c>
      <c r="S13" s="147">
        <v>1</v>
      </c>
      <c r="T13" s="147">
        <v>0</v>
      </c>
      <c r="U13" s="147">
        <v>0</v>
      </c>
      <c r="V13" s="147"/>
      <c r="W13" s="147"/>
      <c r="X13" s="147"/>
      <c r="Y13" s="147"/>
      <c r="Z13" s="147"/>
      <c r="AA13" s="147"/>
      <c r="AB13" s="147"/>
      <c r="AC13" s="147"/>
      <c r="AD13" s="150"/>
      <c r="AE13" s="147" t="s">
        <v>255</v>
      </c>
      <c r="AF13" s="147" t="s">
        <v>97</v>
      </c>
      <c r="AG13" s="147"/>
      <c r="AH13" s="147"/>
      <c r="AI13" s="147"/>
      <c r="AJ13" s="147"/>
      <c r="AK13" s="147"/>
      <c r="AL13" s="147"/>
    </row>
    <row r="14" spans="1:50" ht="15" customHeight="1">
      <c r="A14" s="147">
        <v>12</v>
      </c>
      <c r="B14" s="147">
        <v>9</v>
      </c>
      <c r="C14" s="147" t="s">
        <v>35</v>
      </c>
      <c r="D14" s="147" t="s">
        <v>249</v>
      </c>
      <c r="E14" s="147" t="s">
        <v>242</v>
      </c>
      <c r="F14" s="147" t="s">
        <v>250</v>
      </c>
      <c r="G14" s="147" t="s">
        <v>251</v>
      </c>
      <c r="H14" s="148">
        <v>12340</v>
      </c>
      <c r="I14" s="147" t="s">
        <v>252</v>
      </c>
      <c r="J14" s="149">
        <v>123456789</v>
      </c>
      <c r="K14" s="147" t="s">
        <v>253</v>
      </c>
      <c r="L14" s="150">
        <v>42005</v>
      </c>
      <c r="M14" s="147" t="s">
        <v>64</v>
      </c>
      <c r="N14" s="147" t="s">
        <v>53</v>
      </c>
      <c r="O14" s="150">
        <v>42019</v>
      </c>
      <c r="P14" s="147" t="s">
        <v>116</v>
      </c>
      <c r="Q14" s="147" t="s">
        <v>112</v>
      </c>
      <c r="R14" s="147">
        <v>1</v>
      </c>
      <c r="S14" s="147">
        <v>1</v>
      </c>
      <c r="T14" s="147">
        <v>0</v>
      </c>
      <c r="U14" s="147">
        <v>0</v>
      </c>
      <c r="V14" s="147"/>
      <c r="W14" s="147"/>
      <c r="X14" s="147"/>
      <c r="Y14" s="147"/>
      <c r="Z14" s="147"/>
      <c r="AA14" s="147"/>
      <c r="AB14" s="147"/>
      <c r="AC14" s="147"/>
      <c r="AD14" s="150"/>
      <c r="AE14" s="147" t="s">
        <v>256</v>
      </c>
      <c r="AF14" s="147" t="s">
        <v>97</v>
      </c>
      <c r="AG14" s="147"/>
      <c r="AH14" s="147"/>
      <c r="AI14" s="147"/>
      <c r="AJ14" s="147"/>
      <c r="AK14" s="147"/>
      <c r="AL14" s="147"/>
    </row>
    <row r="15" spans="1:50" ht="15" customHeight="1">
      <c r="A15" s="147">
        <v>13</v>
      </c>
      <c r="B15" s="147">
        <v>10</v>
      </c>
      <c r="C15" s="147" t="s">
        <v>35</v>
      </c>
      <c r="D15" s="147" t="s">
        <v>249</v>
      </c>
      <c r="E15" s="147" t="s">
        <v>242</v>
      </c>
      <c r="F15" s="147" t="s">
        <v>250</v>
      </c>
      <c r="G15" s="147" t="s">
        <v>251</v>
      </c>
      <c r="H15" s="148">
        <v>12340</v>
      </c>
      <c r="I15" s="147" t="s">
        <v>252</v>
      </c>
      <c r="J15" s="149">
        <v>123456789</v>
      </c>
      <c r="K15" s="147" t="s">
        <v>253</v>
      </c>
      <c r="L15" s="150">
        <v>42005</v>
      </c>
      <c r="M15" s="147" t="s">
        <v>64</v>
      </c>
      <c r="N15" s="147" t="s">
        <v>53</v>
      </c>
      <c r="O15" s="150">
        <v>42019</v>
      </c>
      <c r="P15" s="147" t="s">
        <v>116</v>
      </c>
      <c r="Q15" s="147" t="s">
        <v>112</v>
      </c>
      <c r="R15" s="147">
        <v>1</v>
      </c>
      <c r="S15" s="147">
        <v>1</v>
      </c>
      <c r="T15" s="147">
        <v>0</v>
      </c>
      <c r="U15" s="147">
        <v>0</v>
      </c>
      <c r="V15" s="147"/>
      <c r="W15" s="147"/>
      <c r="X15" s="147"/>
      <c r="Y15" s="147"/>
      <c r="Z15" s="147"/>
      <c r="AA15" s="147"/>
      <c r="AB15" s="147"/>
      <c r="AC15" s="147"/>
      <c r="AD15" s="150"/>
      <c r="AE15" s="147" t="s">
        <v>256</v>
      </c>
      <c r="AF15" s="147" t="s">
        <v>97</v>
      </c>
      <c r="AG15" s="147"/>
      <c r="AH15" s="147"/>
      <c r="AI15" s="147"/>
      <c r="AJ15" s="147"/>
      <c r="AK15" s="147"/>
      <c r="AL15" s="147"/>
    </row>
    <row r="16" spans="1:50" ht="15" customHeight="1">
      <c r="A16" s="147">
        <v>14</v>
      </c>
      <c r="B16" s="147">
        <v>11</v>
      </c>
      <c r="C16" s="147" t="s">
        <v>35</v>
      </c>
      <c r="D16" s="147" t="s">
        <v>249</v>
      </c>
      <c r="E16" s="147" t="s">
        <v>242</v>
      </c>
      <c r="F16" s="147" t="s">
        <v>250</v>
      </c>
      <c r="G16" s="147" t="s">
        <v>251</v>
      </c>
      <c r="H16" s="148">
        <v>12340</v>
      </c>
      <c r="I16" s="147" t="s">
        <v>252</v>
      </c>
      <c r="J16" s="149">
        <v>123456789</v>
      </c>
      <c r="K16" s="147" t="s">
        <v>253</v>
      </c>
      <c r="L16" s="150">
        <v>42005</v>
      </c>
      <c r="M16" s="147" t="s">
        <v>64</v>
      </c>
      <c r="N16" s="147" t="s">
        <v>53</v>
      </c>
      <c r="O16" s="150">
        <v>42019</v>
      </c>
      <c r="P16" s="147" t="s">
        <v>116</v>
      </c>
      <c r="Q16" s="147" t="s">
        <v>112</v>
      </c>
      <c r="R16" s="147">
        <v>1</v>
      </c>
      <c r="S16" s="147">
        <v>1</v>
      </c>
      <c r="T16" s="147">
        <v>0</v>
      </c>
      <c r="U16" s="147">
        <v>0</v>
      </c>
      <c r="V16" s="147"/>
      <c r="W16" s="147"/>
      <c r="X16" s="147"/>
      <c r="Y16" s="147"/>
      <c r="Z16" s="147"/>
      <c r="AA16" s="147"/>
      <c r="AB16" s="147"/>
      <c r="AC16" s="147"/>
      <c r="AD16" s="150"/>
      <c r="AE16" s="147" t="s">
        <v>256</v>
      </c>
      <c r="AF16" s="147" t="s">
        <v>97</v>
      </c>
      <c r="AG16" s="147"/>
      <c r="AH16" s="147"/>
      <c r="AI16" s="147"/>
      <c r="AJ16" s="147"/>
      <c r="AK16" s="147"/>
      <c r="AL16" s="147"/>
    </row>
    <row r="17" spans="1:38" ht="15" customHeight="1">
      <c r="A17" s="147">
        <v>15</v>
      </c>
      <c r="B17" s="147">
        <v>12</v>
      </c>
      <c r="C17" s="147" t="s">
        <v>35</v>
      </c>
      <c r="D17" s="147" t="s">
        <v>249</v>
      </c>
      <c r="E17" s="147" t="s">
        <v>242</v>
      </c>
      <c r="F17" s="147" t="s">
        <v>250</v>
      </c>
      <c r="G17" s="147" t="s">
        <v>251</v>
      </c>
      <c r="H17" s="148">
        <v>12340</v>
      </c>
      <c r="I17" s="147" t="s">
        <v>252</v>
      </c>
      <c r="J17" s="149">
        <v>123456789</v>
      </c>
      <c r="K17" s="147" t="s">
        <v>253</v>
      </c>
      <c r="L17" s="150">
        <v>42005</v>
      </c>
      <c r="M17" s="147" t="s">
        <v>64</v>
      </c>
      <c r="N17" s="147" t="s">
        <v>53</v>
      </c>
      <c r="O17" s="150">
        <v>42019</v>
      </c>
      <c r="P17" s="147" t="s">
        <v>116</v>
      </c>
      <c r="Q17" s="147" t="s">
        <v>112</v>
      </c>
      <c r="R17" s="147">
        <v>1</v>
      </c>
      <c r="S17" s="147">
        <v>1</v>
      </c>
      <c r="T17" s="147">
        <v>0</v>
      </c>
      <c r="U17" s="147">
        <v>0</v>
      </c>
      <c r="V17" s="147" t="s">
        <v>34</v>
      </c>
      <c r="W17" s="147" t="s">
        <v>147</v>
      </c>
      <c r="X17" s="147" t="s">
        <v>247</v>
      </c>
      <c r="Y17" s="147" t="s">
        <v>93</v>
      </c>
      <c r="Z17" s="147">
        <v>44</v>
      </c>
      <c r="AA17" s="147" t="s">
        <v>54</v>
      </c>
      <c r="AB17" s="147" t="s">
        <v>55</v>
      </c>
      <c r="AC17" s="147" t="s">
        <v>248</v>
      </c>
      <c r="AD17" s="150">
        <v>27061</v>
      </c>
      <c r="AE17" s="147" t="s">
        <v>256</v>
      </c>
      <c r="AF17" s="147" t="s">
        <v>97</v>
      </c>
      <c r="AG17" s="147"/>
      <c r="AH17" s="147"/>
      <c r="AI17" s="147"/>
      <c r="AJ17" s="147"/>
      <c r="AK17" s="147"/>
      <c r="AL17" s="147"/>
    </row>
    <row r="18" spans="1:38" ht="15" customHeight="1">
      <c r="A18" s="147">
        <v>16</v>
      </c>
      <c r="B18" s="147">
        <v>13</v>
      </c>
      <c r="C18" s="147" t="s">
        <v>35</v>
      </c>
      <c r="D18" s="147" t="s">
        <v>249</v>
      </c>
      <c r="E18" s="147" t="s">
        <v>242</v>
      </c>
      <c r="F18" s="147" t="s">
        <v>250</v>
      </c>
      <c r="G18" s="147" t="s">
        <v>251</v>
      </c>
      <c r="H18" s="148">
        <v>12340</v>
      </c>
      <c r="I18" s="147" t="s">
        <v>252</v>
      </c>
      <c r="J18" s="149">
        <v>123456789</v>
      </c>
      <c r="K18" s="147" t="s">
        <v>253</v>
      </c>
      <c r="L18" s="150">
        <v>42005</v>
      </c>
      <c r="M18" s="147" t="s">
        <v>64</v>
      </c>
      <c r="N18" s="147" t="s">
        <v>53</v>
      </c>
      <c r="O18" s="150">
        <v>42019</v>
      </c>
      <c r="P18" s="147" t="s">
        <v>116</v>
      </c>
      <c r="Q18" s="147" t="s">
        <v>112</v>
      </c>
      <c r="R18" s="147">
        <v>1</v>
      </c>
      <c r="S18" s="147">
        <v>1</v>
      </c>
      <c r="T18" s="147">
        <v>0</v>
      </c>
      <c r="U18" s="147">
        <v>0</v>
      </c>
      <c r="V18" s="147" t="s">
        <v>34</v>
      </c>
      <c r="W18" s="147" t="s">
        <v>147</v>
      </c>
      <c r="X18" s="147" t="s">
        <v>247</v>
      </c>
      <c r="Y18" s="147" t="s">
        <v>93</v>
      </c>
      <c r="Z18" s="147">
        <v>44</v>
      </c>
      <c r="AA18" s="147" t="s">
        <v>54</v>
      </c>
      <c r="AB18" s="147" t="s">
        <v>55</v>
      </c>
      <c r="AC18" s="147" t="s">
        <v>248</v>
      </c>
      <c r="AD18" s="150">
        <v>27061</v>
      </c>
      <c r="AE18" s="147" t="s">
        <v>257</v>
      </c>
      <c r="AF18" s="147" t="s">
        <v>97</v>
      </c>
      <c r="AG18" s="147"/>
      <c r="AH18" s="147"/>
      <c r="AI18" s="147"/>
      <c r="AJ18" s="147"/>
      <c r="AK18" s="147"/>
      <c r="AL18" s="147"/>
    </row>
    <row r="19" spans="1:38" ht="15" customHeight="1">
      <c r="A19" s="147">
        <v>17</v>
      </c>
      <c r="B19" s="147">
        <v>14</v>
      </c>
      <c r="C19" s="147" t="s">
        <v>35</v>
      </c>
      <c r="D19" s="147" t="s">
        <v>249</v>
      </c>
      <c r="E19" s="147" t="s">
        <v>242</v>
      </c>
      <c r="F19" s="147" t="s">
        <v>250</v>
      </c>
      <c r="G19" s="147" t="s">
        <v>251</v>
      </c>
      <c r="H19" s="148">
        <v>12340</v>
      </c>
      <c r="I19" s="147" t="s">
        <v>252</v>
      </c>
      <c r="J19" s="149">
        <v>123456789</v>
      </c>
      <c r="K19" s="147" t="s">
        <v>253</v>
      </c>
      <c r="L19" s="150">
        <v>42005</v>
      </c>
      <c r="M19" s="147" t="s">
        <v>64</v>
      </c>
      <c r="N19" s="147" t="s">
        <v>53</v>
      </c>
      <c r="O19" s="150">
        <v>42019</v>
      </c>
      <c r="P19" s="147" t="s">
        <v>116</v>
      </c>
      <c r="Q19" s="147" t="s">
        <v>112</v>
      </c>
      <c r="R19" s="147">
        <v>3</v>
      </c>
      <c r="S19" s="147">
        <v>2</v>
      </c>
      <c r="T19" s="147">
        <v>0</v>
      </c>
      <c r="U19" s="147">
        <v>0</v>
      </c>
      <c r="V19" s="147" t="s">
        <v>34</v>
      </c>
      <c r="W19" s="147" t="s">
        <v>147</v>
      </c>
      <c r="X19" s="147" t="s">
        <v>247</v>
      </c>
      <c r="Y19" s="147" t="s">
        <v>93</v>
      </c>
      <c r="Z19" s="147">
        <v>44</v>
      </c>
      <c r="AA19" s="147" t="s">
        <v>54</v>
      </c>
      <c r="AB19" s="147" t="s">
        <v>55</v>
      </c>
      <c r="AC19" s="147" t="s">
        <v>248</v>
      </c>
      <c r="AD19" s="150">
        <v>27061</v>
      </c>
      <c r="AE19" s="147" t="s">
        <v>257</v>
      </c>
      <c r="AF19" s="147" t="s">
        <v>97</v>
      </c>
      <c r="AG19" s="147"/>
      <c r="AH19" s="147"/>
      <c r="AI19" s="147"/>
      <c r="AJ19" s="147"/>
      <c r="AK19" s="147"/>
      <c r="AL19" s="147"/>
    </row>
    <row r="20" spans="1:38" ht="15" customHeight="1">
      <c r="A20" s="147">
        <v>18</v>
      </c>
      <c r="B20" s="147">
        <v>15</v>
      </c>
      <c r="C20" s="147" t="s">
        <v>35</v>
      </c>
      <c r="D20" s="147" t="s">
        <v>249</v>
      </c>
      <c r="E20" s="147" t="s">
        <v>242</v>
      </c>
      <c r="F20" s="147" t="s">
        <v>250</v>
      </c>
      <c r="G20" s="147" t="s">
        <v>251</v>
      </c>
      <c r="H20" s="148">
        <v>12340</v>
      </c>
      <c r="I20" s="147" t="s">
        <v>252</v>
      </c>
      <c r="J20" s="149">
        <v>123456789</v>
      </c>
      <c r="K20" s="147" t="s">
        <v>253</v>
      </c>
      <c r="L20" s="150">
        <v>42005</v>
      </c>
      <c r="M20" s="147" t="s">
        <v>64</v>
      </c>
      <c r="N20" s="147" t="s">
        <v>53</v>
      </c>
      <c r="O20" s="150">
        <v>42019</v>
      </c>
      <c r="P20" s="147" t="s">
        <v>116</v>
      </c>
      <c r="Q20" s="147" t="s">
        <v>112</v>
      </c>
      <c r="R20" s="147">
        <v>3</v>
      </c>
      <c r="S20" s="147">
        <v>2</v>
      </c>
      <c r="T20" s="147">
        <v>0</v>
      </c>
      <c r="U20" s="147">
        <v>0</v>
      </c>
      <c r="V20" s="147" t="s">
        <v>34</v>
      </c>
      <c r="W20" s="147" t="s">
        <v>147</v>
      </c>
      <c r="X20" s="147" t="s">
        <v>247</v>
      </c>
      <c r="Y20" s="147" t="s">
        <v>93</v>
      </c>
      <c r="Z20" s="147">
        <v>44</v>
      </c>
      <c r="AA20" s="147" t="s">
        <v>54</v>
      </c>
      <c r="AB20" s="147" t="s">
        <v>55</v>
      </c>
      <c r="AC20" s="147" t="s">
        <v>248</v>
      </c>
      <c r="AD20" s="150">
        <v>27061</v>
      </c>
      <c r="AE20" s="147" t="s">
        <v>257</v>
      </c>
      <c r="AF20" s="147" t="s">
        <v>97</v>
      </c>
      <c r="AG20" s="147"/>
      <c r="AH20" s="147"/>
      <c r="AI20" s="147"/>
      <c r="AJ20" s="147"/>
      <c r="AK20" s="147"/>
      <c r="AL20" s="147"/>
    </row>
    <row r="21" spans="1:38" ht="15" customHeight="1">
      <c r="A21" s="147">
        <v>19</v>
      </c>
      <c r="B21" s="147">
        <v>15</v>
      </c>
      <c r="C21" s="147" t="s">
        <v>35</v>
      </c>
      <c r="D21" s="147" t="s">
        <v>249</v>
      </c>
      <c r="E21" s="147" t="s">
        <v>242</v>
      </c>
      <c r="F21" s="147" t="s">
        <v>250</v>
      </c>
      <c r="G21" s="147" t="s">
        <v>251</v>
      </c>
      <c r="H21" s="148">
        <v>12340</v>
      </c>
      <c r="I21" s="147" t="s">
        <v>252</v>
      </c>
      <c r="J21" s="149">
        <v>123456789</v>
      </c>
      <c r="K21" s="147" t="s">
        <v>253</v>
      </c>
      <c r="L21" s="150">
        <v>42005</v>
      </c>
      <c r="M21" s="147" t="s">
        <v>64</v>
      </c>
      <c r="N21" s="147" t="s">
        <v>53</v>
      </c>
      <c r="O21" s="150">
        <v>42019</v>
      </c>
      <c r="P21" s="147" t="s">
        <v>116</v>
      </c>
      <c r="Q21" s="147" t="s">
        <v>112</v>
      </c>
      <c r="R21" s="147">
        <v>3</v>
      </c>
      <c r="S21" s="147">
        <v>2</v>
      </c>
      <c r="T21" s="147">
        <v>0</v>
      </c>
      <c r="U21" s="147">
        <v>0</v>
      </c>
      <c r="V21" s="147" t="s">
        <v>175</v>
      </c>
      <c r="W21" s="147" t="s">
        <v>258</v>
      </c>
      <c r="X21" s="147" t="s">
        <v>259</v>
      </c>
      <c r="Y21" s="147" t="s">
        <v>56</v>
      </c>
      <c r="Z21" s="147">
        <v>37</v>
      </c>
      <c r="AA21" s="147" t="s">
        <v>68</v>
      </c>
      <c r="AB21" s="147" t="s">
        <v>69</v>
      </c>
      <c r="AC21" s="147" t="s">
        <v>260</v>
      </c>
      <c r="AD21" s="150">
        <v>30117</v>
      </c>
      <c r="AE21" s="147" t="s">
        <v>257</v>
      </c>
      <c r="AF21" s="147"/>
      <c r="AG21" s="147"/>
      <c r="AH21" s="147"/>
      <c r="AI21" s="147"/>
      <c r="AJ21" s="147"/>
      <c r="AK21" s="147"/>
      <c r="AL21" s="147"/>
    </row>
    <row r="22" spans="1:38" ht="15" customHeight="1">
      <c r="A22" s="147">
        <v>20</v>
      </c>
      <c r="B22" s="147">
        <v>15</v>
      </c>
      <c r="C22" s="147" t="s">
        <v>35</v>
      </c>
      <c r="D22" s="147" t="s">
        <v>249</v>
      </c>
      <c r="E22" s="147" t="s">
        <v>242</v>
      </c>
      <c r="F22" s="147" t="s">
        <v>250</v>
      </c>
      <c r="G22" s="147" t="s">
        <v>251</v>
      </c>
      <c r="H22" s="148">
        <v>12340</v>
      </c>
      <c r="I22" s="147" t="s">
        <v>252</v>
      </c>
      <c r="J22" s="149">
        <v>123456789</v>
      </c>
      <c r="K22" s="147" t="s">
        <v>253</v>
      </c>
      <c r="L22" s="150">
        <v>42005</v>
      </c>
      <c r="M22" s="147" t="s">
        <v>64</v>
      </c>
      <c r="N22" s="147" t="s">
        <v>53</v>
      </c>
      <c r="O22" s="150">
        <v>42019</v>
      </c>
      <c r="P22" s="147" t="s">
        <v>116</v>
      </c>
      <c r="Q22" s="147" t="s">
        <v>112</v>
      </c>
      <c r="R22" s="147">
        <v>3</v>
      </c>
      <c r="S22" s="147">
        <v>2</v>
      </c>
      <c r="T22" s="147">
        <v>0</v>
      </c>
      <c r="U22" s="147">
        <v>0</v>
      </c>
      <c r="V22" s="147" t="s">
        <v>224</v>
      </c>
      <c r="W22" s="147" t="s">
        <v>258</v>
      </c>
      <c r="X22" s="147" t="s">
        <v>261</v>
      </c>
      <c r="Y22" s="147" t="s">
        <v>82</v>
      </c>
      <c r="Z22" s="147">
        <v>42</v>
      </c>
      <c r="AA22" s="147" t="s">
        <v>68</v>
      </c>
      <c r="AB22" s="147" t="s">
        <v>55</v>
      </c>
      <c r="AC22" s="147" t="s">
        <v>262</v>
      </c>
      <c r="AD22" s="150">
        <v>35754</v>
      </c>
      <c r="AE22" s="147" t="s">
        <v>257</v>
      </c>
      <c r="AF22" s="147"/>
      <c r="AG22" s="147"/>
      <c r="AH22" s="147"/>
      <c r="AI22" s="147"/>
      <c r="AJ22" s="147"/>
      <c r="AK22" s="147"/>
      <c r="AL22" s="147"/>
    </row>
  </sheetData>
  <mergeCells count="3">
    <mergeCell ref="C1:K1"/>
    <mergeCell ref="L1:U1"/>
    <mergeCell ref="V1:AL1"/>
  </mergeCells>
  <pageMargins left="0.7" right="0.7" top="0.75" bottom="0.75" header="0.3" footer="0.3"/>
  <legacy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32</vt:i4>
      </vt:variant>
    </vt:vector>
  </HeadingPairs>
  <TitlesOfParts>
    <vt:vector size="41" baseType="lpstr">
      <vt:lpstr>Fiche_Client_Contact</vt:lpstr>
      <vt:lpstr>Chambre1</vt:lpstr>
      <vt:lpstr>Chambre2</vt:lpstr>
      <vt:lpstr>Chambre3</vt:lpstr>
      <vt:lpstr>Chambre4</vt:lpstr>
      <vt:lpstr>Chambre5</vt:lpstr>
      <vt:lpstr>Listes_Déroulantes</vt:lpstr>
      <vt:lpstr>Codes</vt:lpstr>
      <vt:lpstr>Base_de_données</vt:lpstr>
      <vt:lpstr>_Ad1</vt:lpstr>
      <vt:lpstr>_Ad2</vt:lpstr>
      <vt:lpstr>_Civilité</vt:lpstr>
      <vt:lpstr>_CP</vt:lpstr>
      <vt:lpstr>_Mail</vt:lpstr>
      <vt:lpstr>_Nom</vt:lpstr>
      <vt:lpstr>_Prénom</vt:lpstr>
      <vt:lpstr>_Tel</vt:lpstr>
      <vt:lpstr>_Ville</vt:lpstr>
      <vt:lpstr>Appel_entrant</vt:lpstr>
      <vt:lpstr>Appel_sortant</vt:lpstr>
      <vt:lpstr>Date_arrivée</vt:lpstr>
      <vt:lpstr>Date_départ</vt:lpstr>
      <vt:lpstr>heure_ar</vt:lpstr>
      <vt:lpstr>heure_dé</vt:lpstr>
      <vt:lpstr>N_enregistrement</vt:lpstr>
      <vt:lpstr>N_réservation</vt:lpstr>
      <vt:lpstr>nb_chambre</vt:lpstr>
      <vt:lpstr>nb_p_1</vt:lpstr>
      <vt:lpstr>nb_p_2</vt:lpstr>
      <vt:lpstr>nb_p_3</vt:lpstr>
      <vt:lpstr>nb_p_4</vt:lpstr>
      <vt:lpstr>nb_p_5</vt:lpstr>
      <vt:lpstr>nb_personne</vt:lpstr>
      <vt:lpstr>transport_ar</vt:lpstr>
      <vt:lpstr>transport_dé</vt:lpstr>
      <vt:lpstr>Chambre1!Zone_d_impression</vt:lpstr>
      <vt:lpstr>Chambre2!Zone_d_impression</vt:lpstr>
      <vt:lpstr>Chambre3!Zone_d_impression</vt:lpstr>
      <vt:lpstr>Chambre4!Zone_d_impression</vt:lpstr>
      <vt:lpstr>Chambre5!Zone_d_impression</vt:lpstr>
      <vt:lpstr>Fiche_Client_Contact!Zone_d_impression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Créoff</dc:creator>
  <cp:lastModifiedBy>Olivier</cp:lastModifiedBy>
  <cp:lastPrinted>2015-03-22T20:13:06Z</cp:lastPrinted>
  <dcterms:created xsi:type="dcterms:W3CDTF">2015-02-19T21:02:53Z</dcterms:created>
  <dcterms:modified xsi:type="dcterms:W3CDTF">2015-05-12T10:57:30Z</dcterms:modified>
</cp:coreProperties>
</file>