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bookViews>
    <workbookView xWindow="0" yWindow="0" windowWidth="24000" windowHeight="9885" tabRatio="830"/>
  </bookViews>
  <sheets>
    <sheet name="Anniversaires à venir" sheetId="2" r:id="rId1"/>
    <sheet name="Personnels" sheetId="3" r:id="rId2"/>
  </sheets>
  <definedNames>
    <definedName name="_1">'Anniversaires à venir'!$D$1</definedName>
    <definedName name="_2">'Anniversaires à venir'!$D$2</definedName>
    <definedName name="Col">'Anniversaires à venir'!$H$4</definedName>
    <definedName name="Col_Tab">'Anniversaires à venir'!$H$6</definedName>
    <definedName name="Dcal">'Anniversaires à venir'!$H$10</definedName>
    <definedName name="Nb_J">'Anniversaires à venir'!$H$8</definedName>
    <definedName name="Ong">'Anniversaires à venir'!$H$2</definedName>
    <definedName name="Tab_A">'Anniversaires à venir'!$A$1:$A$201</definedName>
    <definedName name="Tab_N">Personnels!$A$2:$A$8</definedName>
    <definedName name="Tab_P">Personnels!$A$2:$B$8</definedName>
  </definedNames>
  <calcPr calcId="152511"/>
</workbook>
</file>

<file path=xl/calcChain.xml><?xml version="1.0" encoding="utf-8"?>
<calcChain xmlns="http://schemas.openxmlformats.org/spreadsheetml/2006/main">
  <c r="D1" i="2" l="1"/>
  <c r="A2" i="2"/>
  <c r="D2" i="2" l="1"/>
  <c r="A49" i="2"/>
  <c r="A63" i="2"/>
  <c r="A50" i="2"/>
  <c r="A121" i="2"/>
  <c r="A156" i="2"/>
  <c r="A125" i="2"/>
  <c r="A112" i="2"/>
  <c r="A27" i="2"/>
  <c r="A76" i="2"/>
  <c r="A132" i="2"/>
  <c r="A42" i="2"/>
  <c r="A175" i="2"/>
  <c r="A116" i="2"/>
  <c r="A68" i="2"/>
  <c r="A40" i="2"/>
  <c r="A150" i="2"/>
  <c r="A186" i="2"/>
  <c r="A83" i="2"/>
  <c r="A61" i="2"/>
  <c r="A103" i="2"/>
  <c r="A26" i="2"/>
  <c r="A170" i="2"/>
  <c r="A189" i="2"/>
  <c r="A188" i="2"/>
  <c r="A14" i="2"/>
  <c r="A115" i="2"/>
  <c r="A144" i="2"/>
  <c r="A108" i="2"/>
  <c r="A165" i="2"/>
  <c r="A19" i="2"/>
  <c r="A185" i="2"/>
  <c r="A167" i="2"/>
  <c r="A22" i="2"/>
  <c r="A44" i="2"/>
  <c r="A47" i="2"/>
  <c r="A148" i="2"/>
  <c r="A43" i="2"/>
  <c r="A193" i="2"/>
  <c r="A58" i="2"/>
  <c r="A200" i="2"/>
  <c r="A59" i="2"/>
  <c r="A62" i="2"/>
  <c r="A92" i="2"/>
  <c r="A18" i="2"/>
  <c r="A6" i="2"/>
  <c r="A82" i="2"/>
  <c r="A7" i="2"/>
  <c r="A135" i="2"/>
  <c r="A52" i="2"/>
  <c r="A10" i="2"/>
  <c r="A162" i="2"/>
  <c r="A91" i="2"/>
  <c r="A15" i="2"/>
  <c r="A20" i="2"/>
  <c r="A86" i="2"/>
  <c r="A100" i="2"/>
  <c r="A181" i="2"/>
  <c r="A79" i="2"/>
  <c r="A163" i="2"/>
  <c r="A65" i="2"/>
  <c r="A180" i="2"/>
  <c r="A160" i="2"/>
  <c r="A97" i="2"/>
  <c r="A157" i="2"/>
  <c r="A118" i="2"/>
  <c r="A197" i="2"/>
  <c r="A57" i="2"/>
  <c r="A39" i="2"/>
  <c r="A124" i="2"/>
  <c r="A154" i="2"/>
  <c r="A120" i="2"/>
  <c r="A9" i="2"/>
  <c r="A31" i="2"/>
  <c r="A114" i="2"/>
  <c r="A66" i="2"/>
  <c r="A184" i="2"/>
  <c r="A196" i="2"/>
  <c r="A74" i="2"/>
  <c r="A151" i="2"/>
  <c r="A95" i="2"/>
  <c r="A17" i="2"/>
  <c r="A131" i="2"/>
  <c r="A89" i="2"/>
  <c r="A4" i="2"/>
  <c r="A128" i="2"/>
  <c r="A169" i="2"/>
  <c r="A190" i="2"/>
  <c r="A139" i="2"/>
  <c r="A201" i="2"/>
  <c r="A138" i="2"/>
  <c r="A198" i="2"/>
  <c r="A56" i="2"/>
  <c r="A141" i="2"/>
  <c r="A149" i="2"/>
  <c r="A182" i="2"/>
  <c r="A177" i="2"/>
  <c r="A155" i="2"/>
  <c r="A152" i="2"/>
  <c r="A16" i="2"/>
  <c r="A192" i="2"/>
  <c r="A90" i="2"/>
  <c r="A134" i="2"/>
  <c r="A94" i="2"/>
  <c r="A172" i="2"/>
  <c r="A72" i="2"/>
  <c r="A84" i="2"/>
  <c r="A127" i="2"/>
  <c r="A199" i="2"/>
  <c r="A78" i="2"/>
  <c r="A113" i="2"/>
  <c r="A71" i="2"/>
  <c r="A13" i="2"/>
  <c r="A85" i="2"/>
  <c r="A117" i="2"/>
  <c r="A146" i="2"/>
  <c r="A129" i="2"/>
  <c r="A24" i="2"/>
  <c r="A104" i="2"/>
  <c r="A60" i="2"/>
  <c r="A51" i="2"/>
  <c r="A107" i="2"/>
  <c r="A93" i="2"/>
  <c r="A32" i="2"/>
  <c r="A45" i="2"/>
  <c r="A8" i="2"/>
  <c r="A119" i="2"/>
  <c r="A123" i="2"/>
  <c r="A110" i="2"/>
  <c r="A53" i="2"/>
  <c r="A21" i="2"/>
  <c r="A153" i="2"/>
  <c r="A77" i="2"/>
  <c r="A81" i="2"/>
  <c r="A161" i="2"/>
  <c r="A145" i="2"/>
  <c r="A70" i="2"/>
  <c r="A87" i="2"/>
  <c r="A28" i="2"/>
  <c r="A191" i="2"/>
  <c r="A98" i="2"/>
  <c r="A183" i="2"/>
  <c r="A126" i="2"/>
  <c r="A122" i="2"/>
  <c r="A80" i="2"/>
  <c r="A41" i="2"/>
  <c r="A102" i="2"/>
  <c r="A11" i="2"/>
  <c r="A176" i="2"/>
  <c r="A136" i="2"/>
  <c r="A88" i="2"/>
  <c r="A99" i="2"/>
  <c r="A69" i="2"/>
  <c r="A111" i="2"/>
  <c r="A37" i="2"/>
  <c r="A130" i="2"/>
  <c r="A133" i="2"/>
  <c r="A30" i="2"/>
  <c r="A25" i="2"/>
  <c r="A195" i="2"/>
  <c r="A12" i="2"/>
  <c r="A159" i="2"/>
  <c r="A3" i="2"/>
  <c r="A194" i="2"/>
  <c r="A101" i="2"/>
  <c r="A179" i="2"/>
  <c r="A137" i="2"/>
  <c r="A5" i="2"/>
  <c r="A75" i="2"/>
  <c r="A34" i="2"/>
  <c r="A33" i="2"/>
  <c r="A147" i="2"/>
  <c r="A48" i="2"/>
  <c r="A158" i="2"/>
  <c r="A36" i="2"/>
  <c r="A143" i="2"/>
  <c r="A109" i="2"/>
  <c r="A187" i="2"/>
  <c r="A54" i="2"/>
  <c r="A164" i="2"/>
  <c r="A38" i="2"/>
  <c r="A174" i="2"/>
  <c r="A178" i="2"/>
  <c r="A96" i="2"/>
  <c r="A23" i="2"/>
  <c r="A55" i="2"/>
  <c r="A166" i="2"/>
  <c r="A142" i="2"/>
  <c r="A46" i="2"/>
  <c r="A173" i="2"/>
  <c r="A67" i="2"/>
  <c r="A105" i="2"/>
  <c r="A171" i="2"/>
  <c r="A35" i="2"/>
  <c r="A73" i="2"/>
  <c r="A64" i="2"/>
  <c r="A106" i="2"/>
  <c r="A168" i="2"/>
  <c r="A140" i="2"/>
  <c r="A29" i="2"/>
  <c r="G5" i="2" l="1" a="1"/>
  <c r="G5" i="2" s="1"/>
  <c r="G22" i="2" a="1"/>
  <c r="G22" i="2" s="1"/>
  <c r="G20" i="2" a="1"/>
  <c r="G20" i="2" s="1"/>
  <c r="G18" i="2" a="1"/>
  <c r="G18" i="2" s="1"/>
  <c r="G16" i="2" a="1"/>
  <c r="G16" i="2" s="1"/>
  <c r="G14" i="2" a="1"/>
  <c r="G14" i="2" s="1"/>
  <c r="G12" i="2" a="1"/>
  <c r="G12" i="2" s="1"/>
  <c r="G10" i="2" a="1"/>
  <c r="G10" i="2" s="1"/>
  <c r="G8" i="2" a="1"/>
  <c r="G8" i="2" s="1"/>
  <c r="G6" i="2" a="1"/>
  <c r="G6" i="2" s="1"/>
  <c r="G23" i="2" a="1"/>
  <c r="G23" i="2" s="1"/>
  <c r="G21" i="2" a="1"/>
  <c r="G21" i="2" s="1"/>
  <c r="G19" i="2" a="1"/>
  <c r="G19" i="2" s="1"/>
  <c r="G17" i="2" a="1"/>
  <c r="G17" i="2" s="1"/>
  <c r="G15" i="2" a="1"/>
  <c r="G15" i="2" s="1"/>
  <c r="G13" i="2" a="1"/>
  <c r="G13" i="2" s="1"/>
  <c r="G11" i="2" a="1"/>
  <c r="G11" i="2" s="1"/>
  <c r="G9" i="2" a="1"/>
  <c r="G9" i="2" s="1"/>
  <c r="G7" i="2" a="1"/>
  <c r="G7" i="2" s="1"/>
  <c r="G4" i="2" a="1"/>
  <c r="G4" i="2" s="1"/>
  <c r="C23" i="2" a="1"/>
  <c r="C23" i="2" s="1"/>
  <c r="D23" i="2" s="1"/>
  <c r="C18" i="2" a="1"/>
  <c r="C18" i="2" s="1"/>
  <c r="D18" i="2" s="1"/>
  <c r="C14" i="2" a="1"/>
  <c r="C14" i="2" s="1"/>
  <c r="D14" i="2" s="1"/>
  <c r="C7" i="2" a="1"/>
  <c r="C7" i="2" s="1"/>
  <c r="D7" i="2" s="1"/>
  <c r="C8" i="2" a="1"/>
  <c r="C8" i="2" s="1"/>
  <c r="D8" i="2" s="1"/>
  <c r="C21" i="2" a="1"/>
  <c r="C21" i="2" s="1"/>
  <c r="D21" i="2" s="1"/>
  <c r="C17" i="2" a="1"/>
  <c r="C17" i="2" s="1"/>
  <c r="D17" i="2" s="1"/>
  <c r="C9" i="2" a="1"/>
  <c r="C9" i="2" s="1"/>
  <c r="D9" i="2" s="1"/>
  <c r="C22" i="2" a="1"/>
  <c r="C22" i="2" s="1"/>
  <c r="D22" i="2" s="1"/>
  <c r="C5" i="2" a="1"/>
  <c r="C5" i="2" s="1"/>
  <c r="D5" i="2" s="1"/>
  <c r="C20" i="2" a="1"/>
  <c r="C20" i="2" s="1"/>
  <c r="D20" i="2" s="1"/>
  <c r="C16" i="2" a="1"/>
  <c r="C16" i="2" s="1"/>
  <c r="D16" i="2" s="1"/>
  <c r="C11" i="2" a="1"/>
  <c r="C11" i="2" s="1"/>
  <c r="D11" i="2" s="1"/>
  <c r="C12" i="2" a="1"/>
  <c r="C12" i="2" s="1"/>
  <c r="D12" i="2" s="1"/>
  <c r="C4" i="2" a="1"/>
  <c r="C4" i="2" s="1"/>
  <c r="D4" i="2" s="1"/>
  <c r="C19" i="2" a="1"/>
  <c r="C19" i="2" s="1"/>
  <c r="D19" i="2" s="1"/>
  <c r="C13" i="2" a="1"/>
  <c r="C13" i="2" s="1"/>
  <c r="D13" i="2" s="1"/>
  <c r="C10" i="2" a="1"/>
  <c r="C10" i="2" s="1"/>
  <c r="D10" i="2" s="1"/>
  <c r="C15" i="2" a="1"/>
  <c r="C15" i="2" s="1"/>
  <c r="D15" i="2" s="1"/>
  <c r="C6" i="2" a="1"/>
  <c r="C6" i="2" s="1"/>
  <c r="D6" i="2" s="1"/>
  <c r="E15" i="2" l="1"/>
  <c r="F15" i="2"/>
  <c r="F4" i="2"/>
  <c r="E4" i="2"/>
  <c r="F6" i="2"/>
  <c r="E6" i="2"/>
  <c r="F10" i="2"/>
  <c r="E10" i="2"/>
  <c r="E19" i="2"/>
  <c r="F19" i="2"/>
  <c r="F12" i="2"/>
  <c r="E12" i="2"/>
  <c r="E16" i="2"/>
  <c r="F16" i="2"/>
  <c r="E5" i="2"/>
  <c r="F5" i="2"/>
  <c r="E9" i="2"/>
  <c r="F9" i="2"/>
  <c r="F21" i="2"/>
  <c r="E21" i="2"/>
  <c r="E7" i="2"/>
  <c r="F7" i="2"/>
  <c r="E18" i="2"/>
  <c r="F18" i="2"/>
  <c r="F13" i="2"/>
  <c r="E13" i="2"/>
  <c r="E11" i="2"/>
  <c r="F11" i="2"/>
  <c r="E20" i="2"/>
  <c r="F20" i="2"/>
  <c r="E22" i="2"/>
  <c r="F22" i="2"/>
  <c r="E17" i="2"/>
  <c r="F17" i="2"/>
  <c r="F8" i="2"/>
  <c r="E8" i="2"/>
  <c r="E14" i="2"/>
  <c r="F14" i="2"/>
  <c r="F23" i="2"/>
  <c r="E23" i="2"/>
</calcChain>
</file>

<file path=xl/sharedStrings.xml><?xml version="1.0" encoding="utf-8"?>
<sst xmlns="http://schemas.openxmlformats.org/spreadsheetml/2006/main" count="23" uniqueCount="23">
  <si>
    <t>Anniversaires</t>
  </si>
  <si>
    <t>A partir du</t>
  </si>
  <si>
    <t>Nom de l'onglet où se trouve la colonne des dates de naissances du personnel</t>
  </si>
  <si>
    <t>Jusqu'au</t>
  </si>
  <si>
    <t>Qui</t>
  </si>
  <si>
    <t>Quand</t>
  </si>
  <si>
    <t>Soit</t>
  </si>
  <si>
    <t xml:space="preserve">et c'est un </t>
  </si>
  <si>
    <t>Numéro de la colonne Excel où se trouve les dates de naissances du personnel</t>
  </si>
  <si>
    <t>Numéro de la colonne du TAB_P des dates de naissances du personnel</t>
  </si>
  <si>
    <t>Nombre de jour de décalage entre la date mini et maxi de la fourchette d'affichage</t>
  </si>
  <si>
    <t>Personnels</t>
  </si>
  <si>
    <t>Nombre de ligne de décalage entre la cellule A2 "ici" et la cellule du premier "Nom Prénom" du tableau Tab_P</t>
  </si>
  <si>
    <t>Nom Prénom</t>
  </si>
  <si>
    <t>PRENOM</t>
  </si>
  <si>
    <t>DATE DE NAISSANCE</t>
  </si>
  <si>
    <t>Eve FLORENT</t>
  </si>
  <si>
    <t>Valérie REME</t>
  </si>
  <si>
    <t>Catherine PRISSETTE</t>
  </si>
  <si>
    <t>Natacha MOURAY</t>
  </si>
  <si>
    <t>Mayalen GONI</t>
  </si>
  <si>
    <t>Ludivine MOREAU</t>
  </si>
  <si>
    <t>Yasmine MUNIER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</si>
</sst>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dd\ mmmm\ yyyy"/>
    <numFmt numFmtId="166" formatCode="dddd"/>
  </numFmts>
  <fonts count="7" x14ac:knownFonts="1">
    <font>
      <sz val="10"/>
      <name val="Arial"/>
    </font>
    <font>
      <sz val="8"/>
      <name val="Arial"/>
      <family val="2"/>
    </font>
    <font>
      <b/>
      <sz val="10"/>
      <color theme="0"/>
      <name val="Arial"/>
      <family val="2"/>
    </font>
    <font>
      <sz val="8"/>
      <color theme="1"/>
      <name val="Arial"/>
      <family val="2"/>
    </font>
    <font>
      <sz val="10"/>
      <color theme="0"/>
      <name val="Arial"/>
      <family val="2"/>
    </font>
    <font>
      <sz val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00B0F0"/>
        <bgColor indexed="64"/>
      </patternFill>
    </fill>
    <fill>
      <patternFill patternType="solid">
        <fgColor theme="3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 applyBorder="1" applyAlignment="1">
      <alignment horizontal="center" vertical="center"/>
    </xf>
    <xf numFmtId="0" fontId="2" fillId="2" borderId="2" xfId="0" applyNumberFormat="1" applyFont="1" applyFill="1" applyBorder="1" applyAlignment="1">
      <alignment horizontal="center" vertical="center" wrapText="1"/>
    </xf>
    <xf numFmtId="0" fontId="2" fillId="0" borderId="3" xfId="0" applyNumberFormat="1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right" vertical="center" indent="1"/>
    </xf>
    <xf numFmtId="164" fontId="0" fillId="0" borderId="1" xfId="0" applyNumberFormat="1" applyBorder="1" applyAlignment="1">
      <alignment horizontal="center" vertical="center"/>
    </xf>
    <xf numFmtId="0" fontId="4" fillId="0" borderId="0" xfId="0" applyFont="1"/>
    <xf numFmtId="14" fontId="3" fillId="0" borderId="1" xfId="0" applyNumberFormat="1" applyFont="1" applyFill="1" applyBorder="1" applyAlignment="1">
      <alignment horizontal="center" vertical="center"/>
    </xf>
    <xf numFmtId="14" fontId="3" fillId="0" borderId="3" xfId="0" applyNumberFormat="1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5" fillId="0" borderId="1" xfId="0" quotePrefix="1" applyFont="1" applyBorder="1"/>
    <xf numFmtId="165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66" fontId="0" fillId="0" borderId="1" xfId="0" applyNumberFormat="1" applyBorder="1" applyAlignment="1">
      <alignment horizontal="center"/>
    </xf>
    <xf numFmtId="14" fontId="3" fillId="0" borderId="0" xfId="0" applyNumberFormat="1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0" fillId="0" borderId="1" xfId="0" applyBorder="1"/>
    <xf numFmtId="14" fontId="0" fillId="0" borderId="0" xfId="0" applyNumberFormat="1" applyAlignment="1">
      <alignment horizontal="center"/>
    </xf>
    <xf numFmtId="14" fontId="6" fillId="0" borderId="0" xfId="0" applyNumberFormat="1" applyFont="1" applyAlignment="1">
      <alignment horizontal="center"/>
    </xf>
    <xf numFmtId="0" fontId="6" fillId="0" borderId="0" xfId="0" applyFont="1"/>
    <xf numFmtId="0" fontId="5" fillId="4" borderId="4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rgb="FF00FF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6" fmlaLink="E1" max="360" page="10" val="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575307</xdr:colOff>
      <xdr:row>12</xdr:row>
      <xdr:rowOff>182879</xdr:rowOff>
    </xdr:from>
    <xdr:to>
      <xdr:col>22</xdr:col>
      <xdr:colOff>451484</xdr:colOff>
      <xdr:row>42</xdr:row>
      <xdr:rowOff>3810</xdr:rowOff>
    </xdr:to>
    <xdr:sp macro="" textlink="">
      <xdr:nvSpPr>
        <xdr:cNvPr id="3" name="Rectangle à coins arrondis 2"/>
        <xdr:cNvSpPr/>
      </xdr:nvSpPr>
      <xdr:spPr>
        <a:xfrm>
          <a:off x="1703067" y="2788919"/>
          <a:ext cx="19025237" cy="633603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/>
            <a:t>Mise en place :</a:t>
          </a:r>
        </a:p>
        <a:p>
          <a:pPr algn="l"/>
          <a:endParaRPr lang="fr-FR" sz="1200"/>
        </a:p>
        <a:p>
          <a:pPr algn="l"/>
          <a:r>
            <a:rPr lang="fr-FR" sz="1200"/>
            <a:t>La feuille est faites pour une liste de 200 personnels, mais il est facil d'augmenter la capacité en copiant / glissant les formules vers le bas de la colonne ci à gauche.</a:t>
          </a:r>
        </a:p>
        <a:p>
          <a:pPr algn="l"/>
          <a:endParaRPr lang="fr-FR" sz="1200" baseline="0"/>
        </a:p>
        <a:p>
          <a:pPr algn="l"/>
          <a:r>
            <a:rPr lang="fr-FR" sz="1200" baseline="0"/>
            <a:t>I</a:t>
          </a:r>
          <a:r>
            <a:rPr lang="fr-FR" sz="1200"/>
            <a:t>l vous faut commencer par copier cette feuille dans votre classeur.</a:t>
          </a:r>
        </a:p>
        <a:p>
          <a:pPr algn="l"/>
          <a:endParaRPr lang="fr-FR" sz="1200"/>
        </a:p>
        <a:p>
          <a:pPr algn="l"/>
          <a:r>
            <a:rPr lang="fr-FR" sz="1200"/>
            <a:t>Ensuite, sur votre classeur il vous faut nommer</a:t>
          </a:r>
          <a:r>
            <a:rPr lang="fr-FR" sz="1200" baseline="0"/>
            <a:t> certaines plages de cellules (en suivant cette procédure veillez à ne pas prendre en compte les entêtes de colonnes) :</a:t>
          </a:r>
        </a:p>
        <a:p>
          <a:pPr algn="l"/>
          <a:r>
            <a:rPr lang="fr-FR" sz="1200" baseline="0"/>
            <a:t>	-&gt; la colonne des "Nom Prénoms" de vos personnel : Tab_N</a:t>
          </a:r>
        </a:p>
        <a:p>
          <a:pPr algn="l"/>
          <a:r>
            <a:rPr lang="fr-FR" sz="1200" baseline="0"/>
            <a:t>	-&gt; la plage de cellule contenant cette colonne et la colonne des dates de naissances du personnel : Tab_P</a:t>
          </a:r>
        </a:p>
        <a:p>
          <a:pPr algn="l"/>
          <a:r>
            <a:rPr lang="fr-FR" sz="1200" baseline="0"/>
            <a:t>	-&gt; la colonne "Anniversaire" ci à gauche : Tab_A </a:t>
          </a:r>
        </a:p>
        <a:p>
          <a:pPr algn="l"/>
          <a:r>
            <a:rPr lang="fr-FR" sz="1200" baseline="0"/>
            <a:t>Ensuite il faut "paramétrer" le noms des variables ci-dessus :</a:t>
          </a:r>
        </a:p>
        <a:p>
          <a:pPr algn="l"/>
          <a:r>
            <a:rPr lang="fr-FR" sz="1200" baseline="0"/>
            <a:t>	-&gt; le nom de l'onglet qui contient le tableau Tab_P, la cellule H2 est nommée : Ong</a:t>
          </a:r>
        </a:p>
        <a:p>
          <a:pPr algn="l"/>
          <a:r>
            <a:rPr lang="fr-FR" sz="1200" baseline="0"/>
            <a:t>	-&gt; le numéro de la colonne Excel où se trouve les dates de naissances du personnel, la cellule H4 est nommée : Col</a:t>
          </a:r>
        </a:p>
        <a:p>
          <a:pPr algn="l"/>
          <a:r>
            <a:rPr lang="fr-FR" sz="1200" baseline="0"/>
            <a:t>	-&gt; le numéro de la colonne du tableau Tab_P où se trouve les dates d'anniversaire du personnel (ce n'est pas forcément le même numéro), la cellule H6 est nommée : Col_Tab</a:t>
          </a:r>
        </a:p>
        <a:p>
          <a:pPr algn="l"/>
          <a:r>
            <a:rPr lang="fr-FR" sz="1200" baseline="0"/>
            <a:t>	-&gt; le nombre de jour de la fourchette d'affichage des anniversaires, la cellule H8 est nommée : Nb_J</a:t>
          </a:r>
        </a:p>
        <a:p>
          <a:pPr algn="l"/>
          <a:r>
            <a:rPr lang="fr-FR" sz="1200" baseline="0"/>
            <a:t>	-&gt; le nombre de ligne de décalage entre le premier "Nom Prénom" du tableau Tab_P et la cellule A2 de la colonne ci à gauche, la cellule est nommée : Dcal</a:t>
          </a:r>
        </a:p>
        <a:p>
          <a:pPr algn="l"/>
          <a:r>
            <a:rPr lang="fr-FR" sz="1200"/>
            <a:t>Ensuite il faut copier le code qui se trouve dans "ThisWorkBook" de la Sub OPEN afin que vous ayez l'affichage du message de l'inventaire des anniversaire</a:t>
          </a:r>
          <a:r>
            <a:rPr lang="fr-FR" sz="1200" baseline="0"/>
            <a:t> du jour et des jours à venir. Des cafés en perspective ! ;-)</a:t>
          </a:r>
        </a:p>
        <a:p>
          <a:pPr algn="l"/>
          <a:endParaRPr lang="fr-FR" sz="1200"/>
        </a:p>
        <a:p>
          <a:pPr algn="l"/>
          <a:r>
            <a:rPr lang="fr-FR" sz="1200"/>
            <a:t>Voilà, cela devrait fonctionner...</a:t>
          </a:r>
        </a:p>
        <a:p>
          <a:pPr algn="l"/>
          <a:r>
            <a:rPr lang="fr-FR" sz="1200"/>
            <a:t>Pour ceux qui s'intéressent au fonctionnement :</a:t>
          </a:r>
        </a:p>
        <a:p>
          <a:pPr algn="l"/>
          <a:r>
            <a:rPr lang="fr-FR" sz="1200"/>
            <a:t>	il</a:t>
          </a:r>
          <a:r>
            <a:rPr lang="fr-FR" sz="1200" baseline="0"/>
            <a:t> est facile de "sortir" le nombre de personne qui sont nés à une certaine date, le plus dur est de sortir les différents noms qui correspondent à cette date, car c'est le premier nom trouvé qui est répété autant de fois qu'il y a de personnel né à cette date. La solution : créer un décalage "artificiel" de ces dates en y ajoutant une infime partie de journée. Par exemple s'il y a trois personnels nés le 21 mars, alors artificiellement dans la formule on y ajoute 1 millionième de jour à chaque date, donc la première date du 21 mars trouvée sera égale au 21 mars et 1 secondes, la deuxième date sera égale au 21 mars et 1 minutes et la troisième sera égale au 21 mars et 2 heures 30 minutes et 15 secondes. Ce décalage est calculé en fonction du numéro de ligne de la feuille Excel où se trouve la date : chaque numéro de ligne étant différent, chaque "même date" se retrouve différentes.</a:t>
          </a:r>
        </a:p>
        <a:p>
          <a:pPr algn="l"/>
          <a:r>
            <a:rPr lang="fr-FR" sz="1200" baseline="0"/>
            <a:t>dans la formule de recherche il suffit d'intégrer à la date recherchée cet écart en ne faisant pas une recherche du type = au 21 mars mais en faisant une recherche du type &gt;= au 21 mars et &lt; au 22 mars, on englobe donc bien toutes les dates du 21 mars de 00h00 (=&gt;)  à 23h59:59 (&lt;). Astuce du site : boisgontierjacques.free.fr</a:t>
          </a:r>
          <a:endParaRPr lang="fr-FR" sz="1200"/>
        </a:p>
        <a:p>
          <a:pPr algn="l"/>
          <a:endParaRPr lang="fr-FR" sz="1200"/>
        </a:p>
        <a:p>
          <a:pPr algn="l"/>
          <a:r>
            <a:rPr lang="fr-FR" sz="1200"/>
            <a:t>Ce cadre peut être supprimer à l'issue des modifications.</a:t>
          </a:r>
          <a:r>
            <a:rPr lang="fr-FR" sz="1200" baseline="0"/>
            <a:t> LouReeD - © 2017 - pour Excel Pratique.com</a:t>
          </a:r>
          <a:endParaRPr lang="fr-FR" sz="12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</xdr:colOff>
          <xdr:row>0</xdr:row>
          <xdr:rowOff>28575</xdr:rowOff>
        </xdr:from>
        <xdr:to>
          <xdr:col>5</xdr:col>
          <xdr:colOff>752475</xdr:colOff>
          <xdr:row>1</xdr:row>
          <xdr:rowOff>171450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201"/>
  <sheetViews>
    <sheetView showGridLines="0" tabSelected="1" workbookViewId="0">
      <selection activeCell="G8" sqref="G8"/>
    </sheetView>
  </sheetViews>
  <sheetFormatPr baseColWidth="10" defaultColWidth="11.42578125" defaultRowHeight="12.75" x14ac:dyDescent="0.2"/>
  <cols>
    <col min="1" max="1" width="13.28515625" style="1" customWidth="1"/>
    <col min="2" max="2" width="3.140625" style="1" customWidth="1"/>
    <col min="3" max="4" width="28.5703125" customWidth="1"/>
    <col min="5" max="5" width="10" customWidth="1"/>
    <col min="7" max="7" width="29" customWidth="1"/>
  </cols>
  <sheetData>
    <row r="1" spans="1:16" ht="17.25" customHeight="1" x14ac:dyDescent="0.2">
      <c r="A1" s="2" t="s">
        <v>0</v>
      </c>
      <c r="B1" s="3"/>
      <c r="C1" s="4" t="s">
        <v>1</v>
      </c>
      <c r="D1" s="5">
        <f ca="1">TODAY()+E1</f>
        <v>43442</v>
      </c>
      <c r="E1" s="6">
        <v>0</v>
      </c>
      <c r="H1" s="22" t="s">
        <v>2</v>
      </c>
      <c r="I1" s="22"/>
      <c r="J1" s="22"/>
      <c r="K1" s="22"/>
      <c r="L1" s="22"/>
      <c r="M1" s="22"/>
      <c r="N1" s="22"/>
      <c r="O1" s="22"/>
      <c r="P1" s="22"/>
    </row>
    <row r="2" spans="1:16" ht="17.25" customHeight="1" x14ac:dyDescent="0.2">
      <c r="A2" s="7">
        <f t="shared" ref="A2:A33" ca="1" si="0">IF(DATE(YEAR(_1),MONTH(INDIRECT("'"&amp;Ong&amp;"'!L"&amp;ROW()+Dcal&amp;"C"&amp;Col,FALSE)),DAY(INDIRECT("'"&amp;Ong&amp;"'!L"&amp;ROW()+Dcal&amp;"C"&amp;Col,FALSE)))&lt;TODAY(),DATE(YEAR(_1)+1,MONTH(INDIRECT("'"&amp;Ong&amp;"'!L"&amp;ROW()+Dcal&amp;"C"&amp;Col,FALSE)),DAY(INDIRECT("'"&amp;Ong&amp;"'!L"&amp;ROW()+Dcal&amp;"C"&amp;Col,FALSE))),DATE(YEAR(_1),MONTH(INDIRECT("'"&amp;Ong&amp;"'!L"&amp;ROW()+Dcal&amp;"C"&amp;Col,FALSE)),DAY(INDIRECT("'"&amp;Ong&amp;"'!L"&amp;ROW()+Dcal&amp;"C"&amp;Col,FALSE))))</f>
        <v>43782</v>
      </c>
      <c r="B2" s="8"/>
      <c r="C2" s="4" t="s">
        <v>3</v>
      </c>
      <c r="D2" s="5">
        <f ca="1">D1+Nb_J</f>
        <v>43472</v>
      </c>
      <c r="H2" s="24" t="s">
        <v>11</v>
      </c>
      <c r="I2" s="24"/>
      <c r="J2" s="24"/>
      <c r="K2" s="24"/>
      <c r="L2" s="24"/>
      <c r="M2" s="24"/>
      <c r="N2" s="24"/>
      <c r="O2" s="24"/>
      <c r="P2" s="24"/>
    </row>
    <row r="3" spans="1:16" ht="17.25" customHeight="1" x14ac:dyDescent="0.2">
      <c r="A3" s="7">
        <f t="shared" ca="1" si="0"/>
        <v>43790</v>
      </c>
      <c r="B3" s="8"/>
      <c r="C3" s="9" t="s">
        <v>4</v>
      </c>
      <c r="D3" s="9" t="s">
        <v>5</v>
      </c>
      <c r="E3" s="10" t="s">
        <v>6</v>
      </c>
      <c r="F3" s="10" t="s">
        <v>7</v>
      </c>
      <c r="G3" s="16" t="s">
        <v>13</v>
      </c>
      <c r="H3" s="22" t="s">
        <v>8</v>
      </c>
      <c r="I3" s="22"/>
      <c r="J3" s="22"/>
      <c r="K3" s="22"/>
      <c r="L3" s="22"/>
      <c r="M3" s="22"/>
      <c r="N3" s="22"/>
      <c r="O3" s="22"/>
      <c r="P3" s="22"/>
    </row>
    <row r="4" spans="1:16" ht="17.25" customHeight="1" x14ac:dyDescent="0.2">
      <c r="A4" s="7">
        <f t="shared" ca="1" si="0"/>
        <v>43794</v>
      </c>
      <c r="B4" s="8"/>
      <c r="C4" s="11" t="str">
        <f t="array" aca="1" ref="C4" ca="1">IFERROR(INDEX(Tab_N,MATCH(SMALL(IF((ISNUMBER(Tab_A))*(Tab_A&gt;=_1)*(Tab_A&lt;=_2),Tab_A+ROW(Tab_A)/10^10),ROW()-3),Tab_A+ROW(Tab_A)/10^10,0)),"")</f>
        <v>Mayalen GONI</v>
      </c>
      <c r="D4" s="12">
        <f t="shared" ref="D4" ca="1" si="1">IFERROR(VLOOKUP(C4,Tab_P,Col_Tab,FALSE),"")</f>
        <v>31030</v>
      </c>
      <c r="E4" s="13" t="str">
        <f t="shared" ref="E4" ca="1" si="2">IFERROR(DATEDIF(D4,_1,"y")+IF(AND(MONTH(D4)=MONTH(_1),DAY(D4)=DAY(_1)),0,1)&amp;" ans ","")</f>
        <v xml:space="preserve">34 ans </v>
      </c>
      <c r="F4" s="14">
        <f ca="1">IFERROR(DATE(YEAR(TODAY()),MONTH(D4),DAY(D4)),"")</f>
        <v>43448</v>
      </c>
      <c r="G4" s="17" t="str">
        <f t="array" aca="1" ref="G4" ca="1">IFERROR(INDEX(Tab_N,MATCH(SMALL(IF((ISNUMBER(Tab_A))*(Tab_A&gt;=_1)*(Tab_A&lt;=_2),Tab_A+ROW(Tab_A)/10^10),ROW()-3),Tab_A+ROW(Tab_A)/10^10,0)),"")</f>
        <v>Mayalen GONI</v>
      </c>
      <c r="H4" s="23">
        <v>2</v>
      </c>
      <c r="I4" s="24"/>
      <c r="J4" s="24"/>
      <c r="K4" s="24"/>
      <c r="L4" s="24"/>
      <c r="M4" s="24"/>
      <c r="N4" s="24"/>
      <c r="O4" s="24"/>
      <c r="P4" s="24"/>
    </row>
    <row r="5" spans="1:16" ht="17.25" customHeight="1" x14ac:dyDescent="0.2">
      <c r="A5" s="7">
        <f t="shared" ca="1" si="0"/>
        <v>43448</v>
      </c>
      <c r="B5" s="8"/>
      <c r="C5" s="11" t="str">
        <f t="array" aca="1" ref="C5" ca="1">IFERROR(INDEX(Tab_N,MATCH(SMALL(IF((ISNUMBER(Tab_A))*(Tab_A&gt;=_1)*(Tab_A&lt;=_2),Tab_A+ROW(Tab_A)/10^10),ROW()-3),Tab_A+ROW(Tab_A)/10^10,0)),"")</f>
        <v>Ludivine MOREAU</v>
      </c>
      <c r="D5" s="12">
        <f t="shared" ref="D5" ca="1" si="3">IFERROR(VLOOKUP(C5,Tab_P,Col_Tab,FALSE),"")</f>
        <v>32862</v>
      </c>
      <c r="E5" s="13" t="str">
        <f t="shared" ref="E5" ca="1" si="4">IFERROR(DATEDIF(D5,_1,"y")+IF(AND(MONTH(D5)=MONTH(_1),DAY(D5)=DAY(_1)),0,1)&amp;" ans ","")</f>
        <v xml:space="preserve">29 ans </v>
      </c>
      <c r="F5" s="14">
        <f t="shared" ref="F5:F23" ca="1" si="5">IFERROR(DATE(YEAR(TODAY()),MONTH(D5),DAY(D5)),"")</f>
        <v>43454</v>
      </c>
      <c r="G5" s="17" t="str">
        <f t="array" aca="1" ref="G5" ca="1">IFERROR(INDEX(Tab_N,MATCH(SMALL(IF((ISNUMBER(Tab_A))*(Tab_A&gt;=_1)*(Tab_A&lt;=_2),Tab_A+ROW(Tab_A)/10^10),ROW()-3),Tab_A+ROW(Tab_A)/10^10,0)),"")</f>
        <v>Ludivine MOREAU</v>
      </c>
      <c r="H5" s="21" t="s">
        <v>9</v>
      </c>
      <c r="I5" s="22"/>
      <c r="J5" s="22"/>
      <c r="K5" s="22"/>
      <c r="L5" s="22"/>
      <c r="M5" s="22"/>
      <c r="N5" s="22"/>
      <c r="O5" s="22"/>
      <c r="P5" s="22"/>
    </row>
    <row r="6" spans="1:16" ht="17.25" customHeight="1" x14ac:dyDescent="0.2">
      <c r="A6" s="7">
        <f t="shared" ca="1" si="0"/>
        <v>43448</v>
      </c>
      <c r="B6" s="8"/>
      <c r="C6" s="11" t="str">
        <f t="array" aca="1" ref="C6" ca="1">IFERROR(INDEX(Tab_N,MATCH(SMALL(IF((ISNUMBER(Tab_A))*(Tab_A&gt;=_1)*(Tab_A&lt;=_2),Tab_A+ROW(Tab_A)/10^10),ROW()-3),Tab_A+ROW(Tab_A)/10^10,0)),"")</f>
        <v>Yasmine MUNIER</v>
      </c>
      <c r="D6" s="12">
        <f t="shared" ref="D6" ca="1" si="6">IFERROR(VLOOKUP(C6,Tab_P,Col_Tab,FALSE),"")</f>
        <v>22277</v>
      </c>
      <c r="E6" s="13" t="str">
        <f t="shared" ref="E6" ca="1" si="7">IFERROR(DATEDIF(D6,_1,"y")+IF(AND(MONTH(D6)=MONTH(_1),DAY(D6)=DAY(_1)),0,1)&amp;" ans ","")</f>
        <v xml:space="preserve">58 ans </v>
      </c>
      <c r="F6" s="14">
        <f t="shared" ca="1" si="5"/>
        <v>43461</v>
      </c>
      <c r="G6" s="17" t="str">
        <f t="array" aca="1" ref="G6" ca="1">IFERROR(INDEX(Tab_N,MATCH(SMALL(IF((ISNUMBER(Tab_A))*(Tab_A&gt;=_1)*(Tab_A&lt;=_2),Tab_A+ROW(Tab_A)/10^10),ROW()-3),Tab_A+ROW(Tab_A)/10^10,0)),"")</f>
        <v>Yasmine MUNIER</v>
      </c>
      <c r="H6" s="23">
        <v>2</v>
      </c>
      <c r="I6" s="24"/>
      <c r="J6" s="24"/>
      <c r="K6" s="24"/>
      <c r="L6" s="24"/>
      <c r="M6" s="24"/>
      <c r="N6" s="24"/>
      <c r="O6" s="24"/>
      <c r="P6" s="24"/>
    </row>
    <row r="7" spans="1:16" ht="17.25" customHeight="1" x14ac:dyDescent="0.2">
      <c r="A7" s="7">
        <f t="shared" ca="1" si="0"/>
        <v>43454</v>
      </c>
      <c r="B7" s="8"/>
      <c r="C7" s="11" t="str">
        <f t="array" aca="1" ref="C7" ca="1">IFERROR(INDEX(Tab_N,MATCH(SMALL(IF((ISNUMBER(Tab_A))*(Tab_A&gt;=_1)*(Tab_A&lt;=_2),Tab_A+ROW(Tab_A)/10^10),ROW()-3),Tab_A+ROW(Tab_A)/10^10,0)),"")</f>
        <v/>
      </c>
      <c r="D7" s="12" t="str">
        <f t="shared" ref="D7" ca="1" si="8">IFERROR(VLOOKUP(C7,Tab_P,Col_Tab,FALSE),"")</f>
        <v/>
      </c>
      <c r="E7" s="13" t="str">
        <f t="shared" ref="E7" ca="1" si="9">IFERROR(DATEDIF(D7,_1,"y")+IF(AND(MONTH(D7)=MONTH(_1),DAY(D7)=DAY(_1)),0,1)&amp;" ans ","")</f>
        <v/>
      </c>
      <c r="F7" s="14" t="str">
        <f t="shared" ca="1" si="5"/>
        <v/>
      </c>
      <c r="G7" s="17" t="str">
        <f t="array" aca="1" ref="G7" ca="1">IFERROR(INDEX(Tab_N,MATCH(SMALL(IF((ISNUMBER(Tab_A))*(Tab_A&gt;=_1)*(Tab_A&lt;=_2),Tab_A+ROW(Tab_A)/10^10),ROW()-3),Tab_A+ROW(Tab_A)/10^10,0)),"")</f>
        <v/>
      </c>
      <c r="H7" s="21" t="s">
        <v>10</v>
      </c>
      <c r="I7" s="22"/>
      <c r="J7" s="22"/>
      <c r="K7" s="22"/>
      <c r="L7" s="22"/>
      <c r="M7" s="22"/>
      <c r="N7" s="22"/>
      <c r="O7" s="22"/>
      <c r="P7" s="22"/>
    </row>
    <row r="8" spans="1:16" ht="17.25" customHeight="1" x14ac:dyDescent="0.2">
      <c r="A8" s="7">
        <f t="shared" ca="1" si="0"/>
        <v>43461</v>
      </c>
      <c r="B8" s="8"/>
      <c r="C8" s="11" t="str">
        <f t="array" aca="1" ref="C8" ca="1">IFERROR(INDEX(Tab_N,MATCH(SMALL(IF((ISNUMBER(Tab_A))*(Tab_A&gt;=_1)*(Tab_A&lt;=_2),Tab_A+ROW(Tab_A)/10^10),ROW()-3),Tab_A+ROW(Tab_A)/10^10,0)),"")</f>
        <v/>
      </c>
      <c r="D8" s="12" t="str">
        <f t="shared" ref="D8" ca="1" si="10">IFERROR(VLOOKUP(C8,Tab_P,Col_Tab,FALSE),"")</f>
        <v/>
      </c>
      <c r="E8" s="13" t="str">
        <f t="shared" ref="E8" ca="1" si="11">IFERROR(DATEDIF(D8,_1,"y")+IF(AND(MONTH(D8)=MONTH(_1),DAY(D8)=DAY(_1)),0,1)&amp;" ans ","")</f>
        <v/>
      </c>
      <c r="F8" s="14" t="str">
        <f t="shared" ca="1" si="5"/>
        <v/>
      </c>
      <c r="G8" s="17" t="str">
        <f t="array" aca="1" ref="G8" ca="1">IFERROR(INDEX(Tab_N,MATCH(SMALL(IF((ISNUMBER(Tab_A))*(Tab_A&gt;=_1)*(Tab_A&lt;=_2),Tab_A+ROW(Tab_A)/10^10),ROW()-3),Tab_A+ROW(Tab_A)/10^10,0)),"")</f>
        <v/>
      </c>
      <c r="H8" s="23">
        <v>30</v>
      </c>
      <c r="I8" s="24"/>
      <c r="J8" s="24"/>
      <c r="K8" s="24"/>
      <c r="L8" s="24"/>
      <c r="M8" s="24"/>
      <c r="N8" s="24"/>
      <c r="O8" s="24"/>
      <c r="P8" s="24"/>
    </row>
    <row r="9" spans="1:16" ht="17.25" customHeight="1" x14ac:dyDescent="0.2">
      <c r="A9" s="7">
        <f t="shared" ca="1" si="0"/>
        <v>43465</v>
      </c>
      <c r="B9" s="8"/>
      <c r="C9" s="11" t="str">
        <f t="array" aca="1" ref="C9" ca="1">IFERROR(INDEX(Tab_N,MATCH(SMALL(IF((ISNUMBER(Tab_A))*(Tab_A&gt;=_1)*(Tab_A&lt;=_2),Tab_A+ROW(Tab_A)/10^10),ROW()-3),Tab_A+ROW(Tab_A)/10^10,0)),"")</f>
        <v/>
      </c>
      <c r="D9" s="12" t="str">
        <f t="shared" ref="D9" ca="1" si="12">IFERROR(VLOOKUP(C9,Tab_P,Col_Tab,FALSE),"")</f>
        <v/>
      </c>
      <c r="E9" s="13" t="str">
        <f t="shared" ref="E9" ca="1" si="13">IFERROR(DATEDIF(D9,_1,"y")+IF(AND(MONTH(D9)=MONTH(_1),DAY(D9)=DAY(_1)),0,1)&amp;" ans ","")</f>
        <v/>
      </c>
      <c r="F9" s="14" t="str">
        <f t="shared" ca="1" si="5"/>
        <v/>
      </c>
      <c r="G9" s="17" t="str">
        <f t="array" aca="1" ref="G9" ca="1">IFERROR(INDEX(Tab_N,MATCH(SMALL(IF((ISNUMBER(Tab_A))*(Tab_A&gt;=_1)*(Tab_A&lt;=_2),Tab_A+ROW(Tab_A)/10^10),ROW()-3),Tab_A+ROW(Tab_A)/10^10,0)),"")</f>
        <v/>
      </c>
      <c r="H9" s="21" t="s">
        <v>12</v>
      </c>
      <c r="I9" s="22"/>
      <c r="J9" s="22"/>
      <c r="K9" s="22"/>
      <c r="L9" s="22"/>
      <c r="M9" s="22"/>
      <c r="N9" s="22"/>
      <c r="O9" s="22"/>
      <c r="P9" s="22"/>
    </row>
    <row r="10" spans="1:16" ht="17.25" customHeight="1" x14ac:dyDescent="0.2">
      <c r="A10" s="7">
        <f t="shared" ca="1" si="0"/>
        <v>43465</v>
      </c>
      <c r="B10" s="8"/>
      <c r="C10" s="11" t="str">
        <f t="array" aca="1" ref="C10" ca="1">IFERROR(INDEX(Tab_N,MATCH(SMALL(IF((ISNUMBER(Tab_A))*(Tab_A&gt;=_1)*(Tab_A&lt;=_2),Tab_A+ROW(Tab_A)/10^10),ROW()-3),Tab_A+ROW(Tab_A)/10^10,0)),"")</f>
        <v/>
      </c>
      <c r="D10" s="12" t="str">
        <f t="shared" ref="D10" ca="1" si="14">IFERROR(VLOOKUP(C10,Tab_P,Col_Tab,FALSE),"")</f>
        <v/>
      </c>
      <c r="E10" s="13" t="str">
        <f t="shared" ref="E10" ca="1" si="15">IFERROR(DATEDIF(D10,_1,"y")+IF(AND(MONTH(D10)=MONTH(_1),DAY(D10)=DAY(_1)),0,1)&amp;" ans ","")</f>
        <v/>
      </c>
      <c r="F10" s="14" t="str">
        <f t="shared" ca="1" si="5"/>
        <v/>
      </c>
      <c r="G10" s="17" t="str">
        <f t="array" aca="1" ref="G10" ca="1">IFERROR(INDEX(Tab_N,MATCH(SMALL(IF((ISNUMBER(Tab_A))*(Tab_A&gt;=_1)*(Tab_A&lt;=_2),Tab_A+ROW(Tab_A)/10^10),ROW()-3),Tab_A+ROW(Tab_A)/10^10,0)),"")</f>
        <v/>
      </c>
      <c r="H10" s="23">
        <v>0</v>
      </c>
      <c r="I10" s="24"/>
      <c r="J10" s="24"/>
      <c r="K10" s="24"/>
      <c r="L10" s="24"/>
      <c r="M10" s="24"/>
      <c r="N10" s="24"/>
      <c r="O10" s="24"/>
      <c r="P10" s="24"/>
    </row>
    <row r="11" spans="1:16" ht="17.25" customHeight="1" x14ac:dyDescent="0.2">
      <c r="A11" s="7">
        <f t="shared" ca="1" si="0"/>
        <v>43465</v>
      </c>
      <c r="B11" s="8"/>
      <c r="C11" s="11" t="str">
        <f t="array" aca="1" ref="C11" ca="1">IFERROR(INDEX(Tab_N,MATCH(SMALL(IF((ISNUMBER(Tab_A))*(Tab_A&gt;=_1)*(Tab_A&lt;=_2),Tab_A+ROW(Tab_A)/10^10),ROW()-3),Tab_A+ROW(Tab_A)/10^10,0)),"")</f>
        <v/>
      </c>
      <c r="D11" s="12" t="str">
        <f t="shared" ref="D11" ca="1" si="16">IFERROR(VLOOKUP(C11,Tab_P,Col_Tab,FALSE),"")</f>
        <v/>
      </c>
      <c r="E11" s="13" t="str">
        <f t="shared" ref="E11" ca="1" si="17">IFERROR(DATEDIF(D11,_1,"y")+IF(AND(MONTH(D11)=MONTH(_1),DAY(D11)=DAY(_1)),0,1)&amp;" ans ","")</f>
        <v/>
      </c>
      <c r="F11" s="14" t="str">
        <f t="shared" ca="1" si="5"/>
        <v/>
      </c>
      <c r="G11" s="17" t="str">
        <f t="array" aca="1" ref="G11" ca="1">IFERROR(INDEX(Tab_N,MATCH(SMALL(IF((ISNUMBER(Tab_A))*(Tab_A&gt;=_1)*(Tab_A&lt;=_2),Tab_A+ROW(Tab_A)/10^10),ROW()-3),Tab_A+ROW(Tab_A)/10^10,0)),"")</f>
        <v/>
      </c>
    </row>
    <row r="12" spans="1:16" ht="17.25" customHeight="1" x14ac:dyDescent="0.2">
      <c r="A12" s="7">
        <f t="shared" ca="1" si="0"/>
        <v>43465</v>
      </c>
      <c r="B12" s="8"/>
      <c r="C12" s="11" t="str">
        <f t="array" aca="1" ref="C12" ca="1">IFERROR(INDEX(Tab_N,MATCH(SMALL(IF((ISNUMBER(Tab_A))*(Tab_A&gt;=_1)*(Tab_A&lt;=_2),Tab_A+ROW(Tab_A)/10^10),ROW()-3),Tab_A+ROW(Tab_A)/10^10,0)),"")</f>
        <v/>
      </c>
      <c r="D12" s="12" t="str">
        <f t="shared" ref="D12" ca="1" si="18">IFERROR(VLOOKUP(C12,Tab_P,Col_Tab,FALSE),"")</f>
        <v/>
      </c>
      <c r="E12" s="13" t="str">
        <f t="shared" ref="E12" ca="1" si="19">IFERROR(DATEDIF(D12,_1,"y")+IF(AND(MONTH(D12)=MONTH(_1),DAY(D12)=DAY(_1)),0,1)&amp;" ans ","")</f>
        <v/>
      </c>
      <c r="F12" s="14" t="str">
        <f t="shared" ca="1" si="5"/>
        <v/>
      </c>
      <c r="G12" s="17" t="str">
        <f t="array" aca="1" ref="G12" ca="1">IFERROR(INDEX(Tab_N,MATCH(SMALL(IF((ISNUMBER(Tab_A))*(Tab_A&gt;=_1)*(Tab_A&lt;=_2),Tab_A+ROW(Tab_A)/10^10),ROW()-3),Tab_A+ROW(Tab_A)/10^10,0)),"")</f>
        <v/>
      </c>
    </row>
    <row r="13" spans="1:16" ht="17.25" customHeight="1" x14ac:dyDescent="0.2">
      <c r="A13" s="7">
        <f t="shared" ca="1" si="0"/>
        <v>43465</v>
      </c>
      <c r="B13" s="8"/>
      <c r="C13" s="11" t="str">
        <f t="array" aca="1" ref="C13" ca="1">IFERROR(INDEX(Tab_N,MATCH(SMALL(IF((ISNUMBER(Tab_A))*(Tab_A&gt;=_1)*(Tab_A&lt;=_2),Tab_A+ROW(Tab_A)/10^10),ROW()-3),Tab_A+ROW(Tab_A)/10^10,0)),"")</f>
        <v/>
      </c>
      <c r="D13" s="12" t="str">
        <f t="shared" ref="D13" ca="1" si="20">IFERROR(VLOOKUP(C13,Tab_P,Col_Tab,FALSE),"")</f>
        <v/>
      </c>
      <c r="E13" s="13" t="str">
        <f t="shared" ref="E13" ca="1" si="21">IFERROR(DATEDIF(D13,_1,"y")+IF(AND(MONTH(D13)=MONTH(_1),DAY(D13)=DAY(_1)),0,1)&amp;" ans ","")</f>
        <v/>
      </c>
      <c r="F13" s="14" t="str">
        <f t="shared" ca="1" si="5"/>
        <v/>
      </c>
      <c r="G13" s="17" t="str">
        <f t="array" aca="1" ref="G13" ca="1">IFERROR(INDEX(Tab_N,MATCH(SMALL(IF((ISNUMBER(Tab_A))*(Tab_A&gt;=_1)*(Tab_A&lt;=_2),Tab_A+ROW(Tab_A)/10^10),ROW()-3),Tab_A+ROW(Tab_A)/10^10,0)),"")</f>
        <v/>
      </c>
    </row>
    <row r="14" spans="1:16" ht="17.25" customHeight="1" x14ac:dyDescent="0.2">
      <c r="A14" s="7">
        <f t="shared" ca="1" si="0"/>
        <v>43465</v>
      </c>
      <c r="B14" s="8"/>
      <c r="C14" s="11" t="str">
        <f t="array" aca="1" ref="C14" ca="1">IFERROR(INDEX(Tab_N,MATCH(SMALL(IF((ISNUMBER(Tab_A))*(Tab_A&gt;=_1)*(Tab_A&lt;=_2),Tab_A+ROW(Tab_A)/10^10),ROW()-3),Tab_A+ROW(Tab_A)/10^10,0)),"")</f>
        <v/>
      </c>
      <c r="D14" s="12" t="str">
        <f t="shared" ref="D14" ca="1" si="22">IFERROR(VLOOKUP(C14,Tab_P,Col_Tab,FALSE),"")</f>
        <v/>
      </c>
      <c r="E14" s="13" t="str">
        <f t="shared" ref="E14" ca="1" si="23">IFERROR(DATEDIF(D14,_1,"y")+IF(AND(MONTH(D14)=MONTH(_1),DAY(D14)=DAY(_1)),0,1)&amp;" ans ","")</f>
        <v/>
      </c>
      <c r="F14" s="14" t="str">
        <f t="shared" ca="1" si="5"/>
        <v/>
      </c>
      <c r="G14" s="17" t="str">
        <f t="array" aca="1" ref="G14" ca="1">IFERROR(INDEX(Tab_N,MATCH(SMALL(IF((ISNUMBER(Tab_A))*(Tab_A&gt;=_1)*(Tab_A&lt;=_2),Tab_A+ROW(Tab_A)/10^10),ROW()-3),Tab_A+ROW(Tab_A)/10^10,0)),"")</f>
        <v/>
      </c>
    </row>
    <row r="15" spans="1:16" ht="17.25" customHeight="1" x14ac:dyDescent="0.2">
      <c r="A15" s="7">
        <f t="shared" ca="1" si="0"/>
        <v>43465</v>
      </c>
      <c r="B15" s="8"/>
      <c r="C15" s="11" t="str">
        <f t="array" aca="1" ref="C15" ca="1">IFERROR(INDEX(Tab_N,MATCH(SMALL(IF((ISNUMBER(Tab_A))*(Tab_A&gt;=_1)*(Tab_A&lt;=_2),Tab_A+ROW(Tab_A)/10^10),ROW()-3),Tab_A+ROW(Tab_A)/10^10,0)),"")</f>
        <v/>
      </c>
      <c r="D15" s="12" t="str">
        <f t="shared" ref="D15" ca="1" si="24">IFERROR(VLOOKUP(C15,Tab_P,Col_Tab,FALSE),"")</f>
        <v/>
      </c>
      <c r="E15" s="13" t="str">
        <f t="shared" ref="E15" ca="1" si="25">IFERROR(DATEDIF(D15,_1,"y")+IF(AND(MONTH(D15)=MONTH(_1),DAY(D15)=DAY(_1)),0,1)&amp;" ans ","")</f>
        <v/>
      </c>
      <c r="F15" s="14" t="str">
        <f t="shared" ca="1" si="5"/>
        <v/>
      </c>
      <c r="G15" s="17" t="str">
        <f t="array" aca="1" ref="G15" ca="1">IFERROR(INDEX(Tab_N,MATCH(SMALL(IF((ISNUMBER(Tab_A))*(Tab_A&gt;=_1)*(Tab_A&lt;=_2),Tab_A+ROW(Tab_A)/10^10),ROW()-3),Tab_A+ROW(Tab_A)/10^10,0)),"")</f>
        <v/>
      </c>
    </row>
    <row r="16" spans="1:16" ht="17.25" customHeight="1" x14ac:dyDescent="0.2">
      <c r="A16" s="7">
        <f t="shared" ca="1" si="0"/>
        <v>43465</v>
      </c>
      <c r="B16" s="8"/>
      <c r="C16" s="11" t="str">
        <f t="array" aca="1" ref="C16" ca="1">IFERROR(INDEX(Tab_N,MATCH(SMALL(IF((ISNUMBER(Tab_A))*(Tab_A&gt;=_1)*(Tab_A&lt;=_2),Tab_A+ROW(Tab_A)/10^10),ROW()-3),Tab_A+ROW(Tab_A)/10^10,0)),"")</f>
        <v/>
      </c>
      <c r="D16" s="12" t="str">
        <f t="shared" ref="D16" ca="1" si="26">IFERROR(VLOOKUP(C16,Tab_P,Col_Tab,FALSE),"")</f>
        <v/>
      </c>
      <c r="E16" s="13" t="str">
        <f t="shared" ref="E16" ca="1" si="27">IFERROR(DATEDIF(D16,_1,"y")+IF(AND(MONTH(D16)=MONTH(_1),DAY(D16)=DAY(_1)),0,1)&amp;" ans ","")</f>
        <v/>
      </c>
      <c r="F16" s="14" t="str">
        <f t="shared" ca="1" si="5"/>
        <v/>
      </c>
      <c r="G16" s="17" t="str">
        <f t="array" aca="1" ref="G16" ca="1">IFERROR(INDEX(Tab_N,MATCH(SMALL(IF((ISNUMBER(Tab_A))*(Tab_A&gt;=_1)*(Tab_A&lt;=_2),Tab_A+ROW(Tab_A)/10^10),ROW()-3),Tab_A+ROW(Tab_A)/10^10,0)),"")</f>
        <v/>
      </c>
    </row>
    <row r="17" spans="1:7" ht="17.25" customHeight="1" x14ac:dyDescent="0.2">
      <c r="A17" s="7">
        <f t="shared" ca="1" si="0"/>
        <v>43465</v>
      </c>
      <c r="B17" s="8"/>
      <c r="C17" s="11" t="str">
        <f t="array" aca="1" ref="C17" ca="1">IFERROR(INDEX(Tab_N,MATCH(SMALL(IF((ISNUMBER(Tab_A))*(Tab_A&gt;=_1)*(Tab_A&lt;=_2),Tab_A+ROW(Tab_A)/10^10),ROW()-3),Tab_A+ROW(Tab_A)/10^10,0)),"")</f>
        <v/>
      </c>
      <c r="D17" s="12" t="str">
        <f t="shared" ref="D17" ca="1" si="28">IFERROR(VLOOKUP(C17,Tab_P,Col_Tab,FALSE),"")</f>
        <v/>
      </c>
      <c r="E17" s="13" t="str">
        <f t="shared" ref="E17" ca="1" si="29">IFERROR(DATEDIF(D17,_1,"y")+IF(AND(MONTH(D17)=MONTH(_1),DAY(D17)=DAY(_1)),0,1)&amp;" ans ","")</f>
        <v/>
      </c>
      <c r="F17" s="14" t="str">
        <f t="shared" ca="1" si="5"/>
        <v/>
      </c>
      <c r="G17" s="17" t="str">
        <f t="array" aca="1" ref="G17" ca="1">IFERROR(INDEX(Tab_N,MATCH(SMALL(IF((ISNUMBER(Tab_A))*(Tab_A&gt;=_1)*(Tab_A&lt;=_2),Tab_A+ROW(Tab_A)/10^10),ROW()-3),Tab_A+ROW(Tab_A)/10^10,0)),"")</f>
        <v/>
      </c>
    </row>
    <row r="18" spans="1:7" ht="17.25" customHeight="1" x14ac:dyDescent="0.2">
      <c r="A18" s="7">
        <f t="shared" ca="1" si="0"/>
        <v>43465</v>
      </c>
      <c r="B18" s="8"/>
      <c r="C18" s="11" t="str">
        <f t="array" aca="1" ref="C18" ca="1">IFERROR(INDEX(Tab_N,MATCH(SMALL(IF((ISNUMBER(Tab_A))*(Tab_A&gt;=_1)*(Tab_A&lt;=_2),Tab_A+ROW(Tab_A)/10^10),ROW()-3),Tab_A+ROW(Tab_A)/10^10,0)),"")</f>
        <v/>
      </c>
      <c r="D18" s="12" t="str">
        <f t="shared" ref="D18" ca="1" si="30">IFERROR(VLOOKUP(C18,Tab_P,Col_Tab,FALSE),"")</f>
        <v/>
      </c>
      <c r="E18" s="13" t="str">
        <f t="shared" ref="E18" ca="1" si="31">IFERROR(DATEDIF(D18,_1,"y")+IF(AND(MONTH(D18)=MONTH(_1),DAY(D18)=DAY(_1)),0,1)&amp;" ans ","")</f>
        <v/>
      </c>
      <c r="F18" s="14" t="str">
        <f t="shared" ca="1" si="5"/>
        <v/>
      </c>
      <c r="G18" s="17" t="str">
        <f t="array" aca="1" ref="G18" ca="1">IFERROR(INDEX(Tab_N,MATCH(SMALL(IF((ISNUMBER(Tab_A))*(Tab_A&gt;=_1)*(Tab_A&lt;=_2),Tab_A+ROW(Tab_A)/10^10),ROW()-3),Tab_A+ROW(Tab_A)/10^10,0)),"")</f>
        <v/>
      </c>
    </row>
    <row r="19" spans="1:7" ht="17.25" customHeight="1" x14ac:dyDescent="0.2">
      <c r="A19" s="7">
        <f t="shared" ca="1" si="0"/>
        <v>43465</v>
      </c>
      <c r="B19" s="8"/>
      <c r="C19" s="11" t="str">
        <f t="array" aca="1" ref="C19" ca="1">IFERROR(INDEX(Tab_N,MATCH(SMALL(IF((ISNUMBER(Tab_A))*(Tab_A&gt;=_1)*(Tab_A&lt;=_2),Tab_A+ROW(Tab_A)/10^10),ROW()-3),Tab_A+ROW(Tab_A)/10^10,0)),"")</f>
        <v/>
      </c>
      <c r="D19" s="12" t="str">
        <f t="shared" ref="D19" ca="1" si="32">IFERROR(VLOOKUP(C19,Tab_P,Col_Tab,FALSE),"")</f>
        <v/>
      </c>
      <c r="E19" s="13" t="str">
        <f t="shared" ref="E19" ca="1" si="33">IFERROR(DATEDIF(D19,_1,"y")+IF(AND(MONTH(D19)=MONTH(_1),DAY(D19)=DAY(_1)),0,1)&amp;" ans ","")</f>
        <v/>
      </c>
      <c r="F19" s="14" t="str">
        <f t="shared" ca="1" si="5"/>
        <v/>
      </c>
      <c r="G19" s="17" t="str">
        <f t="array" aca="1" ref="G19" ca="1">IFERROR(INDEX(Tab_N,MATCH(SMALL(IF((ISNUMBER(Tab_A))*(Tab_A&gt;=_1)*(Tab_A&lt;=_2),Tab_A+ROW(Tab_A)/10^10),ROW()-3),Tab_A+ROW(Tab_A)/10^10,0)),"")</f>
        <v/>
      </c>
    </row>
    <row r="20" spans="1:7" ht="17.25" customHeight="1" x14ac:dyDescent="0.2">
      <c r="A20" s="7">
        <f t="shared" ca="1" si="0"/>
        <v>43465</v>
      </c>
      <c r="B20" s="8"/>
      <c r="C20" s="11" t="str">
        <f t="array" aca="1" ref="C20" ca="1">IFERROR(INDEX(Tab_N,MATCH(SMALL(IF((ISNUMBER(Tab_A))*(Tab_A&gt;=_1)*(Tab_A&lt;=_2),Tab_A+ROW(Tab_A)/10^10),ROW()-3),Tab_A+ROW(Tab_A)/10^10,0)),"")</f>
        <v/>
      </c>
      <c r="D20" s="12" t="str">
        <f t="shared" ref="D20" ca="1" si="34">IFERROR(VLOOKUP(C20,Tab_P,Col_Tab,FALSE),"")</f>
        <v/>
      </c>
      <c r="E20" s="13" t="str">
        <f t="shared" ref="E20" ca="1" si="35">IFERROR(DATEDIF(D20,_1,"y")+IF(AND(MONTH(D20)=MONTH(_1),DAY(D20)=DAY(_1)),0,1)&amp;" ans ","")</f>
        <v/>
      </c>
      <c r="F20" s="14" t="str">
        <f t="shared" ca="1" si="5"/>
        <v/>
      </c>
      <c r="G20" s="17" t="str">
        <f t="array" aca="1" ref="G20" ca="1">IFERROR(INDEX(Tab_N,MATCH(SMALL(IF((ISNUMBER(Tab_A))*(Tab_A&gt;=_1)*(Tab_A&lt;=_2),Tab_A+ROW(Tab_A)/10^10),ROW()-3),Tab_A+ROW(Tab_A)/10^10,0)),"")</f>
        <v/>
      </c>
    </row>
    <row r="21" spans="1:7" ht="17.25" customHeight="1" x14ac:dyDescent="0.2">
      <c r="A21" s="7">
        <f t="shared" ca="1" si="0"/>
        <v>43465</v>
      </c>
      <c r="B21" s="8"/>
      <c r="C21" s="11" t="str">
        <f t="array" aca="1" ref="C21" ca="1">IFERROR(INDEX(Tab_N,MATCH(SMALL(IF((ISNUMBER(Tab_A))*(Tab_A&gt;=_1)*(Tab_A&lt;=_2),Tab_A+ROW(Tab_A)/10^10),ROW()-3),Tab_A+ROW(Tab_A)/10^10,0)),"")</f>
        <v/>
      </c>
      <c r="D21" s="12" t="str">
        <f t="shared" ref="D21" ca="1" si="36">IFERROR(VLOOKUP(C21,Tab_P,Col_Tab,FALSE),"")</f>
        <v/>
      </c>
      <c r="E21" s="13" t="str">
        <f t="shared" ref="E21" ca="1" si="37">IFERROR(DATEDIF(D21,_1,"y")+IF(AND(MONTH(D21)=MONTH(_1),DAY(D21)=DAY(_1)),0,1)&amp;" ans ","")</f>
        <v/>
      </c>
      <c r="F21" s="14" t="str">
        <f t="shared" ca="1" si="5"/>
        <v/>
      </c>
      <c r="G21" s="17" t="str">
        <f t="array" aca="1" ref="G21" ca="1">IFERROR(INDEX(Tab_N,MATCH(SMALL(IF((ISNUMBER(Tab_A))*(Tab_A&gt;=_1)*(Tab_A&lt;=_2),Tab_A+ROW(Tab_A)/10^10),ROW()-3),Tab_A+ROW(Tab_A)/10^10,0)),"")</f>
        <v/>
      </c>
    </row>
    <row r="22" spans="1:7" ht="17.25" customHeight="1" x14ac:dyDescent="0.2">
      <c r="A22" s="7">
        <f t="shared" ca="1" si="0"/>
        <v>43465</v>
      </c>
      <c r="B22" s="8"/>
      <c r="C22" s="11" t="str">
        <f t="array" aca="1" ref="C22" ca="1">IFERROR(INDEX(Tab_N,MATCH(SMALL(IF((ISNUMBER(Tab_A))*(Tab_A&gt;=_1)*(Tab_A&lt;=_2),Tab_A+ROW(Tab_A)/10^10),ROW()-3),Tab_A+ROW(Tab_A)/10^10,0)),"")</f>
        <v/>
      </c>
      <c r="D22" s="12" t="str">
        <f t="shared" ref="D22" ca="1" si="38">IFERROR(VLOOKUP(C22,Tab_P,Col_Tab,FALSE),"")</f>
        <v/>
      </c>
      <c r="E22" s="13" t="str">
        <f t="shared" ref="E22" ca="1" si="39">IFERROR(DATEDIF(D22,_1,"y")+IF(AND(MONTH(D22)=MONTH(_1),DAY(D22)=DAY(_1)),0,1)&amp;" ans ","")</f>
        <v/>
      </c>
      <c r="F22" s="14" t="str">
        <f t="shared" ca="1" si="5"/>
        <v/>
      </c>
      <c r="G22" s="17" t="str">
        <f t="array" aca="1" ref="G22" ca="1">IFERROR(INDEX(Tab_N,MATCH(SMALL(IF((ISNUMBER(Tab_A))*(Tab_A&gt;=_1)*(Tab_A&lt;=_2),Tab_A+ROW(Tab_A)/10^10),ROW()-3),Tab_A+ROW(Tab_A)/10^10,0)),"")</f>
        <v/>
      </c>
    </row>
    <row r="23" spans="1:7" ht="17.25" customHeight="1" x14ac:dyDescent="0.2">
      <c r="A23" s="7">
        <f t="shared" ca="1" si="0"/>
        <v>43465</v>
      </c>
      <c r="B23" s="8"/>
      <c r="C23" s="11" t="str">
        <f t="array" aca="1" ref="C23" ca="1">IFERROR(INDEX(Tab_N,MATCH(SMALL(IF((ISNUMBER(Tab_A))*(Tab_A&gt;=_1)*(Tab_A&lt;=_2),Tab_A+ROW(Tab_A)/10^10),ROW()-3),Tab_A+ROW(Tab_A)/10^10,0)),"")</f>
        <v/>
      </c>
      <c r="D23" s="12" t="str">
        <f t="shared" ref="D23" ca="1" si="40">IFERROR(VLOOKUP(C23,Tab_P,Col_Tab,FALSE),"")</f>
        <v/>
      </c>
      <c r="E23" s="13" t="str">
        <f t="shared" ref="E23" ca="1" si="41">IFERROR(DATEDIF(D23,_1,"y")+IF(AND(MONTH(D23)=MONTH(_1),DAY(D23)=DAY(_1)),0,1)&amp;" ans ","")</f>
        <v/>
      </c>
      <c r="F23" s="14" t="str">
        <f t="shared" ca="1" si="5"/>
        <v/>
      </c>
      <c r="G23" s="17" t="str">
        <f t="array" aca="1" ref="G23" ca="1">IFERROR(INDEX(Tab_N,MATCH(SMALL(IF((ISNUMBER(Tab_A))*(Tab_A&gt;=_1)*(Tab_A&lt;=_2),Tab_A+ROW(Tab_A)/10^10),ROW()-3),Tab_A+ROW(Tab_A)/10^10,0)),"")</f>
        <v/>
      </c>
    </row>
    <row r="24" spans="1:7" ht="17.25" customHeight="1" x14ac:dyDescent="0.2">
      <c r="A24" s="7">
        <f t="shared" ca="1" si="0"/>
        <v>43465</v>
      </c>
      <c r="B24" s="15"/>
    </row>
    <row r="25" spans="1:7" ht="17.25" customHeight="1" x14ac:dyDescent="0.2">
      <c r="A25" s="7">
        <f t="shared" ca="1" si="0"/>
        <v>43465</v>
      </c>
      <c r="B25" s="15"/>
    </row>
    <row r="26" spans="1:7" ht="17.25" customHeight="1" x14ac:dyDescent="0.2">
      <c r="A26" s="7">
        <f t="shared" ca="1" si="0"/>
        <v>43465</v>
      </c>
      <c r="B26" s="15"/>
    </row>
    <row r="27" spans="1:7" ht="17.25" customHeight="1" x14ac:dyDescent="0.2">
      <c r="A27" s="7">
        <f t="shared" ca="1" si="0"/>
        <v>43465</v>
      </c>
      <c r="B27" s="15"/>
    </row>
    <row r="28" spans="1:7" ht="17.25" customHeight="1" x14ac:dyDescent="0.2">
      <c r="A28" s="7">
        <f t="shared" ca="1" si="0"/>
        <v>43465</v>
      </c>
      <c r="B28" s="15"/>
    </row>
    <row r="29" spans="1:7" ht="17.25" customHeight="1" x14ac:dyDescent="0.2">
      <c r="A29" s="7">
        <f t="shared" ca="1" si="0"/>
        <v>43465</v>
      </c>
      <c r="B29" s="15"/>
    </row>
    <row r="30" spans="1:7" ht="17.25" customHeight="1" x14ac:dyDescent="0.2">
      <c r="A30" s="7">
        <f t="shared" ca="1" si="0"/>
        <v>43465</v>
      </c>
      <c r="B30" s="15"/>
    </row>
    <row r="31" spans="1:7" ht="17.25" customHeight="1" x14ac:dyDescent="0.2">
      <c r="A31" s="7">
        <f t="shared" ca="1" si="0"/>
        <v>43465</v>
      </c>
      <c r="B31" s="15"/>
    </row>
    <row r="32" spans="1:7" ht="17.25" customHeight="1" x14ac:dyDescent="0.2">
      <c r="A32" s="7">
        <f t="shared" ca="1" si="0"/>
        <v>43465</v>
      </c>
      <c r="B32" s="15"/>
    </row>
    <row r="33" spans="1:2" ht="17.25" customHeight="1" x14ac:dyDescent="0.2">
      <c r="A33" s="7">
        <f t="shared" ca="1" si="0"/>
        <v>43465</v>
      </c>
      <c r="B33" s="15"/>
    </row>
    <row r="34" spans="1:2" ht="17.25" customHeight="1" x14ac:dyDescent="0.2">
      <c r="A34" s="7">
        <f t="shared" ref="A34:A65" ca="1" si="42">IF(DATE(YEAR(_1),MONTH(INDIRECT("'"&amp;Ong&amp;"'!L"&amp;ROW()+Dcal&amp;"C"&amp;Col,FALSE)),DAY(INDIRECT("'"&amp;Ong&amp;"'!L"&amp;ROW()+Dcal&amp;"C"&amp;Col,FALSE)))&lt;TODAY(),DATE(YEAR(_1)+1,MONTH(INDIRECT("'"&amp;Ong&amp;"'!L"&amp;ROW()+Dcal&amp;"C"&amp;Col,FALSE)),DAY(INDIRECT("'"&amp;Ong&amp;"'!L"&amp;ROW()+Dcal&amp;"C"&amp;Col,FALSE))),DATE(YEAR(_1),MONTH(INDIRECT("'"&amp;Ong&amp;"'!L"&amp;ROW()+Dcal&amp;"C"&amp;Col,FALSE)),DAY(INDIRECT("'"&amp;Ong&amp;"'!L"&amp;ROW()+Dcal&amp;"C"&amp;Col,FALSE))))</f>
        <v>43465</v>
      </c>
      <c r="B34" s="15"/>
    </row>
    <row r="35" spans="1:2" ht="17.25" customHeight="1" x14ac:dyDescent="0.2">
      <c r="A35" s="7">
        <f t="shared" ca="1" si="42"/>
        <v>43465</v>
      </c>
      <c r="B35" s="15"/>
    </row>
    <row r="36" spans="1:2" ht="17.25" customHeight="1" x14ac:dyDescent="0.2">
      <c r="A36" s="7">
        <f t="shared" ca="1" si="42"/>
        <v>43465</v>
      </c>
      <c r="B36" s="15"/>
    </row>
    <row r="37" spans="1:2" ht="17.25" customHeight="1" x14ac:dyDescent="0.2">
      <c r="A37" s="7">
        <f t="shared" ca="1" si="42"/>
        <v>43465</v>
      </c>
      <c r="B37" s="15"/>
    </row>
    <row r="38" spans="1:2" ht="17.25" customHeight="1" x14ac:dyDescent="0.2">
      <c r="A38" s="7">
        <f t="shared" ca="1" si="42"/>
        <v>43465</v>
      </c>
      <c r="B38" s="15"/>
    </row>
    <row r="39" spans="1:2" ht="17.25" customHeight="1" x14ac:dyDescent="0.2">
      <c r="A39" s="7">
        <f t="shared" ca="1" si="42"/>
        <v>43465</v>
      </c>
      <c r="B39" s="15"/>
    </row>
    <row r="40" spans="1:2" ht="17.25" customHeight="1" x14ac:dyDescent="0.2">
      <c r="A40" s="7">
        <f t="shared" ca="1" si="42"/>
        <v>43465</v>
      </c>
      <c r="B40" s="15"/>
    </row>
    <row r="41" spans="1:2" ht="17.25" customHeight="1" x14ac:dyDescent="0.2">
      <c r="A41" s="7">
        <f t="shared" ca="1" si="42"/>
        <v>43465</v>
      </c>
      <c r="B41" s="15"/>
    </row>
    <row r="42" spans="1:2" ht="17.25" customHeight="1" x14ac:dyDescent="0.2">
      <c r="A42" s="7">
        <f t="shared" ca="1" si="42"/>
        <v>43465</v>
      </c>
      <c r="B42" s="15"/>
    </row>
    <row r="43" spans="1:2" ht="17.25" customHeight="1" x14ac:dyDescent="0.2">
      <c r="A43" s="7">
        <f t="shared" ca="1" si="42"/>
        <v>43465</v>
      </c>
      <c r="B43" s="15"/>
    </row>
    <row r="44" spans="1:2" ht="17.25" customHeight="1" x14ac:dyDescent="0.2">
      <c r="A44" s="7">
        <f t="shared" ca="1" si="42"/>
        <v>43465</v>
      </c>
      <c r="B44" s="15"/>
    </row>
    <row r="45" spans="1:2" ht="17.25" customHeight="1" x14ac:dyDescent="0.2">
      <c r="A45" s="7">
        <f t="shared" ca="1" si="42"/>
        <v>43465</v>
      </c>
      <c r="B45" s="15"/>
    </row>
    <row r="46" spans="1:2" ht="17.25" customHeight="1" x14ac:dyDescent="0.2">
      <c r="A46" s="7">
        <f t="shared" ca="1" si="42"/>
        <v>43465</v>
      </c>
      <c r="B46" s="15"/>
    </row>
    <row r="47" spans="1:2" ht="17.25" customHeight="1" x14ac:dyDescent="0.2">
      <c r="A47" s="7">
        <f t="shared" ca="1" si="42"/>
        <v>43465</v>
      </c>
      <c r="B47" s="15"/>
    </row>
    <row r="48" spans="1:2" ht="17.25" customHeight="1" x14ac:dyDescent="0.2">
      <c r="A48" s="7">
        <f t="shared" ca="1" si="42"/>
        <v>43465</v>
      </c>
      <c r="B48" s="15"/>
    </row>
    <row r="49" spans="1:2" ht="17.25" customHeight="1" x14ac:dyDescent="0.2">
      <c r="A49" s="7">
        <f t="shared" ca="1" si="42"/>
        <v>43465</v>
      </c>
      <c r="B49" s="15"/>
    </row>
    <row r="50" spans="1:2" ht="17.25" customHeight="1" x14ac:dyDescent="0.2">
      <c r="A50" s="7">
        <f t="shared" ca="1" si="42"/>
        <v>43465</v>
      </c>
      <c r="B50" s="15"/>
    </row>
    <row r="51" spans="1:2" ht="17.25" customHeight="1" x14ac:dyDescent="0.2">
      <c r="A51" s="7">
        <f t="shared" ca="1" si="42"/>
        <v>43465</v>
      </c>
      <c r="B51" s="15"/>
    </row>
    <row r="52" spans="1:2" ht="17.25" customHeight="1" x14ac:dyDescent="0.2">
      <c r="A52" s="7">
        <f t="shared" ca="1" si="42"/>
        <v>43465</v>
      </c>
      <c r="B52" s="15"/>
    </row>
    <row r="53" spans="1:2" ht="17.25" customHeight="1" x14ac:dyDescent="0.2">
      <c r="A53" s="7">
        <f t="shared" ca="1" si="42"/>
        <v>43465</v>
      </c>
      <c r="B53" s="15"/>
    </row>
    <row r="54" spans="1:2" ht="17.25" customHeight="1" x14ac:dyDescent="0.2">
      <c r="A54" s="7">
        <f t="shared" ca="1" si="42"/>
        <v>43465</v>
      </c>
      <c r="B54" s="15"/>
    </row>
    <row r="55" spans="1:2" ht="17.25" customHeight="1" x14ac:dyDescent="0.2">
      <c r="A55" s="7">
        <f t="shared" ca="1" si="42"/>
        <v>43465</v>
      </c>
      <c r="B55" s="15"/>
    </row>
    <row r="56" spans="1:2" ht="17.25" customHeight="1" x14ac:dyDescent="0.2">
      <c r="A56" s="7">
        <f t="shared" ca="1" si="42"/>
        <v>43465</v>
      </c>
      <c r="B56" s="15"/>
    </row>
    <row r="57" spans="1:2" ht="17.25" customHeight="1" x14ac:dyDescent="0.2">
      <c r="A57" s="7">
        <f t="shared" ca="1" si="42"/>
        <v>43465</v>
      </c>
      <c r="B57" s="15"/>
    </row>
    <row r="58" spans="1:2" ht="17.25" customHeight="1" x14ac:dyDescent="0.2">
      <c r="A58" s="7">
        <f t="shared" ca="1" si="42"/>
        <v>43465</v>
      </c>
      <c r="B58" s="15"/>
    </row>
    <row r="59" spans="1:2" ht="17.25" customHeight="1" x14ac:dyDescent="0.2">
      <c r="A59" s="7">
        <f t="shared" ca="1" si="42"/>
        <v>43465</v>
      </c>
      <c r="B59" s="15"/>
    </row>
    <row r="60" spans="1:2" ht="17.25" customHeight="1" x14ac:dyDescent="0.2">
      <c r="A60" s="7">
        <f t="shared" ca="1" si="42"/>
        <v>43465</v>
      </c>
      <c r="B60" s="15"/>
    </row>
    <row r="61" spans="1:2" ht="17.25" customHeight="1" x14ac:dyDescent="0.2">
      <c r="A61" s="7">
        <f t="shared" ca="1" si="42"/>
        <v>43465</v>
      </c>
      <c r="B61" s="15"/>
    </row>
    <row r="62" spans="1:2" ht="17.25" customHeight="1" x14ac:dyDescent="0.2">
      <c r="A62" s="7">
        <f t="shared" ca="1" si="42"/>
        <v>43465</v>
      </c>
      <c r="B62" s="15"/>
    </row>
    <row r="63" spans="1:2" ht="17.25" customHeight="1" x14ac:dyDescent="0.2">
      <c r="A63" s="7">
        <f t="shared" ca="1" si="42"/>
        <v>43465</v>
      </c>
      <c r="B63" s="15"/>
    </row>
    <row r="64" spans="1:2" ht="17.25" customHeight="1" x14ac:dyDescent="0.2">
      <c r="A64" s="7">
        <f t="shared" ca="1" si="42"/>
        <v>43465</v>
      </c>
      <c r="B64" s="15"/>
    </row>
    <row r="65" spans="1:2" ht="17.25" customHeight="1" x14ac:dyDescent="0.2">
      <c r="A65" s="7">
        <f t="shared" ca="1" si="42"/>
        <v>43465</v>
      </c>
      <c r="B65" s="15"/>
    </row>
    <row r="66" spans="1:2" ht="17.25" customHeight="1" x14ac:dyDescent="0.2">
      <c r="A66" s="7">
        <f t="shared" ref="A66:A97" ca="1" si="43">IF(DATE(YEAR(_1),MONTH(INDIRECT("'"&amp;Ong&amp;"'!L"&amp;ROW()+Dcal&amp;"C"&amp;Col,FALSE)),DAY(INDIRECT("'"&amp;Ong&amp;"'!L"&amp;ROW()+Dcal&amp;"C"&amp;Col,FALSE)))&lt;TODAY(),DATE(YEAR(_1)+1,MONTH(INDIRECT("'"&amp;Ong&amp;"'!L"&amp;ROW()+Dcal&amp;"C"&amp;Col,FALSE)),DAY(INDIRECT("'"&amp;Ong&amp;"'!L"&amp;ROW()+Dcal&amp;"C"&amp;Col,FALSE))),DATE(YEAR(_1),MONTH(INDIRECT("'"&amp;Ong&amp;"'!L"&amp;ROW()+Dcal&amp;"C"&amp;Col,FALSE)),DAY(INDIRECT("'"&amp;Ong&amp;"'!L"&amp;ROW()+Dcal&amp;"C"&amp;Col,FALSE))))</f>
        <v>43465</v>
      </c>
      <c r="B66" s="15"/>
    </row>
    <row r="67" spans="1:2" ht="17.25" customHeight="1" x14ac:dyDescent="0.2">
      <c r="A67" s="7">
        <f t="shared" ca="1" si="43"/>
        <v>43465</v>
      </c>
      <c r="B67" s="15"/>
    </row>
    <row r="68" spans="1:2" ht="17.25" customHeight="1" x14ac:dyDescent="0.2">
      <c r="A68" s="7">
        <f t="shared" ca="1" si="43"/>
        <v>43465</v>
      </c>
      <c r="B68" s="15"/>
    </row>
    <row r="69" spans="1:2" ht="17.25" customHeight="1" x14ac:dyDescent="0.2">
      <c r="A69" s="7">
        <f t="shared" ca="1" si="43"/>
        <v>43465</v>
      </c>
      <c r="B69" s="15"/>
    </row>
    <row r="70" spans="1:2" ht="17.25" customHeight="1" x14ac:dyDescent="0.2">
      <c r="A70" s="7">
        <f t="shared" ca="1" si="43"/>
        <v>43465</v>
      </c>
      <c r="B70" s="15"/>
    </row>
    <row r="71" spans="1:2" ht="17.25" customHeight="1" x14ac:dyDescent="0.2">
      <c r="A71" s="7">
        <f t="shared" ca="1" si="43"/>
        <v>43465</v>
      </c>
      <c r="B71" s="15"/>
    </row>
    <row r="72" spans="1:2" ht="17.25" customHeight="1" x14ac:dyDescent="0.2">
      <c r="A72" s="7">
        <f t="shared" ca="1" si="43"/>
        <v>43465</v>
      </c>
      <c r="B72" s="15"/>
    </row>
    <row r="73" spans="1:2" ht="17.25" customHeight="1" x14ac:dyDescent="0.2">
      <c r="A73" s="7">
        <f t="shared" ca="1" si="43"/>
        <v>43465</v>
      </c>
      <c r="B73" s="15"/>
    </row>
    <row r="74" spans="1:2" ht="17.25" customHeight="1" x14ac:dyDescent="0.2">
      <c r="A74" s="7">
        <f t="shared" ca="1" si="43"/>
        <v>43465</v>
      </c>
      <c r="B74" s="15"/>
    </row>
    <row r="75" spans="1:2" ht="17.25" customHeight="1" x14ac:dyDescent="0.2">
      <c r="A75" s="7">
        <f t="shared" ca="1" si="43"/>
        <v>43465</v>
      </c>
      <c r="B75" s="15"/>
    </row>
    <row r="76" spans="1:2" ht="17.25" customHeight="1" x14ac:dyDescent="0.2">
      <c r="A76" s="7">
        <f t="shared" ca="1" si="43"/>
        <v>43465</v>
      </c>
      <c r="B76" s="15"/>
    </row>
    <row r="77" spans="1:2" ht="17.25" customHeight="1" x14ac:dyDescent="0.2">
      <c r="A77" s="7">
        <f t="shared" ca="1" si="43"/>
        <v>43465</v>
      </c>
      <c r="B77" s="15"/>
    </row>
    <row r="78" spans="1:2" ht="17.25" customHeight="1" x14ac:dyDescent="0.2">
      <c r="A78" s="7">
        <f t="shared" ca="1" si="43"/>
        <v>43465</v>
      </c>
      <c r="B78" s="15"/>
    </row>
    <row r="79" spans="1:2" ht="17.25" customHeight="1" x14ac:dyDescent="0.2">
      <c r="A79" s="7">
        <f t="shared" ca="1" si="43"/>
        <v>43465</v>
      </c>
      <c r="B79" s="15"/>
    </row>
    <row r="80" spans="1:2" ht="17.25" customHeight="1" x14ac:dyDescent="0.2">
      <c r="A80" s="7">
        <f t="shared" ca="1" si="43"/>
        <v>43465</v>
      </c>
      <c r="B80" s="15"/>
    </row>
    <row r="81" spans="1:2" ht="17.25" customHeight="1" x14ac:dyDescent="0.2">
      <c r="A81" s="7">
        <f t="shared" ca="1" si="43"/>
        <v>43465</v>
      </c>
      <c r="B81" s="15"/>
    </row>
    <row r="82" spans="1:2" ht="17.25" customHeight="1" x14ac:dyDescent="0.2">
      <c r="A82" s="7">
        <f t="shared" ca="1" si="43"/>
        <v>43465</v>
      </c>
      <c r="B82" s="15"/>
    </row>
    <row r="83" spans="1:2" ht="17.25" customHeight="1" x14ac:dyDescent="0.2">
      <c r="A83" s="7">
        <f t="shared" ca="1" si="43"/>
        <v>43465</v>
      </c>
      <c r="B83" s="15"/>
    </row>
    <row r="84" spans="1:2" ht="17.25" customHeight="1" x14ac:dyDescent="0.2">
      <c r="A84" s="7">
        <f t="shared" ca="1" si="43"/>
        <v>43465</v>
      </c>
      <c r="B84" s="15"/>
    </row>
    <row r="85" spans="1:2" ht="17.25" customHeight="1" x14ac:dyDescent="0.2">
      <c r="A85" s="7">
        <f t="shared" ca="1" si="43"/>
        <v>43465</v>
      </c>
      <c r="B85" s="15"/>
    </row>
    <row r="86" spans="1:2" ht="17.25" customHeight="1" x14ac:dyDescent="0.2">
      <c r="A86" s="7">
        <f t="shared" ca="1" si="43"/>
        <v>43465</v>
      </c>
      <c r="B86" s="15"/>
    </row>
    <row r="87" spans="1:2" ht="17.25" customHeight="1" x14ac:dyDescent="0.2">
      <c r="A87" s="7">
        <f t="shared" ca="1" si="43"/>
        <v>43465</v>
      </c>
      <c r="B87" s="15"/>
    </row>
    <row r="88" spans="1:2" ht="17.25" customHeight="1" x14ac:dyDescent="0.2">
      <c r="A88" s="7">
        <f t="shared" ca="1" si="43"/>
        <v>43465</v>
      </c>
      <c r="B88" s="15"/>
    </row>
    <row r="89" spans="1:2" ht="17.25" customHeight="1" x14ac:dyDescent="0.2">
      <c r="A89" s="7">
        <f t="shared" ca="1" si="43"/>
        <v>43465</v>
      </c>
      <c r="B89" s="15"/>
    </row>
    <row r="90" spans="1:2" ht="17.25" customHeight="1" x14ac:dyDescent="0.2">
      <c r="A90" s="7">
        <f t="shared" ca="1" si="43"/>
        <v>43465</v>
      </c>
      <c r="B90" s="15"/>
    </row>
    <row r="91" spans="1:2" ht="17.25" customHeight="1" x14ac:dyDescent="0.2">
      <c r="A91" s="7">
        <f t="shared" ca="1" si="43"/>
        <v>43465</v>
      </c>
      <c r="B91" s="15"/>
    </row>
    <row r="92" spans="1:2" ht="17.25" customHeight="1" x14ac:dyDescent="0.2">
      <c r="A92" s="7">
        <f t="shared" ca="1" si="43"/>
        <v>43465</v>
      </c>
      <c r="B92" s="15"/>
    </row>
    <row r="93" spans="1:2" ht="17.25" customHeight="1" x14ac:dyDescent="0.2">
      <c r="A93" s="7">
        <f t="shared" ca="1" si="43"/>
        <v>43465</v>
      </c>
      <c r="B93" s="15"/>
    </row>
    <row r="94" spans="1:2" ht="17.25" customHeight="1" x14ac:dyDescent="0.2">
      <c r="A94" s="7">
        <f t="shared" ca="1" si="43"/>
        <v>43465</v>
      </c>
      <c r="B94" s="15"/>
    </row>
    <row r="95" spans="1:2" ht="17.25" customHeight="1" x14ac:dyDescent="0.2">
      <c r="A95" s="7">
        <f t="shared" ca="1" si="43"/>
        <v>43465</v>
      </c>
      <c r="B95" s="15"/>
    </row>
    <row r="96" spans="1:2" ht="17.25" customHeight="1" x14ac:dyDescent="0.2">
      <c r="A96" s="7">
        <f t="shared" ca="1" si="43"/>
        <v>43465</v>
      </c>
      <c r="B96" s="15"/>
    </row>
    <row r="97" spans="1:2" ht="17.25" customHeight="1" x14ac:dyDescent="0.2">
      <c r="A97" s="7">
        <f t="shared" ca="1" si="43"/>
        <v>43465</v>
      </c>
      <c r="B97" s="15"/>
    </row>
    <row r="98" spans="1:2" ht="17.25" customHeight="1" x14ac:dyDescent="0.2">
      <c r="A98" s="7">
        <f t="shared" ref="A98:A129" ca="1" si="44">IF(DATE(YEAR(_1),MONTH(INDIRECT("'"&amp;Ong&amp;"'!L"&amp;ROW()+Dcal&amp;"C"&amp;Col,FALSE)),DAY(INDIRECT("'"&amp;Ong&amp;"'!L"&amp;ROW()+Dcal&amp;"C"&amp;Col,FALSE)))&lt;TODAY(),DATE(YEAR(_1)+1,MONTH(INDIRECT("'"&amp;Ong&amp;"'!L"&amp;ROW()+Dcal&amp;"C"&amp;Col,FALSE)),DAY(INDIRECT("'"&amp;Ong&amp;"'!L"&amp;ROW()+Dcal&amp;"C"&amp;Col,FALSE))),DATE(YEAR(_1),MONTH(INDIRECT("'"&amp;Ong&amp;"'!L"&amp;ROW()+Dcal&amp;"C"&amp;Col,FALSE)),DAY(INDIRECT("'"&amp;Ong&amp;"'!L"&amp;ROW()+Dcal&amp;"C"&amp;Col,FALSE))))</f>
        <v>43465</v>
      </c>
      <c r="B98" s="15"/>
    </row>
    <row r="99" spans="1:2" ht="17.25" customHeight="1" x14ac:dyDescent="0.2">
      <c r="A99" s="7">
        <f t="shared" ca="1" si="44"/>
        <v>43465</v>
      </c>
      <c r="B99" s="15"/>
    </row>
    <row r="100" spans="1:2" ht="17.25" customHeight="1" x14ac:dyDescent="0.2">
      <c r="A100" s="7">
        <f t="shared" ca="1" si="44"/>
        <v>43465</v>
      </c>
      <c r="B100" s="15"/>
    </row>
    <row r="101" spans="1:2" ht="17.25" customHeight="1" x14ac:dyDescent="0.2">
      <c r="A101" s="7">
        <f t="shared" ca="1" si="44"/>
        <v>43465</v>
      </c>
      <c r="B101" s="15"/>
    </row>
    <row r="102" spans="1:2" ht="17.25" customHeight="1" x14ac:dyDescent="0.2">
      <c r="A102" s="7">
        <f t="shared" ca="1" si="44"/>
        <v>43465</v>
      </c>
      <c r="B102" s="15"/>
    </row>
    <row r="103" spans="1:2" ht="17.25" customHeight="1" x14ac:dyDescent="0.2">
      <c r="A103" s="7">
        <f t="shared" ca="1" si="44"/>
        <v>43465</v>
      </c>
      <c r="B103" s="15"/>
    </row>
    <row r="104" spans="1:2" ht="17.25" customHeight="1" x14ac:dyDescent="0.2">
      <c r="A104" s="7">
        <f t="shared" ca="1" si="44"/>
        <v>43465</v>
      </c>
      <c r="B104" s="15"/>
    </row>
    <row r="105" spans="1:2" ht="17.25" customHeight="1" x14ac:dyDescent="0.2">
      <c r="A105" s="7">
        <f t="shared" ca="1" si="44"/>
        <v>43465</v>
      </c>
      <c r="B105" s="15"/>
    </row>
    <row r="106" spans="1:2" ht="17.25" customHeight="1" x14ac:dyDescent="0.2">
      <c r="A106" s="7">
        <f t="shared" ca="1" si="44"/>
        <v>43465</v>
      </c>
      <c r="B106" s="15"/>
    </row>
    <row r="107" spans="1:2" ht="17.25" customHeight="1" x14ac:dyDescent="0.2">
      <c r="A107" s="7">
        <f t="shared" ca="1" si="44"/>
        <v>43465</v>
      </c>
      <c r="B107" s="15"/>
    </row>
    <row r="108" spans="1:2" ht="17.25" customHeight="1" x14ac:dyDescent="0.2">
      <c r="A108" s="7">
        <f t="shared" ca="1" si="44"/>
        <v>43465</v>
      </c>
      <c r="B108" s="15"/>
    </row>
    <row r="109" spans="1:2" ht="17.25" customHeight="1" x14ac:dyDescent="0.2">
      <c r="A109" s="7">
        <f t="shared" ca="1" si="44"/>
        <v>43465</v>
      </c>
      <c r="B109" s="15"/>
    </row>
    <row r="110" spans="1:2" ht="17.25" customHeight="1" x14ac:dyDescent="0.2">
      <c r="A110" s="7">
        <f t="shared" ca="1" si="44"/>
        <v>43465</v>
      </c>
      <c r="B110" s="15"/>
    </row>
    <row r="111" spans="1:2" ht="17.25" customHeight="1" x14ac:dyDescent="0.2">
      <c r="A111" s="7">
        <f t="shared" ca="1" si="44"/>
        <v>43465</v>
      </c>
      <c r="B111" s="15"/>
    </row>
    <row r="112" spans="1:2" ht="17.25" customHeight="1" x14ac:dyDescent="0.2">
      <c r="A112" s="7">
        <f t="shared" ca="1" si="44"/>
        <v>43465</v>
      </c>
      <c r="B112" s="15"/>
    </row>
    <row r="113" spans="1:2" ht="17.25" customHeight="1" x14ac:dyDescent="0.2">
      <c r="A113" s="7">
        <f t="shared" ca="1" si="44"/>
        <v>43465</v>
      </c>
      <c r="B113" s="15"/>
    </row>
    <row r="114" spans="1:2" ht="17.25" customHeight="1" x14ac:dyDescent="0.2">
      <c r="A114" s="7">
        <f t="shared" ca="1" si="44"/>
        <v>43465</v>
      </c>
      <c r="B114" s="15"/>
    </row>
    <row r="115" spans="1:2" ht="17.25" customHeight="1" x14ac:dyDescent="0.2">
      <c r="A115" s="7">
        <f t="shared" ca="1" si="44"/>
        <v>43465</v>
      </c>
      <c r="B115" s="15"/>
    </row>
    <row r="116" spans="1:2" ht="17.25" customHeight="1" x14ac:dyDescent="0.2">
      <c r="A116" s="7">
        <f t="shared" ca="1" si="44"/>
        <v>43465</v>
      </c>
      <c r="B116" s="15"/>
    </row>
    <row r="117" spans="1:2" ht="17.25" customHeight="1" x14ac:dyDescent="0.2">
      <c r="A117" s="7">
        <f t="shared" ca="1" si="44"/>
        <v>43465</v>
      </c>
      <c r="B117" s="15"/>
    </row>
    <row r="118" spans="1:2" ht="17.25" customHeight="1" x14ac:dyDescent="0.2">
      <c r="A118" s="7">
        <f t="shared" ca="1" si="44"/>
        <v>43465</v>
      </c>
      <c r="B118" s="15"/>
    </row>
    <row r="119" spans="1:2" ht="17.25" customHeight="1" x14ac:dyDescent="0.2">
      <c r="A119" s="7">
        <f t="shared" ca="1" si="44"/>
        <v>43465</v>
      </c>
      <c r="B119" s="15"/>
    </row>
    <row r="120" spans="1:2" ht="17.25" customHeight="1" x14ac:dyDescent="0.2">
      <c r="A120" s="7">
        <f t="shared" ca="1" si="44"/>
        <v>43465</v>
      </c>
      <c r="B120" s="15"/>
    </row>
    <row r="121" spans="1:2" ht="17.25" customHeight="1" x14ac:dyDescent="0.2">
      <c r="A121" s="7">
        <f t="shared" ca="1" si="44"/>
        <v>43465</v>
      </c>
      <c r="B121" s="15"/>
    </row>
    <row r="122" spans="1:2" ht="17.25" customHeight="1" x14ac:dyDescent="0.2">
      <c r="A122" s="7">
        <f t="shared" ca="1" si="44"/>
        <v>43465</v>
      </c>
      <c r="B122" s="15"/>
    </row>
    <row r="123" spans="1:2" ht="17.25" customHeight="1" x14ac:dyDescent="0.2">
      <c r="A123" s="7">
        <f t="shared" ca="1" si="44"/>
        <v>43465</v>
      </c>
      <c r="B123" s="15"/>
    </row>
    <row r="124" spans="1:2" ht="17.25" customHeight="1" x14ac:dyDescent="0.2">
      <c r="A124" s="7">
        <f t="shared" ca="1" si="44"/>
        <v>43465</v>
      </c>
      <c r="B124" s="15"/>
    </row>
    <row r="125" spans="1:2" ht="17.25" customHeight="1" x14ac:dyDescent="0.2">
      <c r="A125" s="7">
        <f t="shared" ca="1" si="44"/>
        <v>43465</v>
      </c>
      <c r="B125" s="15"/>
    </row>
    <row r="126" spans="1:2" ht="17.25" customHeight="1" x14ac:dyDescent="0.2">
      <c r="A126" s="7">
        <f t="shared" ca="1" si="44"/>
        <v>43465</v>
      </c>
      <c r="B126" s="15"/>
    </row>
    <row r="127" spans="1:2" ht="17.25" customHeight="1" x14ac:dyDescent="0.2">
      <c r="A127" s="7">
        <f t="shared" ca="1" si="44"/>
        <v>43465</v>
      </c>
      <c r="B127" s="15"/>
    </row>
    <row r="128" spans="1:2" ht="17.25" customHeight="1" x14ac:dyDescent="0.2">
      <c r="A128" s="7">
        <f t="shared" ca="1" si="44"/>
        <v>43465</v>
      </c>
      <c r="B128" s="15"/>
    </row>
    <row r="129" spans="1:2" ht="17.25" customHeight="1" x14ac:dyDescent="0.2">
      <c r="A129" s="7">
        <f t="shared" ca="1" si="44"/>
        <v>43465</v>
      </c>
      <c r="B129" s="15"/>
    </row>
    <row r="130" spans="1:2" ht="17.25" customHeight="1" x14ac:dyDescent="0.2">
      <c r="A130" s="7">
        <f t="shared" ref="A130:A161" ca="1" si="45">IF(DATE(YEAR(_1),MONTH(INDIRECT("'"&amp;Ong&amp;"'!L"&amp;ROW()+Dcal&amp;"C"&amp;Col,FALSE)),DAY(INDIRECT("'"&amp;Ong&amp;"'!L"&amp;ROW()+Dcal&amp;"C"&amp;Col,FALSE)))&lt;TODAY(),DATE(YEAR(_1)+1,MONTH(INDIRECT("'"&amp;Ong&amp;"'!L"&amp;ROW()+Dcal&amp;"C"&amp;Col,FALSE)),DAY(INDIRECT("'"&amp;Ong&amp;"'!L"&amp;ROW()+Dcal&amp;"C"&amp;Col,FALSE))),DATE(YEAR(_1),MONTH(INDIRECT("'"&amp;Ong&amp;"'!L"&amp;ROW()+Dcal&amp;"C"&amp;Col,FALSE)),DAY(INDIRECT("'"&amp;Ong&amp;"'!L"&amp;ROW()+Dcal&amp;"C"&amp;Col,FALSE))))</f>
        <v>43465</v>
      </c>
      <c r="B130" s="15"/>
    </row>
    <row r="131" spans="1:2" ht="17.25" customHeight="1" x14ac:dyDescent="0.2">
      <c r="A131" s="7">
        <f t="shared" ca="1" si="45"/>
        <v>43465</v>
      </c>
      <c r="B131" s="15"/>
    </row>
    <row r="132" spans="1:2" ht="17.25" customHeight="1" x14ac:dyDescent="0.2">
      <c r="A132" s="7">
        <f t="shared" ca="1" si="45"/>
        <v>43465</v>
      </c>
      <c r="B132" s="15"/>
    </row>
    <row r="133" spans="1:2" ht="17.25" customHeight="1" x14ac:dyDescent="0.2">
      <c r="A133" s="7">
        <f t="shared" ca="1" si="45"/>
        <v>43465</v>
      </c>
      <c r="B133" s="15"/>
    </row>
    <row r="134" spans="1:2" ht="17.25" customHeight="1" x14ac:dyDescent="0.2">
      <c r="A134" s="7">
        <f t="shared" ca="1" si="45"/>
        <v>43465</v>
      </c>
      <c r="B134" s="15"/>
    </row>
    <row r="135" spans="1:2" ht="17.25" customHeight="1" x14ac:dyDescent="0.2">
      <c r="A135" s="7">
        <f t="shared" ca="1" si="45"/>
        <v>43465</v>
      </c>
      <c r="B135" s="15"/>
    </row>
    <row r="136" spans="1:2" ht="17.25" customHeight="1" x14ac:dyDescent="0.2">
      <c r="A136" s="7">
        <f t="shared" ca="1" si="45"/>
        <v>43465</v>
      </c>
      <c r="B136" s="15"/>
    </row>
    <row r="137" spans="1:2" ht="17.25" customHeight="1" x14ac:dyDescent="0.2">
      <c r="A137" s="7">
        <f t="shared" ca="1" si="45"/>
        <v>43465</v>
      </c>
      <c r="B137" s="15"/>
    </row>
    <row r="138" spans="1:2" ht="17.25" customHeight="1" x14ac:dyDescent="0.2">
      <c r="A138" s="7">
        <f t="shared" ca="1" si="45"/>
        <v>43465</v>
      </c>
      <c r="B138" s="15"/>
    </row>
    <row r="139" spans="1:2" ht="17.25" customHeight="1" x14ac:dyDescent="0.2">
      <c r="A139" s="7">
        <f t="shared" ca="1" si="45"/>
        <v>43465</v>
      </c>
      <c r="B139" s="15"/>
    </row>
    <row r="140" spans="1:2" ht="17.25" customHeight="1" x14ac:dyDescent="0.2">
      <c r="A140" s="7">
        <f t="shared" ca="1" si="45"/>
        <v>43465</v>
      </c>
      <c r="B140" s="15"/>
    </row>
    <row r="141" spans="1:2" ht="17.25" customHeight="1" x14ac:dyDescent="0.2">
      <c r="A141" s="7">
        <f t="shared" ca="1" si="45"/>
        <v>43465</v>
      </c>
      <c r="B141" s="15"/>
    </row>
    <row r="142" spans="1:2" ht="17.25" customHeight="1" x14ac:dyDescent="0.2">
      <c r="A142" s="7">
        <f t="shared" ca="1" si="45"/>
        <v>43465</v>
      </c>
      <c r="B142" s="15"/>
    </row>
    <row r="143" spans="1:2" ht="17.25" customHeight="1" x14ac:dyDescent="0.2">
      <c r="A143" s="7">
        <f t="shared" ca="1" si="45"/>
        <v>43465</v>
      </c>
      <c r="B143" s="15"/>
    </row>
    <row r="144" spans="1:2" ht="17.25" customHeight="1" x14ac:dyDescent="0.2">
      <c r="A144" s="7">
        <f t="shared" ca="1" si="45"/>
        <v>43465</v>
      </c>
      <c r="B144" s="15"/>
    </row>
    <row r="145" spans="1:2" ht="17.25" customHeight="1" x14ac:dyDescent="0.2">
      <c r="A145" s="7">
        <f t="shared" ca="1" si="45"/>
        <v>43465</v>
      </c>
      <c r="B145" s="15"/>
    </row>
    <row r="146" spans="1:2" ht="17.25" customHeight="1" x14ac:dyDescent="0.2">
      <c r="A146" s="7">
        <f t="shared" ca="1" si="45"/>
        <v>43465</v>
      </c>
      <c r="B146" s="15"/>
    </row>
    <row r="147" spans="1:2" ht="17.25" customHeight="1" x14ac:dyDescent="0.2">
      <c r="A147" s="7">
        <f t="shared" ca="1" si="45"/>
        <v>43465</v>
      </c>
      <c r="B147" s="15"/>
    </row>
    <row r="148" spans="1:2" ht="17.25" customHeight="1" x14ac:dyDescent="0.2">
      <c r="A148" s="7">
        <f t="shared" ca="1" si="45"/>
        <v>43465</v>
      </c>
      <c r="B148" s="15"/>
    </row>
    <row r="149" spans="1:2" ht="17.25" customHeight="1" x14ac:dyDescent="0.2">
      <c r="A149" s="7">
        <f t="shared" ca="1" si="45"/>
        <v>43465</v>
      </c>
      <c r="B149" s="15"/>
    </row>
    <row r="150" spans="1:2" ht="17.25" customHeight="1" x14ac:dyDescent="0.2">
      <c r="A150" s="7">
        <f t="shared" ca="1" si="45"/>
        <v>43465</v>
      </c>
      <c r="B150" s="15"/>
    </row>
    <row r="151" spans="1:2" ht="17.25" customHeight="1" x14ac:dyDescent="0.2">
      <c r="A151" s="7">
        <f t="shared" ca="1" si="45"/>
        <v>43465</v>
      </c>
      <c r="B151" s="15"/>
    </row>
    <row r="152" spans="1:2" ht="17.25" customHeight="1" x14ac:dyDescent="0.2">
      <c r="A152" s="7">
        <f t="shared" ca="1" si="45"/>
        <v>43465</v>
      </c>
      <c r="B152" s="15"/>
    </row>
    <row r="153" spans="1:2" ht="17.25" customHeight="1" x14ac:dyDescent="0.2">
      <c r="A153" s="7">
        <f t="shared" ca="1" si="45"/>
        <v>43465</v>
      </c>
      <c r="B153" s="15"/>
    </row>
    <row r="154" spans="1:2" ht="17.25" customHeight="1" x14ac:dyDescent="0.2">
      <c r="A154" s="7">
        <f t="shared" ca="1" si="45"/>
        <v>43465</v>
      </c>
      <c r="B154" s="15"/>
    </row>
    <row r="155" spans="1:2" ht="17.25" customHeight="1" x14ac:dyDescent="0.2">
      <c r="A155" s="7">
        <f t="shared" ca="1" si="45"/>
        <v>43465</v>
      </c>
      <c r="B155" s="15"/>
    </row>
    <row r="156" spans="1:2" ht="17.25" customHeight="1" x14ac:dyDescent="0.2">
      <c r="A156" s="7">
        <f t="shared" ca="1" si="45"/>
        <v>43465</v>
      </c>
      <c r="B156" s="15"/>
    </row>
    <row r="157" spans="1:2" ht="17.25" customHeight="1" x14ac:dyDescent="0.2">
      <c r="A157" s="7">
        <f t="shared" ca="1" si="45"/>
        <v>43465</v>
      </c>
      <c r="B157" s="15"/>
    </row>
    <row r="158" spans="1:2" ht="17.25" customHeight="1" x14ac:dyDescent="0.2">
      <c r="A158" s="7">
        <f t="shared" ca="1" si="45"/>
        <v>43465</v>
      </c>
      <c r="B158" s="15"/>
    </row>
    <row r="159" spans="1:2" ht="17.25" customHeight="1" x14ac:dyDescent="0.2">
      <c r="A159" s="7">
        <f t="shared" ca="1" si="45"/>
        <v>43465</v>
      </c>
      <c r="B159" s="15"/>
    </row>
    <row r="160" spans="1:2" ht="17.25" customHeight="1" x14ac:dyDescent="0.2">
      <c r="A160" s="7">
        <f t="shared" ca="1" si="45"/>
        <v>43465</v>
      </c>
      <c r="B160" s="15"/>
    </row>
    <row r="161" spans="1:2" ht="17.25" customHeight="1" x14ac:dyDescent="0.2">
      <c r="A161" s="7">
        <f t="shared" ca="1" si="45"/>
        <v>43465</v>
      </c>
      <c r="B161" s="15"/>
    </row>
    <row r="162" spans="1:2" ht="17.25" customHeight="1" x14ac:dyDescent="0.2">
      <c r="A162" s="7">
        <f t="shared" ref="A162:A193" ca="1" si="46">IF(DATE(YEAR(_1),MONTH(INDIRECT("'"&amp;Ong&amp;"'!L"&amp;ROW()+Dcal&amp;"C"&amp;Col,FALSE)),DAY(INDIRECT("'"&amp;Ong&amp;"'!L"&amp;ROW()+Dcal&amp;"C"&amp;Col,FALSE)))&lt;TODAY(),DATE(YEAR(_1)+1,MONTH(INDIRECT("'"&amp;Ong&amp;"'!L"&amp;ROW()+Dcal&amp;"C"&amp;Col,FALSE)),DAY(INDIRECT("'"&amp;Ong&amp;"'!L"&amp;ROW()+Dcal&amp;"C"&amp;Col,FALSE))),DATE(YEAR(_1),MONTH(INDIRECT("'"&amp;Ong&amp;"'!L"&amp;ROW()+Dcal&amp;"C"&amp;Col,FALSE)),DAY(INDIRECT("'"&amp;Ong&amp;"'!L"&amp;ROW()+Dcal&amp;"C"&amp;Col,FALSE))))</f>
        <v>43465</v>
      </c>
      <c r="B162" s="15"/>
    </row>
    <row r="163" spans="1:2" ht="17.25" customHeight="1" x14ac:dyDescent="0.2">
      <c r="A163" s="7">
        <f t="shared" ca="1" si="46"/>
        <v>43465</v>
      </c>
      <c r="B163" s="15"/>
    </row>
    <row r="164" spans="1:2" ht="17.25" customHeight="1" x14ac:dyDescent="0.2">
      <c r="A164" s="7">
        <f t="shared" ca="1" si="46"/>
        <v>43465</v>
      </c>
      <c r="B164" s="15"/>
    </row>
    <row r="165" spans="1:2" ht="17.25" customHeight="1" x14ac:dyDescent="0.2">
      <c r="A165" s="7">
        <f t="shared" ca="1" si="46"/>
        <v>43465</v>
      </c>
      <c r="B165" s="15"/>
    </row>
    <row r="166" spans="1:2" ht="17.25" customHeight="1" x14ac:dyDescent="0.2">
      <c r="A166" s="7">
        <f t="shared" ca="1" si="46"/>
        <v>43465</v>
      </c>
      <c r="B166" s="15"/>
    </row>
    <row r="167" spans="1:2" ht="17.25" customHeight="1" x14ac:dyDescent="0.2">
      <c r="A167" s="7">
        <f t="shared" ca="1" si="46"/>
        <v>43465</v>
      </c>
      <c r="B167" s="15"/>
    </row>
    <row r="168" spans="1:2" ht="17.25" customHeight="1" x14ac:dyDescent="0.2">
      <c r="A168" s="7">
        <f t="shared" ca="1" si="46"/>
        <v>43465</v>
      </c>
      <c r="B168" s="15"/>
    </row>
    <row r="169" spans="1:2" ht="17.25" customHeight="1" x14ac:dyDescent="0.2">
      <c r="A169" s="7">
        <f t="shared" ca="1" si="46"/>
        <v>43465</v>
      </c>
      <c r="B169" s="15"/>
    </row>
    <row r="170" spans="1:2" ht="17.25" customHeight="1" x14ac:dyDescent="0.2">
      <c r="A170" s="7">
        <f t="shared" ca="1" si="46"/>
        <v>43465</v>
      </c>
      <c r="B170" s="15"/>
    </row>
    <row r="171" spans="1:2" ht="17.25" customHeight="1" x14ac:dyDescent="0.2">
      <c r="A171" s="7">
        <f t="shared" ca="1" si="46"/>
        <v>43465</v>
      </c>
      <c r="B171" s="15"/>
    </row>
    <row r="172" spans="1:2" ht="17.25" customHeight="1" x14ac:dyDescent="0.2">
      <c r="A172" s="7">
        <f t="shared" ca="1" si="46"/>
        <v>43465</v>
      </c>
      <c r="B172" s="15"/>
    </row>
    <row r="173" spans="1:2" ht="17.25" customHeight="1" x14ac:dyDescent="0.2">
      <c r="A173" s="7">
        <f t="shared" ca="1" si="46"/>
        <v>43465</v>
      </c>
      <c r="B173" s="15"/>
    </row>
    <row r="174" spans="1:2" ht="17.25" customHeight="1" x14ac:dyDescent="0.2">
      <c r="A174" s="7">
        <f t="shared" ca="1" si="46"/>
        <v>43465</v>
      </c>
      <c r="B174" s="15"/>
    </row>
    <row r="175" spans="1:2" ht="17.25" customHeight="1" x14ac:dyDescent="0.2">
      <c r="A175" s="7">
        <f t="shared" ca="1" si="46"/>
        <v>43465</v>
      </c>
    </row>
    <row r="176" spans="1:2" ht="17.25" customHeight="1" x14ac:dyDescent="0.2">
      <c r="A176" s="7">
        <f t="shared" ca="1" si="46"/>
        <v>43465</v>
      </c>
    </row>
    <row r="177" spans="1:1" ht="17.25" customHeight="1" x14ac:dyDescent="0.2">
      <c r="A177" s="7">
        <f t="shared" ca="1" si="46"/>
        <v>43465</v>
      </c>
    </row>
    <row r="178" spans="1:1" ht="17.25" customHeight="1" x14ac:dyDescent="0.2">
      <c r="A178" s="7">
        <f t="shared" ca="1" si="46"/>
        <v>43465</v>
      </c>
    </row>
    <row r="179" spans="1:1" ht="17.25" customHeight="1" x14ac:dyDescent="0.2">
      <c r="A179" s="7">
        <f t="shared" ca="1" si="46"/>
        <v>43465</v>
      </c>
    </row>
    <row r="180" spans="1:1" ht="17.25" customHeight="1" x14ac:dyDescent="0.2">
      <c r="A180" s="7">
        <f t="shared" ca="1" si="46"/>
        <v>43465</v>
      </c>
    </row>
    <row r="181" spans="1:1" ht="17.25" customHeight="1" x14ac:dyDescent="0.2">
      <c r="A181" s="7">
        <f t="shared" ca="1" si="46"/>
        <v>43465</v>
      </c>
    </row>
    <row r="182" spans="1:1" ht="17.25" customHeight="1" x14ac:dyDescent="0.2">
      <c r="A182" s="7">
        <f t="shared" ca="1" si="46"/>
        <v>43465</v>
      </c>
    </row>
    <row r="183" spans="1:1" ht="17.25" customHeight="1" x14ac:dyDescent="0.2">
      <c r="A183" s="7">
        <f t="shared" ca="1" si="46"/>
        <v>43465</v>
      </c>
    </row>
    <row r="184" spans="1:1" ht="17.25" customHeight="1" x14ac:dyDescent="0.2">
      <c r="A184" s="7">
        <f t="shared" ca="1" si="46"/>
        <v>43465</v>
      </c>
    </row>
    <row r="185" spans="1:1" ht="17.25" customHeight="1" x14ac:dyDescent="0.2">
      <c r="A185" s="7">
        <f t="shared" ca="1" si="46"/>
        <v>43465</v>
      </c>
    </row>
    <row r="186" spans="1:1" ht="17.25" customHeight="1" x14ac:dyDescent="0.2">
      <c r="A186" s="7">
        <f t="shared" ca="1" si="46"/>
        <v>43465</v>
      </c>
    </row>
    <row r="187" spans="1:1" ht="17.25" customHeight="1" x14ac:dyDescent="0.2">
      <c r="A187" s="7">
        <f t="shared" ca="1" si="46"/>
        <v>43465</v>
      </c>
    </row>
    <row r="188" spans="1:1" ht="17.25" customHeight="1" x14ac:dyDescent="0.2">
      <c r="A188" s="7">
        <f t="shared" ca="1" si="46"/>
        <v>43465</v>
      </c>
    </row>
    <row r="189" spans="1:1" ht="17.25" customHeight="1" x14ac:dyDescent="0.2">
      <c r="A189" s="7">
        <f t="shared" ca="1" si="46"/>
        <v>43465</v>
      </c>
    </row>
    <row r="190" spans="1:1" ht="17.25" customHeight="1" x14ac:dyDescent="0.2">
      <c r="A190" s="7">
        <f t="shared" ca="1" si="46"/>
        <v>43465</v>
      </c>
    </row>
    <row r="191" spans="1:1" ht="17.25" customHeight="1" x14ac:dyDescent="0.2">
      <c r="A191" s="7">
        <f t="shared" ca="1" si="46"/>
        <v>43465</v>
      </c>
    </row>
    <row r="192" spans="1:1" ht="17.25" customHeight="1" x14ac:dyDescent="0.2">
      <c r="A192" s="7">
        <f t="shared" ca="1" si="46"/>
        <v>43465</v>
      </c>
    </row>
    <row r="193" spans="1:1" ht="17.25" customHeight="1" x14ac:dyDescent="0.2">
      <c r="A193" s="7">
        <f t="shared" ca="1" si="46"/>
        <v>43465</v>
      </c>
    </row>
    <row r="194" spans="1:1" ht="17.25" customHeight="1" x14ac:dyDescent="0.2">
      <c r="A194" s="7">
        <f t="shared" ref="A194:A201" ca="1" si="47">IF(DATE(YEAR(_1),MONTH(INDIRECT("'"&amp;Ong&amp;"'!L"&amp;ROW()+Dcal&amp;"C"&amp;Col,FALSE)),DAY(INDIRECT("'"&amp;Ong&amp;"'!L"&amp;ROW()+Dcal&amp;"C"&amp;Col,FALSE)))&lt;TODAY(),DATE(YEAR(_1)+1,MONTH(INDIRECT("'"&amp;Ong&amp;"'!L"&amp;ROW()+Dcal&amp;"C"&amp;Col,FALSE)),DAY(INDIRECT("'"&amp;Ong&amp;"'!L"&amp;ROW()+Dcal&amp;"C"&amp;Col,FALSE))),DATE(YEAR(_1),MONTH(INDIRECT("'"&amp;Ong&amp;"'!L"&amp;ROW()+Dcal&amp;"C"&amp;Col,FALSE)),DAY(INDIRECT("'"&amp;Ong&amp;"'!L"&amp;ROW()+Dcal&amp;"C"&amp;Col,FALSE))))</f>
        <v>43465</v>
      </c>
    </row>
    <row r="195" spans="1:1" ht="17.25" customHeight="1" x14ac:dyDescent="0.2">
      <c r="A195" s="7">
        <f t="shared" ca="1" si="47"/>
        <v>43465</v>
      </c>
    </row>
    <row r="196" spans="1:1" ht="17.25" customHeight="1" x14ac:dyDescent="0.2">
      <c r="A196" s="7">
        <f t="shared" ca="1" si="47"/>
        <v>43465</v>
      </c>
    </row>
    <row r="197" spans="1:1" ht="17.25" customHeight="1" x14ac:dyDescent="0.2">
      <c r="A197" s="7">
        <f t="shared" ca="1" si="47"/>
        <v>43465</v>
      </c>
    </row>
    <row r="198" spans="1:1" ht="17.25" customHeight="1" x14ac:dyDescent="0.2">
      <c r="A198" s="7">
        <f t="shared" ca="1" si="47"/>
        <v>43465</v>
      </c>
    </row>
    <row r="199" spans="1:1" ht="17.25" customHeight="1" x14ac:dyDescent="0.2">
      <c r="A199" s="7">
        <f t="shared" ca="1" si="47"/>
        <v>43465</v>
      </c>
    </row>
    <row r="200" spans="1:1" ht="17.25" customHeight="1" x14ac:dyDescent="0.2">
      <c r="A200" s="7">
        <f t="shared" ca="1" si="47"/>
        <v>43465</v>
      </c>
    </row>
    <row r="201" spans="1:1" ht="17.25" customHeight="1" x14ac:dyDescent="0.2">
      <c r="A201" s="7">
        <f t="shared" ca="1" si="47"/>
        <v>43465</v>
      </c>
    </row>
  </sheetData>
  <mergeCells count="10">
    <mergeCell ref="H7:P7"/>
    <mergeCell ref="H8:P8"/>
    <mergeCell ref="H1:P1"/>
    <mergeCell ref="H9:P9"/>
    <mergeCell ref="H10:P10"/>
    <mergeCell ref="H2:P2"/>
    <mergeCell ref="H3:P3"/>
    <mergeCell ref="H4:P4"/>
    <mergeCell ref="H5:P5"/>
    <mergeCell ref="H6:P6"/>
  </mergeCells>
  <conditionalFormatting sqref="F4:F23">
    <cfRule type="expression" dxfId="1" priority="1">
      <formula>AND(F4=TODAY())</formula>
    </cfRule>
    <cfRule type="expression" dxfId="0" priority="2">
      <formula>AND(WEEKDAY(F4,2)&gt;5)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>
                <anchor moveWithCells="1" sizeWithCells="1">
                  <from>
                    <xdr:col>4</xdr:col>
                    <xdr:colOff>28575</xdr:colOff>
                    <xdr:row>0</xdr:row>
                    <xdr:rowOff>28575</xdr:rowOff>
                  </from>
                  <to>
                    <xdr:col>5</xdr:col>
                    <xdr:colOff>752475</xdr:colOff>
                    <xdr:row>1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8"/>
  <sheetViews>
    <sheetView workbookViewId="0">
      <selection activeCell="D18" sqref="D18"/>
    </sheetView>
  </sheetViews>
  <sheetFormatPr baseColWidth="10" defaultRowHeight="12.75" x14ac:dyDescent="0.2"/>
  <cols>
    <col min="1" max="1" width="28.7109375" customWidth="1"/>
    <col min="2" max="2" width="18" style="18" customWidth="1"/>
  </cols>
  <sheetData>
    <row r="1" spans="1:2" x14ac:dyDescent="0.2">
      <c r="A1" s="20" t="s">
        <v>14</v>
      </c>
      <c r="B1" s="19" t="s">
        <v>15</v>
      </c>
    </row>
    <row r="2" spans="1:2" x14ac:dyDescent="0.2">
      <c r="A2" t="s">
        <v>16</v>
      </c>
      <c r="B2" s="18">
        <v>25155</v>
      </c>
    </row>
    <row r="3" spans="1:2" x14ac:dyDescent="0.2">
      <c r="A3" t="s">
        <v>17</v>
      </c>
      <c r="B3" s="18">
        <v>25893</v>
      </c>
    </row>
    <row r="4" spans="1:2" x14ac:dyDescent="0.2">
      <c r="A4" t="s">
        <v>18</v>
      </c>
      <c r="B4" s="18">
        <v>23706</v>
      </c>
    </row>
    <row r="5" spans="1:2" x14ac:dyDescent="0.2">
      <c r="A5" t="s">
        <v>19</v>
      </c>
      <c r="B5" s="18">
        <v>27742</v>
      </c>
    </row>
    <row r="6" spans="1:2" x14ac:dyDescent="0.2">
      <c r="A6" t="s">
        <v>20</v>
      </c>
      <c r="B6" s="18">
        <v>31030</v>
      </c>
    </row>
    <row r="7" spans="1:2" x14ac:dyDescent="0.2">
      <c r="A7" t="s">
        <v>21</v>
      </c>
      <c r="B7" s="18">
        <v>32862</v>
      </c>
    </row>
    <row r="8" spans="1:2" x14ac:dyDescent="0.2">
      <c r="A8" t="s">
        <v>22</v>
      </c>
      <c r="B8" s="18">
        <v>22277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Anniversaires à venir</vt:lpstr>
      <vt:lpstr>Personnels</vt:lpstr>
      <vt:lpstr>_1</vt:lpstr>
      <vt:lpstr>_2</vt:lpstr>
      <vt:lpstr>Col</vt:lpstr>
      <vt:lpstr>Col_Tab</vt:lpstr>
      <vt:lpstr>Dcal</vt:lpstr>
      <vt:lpstr>Nb_J</vt:lpstr>
      <vt:lpstr>Ong</vt:lpstr>
      <vt:lpstr>Tab_A</vt:lpstr>
      <vt:lpstr>Tab_N</vt:lpstr>
      <vt:lpstr>Tab_P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Matrice pour anniversaire</dc:title>
  <dc:subject>Extraire le noms des anniversés</dc:subject>
  <dc:creator>LouReeD</dc:creator>
  <cp:keywords>Personnel; Date d'anniversaire; extraction</cp:keywords>
  <cp:lastModifiedBy>LouReeD</cp:lastModifiedBy>
  <cp:lastPrinted>2016-09-22T07:48:58Z</cp:lastPrinted>
  <dcterms:created xsi:type="dcterms:W3CDTF">2011-10-06T07:49:12Z</dcterms:created>
  <dcterms:modified xsi:type="dcterms:W3CDTF">2018-12-08T15:35:02Z</dcterms:modified>
  <cp:category>Gestion personnel</cp:category>
</cp:coreProperties>
</file>