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1325"/>
  </bookViews>
  <sheets>
    <sheet name="Feuil1" sheetId="1" r:id="rId1"/>
    <sheet name="Feuil2" sheetId="2" r:id="rId2"/>
  </sheets>
  <definedNames>
    <definedName name="Tablo">Feuil2!$B$10:$E$14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/>
  <c r="I2"/>
  <c r="G2"/>
  <c r="E2"/>
  <c r="C3"/>
  <c r="D3"/>
  <c r="J4"/>
  <c r="J3"/>
  <c r="H4"/>
  <c r="H3"/>
  <c r="F4"/>
  <c r="F3"/>
  <c r="D4"/>
  <c r="C4" l="1"/>
  <c r="B4"/>
  <c r="B3"/>
</calcChain>
</file>

<file path=xl/sharedStrings.xml><?xml version="1.0" encoding="utf-8"?>
<sst xmlns="http://schemas.openxmlformats.org/spreadsheetml/2006/main" count="24" uniqueCount="12">
  <si>
    <t>ABCD1</t>
  </si>
  <si>
    <t>ABCD2</t>
  </si>
  <si>
    <t>ABCD3</t>
  </si>
  <si>
    <t>ABCD4</t>
  </si>
  <si>
    <t>Actuel</t>
  </si>
  <si>
    <t>Total</t>
  </si>
  <si>
    <t>Budget</t>
  </si>
  <si>
    <t>Revenus</t>
  </si>
  <si>
    <t>Coûts</t>
  </si>
  <si>
    <t>Programme débuté ?</t>
  </si>
  <si>
    <t>Oui</t>
  </si>
  <si>
    <t>Non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</si>
</sst>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2" borderId="9" xfId="0" applyFill="1" applyBorder="1"/>
    <xf numFmtId="0" fontId="0" fillId="2" borderId="10" xfId="0" applyFill="1" applyBorder="1"/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C11" sqref="C11"/>
    </sheetView>
  </sheetViews>
  <sheetFormatPr baseColWidth="10" defaultRowHeight="12.75"/>
  <cols>
    <col min="1" max="1" width="18.140625" bestFit="1" customWidth="1"/>
  </cols>
  <sheetData>
    <row r="1" spans="1:11" ht="13.5" thickBot="1">
      <c r="B1" s="4" t="s">
        <v>5</v>
      </c>
      <c r="C1" s="5"/>
      <c r="D1" s="3" t="s">
        <v>0</v>
      </c>
      <c r="E1" s="3"/>
      <c r="F1" s="3" t="s">
        <v>1</v>
      </c>
      <c r="G1" s="3"/>
      <c r="H1" s="3" t="s">
        <v>2</v>
      </c>
      <c r="I1" s="3"/>
      <c r="J1" s="3" t="s">
        <v>3</v>
      </c>
      <c r="K1" s="3"/>
    </row>
    <row r="2" spans="1:11" ht="13.5" thickBot="1">
      <c r="B2" s="13" t="s">
        <v>4</v>
      </c>
      <c r="C2" s="14" t="s">
        <v>6</v>
      </c>
      <c r="D2" s="13" t="s">
        <v>4</v>
      </c>
      <c r="E2" s="14" t="str">
        <f>IF(VLOOKUP(D$1,Tablo,2,FALSE)="Oui","Budget"," Budget")</f>
        <v>Budget</v>
      </c>
      <c r="F2" s="13" t="s">
        <v>4</v>
      </c>
      <c r="G2" s="14" t="str">
        <f>IF(VLOOKUP(F$1,Tablo,2,FALSE)="Oui","Budget"," Budget")</f>
        <v xml:space="preserve"> Budget</v>
      </c>
      <c r="H2" s="13" t="s">
        <v>4</v>
      </c>
      <c r="I2" s="14" t="str">
        <f>IF(VLOOKUP(H$1,Tablo,2,FALSE)="Oui","Budget"," Budget")</f>
        <v xml:space="preserve"> Budget</v>
      </c>
      <c r="J2" s="13" t="s">
        <v>4</v>
      </c>
      <c r="K2" s="14" t="str">
        <f>IF(VLOOKUP(J$1,Tablo,2,FALSE)="Oui","Budget"," Budget")</f>
        <v>Budget</v>
      </c>
    </row>
    <row r="3" spans="1:11">
      <c r="A3" s="7" t="s">
        <v>7</v>
      </c>
      <c r="B3" s="9">
        <f>SUMIF($D$2:$K$2,$B$2,D3:K3)</f>
        <v>4556</v>
      </c>
      <c r="C3" s="8">
        <f>SUMIFS($D3:$K3,$D$2:$K$2,$C$2)</f>
        <v>6665</v>
      </c>
      <c r="D3" s="11">
        <f>IF(VLOOKUP(D$1,Tablo,2,FALSE)="Oui",VLOOKUP(D$1,Tablo,3,FALSE),"")</f>
        <v>213</v>
      </c>
      <c r="E3" s="8">
        <v>879</v>
      </c>
      <c r="F3" s="11" t="str">
        <f>IF(VLOOKUP(F$1,Tablo,2,FALSE)="Oui",VLOOKUP(F$1,Tablo,3,FALSE),"")</f>
        <v/>
      </c>
      <c r="G3" s="8">
        <v>54</v>
      </c>
      <c r="H3" s="11" t="str">
        <f>IF(VLOOKUP(H$1,Tablo,2,FALSE)="Oui",VLOOKUP(H$1,Tablo,3,FALSE),"")</f>
        <v/>
      </c>
      <c r="I3" s="8">
        <v>4654</v>
      </c>
      <c r="J3" s="11">
        <f>IF(VLOOKUP(J$1,Tablo,2,FALSE)="Oui",VLOOKUP(J$1,Tablo,3,FALSE),"")</f>
        <v>4343</v>
      </c>
      <c r="K3" s="8">
        <v>5786</v>
      </c>
    </row>
    <row r="4" spans="1:11" ht="13.5" thickBot="1">
      <c r="A4" s="6" t="s">
        <v>8</v>
      </c>
      <c r="B4" s="10">
        <f>SUMIF($D$2:$K$2,$B$2,D4:K4)</f>
        <v>485</v>
      </c>
      <c r="C4" s="2">
        <f>SUMIFS($D4:$K4,$D$2:$K$2,$C$2)</f>
        <v>911</v>
      </c>
      <c r="D4" s="12">
        <f>IF(VLOOKUP(D$1,Tablo,2,FALSE)="Oui",VLOOKUP(D$1,Tablo,4,FALSE),"")</f>
        <v>53</v>
      </c>
      <c r="E4" s="2">
        <v>455</v>
      </c>
      <c r="F4" s="12" t="str">
        <f>IF(VLOOKUP(F$1,Tablo,2,FALSE)="Oui",VLOOKUP(F$1,Tablo,4,FALSE),"")</f>
        <v/>
      </c>
      <c r="G4" s="2">
        <v>20</v>
      </c>
      <c r="H4" s="12" t="str">
        <f>IF(VLOOKUP(H$1,Tablo,2,FALSE)="Oui",VLOOKUP(H$1,Tablo,4,FALSE),"")</f>
        <v/>
      </c>
      <c r="I4" s="2">
        <v>873</v>
      </c>
      <c r="J4" s="12">
        <f>IF(VLOOKUP(J$1,Tablo,2,FALSE)="Oui",VLOOKUP(J$1,Tablo,4,FALSE),"")</f>
        <v>432</v>
      </c>
      <c r="K4" s="2">
        <v>456</v>
      </c>
    </row>
  </sheetData>
  <mergeCells count="5"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9:E14"/>
  <sheetViews>
    <sheetView workbookViewId="0">
      <selection activeCell="B10" sqref="B10:E14"/>
    </sheetView>
  </sheetViews>
  <sheetFormatPr baseColWidth="10" defaultRowHeight="12.75"/>
  <cols>
    <col min="3" max="3" width="18.140625" bestFit="1" customWidth="1"/>
  </cols>
  <sheetData>
    <row r="9" spans="2:5">
      <c r="D9" s="1"/>
      <c r="E9" s="1"/>
    </row>
    <row r="10" spans="2:5">
      <c r="C10" t="s">
        <v>9</v>
      </c>
      <c r="D10" t="s">
        <v>7</v>
      </c>
      <c r="E10" t="s">
        <v>8</v>
      </c>
    </row>
    <row r="11" spans="2:5">
      <c r="B11" t="s">
        <v>0</v>
      </c>
      <c r="C11" t="s">
        <v>10</v>
      </c>
      <c r="D11">
        <v>213</v>
      </c>
      <c r="E11">
        <v>53</v>
      </c>
    </row>
    <row r="12" spans="2:5">
      <c r="B12" t="s">
        <v>1</v>
      </c>
      <c r="C12" t="s">
        <v>11</v>
      </c>
    </row>
    <row r="13" spans="2:5">
      <c r="B13" t="s">
        <v>2</v>
      </c>
      <c r="C13" t="s">
        <v>11</v>
      </c>
    </row>
    <row r="14" spans="2:5">
      <c r="B14" t="s">
        <v>3</v>
      </c>
      <c r="C14" t="s">
        <v>10</v>
      </c>
      <c r="D14">
        <v>4343</v>
      </c>
      <c r="E14">
        <v>432</v>
      </c>
    </row>
  </sheetData>
  <mergeCells count="1"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LouReeD</cp:lastModifiedBy>
  <dcterms:created xsi:type="dcterms:W3CDTF">2017-05-04T16:10:48Z</dcterms:created>
  <dcterms:modified xsi:type="dcterms:W3CDTF">2017-05-04T18:13:50Z</dcterms:modified>
</cp:coreProperties>
</file>