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23" i="1"/>
  <c r="E9"/>
  <c r="I17"/>
  <c r="I14"/>
  <c r="I10"/>
  <c r="D7" l="1"/>
  <c r="E7"/>
</calcChain>
</file>

<file path=xl/sharedStrings.xml><?xml version="1.0" encoding="utf-8"?>
<sst xmlns="http://schemas.openxmlformats.org/spreadsheetml/2006/main" count="19" uniqueCount="19">
  <si>
    <t>Nom</t>
  </si>
  <si>
    <t>Pierre</t>
  </si>
  <si>
    <t>Paul</t>
  </si>
  <si>
    <t>Jacques</t>
  </si>
  <si>
    <t>HT</t>
  </si>
  <si>
    <t>TTC</t>
  </si>
  <si>
    <t>TOTAL PAID</t>
  </si>
  <si>
    <t>Facture</t>
  </si>
  <si>
    <t>taux</t>
  </si>
  <si>
    <t>décomposition :</t>
  </si>
  <si>
    <t>SOMME.SI(D4:D6;"&gt;150";D4:D6)</t>
  </si>
  <si>
    <t>il est bien supérieur à 150 on le prend en compte en HT</t>
  </si>
  <si>
    <t>(SOMME.SI(D4:D6;"&lt;=150";D4:D6)</t>
  </si>
  <si>
    <t>ces somme sont bien inférieur à 150 donc on les prends avec TTC donc on ajoute le taux de taxes</t>
  </si>
  <si>
    <t>SOMME.SI(D4:D6;"&lt;=150";D4:D6)+(SOMME.SI(D4:D6;"&lt;=150";D4:D6)*E2)</t>
  </si>
  <si>
    <t>on 245 HT et 215,28 TTC (180*19,6%)</t>
  </si>
  <si>
    <t>problème ne supporte qu'un taux...</t>
  </si>
  <si>
    <t>ici on calcul la partie TTC en fonction de la colonne TTC donc quelque soit le taux appliqué</t>
  </si>
  <si>
    <t>une seul formule... A mettre dans la cellule total....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</si>
</sst>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0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I24"/>
  <sheetViews>
    <sheetView tabSelected="1" workbookViewId="0">
      <selection activeCell="I28" sqref="I28"/>
    </sheetView>
  </sheetViews>
  <sheetFormatPr baseColWidth="10" defaultColWidth="9.140625" defaultRowHeight="15"/>
  <cols>
    <col min="2" max="3" width="21.5703125" customWidth="1"/>
    <col min="4" max="5" width="11.28515625" customWidth="1"/>
    <col min="8" max="8" width="7" customWidth="1"/>
    <col min="9" max="9" width="85.140625" customWidth="1"/>
  </cols>
  <sheetData>
    <row r="1" spans="2:9">
      <c r="E1" t="s">
        <v>8</v>
      </c>
    </row>
    <row r="2" spans="2:9" ht="13.5" customHeight="1">
      <c r="E2" s="4">
        <v>0.19600000000000001</v>
      </c>
    </row>
    <row r="3" spans="2:9">
      <c r="B3" s="1" t="s">
        <v>0</v>
      </c>
      <c r="C3" s="1" t="s">
        <v>7</v>
      </c>
      <c r="D3" s="2" t="s">
        <v>4</v>
      </c>
      <c r="E3" s="2" t="s">
        <v>5</v>
      </c>
    </row>
    <row r="4" spans="2:9">
      <c r="B4" s="1" t="s">
        <v>1</v>
      </c>
      <c r="C4" s="3">
        <v>124</v>
      </c>
      <c r="D4">
        <v>45</v>
      </c>
      <c r="E4">
        <v>50</v>
      </c>
    </row>
    <row r="5" spans="2:9">
      <c r="B5" s="1" t="s">
        <v>2</v>
      </c>
      <c r="C5" s="3">
        <v>125</v>
      </c>
      <c r="D5">
        <v>135</v>
      </c>
      <c r="E5">
        <v>151</v>
      </c>
    </row>
    <row r="6" spans="2:9">
      <c r="B6" s="1" t="s">
        <v>3</v>
      </c>
      <c r="C6" s="3">
        <v>126</v>
      </c>
      <c r="D6">
        <v>245</v>
      </c>
      <c r="E6">
        <v>270</v>
      </c>
    </row>
    <row r="7" spans="2:9">
      <c r="B7" s="1"/>
      <c r="C7" s="1"/>
      <c r="D7" s="1">
        <f t="shared" ref="D7:E7" si="0">SUM(D4:D6)</f>
        <v>425</v>
      </c>
      <c r="E7" s="1">
        <f t="shared" si="0"/>
        <v>471</v>
      </c>
    </row>
    <row r="9" spans="2:9">
      <c r="B9" s="1" t="s">
        <v>6</v>
      </c>
      <c r="C9" s="1"/>
      <c r="E9" s="7">
        <f>SUMIF(D4:D6,"&gt;150",D4:D6)+(SUMIF(D4:D6,"&lt;=150",D4:D6)+(SUMIF(D4:D6,"&lt;=150",D4:D6)*E2))</f>
        <v>460.28</v>
      </c>
      <c r="G9" t="s">
        <v>9</v>
      </c>
      <c r="I9" t="s">
        <v>10</v>
      </c>
    </row>
    <row r="10" spans="2:9">
      <c r="I10" s="5">
        <f>SUMIF(D4:D6,"&gt;150",D4:D6)</f>
        <v>245</v>
      </c>
    </row>
    <row r="11" spans="2:9">
      <c r="I11" s="5" t="s">
        <v>11</v>
      </c>
    </row>
    <row r="13" spans="2:9">
      <c r="I13" t="s">
        <v>12</v>
      </c>
    </row>
    <row r="14" spans="2:9">
      <c r="I14" s="5">
        <f>SUMIF(D4:D6,"&lt;=150",D4:D6)</f>
        <v>180</v>
      </c>
    </row>
    <row r="15" spans="2:9">
      <c r="I15" t="s">
        <v>13</v>
      </c>
    </row>
    <row r="16" spans="2:9">
      <c r="I16" t="s">
        <v>14</v>
      </c>
    </row>
    <row r="17" spans="5:9">
      <c r="I17" s="5">
        <f>SUMIF(D4:D6,"&lt;=150",D4:D6)+(SUMIF(D4:D6,"&lt;=150",D4:D6)*E2)</f>
        <v>215.28</v>
      </c>
    </row>
    <row r="19" spans="5:9">
      <c r="I19" t="s">
        <v>15</v>
      </c>
    </row>
    <row r="20" spans="5:9">
      <c r="I20" s="6">
        <v>460.28</v>
      </c>
    </row>
    <row r="21" spans="5:9">
      <c r="I21" t="s">
        <v>16</v>
      </c>
    </row>
    <row r="23" spans="5:9">
      <c r="E23" s="8">
        <f>SUMIF(D4:D6,"&gt;150",D4:D6)+SUMPRODUCT((D4:D6&lt;=150)*(E4:E6))</f>
        <v>446</v>
      </c>
      <c r="I23" s="8" t="s">
        <v>17</v>
      </c>
    </row>
    <row r="24" spans="5:9">
      <c r="I24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2015-01-27T16:19:46Z</dcterms:modified>
</cp:coreProperties>
</file>