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" windowWidth="15315" windowHeight="595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G14" i="2"/>
  <c r="F14"/>
  <c r="E14"/>
  <c r="D14"/>
  <c r="C14"/>
  <c r="G13"/>
  <c r="F13"/>
  <c r="E13"/>
  <c r="D13"/>
  <c r="C13"/>
  <c r="G12"/>
  <c r="F12"/>
  <c r="E12"/>
  <c r="D12"/>
  <c r="C12"/>
  <c r="G11"/>
  <c r="F11"/>
  <c r="E11"/>
  <c r="D11"/>
  <c r="C11"/>
  <c r="G2"/>
  <c r="G12" i="1"/>
  <c r="I14"/>
  <c r="J13"/>
  <c r="K13"/>
  <c r="J14"/>
  <c r="K14"/>
  <c r="J15"/>
  <c r="K15"/>
  <c r="J12"/>
  <c r="G13"/>
  <c r="G14"/>
  <c r="G15"/>
  <c r="H13"/>
  <c r="H14"/>
  <c r="H15"/>
  <c r="I12"/>
  <c r="I13"/>
  <c r="I15"/>
  <c r="K2"/>
  <c r="H11" i="2" l="1"/>
  <c r="H12"/>
  <c r="H14"/>
  <c r="H13"/>
  <c r="H12" i="1"/>
  <c r="K12"/>
  <c r="L15"/>
  <c r="L13"/>
  <c r="L14"/>
  <c r="F13"/>
  <c r="F14"/>
  <c r="F15"/>
  <c r="F12"/>
  <c r="L12" l="1"/>
</calcChain>
</file>

<file path=xl/sharedStrings.xml><?xml version="1.0" encoding="utf-8"?>
<sst xmlns="http://schemas.openxmlformats.org/spreadsheetml/2006/main" count="44" uniqueCount="28">
  <si>
    <t>date 1</t>
  </si>
  <si>
    <t>heure debut</t>
  </si>
  <si>
    <t>date fin</t>
  </si>
  <si>
    <t>heure fin</t>
  </si>
  <si>
    <t>Dates</t>
  </si>
  <si>
    <t>1/4h de 0h à 6h</t>
  </si>
  <si>
    <t>1/4h de 6h à 20h</t>
  </si>
  <si>
    <t>1/4h de 20h à 0h</t>
  </si>
  <si>
    <t>1/4h de 20h43 à 0h</t>
  </si>
  <si>
    <t>1/4h de 0h à 06h43</t>
  </si>
  <si>
    <t>TOTAL de 1/4 h</t>
  </si>
  <si>
    <t>PPI</t>
  </si>
  <si>
    <t>date et heure fin</t>
  </si>
  <si>
    <t>date et heure début</t>
  </si>
  <si>
    <t>=aujourdui() à 12h00</t>
  </si>
  <si>
    <t>Découpage</t>
  </si>
  <si>
    <t>1/4 d'heure</t>
  </si>
  <si>
    <t>à garder</t>
  </si>
  <si>
    <t>Mise en place en colonne C et F la date horraire exacte pour excel : je m'explique, les dates sous excel vont de 1 (le 01/01/1900 à 00:00:00,000) à 41950 (07/10/2014), en gros c'est une suite numérique de jours incrémenté en continu, et les heures sont des décimales de ce numéro de série, on aura donc 41950,5 pour 07/10/2014 à 12h00 (la moitiée d'une journée... Maintenant il est plus simple de faire la soustraction, car même s'il y a changement de journée, la soustraction de numéro de série sera toujours exploitable. Les formules du tableau découpage font le test de "période" avec la fonction SI
 avec comme condition ET :
=SI(ET(TEXTE(HEURE($C2);"00")&amp;":"&amp;TEXTE(MINUTE($C2);"00")&gt;="00:00";TEXTE(HEURE($F2);"00")&amp;":"&amp;TEXTE(MINUTE($F2);"00")&lt;="05:59");($F2-$C2)/$H$2;"")
TEXTE permet de mettre en format, HEURE : permet de récupérer la partie heure de la cellule, "00" : on met le format de l'heure extraite sur deux chiffres, on concatène le ":" pour la séparation heure et minute, on fait de même pour les minutes et on a en résultat pour la cellule C2 =&gt; 14:00, on regarde si c'est supérieur ou égal à  00:00. On fait de même pour la limite de fin. Ce qui donne en première partie de la fonction si :
SI(14:00 &gt; 00:00 et 14:00 &lt;05:59; condition si vrai (ici non); condition si faux (on affiche cellule vide ""))
pour la cellule C2 c'est entre 06:00 et 19h59 que la condition est vrai, alors on a:
($F2-$C2)/$H$2 ce qui fait
numéro de série date heure de fin - numéro de série date heure de début = nombre de temps de faction
qu'on divise par $H$2 qui correspond à 15 minutes soit 1/4 d'heure.
Dans notre exemple : (07/11/2014 14:15) - (07/11/2014 14:00) = 00:15:00 (0 heure:15 minutes: 0seconde)
divisé par 15 minutes = 1.</t>
  </si>
  <si>
    <t>Information : j'ai volontairement mis 23h59 pour l'heure limite pour la période de 20h à 00h, car excel se dit que 00h est plus petit que 20 heures car c'est le même jour... Et comme cela toutes les zones ne se chevauche pas.</t>
  </si>
  <si>
    <t>explication de la date heure numéro de série</t>
  </si>
  <si>
    <t>ici vous pouvez mettre 10 minutes ou 25, les calculs se mettront à jour (si vous mettez 30 minutes alors vous vérez des 0,5 et des 1 au lieu des 1 et des 2</t>
  </si>
  <si>
    <t>=aujourdhui() (07/11/2014)</t>
  </si>
  <si>
    <t>=aujourdhui() (27/01/2015)</t>
  </si>
  <si>
    <t>"1/4 d'heure"</t>
  </si>
  <si>
    <t>sur la tranche horraire on calcul qu'il y a 2heures et 1 quart d'heure (0,25) de travail correspondant</t>
  </si>
  <si>
    <t>à la tranche horrair de la colonne</t>
  </si>
  <si>
    <t>Reste à vous d'adapter à votre demande, mais c'est un bon début, non 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</si>
</sst>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/>
    <xf numFmtId="0" fontId="0" fillId="0" borderId="1" xfId="0" applyNumberFormat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2" fontId="0" fillId="5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1" fontId="0" fillId="0" borderId="0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0" xfId="0" applyFill="1"/>
    <xf numFmtId="0" fontId="3" fillId="5" borderId="2" xfId="0" applyFont="1" applyFill="1" applyBorder="1" applyAlignment="1">
      <alignment horizontal="center" vertical="center"/>
    </xf>
    <xf numFmtId="21" fontId="3" fillId="8" borderId="2" xfId="0" applyNumberFormat="1" applyFont="1" applyFill="1" applyBorder="1" applyAlignment="1">
      <alignment horizontal="center" vertical="center"/>
    </xf>
    <xf numFmtId="21" fontId="3" fillId="5" borderId="2" xfId="0" applyNumberFormat="1" applyFont="1" applyFill="1" applyBorder="1" applyAlignment="1">
      <alignment horizontal="center"/>
    </xf>
    <xf numFmtId="0" fontId="0" fillId="0" borderId="3" xfId="0" quotePrefix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1400175</xdr:colOff>
      <xdr:row>10</xdr:row>
      <xdr:rowOff>104775</xdr:rowOff>
    </xdr:from>
    <xdr:to>
      <xdr:col>3</xdr:col>
      <xdr:colOff>1543050</xdr:colOff>
      <xdr:row>17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4638675" y="2009775"/>
          <a:ext cx="1762125" cy="1343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1457326</xdr:colOff>
      <xdr:row>10</xdr:row>
      <xdr:rowOff>152400</xdr:rowOff>
    </xdr:from>
    <xdr:to>
      <xdr:col>3</xdr:col>
      <xdr:colOff>1533525</xdr:colOff>
      <xdr:row>17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3076576" y="2057400"/>
          <a:ext cx="3314699" cy="1304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0"/>
  <sheetViews>
    <sheetView workbookViewId="0">
      <selection sqref="A1:XFD1048576"/>
    </sheetView>
  </sheetViews>
  <sheetFormatPr baseColWidth="10" defaultRowHeight="15"/>
  <cols>
    <col min="3" max="3" width="18.85546875" bestFit="1" customWidth="1"/>
    <col min="6" max="6" width="21" customWidth="1"/>
    <col min="7" max="7" width="19.140625" bestFit="1" customWidth="1"/>
    <col min="8" max="8" width="14.28515625" bestFit="1" customWidth="1"/>
    <col min="9" max="10" width="15.28515625" bestFit="1" customWidth="1"/>
    <col min="11" max="11" width="25" bestFit="1" customWidth="1"/>
    <col min="12" max="12" width="22.5703125" customWidth="1"/>
    <col min="13" max="13" width="14.140625" bestFit="1" customWidth="1"/>
  </cols>
  <sheetData>
    <row r="1" spans="1:12" ht="15" customHeight="1">
      <c r="A1" s="3" t="s">
        <v>0</v>
      </c>
      <c r="B1" s="17" t="s">
        <v>1</v>
      </c>
      <c r="C1" s="12" t="s">
        <v>13</v>
      </c>
      <c r="D1" s="1" t="s">
        <v>2</v>
      </c>
      <c r="E1" s="2" t="s">
        <v>3</v>
      </c>
      <c r="F1" s="12" t="s">
        <v>12</v>
      </c>
      <c r="G1" s="14"/>
      <c r="H1" s="22" t="s">
        <v>16</v>
      </c>
      <c r="I1" s="29" t="s">
        <v>21</v>
      </c>
      <c r="J1" s="29"/>
      <c r="K1" s="25" t="s">
        <v>22</v>
      </c>
      <c r="L1" s="9" t="s">
        <v>14</v>
      </c>
    </row>
    <row r="2" spans="1:12">
      <c r="A2" s="4">
        <v>41950</v>
      </c>
      <c r="B2" s="16">
        <v>0.58333333333333337</v>
      </c>
      <c r="C2" s="13">
        <v>41950.583333333336</v>
      </c>
      <c r="D2" s="18">
        <v>41950</v>
      </c>
      <c r="E2" s="16">
        <v>0.59375</v>
      </c>
      <c r="F2" s="13">
        <v>41950.59375</v>
      </c>
      <c r="G2" s="15"/>
      <c r="H2" s="23">
        <v>1.0416666666666666E-2</v>
      </c>
      <c r="I2" s="29"/>
      <c r="J2" s="29"/>
      <c r="K2" s="10">
        <f ca="1">TODAY()</f>
        <v>42031</v>
      </c>
      <c r="L2" s="8">
        <v>41950.5</v>
      </c>
    </row>
    <row r="3" spans="1:12">
      <c r="A3" s="4">
        <v>41951</v>
      </c>
      <c r="B3" s="16">
        <v>4.1666666666666664E-2</v>
      </c>
      <c r="C3" s="13">
        <v>41951.041666666664</v>
      </c>
      <c r="D3" s="18">
        <v>41951</v>
      </c>
      <c r="E3" s="16">
        <v>5.2083333333333336E-2</v>
      </c>
      <c r="F3" s="13">
        <v>41951.052083333336</v>
      </c>
      <c r="G3" s="15"/>
      <c r="H3" s="24" t="s">
        <v>17</v>
      </c>
      <c r="I3" s="29"/>
      <c r="J3" s="29"/>
      <c r="K3" s="27" t="s">
        <v>20</v>
      </c>
      <c r="L3" s="28"/>
    </row>
    <row r="4" spans="1:12">
      <c r="A4" s="4">
        <v>41952</v>
      </c>
      <c r="B4" s="16">
        <v>0.875</v>
      </c>
      <c r="C4" s="13">
        <v>41952.875</v>
      </c>
      <c r="D4" s="18">
        <v>41952</v>
      </c>
      <c r="E4" s="16">
        <v>0.89583333333333337</v>
      </c>
      <c r="F4" s="13">
        <v>41952.895833333336</v>
      </c>
      <c r="G4" s="15"/>
      <c r="H4" s="15"/>
      <c r="I4" s="29"/>
      <c r="J4" s="29"/>
    </row>
    <row r="5" spans="1:12">
      <c r="A5" s="4">
        <v>41953</v>
      </c>
      <c r="B5" s="16">
        <v>0.29166666666666669</v>
      </c>
      <c r="C5" s="13">
        <v>41953.291666666664</v>
      </c>
      <c r="D5" s="18">
        <v>41953</v>
      </c>
      <c r="E5" s="16">
        <v>0.3125</v>
      </c>
      <c r="F5" s="13">
        <v>41953.3125</v>
      </c>
      <c r="G5" s="15"/>
      <c r="H5" s="15"/>
      <c r="I5" s="29"/>
      <c r="J5" s="29"/>
    </row>
    <row r="6" spans="1:12">
      <c r="C6" s="12" t="s">
        <v>17</v>
      </c>
      <c r="F6" s="12" t="s">
        <v>17</v>
      </c>
    </row>
    <row r="9" spans="1:12">
      <c r="G9" s="26" t="s">
        <v>15</v>
      </c>
      <c r="H9" s="26"/>
      <c r="I9" s="26"/>
      <c r="J9" s="26"/>
      <c r="K9" s="26"/>
      <c r="L9" s="26"/>
    </row>
    <row r="10" spans="1:12">
      <c r="F10" s="19"/>
      <c r="G10" s="33" t="s">
        <v>11</v>
      </c>
      <c r="H10" s="34"/>
      <c r="I10" s="35"/>
      <c r="J10" s="30">
        <v>80</v>
      </c>
      <c r="K10" s="31"/>
      <c r="L10" s="36" t="s">
        <v>10</v>
      </c>
    </row>
    <row r="11" spans="1:12">
      <c r="F11" s="20" t="s">
        <v>4</v>
      </c>
      <c r="G11" s="3" t="s">
        <v>5</v>
      </c>
      <c r="H11" s="3" t="s">
        <v>6</v>
      </c>
      <c r="I11" s="3" t="s">
        <v>7</v>
      </c>
      <c r="J11" s="3" t="s">
        <v>8</v>
      </c>
      <c r="K11" s="3" t="s">
        <v>9</v>
      </c>
      <c r="L11" s="37"/>
    </row>
    <row r="12" spans="1:12">
      <c r="F12" s="5">
        <f>C2</f>
        <v>41950.583333333336</v>
      </c>
      <c r="G12" s="6" t="str">
        <f>IF(AND(TEXT(HOUR($C2),"00")&amp;":"&amp;TEXT(MINUTE($C2),"00")&gt;="00:00",TEXT(HOUR($F2),"00")&amp;":"&amp;TEXT(MINUTE($F2),"00")&lt;="05:59"),($F2-$C2)/$H$2,"")</f>
        <v/>
      </c>
      <c r="H12" s="6">
        <f>IF(AND(TEXT(HOUR($C2),"00")&amp;":"&amp;TEXT(MINUTE($C2),"00")&gt;="06:00",TEXT(HOUR($F2),"00")&amp;":"&amp;TEXT(MINUTE($F2),"00")&lt;="19:59"),($F2-$C2)/$H$2,"")</f>
        <v>0.99999999976716936</v>
      </c>
      <c r="I12" s="6" t="str">
        <f>IF(AND(TEXT(HOUR($C2),"00")&amp;":"&amp;TEXT(MINUTE($C2),"00")&gt;="20:00",TEXT(HOUR($F2),"00")&amp;":"&amp;TEXT(MINUTE($F2),"00")&lt;="23:59"),($F2-$C2)/$H$2,"")</f>
        <v/>
      </c>
      <c r="J12" s="6" t="str">
        <f>IF(AND(TEXT(HOUR($C2),"00")&amp;":"&amp;TEXT(MINUTE($C2),"00")&gt;"20:43",TEXT(HOUR($F2),"00")&amp;":"&amp;TEXT(MINUTE($F2),"00")&lt;="00:00"),($F2-$C2)/$H$2,"")</f>
        <v/>
      </c>
      <c r="K12" s="6" t="str">
        <f>IF(AND(TEXT(HOUR($C2),"00")&amp;":"&amp;TEXT(MINUTE($C2),"00")&gt;"00:00",TEXT(HOUR($F2),"00")&amp;":"&amp;TEXT(MINUTE($F2),"00")&lt;="06:43"),($F2-$C2)/$H$2,"")</f>
        <v/>
      </c>
      <c r="L12" s="11">
        <f>SUM(G12:K12)</f>
        <v>0.99999999976716936</v>
      </c>
    </row>
    <row r="13" spans="1:12">
      <c r="D13" s="7"/>
      <c r="F13" s="5">
        <f>C3</f>
        <v>41951.041666666664</v>
      </c>
      <c r="G13" s="6">
        <f>IF(AND(TEXT(HOUR($C3),"00")&amp;":"&amp;TEXT(MINUTE($C3),"00")&gt;="00:00",TEXT(HOUR($F3),"00")&amp;":"&amp;TEXT(MINUTE($F3),"00")&lt;="05:59"),($F3-$C3)/$H$2,"")</f>
        <v>1.0000000004656613</v>
      </c>
      <c r="H13" s="6" t="str">
        <f>IF(AND(TEXT(HOUR($C3),"00")&amp;":"&amp;TEXT(MINUTE($C3),"00")&gt;="06:00",TEXT(HOUR($F3),"00")&amp;":"&amp;TEXT(MINUTE($F3),"00")&lt;="19:59"),($F3-$C3)/$H$2,"")</f>
        <v/>
      </c>
      <c r="I13" s="6" t="str">
        <f>IF(AND(TEXT(HOUR($C3),"00")&amp;":"&amp;TEXT(MINUTE($C3),"00")&gt;="20:00",TEXT(HOUR($F3),"00")&amp;":"&amp;TEXT(MINUTE($F3),"00")&lt;="23:59"),($F3-$C3)/$H$2,"")</f>
        <v/>
      </c>
      <c r="J13" s="6" t="str">
        <f>IF(AND(TEXT(HOUR($C3),"00")&amp;":"&amp;TEXT(MINUTE($C3),"00")&gt;"20:43",TEXT(HOUR($F3),"00")&amp;":"&amp;TEXT(MINUTE($F3),"00")&lt;="00:00"),($F3-$C3)/$H$2,"")</f>
        <v/>
      </c>
      <c r="K13" s="6">
        <f>IF(AND(TEXT(HOUR($C3),"00")&amp;":"&amp;TEXT(MINUTE($C3),"00")&gt;"00:00",TEXT(HOUR($F3),"00")&amp;":"&amp;TEXT(MINUTE($F3),"00")&lt;="06:43"),($F3-$C3)/$H$2,"")</f>
        <v>1.0000000004656613</v>
      </c>
      <c r="L13" s="11">
        <f>SUM(G13:K13)</f>
        <v>2.0000000009313226</v>
      </c>
    </row>
    <row r="14" spans="1:12">
      <c r="F14" s="5">
        <f>C4</f>
        <v>41952.875</v>
      </c>
      <c r="G14" s="6" t="str">
        <f>IF(AND(TEXT(HOUR($C4),"00")&amp;":"&amp;TEXT(MINUTE($C4),"00")&gt;="00:00",TEXT(HOUR($F4),"00")&amp;":"&amp;TEXT(MINUTE($F4),"00")&lt;="05:59"),($F4-$C4)/$H$2,"")</f>
        <v/>
      </c>
      <c r="H14" s="6" t="str">
        <f>IF(AND(TEXT(HOUR($C4),"00")&amp;":"&amp;TEXT(MINUTE($C4),"00")&gt;="06:00",TEXT(HOUR($F4),"00")&amp;":"&amp;TEXT(MINUTE($F4),"00")&lt;="19:59"),($F4-$C4)/$H$2,"")</f>
        <v/>
      </c>
      <c r="I14" s="6">
        <f>IF(AND(TEXT(HOUR($C4),"00")&amp;":"&amp;TEXT(MINUTE($C4),"00")&gt;="20:00",TEXT(HOUR($F4),"00")&amp;":"&amp;TEXT(MINUTE($F4),"00")&lt;="23:59"),($F4-$C4)/$H$2,"")</f>
        <v>2.0000000002328306</v>
      </c>
      <c r="J14" s="6" t="str">
        <f>IF(AND(TEXT(HOUR($C4),"00")&amp;":"&amp;TEXT(MINUTE($C4),"00")&gt;"20:43",TEXT(HOUR($F4),"00")&amp;":"&amp;TEXT(MINUTE($F4),"00")&lt;="00:00"),($F4-$C4)/$H$2,"")</f>
        <v/>
      </c>
      <c r="K14" s="6" t="str">
        <f>IF(AND(TEXT(HOUR($C4),"00")&amp;":"&amp;TEXT(MINUTE($C4),"00")&gt;"00:00",TEXT(HOUR($F4),"00")&amp;":"&amp;TEXT(MINUTE($F4),"00")&lt;="06:43"),($F4-$C4)/$H$2,"")</f>
        <v/>
      </c>
      <c r="L14" s="11">
        <f>SUM(G14:K14)</f>
        <v>2.0000000002328306</v>
      </c>
    </row>
    <row r="15" spans="1:12">
      <c r="F15" s="5">
        <f>C5</f>
        <v>41953.291666666664</v>
      </c>
      <c r="G15" s="6" t="str">
        <f>IF(AND(TEXT(HOUR($C5),"00")&amp;":"&amp;TEXT(MINUTE($C5),"00")&gt;="00:00",TEXT(HOUR($F5),"00")&amp;":"&amp;TEXT(MINUTE($F5),"00")&lt;="05:59"),($F5-$C5)/$H$2,"")</f>
        <v/>
      </c>
      <c r="H15" s="6">
        <f>IF(AND(TEXT(HOUR($C5),"00")&amp;":"&amp;TEXT(MINUTE($C5),"00")&gt;="06:00",TEXT(HOUR($F5),"00")&amp;":"&amp;TEXT(MINUTE($F5),"00")&lt;="19:59"),($F5-$C5)/$H$2,"")</f>
        <v>2.0000000002328306</v>
      </c>
      <c r="I15" s="6" t="str">
        <f>IF(AND(TEXT(HOUR($C5),"00")&amp;":"&amp;TEXT(MINUTE($C5),"00")&gt;="20:00",TEXT(HOUR($F5),"00")&amp;":"&amp;TEXT(MINUTE($F5),"00")&lt;="23:59"),($F5-$C5)/$H$2,"")</f>
        <v/>
      </c>
      <c r="J15" s="6" t="str">
        <f>IF(AND(TEXT(HOUR($C5),"00")&amp;":"&amp;TEXT(MINUTE($C5),"00")&gt;"20:43",TEXT(HOUR($F5),"00")&amp;":"&amp;TEXT(MINUTE($F5),"00")&lt;="00:00"),($F5-$C5)/$H$2,"")</f>
        <v/>
      </c>
      <c r="K15" s="6" t="str">
        <f>IF(AND(TEXT(HOUR($C5),"00")&amp;":"&amp;TEXT(MINUTE($C5),"00")&gt;"00:00",TEXT(HOUR($F5),"00")&amp;":"&amp;TEXT(MINUTE($F5),"00")&lt;="06:43"),($F5-$C5)/$H$2,"")</f>
        <v/>
      </c>
      <c r="L15" s="11">
        <f>SUM(G15:K15)</f>
        <v>2.0000000002328306</v>
      </c>
    </row>
    <row r="17" spans="1:14" ht="31.5" customHeight="1">
      <c r="B17" s="32" t="s">
        <v>18</v>
      </c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</row>
    <row r="18" spans="1:14" ht="31.5" customHeight="1"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</row>
    <row r="19" spans="1:14" ht="31.5" customHeight="1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</row>
    <row r="20" spans="1:14" ht="31.5" customHeight="1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</row>
    <row r="21" spans="1:14" ht="31.5" customHeight="1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</row>
    <row r="22" spans="1:14" ht="31.5" customHeight="1"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</row>
    <row r="23" spans="1:14" ht="31.5" customHeight="1"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</row>
    <row r="24" spans="1:14" ht="31.5" customHeight="1"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</row>
    <row r="25" spans="1:14" ht="31.5" customHeight="1"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</row>
    <row r="26" spans="1:14" ht="31.5" customHeight="1"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</row>
    <row r="27" spans="1:14" ht="31.5" customHeight="1"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</row>
    <row r="28" spans="1:14" ht="31.5" customHeight="1"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</row>
    <row r="30" spans="1:14">
      <c r="A30" s="21" t="s">
        <v>19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</row>
  </sheetData>
  <mergeCells count="7">
    <mergeCell ref="G9:L9"/>
    <mergeCell ref="K3:L3"/>
    <mergeCell ref="I1:J5"/>
    <mergeCell ref="J10:K10"/>
    <mergeCell ref="B17:N28"/>
    <mergeCell ref="G10:I10"/>
    <mergeCell ref="L10:L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0"/>
  <sheetViews>
    <sheetView tabSelected="1" workbookViewId="0">
      <selection activeCell="E24" sqref="E24"/>
    </sheetView>
  </sheetViews>
  <sheetFormatPr baseColWidth="10" defaultRowHeight="15"/>
  <cols>
    <col min="1" max="8" width="24.28515625" customWidth="1"/>
    <col min="9" max="9" width="14.140625" bestFit="1" customWidth="1"/>
  </cols>
  <sheetData>
    <row r="1" spans="1:8" ht="15" customHeight="1">
      <c r="C1" s="14"/>
      <c r="D1" s="22" t="s">
        <v>24</v>
      </c>
      <c r="E1" s="29" t="s">
        <v>21</v>
      </c>
      <c r="F1" s="29"/>
      <c r="G1" s="25" t="s">
        <v>23</v>
      </c>
      <c r="H1" s="9" t="s">
        <v>14</v>
      </c>
    </row>
    <row r="2" spans="1:8">
      <c r="C2" s="15"/>
      <c r="D2" s="23">
        <v>4.1666666666666664E-2</v>
      </c>
      <c r="E2" s="29"/>
      <c r="F2" s="29"/>
      <c r="G2" s="10">
        <f ca="1">TODAY()</f>
        <v>42031</v>
      </c>
      <c r="H2" s="8">
        <v>42031.5</v>
      </c>
    </row>
    <row r="3" spans="1:8">
      <c r="C3" s="15"/>
      <c r="D3" s="24" t="s">
        <v>17</v>
      </c>
      <c r="E3" s="29"/>
      <c r="F3" s="29"/>
      <c r="G3" s="27" t="s">
        <v>20</v>
      </c>
      <c r="H3" s="28"/>
    </row>
    <row r="4" spans="1:8">
      <c r="C4" s="15"/>
      <c r="D4" s="15"/>
      <c r="E4" s="29"/>
      <c r="F4" s="29"/>
    </row>
    <row r="5" spans="1:8">
      <c r="C5" s="15"/>
      <c r="D5" s="15"/>
      <c r="E5" s="29"/>
      <c r="F5" s="29"/>
    </row>
    <row r="8" spans="1:8">
      <c r="C8" s="26" t="s">
        <v>15</v>
      </c>
      <c r="D8" s="26"/>
      <c r="E8" s="26"/>
      <c r="F8" s="26"/>
      <c r="G8" s="26"/>
      <c r="H8" s="26"/>
    </row>
    <row r="9" spans="1:8">
      <c r="C9" s="33" t="s">
        <v>11</v>
      </c>
      <c r="D9" s="34"/>
      <c r="E9" s="35"/>
      <c r="F9" s="30">
        <v>80</v>
      </c>
      <c r="G9" s="31"/>
      <c r="H9" s="36" t="s">
        <v>10</v>
      </c>
    </row>
    <row r="10" spans="1:8">
      <c r="A10" s="12" t="s">
        <v>13</v>
      </c>
      <c r="B10" s="12" t="s">
        <v>12</v>
      </c>
      <c r="C10" s="3" t="s">
        <v>5</v>
      </c>
      <c r="D10" s="3" t="s">
        <v>6</v>
      </c>
      <c r="E10" s="3" t="s">
        <v>7</v>
      </c>
      <c r="F10" s="3" t="s">
        <v>8</v>
      </c>
      <c r="G10" s="3" t="s">
        <v>9</v>
      </c>
      <c r="H10" s="37"/>
    </row>
    <row r="11" spans="1:8">
      <c r="A11" s="13">
        <v>41950.041666666664</v>
      </c>
      <c r="B11" s="13">
        <v>41950.135416666664</v>
      </c>
      <c r="C11" s="6">
        <f>IF(AND(TEXT(HOUR($A11),"00")&amp;":"&amp;TEXT(MINUTE($A11),"00")&gt;="00:00",TEXT(HOUR($B11),"00")&amp;":"&amp;TEXT(MINUTE($B11),"00")&lt;="05:59"),($B11-$A11)/$D$2,"")</f>
        <v>2.25</v>
      </c>
      <c r="D11" s="6" t="str">
        <f>IF(AND(TEXT(HOUR($A11),"00")&amp;":"&amp;TEXT(MINUTE($A11),"00")&gt;="06:00",TEXT(HOUR($B11),"00")&amp;":"&amp;TEXT(MINUTE($B11),"00")&lt;="19:59"),($B11-$A11)/$D$2,"")</f>
        <v/>
      </c>
      <c r="E11" s="6" t="str">
        <f>IF(AND(TEXT(HOUR($A11),"00")&amp;":"&amp;TEXT(MINUTE($A11),"00")&gt;="20:00",TEXT(HOUR($B11),"00")&amp;":"&amp;TEXT(MINUTE($B11),"00")&lt;="23:59"),($B11-$A11)/$D$2,"")</f>
        <v/>
      </c>
      <c r="F11" s="6" t="str">
        <f>IF(AND(TEXT(HOUR($A11),"00")&amp;":"&amp;TEXT(MINUTE($A11),"00")&gt;"20:43",TEXT(HOUR($B11),"00")&amp;":"&amp;TEXT(MINUTE($B11),"00")&lt;="00:00"),($B11-$A11)/$D$2,"")</f>
        <v/>
      </c>
      <c r="G11" s="6">
        <f>IF(AND(TEXT(HOUR($A11),"00")&amp;":"&amp;TEXT(MINUTE($A11),"00")&gt;"00:00",TEXT(HOUR($B11),"00")&amp;":"&amp;TEXT(MINUTE($B11),"00")&lt;="06:43"),($B11-$A11)/$D$2,"")</f>
        <v>2.25</v>
      </c>
      <c r="H11" s="11">
        <f>SUM(C11:G11)</f>
        <v>4.5</v>
      </c>
    </row>
    <row r="12" spans="1:8">
      <c r="A12" s="13">
        <v>41950.583333333336</v>
      </c>
      <c r="B12" s="13">
        <v>41950.59375</v>
      </c>
      <c r="C12" s="6">
        <f>IF(AND(TEXT(HOUR($A13),"00")&amp;":"&amp;TEXT(MINUTE($A13),"00")&gt;="00:00",TEXT(HOUR($B13),"00")&amp;":"&amp;TEXT(MINUTE($B13),"00")&lt;="05:59"),($B13-$A13)/$D$2,"")</f>
        <v>0.25000000011641532</v>
      </c>
      <c r="D12" s="6" t="str">
        <f>IF(AND(TEXT(HOUR($A13),"00")&amp;":"&amp;TEXT(MINUTE($A13),"00")&gt;="06:00",TEXT(HOUR($B13),"00")&amp;":"&amp;TEXT(MINUTE($B13),"00")&lt;="19:59"),($B13-$A13)/$D$2,"")</f>
        <v/>
      </c>
      <c r="E12" s="6" t="str">
        <f>IF(AND(TEXT(HOUR($A13),"00")&amp;":"&amp;TEXT(MINUTE($A13),"00")&gt;="20:00",TEXT(HOUR($B13),"00")&amp;":"&amp;TEXT(MINUTE($B13),"00")&lt;="23:59"),($B13-$A13)/$D$2,"")</f>
        <v/>
      </c>
      <c r="F12" s="6" t="str">
        <f>IF(AND(TEXT(HOUR($A13),"00")&amp;":"&amp;TEXT(MINUTE($A13),"00")&gt;"20:43",TEXT(HOUR($B13),"00")&amp;":"&amp;TEXT(MINUTE($B13),"00")&lt;="00:00"),($B13-$A13)/$D$2,"")</f>
        <v/>
      </c>
      <c r="G12" s="6">
        <f>IF(AND(TEXT(HOUR($A13),"00")&amp;":"&amp;TEXT(MINUTE($A13),"00")&gt;"00:00",TEXT(HOUR($B13),"00")&amp;":"&amp;TEXT(MINUTE($B13),"00")&lt;="06:43"),($B13-$A13)/$D$2,"")</f>
        <v>0.25000000011641532</v>
      </c>
      <c r="H12" s="11">
        <f>SUM(C12:G12)</f>
        <v>0.50000000023283064</v>
      </c>
    </row>
    <row r="13" spans="1:8">
      <c r="A13" s="13">
        <v>41951.041666666664</v>
      </c>
      <c r="B13" s="13">
        <v>41951.052083333336</v>
      </c>
      <c r="C13" s="6" t="str">
        <f>IF(AND(TEXT(HOUR($A14),"00")&amp;":"&amp;TEXT(MINUTE($A14),"00")&gt;="00:00",TEXT(HOUR($B14),"00")&amp;":"&amp;TEXT(MINUTE($B14),"00")&lt;="05:59"),($B14-$A14)/$D$2,"")</f>
        <v/>
      </c>
      <c r="D13" s="6" t="str">
        <f>IF(AND(TEXT(HOUR($A14),"00")&amp;":"&amp;TEXT(MINUTE($A14),"00")&gt;="06:00",TEXT(HOUR($B14),"00")&amp;":"&amp;TEXT(MINUTE($B14),"00")&lt;="19:59"),($B14-$A14)/$D$2,"")</f>
        <v/>
      </c>
      <c r="E13" s="6">
        <f>IF(AND(TEXT(HOUR($A14),"00")&amp;":"&amp;TEXT(MINUTE($A14),"00")&gt;="20:00",TEXT(HOUR($B14),"00")&amp;":"&amp;TEXT(MINUTE($B14),"00")&lt;="23:59"),($B14-$A14)/$D$2,"")</f>
        <v>0.50000000005820766</v>
      </c>
      <c r="F13" s="6" t="str">
        <f>IF(AND(TEXT(HOUR($A14),"00")&amp;":"&amp;TEXT(MINUTE($A14),"00")&gt;"20:43",TEXT(HOUR($B14),"00")&amp;":"&amp;TEXT(MINUTE($B14),"00")&lt;="00:00"),($B14-$A14)/$D$2,"")</f>
        <v/>
      </c>
      <c r="G13" s="6" t="str">
        <f>IF(AND(TEXT(HOUR($A14),"00")&amp;":"&amp;TEXT(MINUTE($A14),"00")&gt;"00:00",TEXT(HOUR($B14),"00")&amp;":"&amp;TEXT(MINUTE($B14),"00")&lt;="06:43"),($B14-$A14)/$D$2,"")</f>
        <v/>
      </c>
      <c r="H13" s="11">
        <f>SUM(C13:G13)</f>
        <v>0.50000000005820766</v>
      </c>
    </row>
    <row r="14" spans="1:8">
      <c r="A14" s="13">
        <v>41952.875</v>
      </c>
      <c r="B14" s="13">
        <v>41952.895833333336</v>
      </c>
      <c r="C14" s="6" t="str">
        <f>IF(AND(TEXT(HOUR($A15),"00")&amp;":"&amp;TEXT(MINUTE($A15),"00")&gt;="00:00",TEXT(HOUR($B15),"00")&amp;":"&amp;TEXT(MINUTE($B15),"00")&lt;="05:59"),($B15-$A15)/$D$2,"")</f>
        <v/>
      </c>
      <c r="D14" s="6">
        <f>IF(AND(TEXT(HOUR($A15),"00")&amp;":"&amp;TEXT(MINUTE($A15),"00")&gt;="06:00",TEXT(HOUR($B15),"00")&amp;":"&amp;TEXT(MINUTE($B15),"00")&lt;="19:59"),($B15-$A15)/$D$2,"")</f>
        <v>0.50000000005820766</v>
      </c>
      <c r="E14" s="6" t="str">
        <f>IF(AND(TEXT(HOUR($A15),"00")&amp;":"&amp;TEXT(MINUTE($A15),"00")&gt;="20:00",TEXT(HOUR($B15),"00")&amp;":"&amp;TEXT(MINUTE($B15),"00")&lt;="23:59"),($B15-$A15)/$D$2,"")</f>
        <v/>
      </c>
      <c r="F14" s="6" t="str">
        <f>IF(AND(TEXT(HOUR($A15),"00")&amp;":"&amp;TEXT(MINUTE($A15),"00")&gt;"20:43",TEXT(HOUR($B15),"00")&amp;":"&amp;TEXT(MINUTE($B15),"00")&lt;="00:00"),($B15-$A15)/$D$2,"")</f>
        <v/>
      </c>
      <c r="G14" s="6" t="str">
        <f>IF(AND(TEXT(HOUR($A15),"00")&amp;":"&amp;TEXT(MINUTE($A15),"00")&gt;"00:00",TEXT(HOUR($B15),"00")&amp;":"&amp;TEXT(MINUTE($B15),"00")&lt;="06:43"),($B15-$A15)/$D$2,"")</f>
        <v/>
      </c>
      <c r="H14" s="11">
        <f>SUM(C14:G14)</f>
        <v>0.50000000005820766</v>
      </c>
    </row>
    <row r="15" spans="1:8">
      <c r="A15" s="13">
        <v>41953.291666666664</v>
      </c>
      <c r="B15" s="13">
        <v>41953.3125</v>
      </c>
    </row>
    <row r="18" spans="5:5">
      <c r="E18" t="s">
        <v>25</v>
      </c>
    </row>
    <row r="19" spans="5:5">
      <c r="E19" t="s">
        <v>26</v>
      </c>
    </row>
    <row r="20" spans="5:5">
      <c r="E20" t="s">
        <v>27</v>
      </c>
    </row>
  </sheetData>
  <mergeCells count="6">
    <mergeCell ref="E1:F5"/>
    <mergeCell ref="G3:H3"/>
    <mergeCell ref="C8:H8"/>
    <mergeCell ref="C9:E9"/>
    <mergeCell ref="F9:G9"/>
    <mergeCell ref="H9:H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D80773</dc:creator>
  <cp:lastModifiedBy>Olivier</cp:lastModifiedBy>
  <dcterms:created xsi:type="dcterms:W3CDTF">2014-11-07T13:54:54Z</dcterms:created>
  <dcterms:modified xsi:type="dcterms:W3CDTF">2015-01-27T13:41:33Z</dcterms:modified>
</cp:coreProperties>
</file>