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360" yWindow="495" windowWidth="23400" windowHeight="13695"/>
  </bookViews>
  <sheets>
    <sheet name="Tableau" sheetId="3" r:id="rId1"/>
    <sheet name="Système" sheetId="4" r:id="rId2"/>
  </sheets>
  <definedNames>
    <definedName name="critères">Système!$A$1:$A$8</definedName>
  </definedNames>
  <calcPr calcId="125725"/>
</workbook>
</file>

<file path=xl/calcChain.xml><?xml version="1.0" encoding="utf-8"?>
<calcChain xmlns="http://schemas.openxmlformats.org/spreadsheetml/2006/main">
  <c r="A8" i="4"/>
  <c r="A7"/>
  <c r="A6"/>
  <c r="A5"/>
  <c r="A4"/>
  <c r="A3"/>
  <c r="A2"/>
  <c r="A1"/>
</calcChain>
</file>

<file path=xl/comments1.xml><?xml version="1.0" encoding="utf-8"?>
<comments xmlns="http://schemas.openxmlformats.org/spreadsheetml/2006/main">
  <authors>
    <author>Olivier</author>
  </authors>
  <commentList>
    <comment ref="A1" authorId="0">
      <text>
        <r>
          <rPr>
            <b/>
            <sz val="9"/>
            <color indexed="81"/>
            <rFont val="Tahoma"/>
            <charset val="1"/>
          </rPr>
          <t>LouReeD:</t>
        </r>
        <r>
          <rPr>
            <sz val="9"/>
            <color indexed="81"/>
            <rFont val="Tahoma"/>
            <charset val="1"/>
          </rPr>
          <t xml:space="preserve">
liste des critères qui correspondent au intitulé du tableau1 de la feuille tableau.
Si vous changez le nom d'un intitulé, alors la liste se met à jour.
Le combobox "critère" du userform prend en compte comme "row source" la liste critère : =critères.
Ceci évite d'écrire en "dur" des valeurs dans les procédures.</t>
        </r>
      </text>
    </comment>
  </commentList>
</comments>
</file>

<file path=xl/sharedStrings.xml><?xml version="1.0" encoding="utf-8"?>
<sst xmlns="http://schemas.openxmlformats.org/spreadsheetml/2006/main" count="852" uniqueCount="221">
  <si>
    <t>C800270</t>
  </si>
  <si>
    <t>C800269</t>
  </si>
  <si>
    <t>Pully</t>
  </si>
  <si>
    <t>C800334</t>
  </si>
  <si>
    <t>C800388</t>
  </si>
  <si>
    <t>C800041</t>
  </si>
  <si>
    <t>C800362</t>
  </si>
  <si>
    <t>C800046</t>
  </si>
  <si>
    <t>C800839</t>
  </si>
  <si>
    <t>C800267</t>
  </si>
  <si>
    <t>Cheseaux sur Lausanne</t>
  </si>
  <si>
    <t>Etagnières</t>
  </si>
  <si>
    <t>Echallens</t>
  </si>
  <si>
    <t>Le Mont</t>
  </si>
  <si>
    <t>Epalinges</t>
  </si>
  <si>
    <t>C800047</t>
  </si>
  <si>
    <t>C800441</t>
  </si>
  <si>
    <t>C800440</t>
  </si>
  <si>
    <t>C800442</t>
  </si>
  <si>
    <t>C800608</t>
  </si>
  <si>
    <t>C800618</t>
  </si>
  <si>
    <t>C800619</t>
  </si>
  <si>
    <t>Aubonne</t>
  </si>
  <si>
    <t>Rolle</t>
  </si>
  <si>
    <t>C800652</t>
  </si>
  <si>
    <t>C800651</t>
  </si>
  <si>
    <t>C800615</t>
  </si>
  <si>
    <t>C800616</t>
  </si>
  <si>
    <t>C800617</t>
  </si>
  <si>
    <t>C800597</t>
  </si>
  <si>
    <t>C800656</t>
  </si>
  <si>
    <t>C800606</t>
  </si>
  <si>
    <t>C800605</t>
  </si>
  <si>
    <t>C800630</t>
  </si>
  <si>
    <t>Petit-Lancy</t>
  </si>
  <si>
    <t>Vernier</t>
  </si>
  <si>
    <t>C800048</t>
  </si>
  <si>
    <t>C800631</t>
  </si>
  <si>
    <t>Vésenaz</t>
  </si>
  <si>
    <t>C800655</t>
  </si>
  <si>
    <t>C800633</t>
  </si>
  <si>
    <t>C800634</t>
  </si>
  <si>
    <t>C800071</t>
  </si>
  <si>
    <t>C800635</t>
  </si>
  <si>
    <t>Plan-les-Ouates</t>
  </si>
  <si>
    <t>Bernex</t>
  </si>
  <si>
    <t>Nyon</t>
  </si>
  <si>
    <t>Versoix</t>
  </si>
  <si>
    <t>C800443</t>
  </si>
  <si>
    <t>C800368</t>
  </si>
  <si>
    <t>C800636</t>
  </si>
  <si>
    <t>C800408</t>
  </si>
  <si>
    <t>C800411</t>
  </si>
  <si>
    <t>C800410</t>
  </si>
  <si>
    <t>C800409</t>
  </si>
  <si>
    <t>Cossonay</t>
  </si>
  <si>
    <t>Vallorbe</t>
  </si>
  <si>
    <t>Le Sentier</t>
  </si>
  <si>
    <t>Orbe</t>
  </si>
  <si>
    <t>Yverdon</t>
  </si>
  <si>
    <t>C800412</t>
  </si>
  <si>
    <t>C800372</t>
  </si>
  <si>
    <t>C800427</t>
  </si>
  <si>
    <t>C800447</t>
  </si>
  <si>
    <t>C800340</t>
  </si>
  <si>
    <t>C800413</t>
  </si>
  <si>
    <t>C800414</t>
  </si>
  <si>
    <t>Grandson</t>
  </si>
  <si>
    <t>Ste-Croix</t>
  </si>
  <si>
    <t>Yvonand</t>
  </si>
  <si>
    <t>Estavayer Le Lac</t>
  </si>
  <si>
    <t>Moudon</t>
  </si>
  <si>
    <t>Payerne</t>
  </si>
  <si>
    <t>Avenches</t>
  </si>
  <si>
    <t>C800948</t>
  </si>
  <si>
    <t>C800347</t>
  </si>
  <si>
    <t>C800052</t>
  </si>
  <si>
    <t>C800341</t>
  </si>
  <si>
    <t>C800376</t>
  </si>
  <si>
    <t>C800343</t>
  </si>
  <si>
    <t>C800415</t>
  </si>
  <si>
    <t>Oron-La-Ville</t>
  </si>
  <si>
    <t>Châtel-St-Denis</t>
  </si>
  <si>
    <t>Bulle</t>
  </si>
  <si>
    <t>Charmey</t>
  </si>
  <si>
    <t>Château-d'Oex</t>
  </si>
  <si>
    <t>Romont</t>
  </si>
  <si>
    <t>C800403</t>
  </si>
  <si>
    <t>C800402</t>
  </si>
  <si>
    <t>C800339</t>
  </si>
  <si>
    <t>C800416</t>
  </si>
  <si>
    <t>C800417</t>
  </si>
  <si>
    <t>Fribourg</t>
  </si>
  <si>
    <t>Farvagny</t>
  </si>
  <si>
    <t>Villars-sur-Glâne</t>
  </si>
  <si>
    <t>Courtepin</t>
  </si>
  <si>
    <t>C800838</t>
  </si>
  <si>
    <t>C800345</t>
  </si>
  <si>
    <t>C800346</t>
  </si>
  <si>
    <t>Vevey</t>
  </si>
  <si>
    <t>C800344</t>
  </si>
  <si>
    <t>C800361</t>
  </si>
  <si>
    <t>C800360</t>
  </si>
  <si>
    <t>C800357</t>
  </si>
  <si>
    <t>C800691</t>
  </si>
  <si>
    <t>Montreux</t>
  </si>
  <si>
    <t>Leysin</t>
  </si>
  <si>
    <t>Aigle</t>
  </si>
  <si>
    <t>Bex</t>
  </si>
  <si>
    <t>C800115</t>
  </si>
  <si>
    <t>C800358</t>
  </si>
  <si>
    <t>C800356</t>
  </si>
  <si>
    <t>C800359</t>
  </si>
  <si>
    <t>C800367</t>
  </si>
  <si>
    <t>C800613</t>
  </si>
  <si>
    <t>C800351</t>
  </si>
  <si>
    <t>C800350</t>
  </si>
  <si>
    <t>C800363</t>
  </si>
  <si>
    <t>Vouvry</t>
  </si>
  <si>
    <t>Riddes</t>
  </si>
  <si>
    <t>Verbier</t>
  </si>
  <si>
    <t>Orsières</t>
  </si>
  <si>
    <t>Sion</t>
  </si>
  <si>
    <t>C800352</t>
  </si>
  <si>
    <t>C800109</t>
  </si>
  <si>
    <t>C800426</t>
  </si>
  <si>
    <t>C800425</t>
  </si>
  <si>
    <t>C800045</t>
  </si>
  <si>
    <t>C800504</t>
  </si>
  <si>
    <t>C800423</t>
  </si>
  <si>
    <t>C800366</t>
  </si>
  <si>
    <t>Savièse</t>
  </si>
  <si>
    <t>Neuchâtel</t>
  </si>
  <si>
    <t>Boudry</t>
  </si>
  <si>
    <t>Cernier</t>
  </si>
  <si>
    <t>C800424</t>
  </si>
  <si>
    <t>C800405</t>
  </si>
  <si>
    <t>C800404</t>
  </si>
  <si>
    <t>Fleurier</t>
  </si>
  <si>
    <t>La Chaux-de-Fonds</t>
  </si>
  <si>
    <t>C800406</t>
  </si>
  <si>
    <t>Le Locle</t>
  </si>
  <si>
    <t>C800420</t>
  </si>
  <si>
    <t>La Neuveville</t>
  </si>
  <si>
    <t>C800422</t>
  </si>
  <si>
    <t>Le Landeron</t>
  </si>
  <si>
    <t>C800055</t>
  </si>
  <si>
    <t>C800418</t>
  </si>
  <si>
    <t>C800377</t>
  </si>
  <si>
    <t>C800419</t>
  </si>
  <si>
    <t>C800401</t>
  </si>
  <si>
    <t>St-Imier</t>
  </si>
  <si>
    <t>Tavannes</t>
  </si>
  <si>
    <t>Tramelan</t>
  </si>
  <si>
    <t>Moutier</t>
  </si>
  <si>
    <t>C800421</t>
  </si>
  <si>
    <t>Porrentruy</t>
  </si>
  <si>
    <t>C800348</t>
  </si>
  <si>
    <t>C800349</t>
  </si>
  <si>
    <t>Sierre</t>
  </si>
  <si>
    <t>Crans Montana</t>
  </si>
  <si>
    <t>C800364</t>
  </si>
  <si>
    <t>C800265</t>
  </si>
  <si>
    <t>C800266</t>
  </si>
  <si>
    <t>C800837</t>
  </si>
  <si>
    <t>C800611</t>
  </si>
  <si>
    <t>C800612</t>
  </si>
  <si>
    <t>Lausanne</t>
  </si>
  <si>
    <t>Delémont</t>
  </si>
  <si>
    <t>Sécheron</t>
  </si>
  <si>
    <t>Des Gouttes</t>
  </si>
  <si>
    <t>Rive-Gauche</t>
  </si>
  <si>
    <t>Rive-Droite</t>
  </si>
  <si>
    <t>CP-Name</t>
  </si>
  <si>
    <t>Agences</t>
  </si>
  <si>
    <t>Adresse</t>
  </si>
  <si>
    <t>NPA</t>
  </si>
  <si>
    <t>Localité</t>
  </si>
  <si>
    <t>Location</t>
  </si>
  <si>
    <t>Type</t>
  </si>
  <si>
    <t>Etage</t>
  </si>
  <si>
    <t>C800037</t>
  </si>
  <si>
    <t>C800587</t>
  </si>
  <si>
    <t>C800585</t>
  </si>
  <si>
    <t>C800583</t>
  </si>
  <si>
    <t>C800018</t>
  </si>
  <si>
    <t>C800582</t>
  </si>
  <si>
    <t>C800579</t>
  </si>
  <si>
    <t>C800580</t>
  </si>
  <si>
    <t>C800596</t>
  </si>
  <si>
    <t>C800577</t>
  </si>
  <si>
    <t>C800581</t>
  </si>
  <si>
    <t>C800578</t>
  </si>
  <si>
    <t>C800574</t>
  </si>
  <si>
    <t>C800575</t>
  </si>
  <si>
    <t>C800570</t>
  </si>
  <si>
    <t>C800571</t>
  </si>
  <si>
    <t>C800572</t>
  </si>
  <si>
    <t>C800598</t>
  </si>
  <si>
    <t>C800586</t>
  </si>
  <si>
    <t>C800573</t>
  </si>
  <si>
    <t>DR</t>
  </si>
  <si>
    <t>Morges</t>
  </si>
  <si>
    <t>Martigny</t>
  </si>
  <si>
    <t>Monthey</t>
  </si>
  <si>
    <t>Ouchy</t>
  </si>
  <si>
    <t>Rochat</t>
  </si>
  <si>
    <t>ARAG</t>
  </si>
  <si>
    <t>Borgeat</t>
  </si>
  <si>
    <t>Type 2 MP C3503SP</t>
  </si>
  <si>
    <t>Type 1 MP C305SPF</t>
  </si>
  <si>
    <t>Type 3 MP C3503SP</t>
  </si>
  <si>
    <t>-</t>
  </si>
  <si>
    <t>Plainpalais</t>
  </si>
  <si>
    <t>Renens</t>
  </si>
  <si>
    <t>C800271</t>
  </si>
  <si>
    <t>ABC</t>
  </si>
  <si>
    <t>DEF</t>
  </si>
  <si>
    <t>aigles</t>
  </si>
  <si>
    <t>1304</t>
  </si>
  <si>
    <t>Mise des données dans un tableau excel :
Lorsque vous cliquez sur une des cellules, un nouveau menu s'affiche au dessus du ruban : "Création" avec en sur-titre "outils de tableau".
L'avantage : si vous ajoutez des données juste sous le tableau, celles ci intégreront automatiquement le tableau.
Plus besoin de savoir quelle est sa longueur...
Ensuite au niveau du userform, le combobox nous indique le nom de la colonne de recherche.
Le textbox nous indique, au fur et à mesure de la frappe, la valeur cherchée.
La procédure se charge d'effacer et d'affichée la listebox mise à jour en fonction de ces deux données.
trois type de test sur la sélection des critères :
colonne "texte" : 1-2-3-5-7 et 8
colonne "numérique" : 4
colonne "texte" et "numérique" : 6 (étage numérique et étage texte en négatif)</t>
  </si>
</sst>
</file>

<file path=xl/styles.xml><?xml version="1.0" encoding="utf-8"?>
<styleSheet xmlns="http://schemas.openxmlformats.org/spreadsheetml/2006/main">
  <fonts count="5">
    <font>
      <sz val="11"/>
      <color theme="1"/>
      <name val="Arial"/>
      <family val="2"/>
    </font>
    <font>
      <sz val="11"/>
      <color theme="1"/>
      <name val="Arial"/>
      <family val="2"/>
    </font>
    <font>
      <sz val="10"/>
      <color indexed="8"/>
      <name val="Arial"/>
      <family val="2"/>
    </font>
    <font>
      <sz val="9"/>
      <color indexed="81"/>
      <name val="Tahoma"/>
      <charset val="1"/>
    </font>
    <font>
      <b/>
      <sz val="9"/>
      <color indexed="81"/>
      <name val="Tahoma"/>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11">
    <xf numFmtId="0" fontId="0" fillId="0" borderId="0" xfId="0"/>
    <xf numFmtId="0" fontId="0" fillId="0" borderId="0" xfId="0" applyAlignment="1">
      <alignment horizontal="center" vertical="center"/>
    </xf>
    <xf numFmtId="0" fontId="0" fillId="0" borderId="0" xfId="0" applyAlignment="1">
      <alignment horizontal="center" vertical="top"/>
    </xf>
    <xf numFmtId="0" fontId="0" fillId="0" borderId="0" xfId="0" applyAlignment="1">
      <alignment horizontal="left" vertical="center" indent="1"/>
    </xf>
    <xf numFmtId="0" fontId="0" fillId="0" borderId="1" xfId="0" applyBorder="1" applyAlignment="1">
      <alignment horizontal="center" vertical="center"/>
    </xf>
    <xf numFmtId="0" fontId="0" fillId="0" borderId="0" xfId="0" applyAlignment="1">
      <alignment horizontal="left" vertical="center"/>
    </xf>
    <xf numFmtId="0" fontId="0" fillId="0" borderId="0" xfId="0" applyNumberFormat="1" applyAlignment="1">
      <alignment horizontal="center" vertical="top"/>
    </xf>
    <xf numFmtId="0" fontId="0" fillId="0" borderId="0" xfId="0" applyNumberFormat="1" applyAlignment="1">
      <alignment horizontal="center" vertical="center"/>
    </xf>
    <xf numFmtId="0" fontId="0" fillId="0" borderId="0" xfId="0" applyAlignment="1">
      <alignment horizontal="left" vertical="top" wrapText="1"/>
    </xf>
    <xf numFmtId="49" fontId="0" fillId="0" borderId="0" xfId="0" applyNumberFormat="1" applyAlignment="1">
      <alignment horizontal="center" vertical="top"/>
    </xf>
    <xf numFmtId="49" fontId="0" fillId="0" borderId="0" xfId="0" applyNumberFormat="1" applyAlignment="1">
      <alignment horizontal="center" vertical="center"/>
    </xf>
  </cellXfs>
  <cellStyles count="3">
    <cellStyle name="Normal" xfId="0" builtinId="0"/>
    <cellStyle name="Normal 2" xfId="1"/>
    <cellStyle name="Standard_Tabelle1" xfId="2"/>
  </cellStyles>
  <dxfs count="10">
    <dxf>
      <numFmt numFmtId="30" formatCode="@"/>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numFmt numFmtId="0" formatCode="General"/>
      <alignment horizontal="center" vertical="center" textRotation="0" wrapText="0" indent="0" relativeIndent="0" justifyLastLine="0" shrinkToFit="0" mergeCell="0" readingOrder="0"/>
    </dxf>
    <dxf>
      <alignment horizontal="left" vertical="center" textRotation="0" wrapText="0" indent="1" relativeIndent="1" justifyLastLine="0" shrinkToFit="0" mergeCell="0" readingOrder="0"/>
    </dxf>
    <dxf>
      <alignment horizontal="center" vertical="center" textRotation="0" wrapText="0" indent="0" relativeIndent="0" justifyLastLine="0" shrinkToFit="0" mergeCell="0" readingOrder="0"/>
    </dxf>
    <dxf>
      <alignment horizontal="left" vertical="center" textRotation="0" wrapText="0" indent="1" relativeIndent="1" justifyLastLine="0" shrinkToFit="0" mergeCell="0" readingOrder="0"/>
    </dxf>
    <dxf>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alignment horizontal="center" vertical="top" textRotation="0" wrapText="0" indent="0" relativeIndent="255" justifyLastLine="0" shrinkToFit="0" mergeCell="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76200</xdr:colOff>
      <xdr:row>0</xdr:row>
      <xdr:rowOff>66675</xdr:rowOff>
    </xdr:from>
    <xdr:to>
      <xdr:col>8</xdr:col>
      <xdr:colOff>771525</xdr:colOff>
      <xdr:row>0</xdr:row>
      <xdr:rowOff>400050</xdr:rowOff>
    </xdr:to>
    <xdr:sp macro="[0]!USF" textlink="">
      <xdr:nvSpPr>
        <xdr:cNvPr id="2" name="Rectangle 1"/>
        <xdr:cNvSpPr/>
      </xdr:nvSpPr>
      <xdr:spPr>
        <a:xfrm>
          <a:off x="8886825" y="66675"/>
          <a:ext cx="695325" cy="333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USF</a:t>
          </a:r>
        </a:p>
      </xdr:txBody>
    </xdr:sp>
    <xdr:clientData/>
  </xdr:twoCellAnchor>
</xdr:wsDr>
</file>

<file path=xl/tables/table1.xml><?xml version="1.0" encoding="utf-8"?>
<table xmlns="http://schemas.openxmlformats.org/spreadsheetml/2006/main" id="2" name="Tableau1" displayName="Tableau1" ref="A1:H126" totalsRowShown="0" headerRowDxfId="9" dataDxfId="8">
  <autoFilter ref="A1:H126">
    <filterColumn colId="5">
      <filters>
        <filter val="-"/>
      </filters>
    </filterColumn>
  </autoFilter>
  <tableColumns count="8">
    <tableColumn id="1" name="CP-Name" dataDxfId="7"/>
    <tableColumn id="2" name="Agences" dataDxfId="6"/>
    <tableColumn id="3" name="Adresse" dataDxfId="5"/>
    <tableColumn id="4" name="NPA" dataDxfId="0"/>
    <tableColumn id="5" name="Localité" dataDxfId="4"/>
    <tableColumn id="6" name="Etage" dataDxfId="3"/>
    <tableColumn id="7" name="Location" dataDxfId="2"/>
    <tableColumn id="8" name="Type"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J127"/>
  <sheetViews>
    <sheetView showGridLines="0" tabSelected="1" workbookViewId="0">
      <pane ySplit="1" topLeftCell="A2" activePane="bottomLeft" state="frozen"/>
      <selection pane="bottomLeft" activeCell="F4" sqref="F4"/>
    </sheetView>
  </sheetViews>
  <sheetFormatPr baseColWidth="10" defaultRowHeight="14.25"/>
  <cols>
    <col min="1" max="1" width="11.875" style="1" customWidth="1"/>
    <col min="2" max="2" width="22.5" style="3" bestFit="1" customWidth="1"/>
    <col min="3" max="3" width="9.5" style="1" customWidth="1"/>
    <col min="4" max="4" width="10" style="10" customWidth="1"/>
    <col min="5" max="5" width="22.5" style="3" bestFit="1" customWidth="1"/>
    <col min="6" max="6" width="7.5" style="7" customWidth="1"/>
    <col min="7" max="7" width="9.625" style="1" customWidth="1"/>
    <col min="8" max="8" width="22.125" style="1" customWidth="1"/>
    <col min="9" max="9" width="11" style="1"/>
    <col min="10" max="10" width="55.375" style="5" customWidth="1"/>
    <col min="11" max="16384" width="11" style="1"/>
  </cols>
  <sheetData>
    <row r="1" spans="1:10" ht="34.5" customHeight="1">
      <c r="A1" s="2" t="s">
        <v>173</v>
      </c>
      <c r="B1" s="2" t="s">
        <v>174</v>
      </c>
      <c r="C1" s="2" t="s">
        <v>175</v>
      </c>
      <c r="D1" s="9" t="s">
        <v>176</v>
      </c>
      <c r="E1" s="2" t="s">
        <v>177</v>
      </c>
      <c r="F1" s="6" t="s">
        <v>180</v>
      </c>
      <c r="G1" s="2" t="s">
        <v>178</v>
      </c>
      <c r="H1" s="2" t="s">
        <v>179</v>
      </c>
    </row>
    <row r="2" spans="1:10">
      <c r="A2" s="1" t="s">
        <v>102</v>
      </c>
      <c r="B2" s="3" t="s">
        <v>107</v>
      </c>
      <c r="C2" s="1" t="s">
        <v>216</v>
      </c>
      <c r="D2" s="10">
        <v>1860</v>
      </c>
      <c r="E2" s="3" t="s">
        <v>107</v>
      </c>
      <c r="F2" s="7" t="s">
        <v>212</v>
      </c>
      <c r="G2" s="1" t="s">
        <v>217</v>
      </c>
      <c r="H2" s="1" t="s">
        <v>209</v>
      </c>
      <c r="J2" s="8" t="s">
        <v>220</v>
      </c>
    </row>
    <row r="3" spans="1:10">
      <c r="A3" s="1" t="s">
        <v>18</v>
      </c>
      <c r="B3" s="3" t="s">
        <v>22</v>
      </c>
      <c r="C3" s="1" t="s">
        <v>216</v>
      </c>
      <c r="D3" s="10">
        <v>1170</v>
      </c>
      <c r="E3" s="3" t="s">
        <v>22</v>
      </c>
      <c r="F3" s="7" t="s">
        <v>212</v>
      </c>
      <c r="G3" s="1" t="s">
        <v>217</v>
      </c>
      <c r="H3" s="1" t="s">
        <v>209</v>
      </c>
      <c r="J3" s="8"/>
    </row>
    <row r="4" spans="1:10">
      <c r="A4" s="1" t="s">
        <v>66</v>
      </c>
      <c r="B4" s="3" t="s">
        <v>73</v>
      </c>
      <c r="C4" s="1" t="s">
        <v>218</v>
      </c>
      <c r="D4" s="10">
        <v>1580</v>
      </c>
      <c r="E4" s="3" t="s">
        <v>73</v>
      </c>
      <c r="F4" s="7" t="s">
        <v>212</v>
      </c>
      <c r="G4" s="1" t="s">
        <v>217</v>
      </c>
      <c r="H4" s="1" t="s">
        <v>209</v>
      </c>
      <c r="J4" s="8"/>
    </row>
    <row r="5" spans="1:10">
      <c r="A5" s="1" t="s">
        <v>40</v>
      </c>
      <c r="B5" s="3" t="s">
        <v>45</v>
      </c>
      <c r="C5" s="1" t="s">
        <v>216</v>
      </c>
      <c r="D5" s="10">
        <v>1233</v>
      </c>
      <c r="E5" s="3" t="s">
        <v>45</v>
      </c>
      <c r="F5" s="7" t="s">
        <v>212</v>
      </c>
      <c r="G5" s="1" t="s">
        <v>217</v>
      </c>
      <c r="H5" s="1" t="s">
        <v>209</v>
      </c>
      <c r="J5" s="8"/>
    </row>
    <row r="6" spans="1:10">
      <c r="A6" s="1" t="s">
        <v>104</v>
      </c>
      <c r="B6" s="3" t="s">
        <v>108</v>
      </c>
      <c r="C6" s="1" t="s">
        <v>216</v>
      </c>
      <c r="D6" s="10">
        <v>1880</v>
      </c>
      <c r="E6" s="3" t="s">
        <v>108</v>
      </c>
      <c r="F6" s="7" t="s">
        <v>212</v>
      </c>
      <c r="G6" s="1" t="s">
        <v>217</v>
      </c>
      <c r="H6" s="1" t="s">
        <v>210</v>
      </c>
      <c r="J6" s="8"/>
    </row>
    <row r="7" spans="1:10">
      <c r="A7" s="1" t="s">
        <v>129</v>
      </c>
      <c r="B7" s="3" t="s">
        <v>133</v>
      </c>
      <c r="C7" s="1" t="s">
        <v>216</v>
      </c>
      <c r="D7" s="10">
        <v>2017</v>
      </c>
      <c r="E7" s="3" t="s">
        <v>133</v>
      </c>
      <c r="F7" s="7" t="s">
        <v>212</v>
      </c>
      <c r="G7" s="1" t="s">
        <v>217</v>
      </c>
      <c r="H7" s="1" t="s">
        <v>209</v>
      </c>
      <c r="J7" s="8"/>
    </row>
    <row r="8" spans="1:10">
      <c r="A8" s="1" t="s">
        <v>76</v>
      </c>
      <c r="B8" s="3" t="s">
        <v>83</v>
      </c>
      <c r="C8" s="1" t="s">
        <v>216</v>
      </c>
      <c r="D8" s="10">
        <v>1630</v>
      </c>
      <c r="E8" s="3" t="s">
        <v>83</v>
      </c>
      <c r="F8" s="7" t="s">
        <v>212</v>
      </c>
      <c r="G8" s="1" t="s">
        <v>217</v>
      </c>
      <c r="H8" s="1" t="s">
        <v>211</v>
      </c>
      <c r="J8" s="8"/>
    </row>
    <row r="9" spans="1:10">
      <c r="A9" s="1" t="s">
        <v>77</v>
      </c>
      <c r="B9" s="3" t="s">
        <v>83</v>
      </c>
      <c r="C9" s="1" t="s">
        <v>216</v>
      </c>
      <c r="D9" s="10">
        <v>1630</v>
      </c>
      <c r="E9" s="3" t="s">
        <v>83</v>
      </c>
      <c r="F9" s="7" t="s">
        <v>212</v>
      </c>
      <c r="G9" s="1" t="s">
        <v>217</v>
      </c>
      <c r="H9" s="1" t="s">
        <v>209</v>
      </c>
      <c r="J9" s="8"/>
    </row>
    <row r="10" spans="1:10">
      <c r="A10" s="1" t="s">
        <v>130</v>
      </c>
      <c r="B10" s="3" t="s">
        <v>134</v>
      </c>
      <c r="C10" s="1" t="s">
        <v>216</v>
      </c>
      <c r="D10" s="10">
        <v>2053</v>
      </c>
      <c r="E10" s="3" t="s">
        <v>134</v>
      </c>
      <c r="F10" s="7" t="s">
        <v>212</v>
      </c>
      <c r="G10" s="1" t="s">
        <v>217</v>
      </c>
      <c r="H10" s="1" t="s">
        <v>210</v>
      </c>
      <c r="J10" s="8"/>
    </row>
    <row r="11" spans="1:10">
      <c r="A11" s="1" t="s">
        <v>78</v>
      </c>
      <c r="B11" s="3" t="s">
        <v>84</v>
      </c>
      <c r="C11" s="1" t="s">
        <v>216</v>
      </c>
      <c r="D11" s="10">
        <v>1637</v>
      </c>
      <c r="E11" s="3" t="s">
        <v>84</v>
      </c>
      <c r="F11" s="7" t="s">
        <v>212</v>
      </c>
      <c r="G11" s="1" t="s">
        <v>217</v>
      </c>
      <c r="H11" s="1" t="s">
        <v>210</v>
      </c>
      <c r="J11" s="8"/>
    </row>
    <row r="12" spans="1:10">
      <c r="A12" s="1" t="s">
        <v>79</v>
      </c>
      <c r="B12" s="3" t="s">
        <v>85</v>
      </c>
      <c r="C12" s="1" t="s">
        <v>216</v>
      </c>
      <c r="D12" s="10">
        <v>1660</v>
      </c>
      <c r="E12" s="3" t="s">
        <v>85</v>
      </c>
      <c r="F12" s="7" t="s">
        <v>212</v>
      </c>
      <c r="G12" s="1" t="s">
        <v>217</v>
      </c>
      <c r="H12" s="1" t="s">
        <v>210</v>
      </c>
      <c r="J12" s="8"/>
    </row>
    <row r="13" spans="1:10">
      <c r="A13" s="1" t="s">
        <v>75</v>
      </c>
      <c r="B13" s="3" t="s">
        <v>82</v>
      </c>
      <c r="C13" s="1" t="s">
        <v>216</v>
      </c>
      <c r="D13" s="10">
        <v>1618</v>
      </c>
      <c r="E13" s="3" t="s">
        <v>82</v>
      </c>
      <c r="F13" s="7" t="s">
        <v>212</v>
      </c>
      <c r="G13" s="1" t="s">
        <v>217</v>
      </c>
      <c r="H13" s="1" t="s">
        <v>210</v>
      </c>
      <c r="J13" s="8"/>
    </row>
    <row r="14" spans="1:10">
      <c r="A14" s="1" t="s">
        <v>3</v>
      </c>
      <c r="B14" s="3" t="s">
        <v>10</v>
      </c>
      <c r="C14" s="1" t="s">
        <v>216</v>
      </c>
      <c r="D14" s="10">
        <v>1033</v>
      </c>
      <c r="E14" s="3" t="s">
        <v>10</v>
      </c>
      <c r="F14" s="7" t="s">
        <v>212</v>
      </c>
      <c r="G14" s="1" t="s">
        <v>217</v>
      </c>
      <c r="H14" s="1" t="s">
        <v>210</v>
      </c>
      <c r="J14" s="8"/>
    </row>
    <row r="15" spans="1:10">
      <c r="A15" s="1" t="s">
        <v>48</v>
      </c>
      <c r="B15" s="3" t="s">
        <v>55</v>
      </c>
      <c r="C15" s="1" t="s">
        <v>216</v>
      </c>
      <c r="D15" s="10" t="s">
        <v>219</v>
      </c>
      <c r="E15" s="3" t="s">
        <v>55</v>
      </c>
      <c r="F15" s="7" t="s">
        <v>212</v>
      </c>
      <c r="G15" s="1" t="s">
        <v>217</v>
      </c>
      <c r="H15" s="1" t="s">
        <v>209</v>
      </c>
      <c r="J15" s="8"/>
    </row>
    <row r="16" spans="1:10">
      <c r="A16" s="1" t="s">
        <v>91</v>
      </c>
      <c r="B16" s="3" t="s">
        <v>95</v>
      </c>
      <c r="C16" s="1" t="s">
        <v>216</v>
      </c>
      <c r="D16" s="10">
        <v>1784</v>
      </c>
      <c r="E16" s="3" t="s">
        <v>95</v>
      </c>
      <c r="F16" s="7" t="s">
        <v>212</v>
      </c>
      <c r="G16" s="1" t="s">
        <v>217</v>
      </c>
      <c r="H16" s="1" t="s">
        <v>210</v>
      </c>
      <c r="J16" s="8"/>
    </row>
    <row r="17" spans="1:10">
      <c r="A17" s="1" t="s">
        <v>158</v>
      </c>
      <c r="B17" s="3" t="s">
        <v>160</v>
      </c>
      <c r="C17" s="1" t="s">
        <v>216</v>
      </c>
      <c r="D17" s="10">
        <v>3963</v>
      </c>
      <c r="E17" s="3" t="s">
        <v>160</v>
      </c>
      <c r="F17" s="7" t="s">
        <v>212</v>
      </c>
      <c r="G17" s="1" t="s">
        <v>217</v>
      </c>
      <c r="H17" s="1" t="s">
        <v>209</v>
      </c>
      <c r="J17" s="8"/>
    </row>
    <row r="18" spans="1:10">
      <c r="A18" s="1" t="s">
        <v>150</v>
      </c>
      <c r="B18" s="3" t="s">
        <v>168</v>
      </c>
      <c r="C18" s="1" t="s">
        <v>216</v>
      </c>
      <c r="D18" s="10">
        <v>2800</v>
      </c>
      <c r="E18" s="3" t="s">
        <v>168</v>
      </c>
      <c r="F18" s="7" t="s">
        <v>212</v>
      </c>
      <c r="G18" s="1" t="s">
        <v>217</v>
      </c>
      <c r="H18" s="1" t="s">
        <v>211</v>
      </c>
      <c r="J18" s="8"/>
    </row>
    <row r="19" spans="1:10">
      <c r="A19" s="1" t="s">
        <v>5</v>
      </c>
      <c r="B19" s="3" t="s">
        <v>12</v>
      </c>
      <c r="C19" s="1" t="s">
        <v>216</v>
      </c>
      <c r="D19" s="10">
        <v>1040</v>
      </c>
      <c r="E19" s="3" t="s">
        <v>12</v>
      </c>
      <c r="F19" s="7" t="s">
        <v>212</v>
      </c>
      <c r="G19" s="1" t="s">
        <v>217</v>
      </c>
      <c r="H19" s="1" t="s">
        <v>210</v>
      </c>
      <c r="J19" s="8"/>
    </row>
    <row r="20" spans="1:10" hidden="1">
      <c r="A20" s="1" t="s">
        <v>6</v>
      </c>
      <c r="B20" s="3" t="s">
        <v>12</v>
      </c>
      <c r="C20" s="1" t="s">
        <v>216</v>
      </c>
      <c r="D20" s="10">
        <v>1040</v>
      </c>
      <c r="E20" s="3" t="s">
        <v>12</v>
      </c>
      <c r="F20" s="7">
        <v>1</v>
      </c>
      <c r="G20" s="1" t="s">
        <v>217</v>
      </c>
      <c r="H20" s="1" t="s">
        <v>209</v>
      </c>
      <c r="J20" s="8"/>
    </row>
    <row r="21" spans="1:10">
      <c r="A21" s="1" t="s">
        <v>9</v>
      </c>
      <c r="B21" s="3" t="s">
        <v>14</v>
      </c>
      <c r="C21" s="1" t="s">
        <v>216</v>
      </c>
      <c r="D21" s="10">
        <v>1066</v>
      </c>
      <c r="E21" s="3" t="s">
        <v>14</v>
      </c>
      <c r="F21" s="7" t="s">
        <v>212</v>
      </c>
      <c r="G21" s="1" t="s">
        <v>217</v>
      </c>
      <c r="H21" s="1" t="s">
        <v>209</v>
      </c>
      <c r="J21" s="8"/>
    </row>
    <row r="22" spans="1:10">
      <c r="A22" s="1" t="s">
        <v>63</v>
      </c>
      <c r="B22" s="3" t="s">
        <v>70</v>
      </c>
      <c r="C22" s="1" t="s">
        <v>216</v>
      </c>
      <c r="D22" s="10">
        <v>1470</v>
      </c>
      <c r="E22" s="3" t="s">
        <v>70</v>
      </c>
      <c r="F22" s="7" t="s">
        <v>212</v>
      </c>
      <c r="G22" s="1" t="s">
        <v>217</v>
      </c>
      <c r="H22" s="1" t="s">
        <v>210</v>
      </c>
      <c r="J22" s="8"/>
    </row>
    <row r="23" spans="1:10">
      <c r="A23" s="1" t="s">
        <v>4</v>
      </c>
      <c r="B23" s="3" t="s">
        <v>11</v>
      </c>
      <c r="C23" s="1" t="s">
        <v>216</v>
      </c>
      <c r="D23" s="10">
        <v>1037</v>
      </c>
      <c r="E23" s="3" t="s">
        <v>11</v>
      </c>
      <c r="F23" s="7" t="s">
        <v>212</v>
      </c>
      <c r="G23" s="1" t="s">
        <v>217</v>
      </c>
      <c r="H23" s="1" t="s">
        <v>210</v>
      </c>
      <c r="J23" s="8"/>
    </row>
    <row r="24" spans="1:10">
      <c r="A24" s="1" t="s">
        <v>89</v>
      </c>
      <c r="B24" s="3" t="s">
        <v>93</v>
      </c>
      <c r="C24" s="1" t="s">
        <v>216</v>
      </c>
      <c r="D24" s="10">
        <v>1726</v>
      </c>
      <c r="E24" s="3" t="s">
        <v>93</v>
      </c>
      <c r="F24" s="7" t="s">
        <v>212</v>
      </c>
      <c r="G24" s="1" t="s">
        <v>217</v>
      </c>
      <c r="H24" s="1" t="s">
        <v>210</v>
      </c>
      <c r="J24" s="8"/>
    </row>
    <row r="25" spans="1:10">
      <c r="A25" s="1" t="s">
        <v>135</v>
      </c>
      <c r="B25" s="3" t="s">
        <v>138</v>
      </c>
      <c r="C25" s="1" t="s">
        <v>216</v>
      </c>
      <c r="D25" s="10">
        <v>2114</v>
      </c>
      <c r="E25" s="3" t="s">
        <v>138</v>
      </c>
      <c r="F25" s="7" t="s">
        <v>212</v>
      </c>
      <c r="G25" s="1" t="s">
        <v>217</v>
      </c>
      <c r="H25" s="1" t="s">
        <v>209</v>
      </c>
      <c r="J25" s="8"/>
    </row>
    <row r="26" spans="1:10">
      <c r="A26" s="1" t="s">
        <v>87</v>
      </c>
      <c r="B26" s="3" t="s">
        <v>92</v>
      </c>
      <c r="C26" s="1" t="s">
        <v>216</v>
      </c>
      <c r="D26" s="10">
        <v>1701</v>
      </c>
      <c r="E26" s="3" t="s">
        <v>92</v>
      </c>
      <c r="F26" s="7" t="s">
        <v>212</v>
      </c>
      <c r="G26" s="1" t="s">
        <v>217</v>
      </c>
      <c r="H26" s="1" t="s">
        <v>209</v>
      </c>
      <c r="J26" s="8"/>
    </row>
    <row r="27" spans="1:10">
      <c r="A27" s="1" t="s">
        <v>88</v>
      </c>
      <c r="B27" s="3" t="s">
        <v>92</v>
      </c>
      <c r="C27" s="1" t="s">
        <v>216</v>
      </c>
      <c r="D27" s="10">
        <v>1701</v>
      </c>
      <c r="E27" s="3" t="s">
        <v>92</v>
      </c>
      <c r="F27" s="7" t="s">
        <v>212</v>
      </c>
      <c r="G27" s="1" t="s">
        <v>217</v>
      </c>
      <c r="H27" s="1" t="s">
        <v>211</v>
      </c>
      <c r="J27" s="8"/>
    </row>
    <row r="28" spans="1:10">
      <c r="A28" s="1" t="s">
        <v>20</v>
      </c>
      <c r="B28" s="3" t="s">
        <v>169</v>
      </c>
      <c r="C28" s="1" t="s">
        <v>216</v>
      </c>
      <c r="D28" s="10">
        <v>1202</v>
      </c>
      <c r="E28" s="3" t="s">
        <v>169</v>
      </c>
      <c r="F28" s="7" t="s">
        <v>212</v>
      </c>
      <c r="G28" s="1" t="s">
        <v>217</v>
      </c>
      <c r="H28" s="1" t="s">
        <v>209</v>
      </c>
      <c r="J28" s="8"/>
    </row>
    <row r="29" spans="1:10">
      <c r="A29" s="1" t="s">
        <v>21</v>
      </c>
      <c r="B29" s="3" t="s">
        <v>213</v>
      </c>
      <c r="C29" s="1" t="s">
        <v>216</v>
      </c>
      <c r="D29" s="10">
        <v>1205</v>
      </c>
      <c r="E29" s="3" t="s">
        <v>213</v>
      </c>
      <c r="F29" s="7" t="s">
        <v>212</v>
      </c>
      <c r="G29" s="1" t="s">
        <v>217</v>
      </c>
      <c r="H29" s="1" t="s">
        <v>209</v>
      </c>
      <c r="J29" s="8"/>
    </row>
    <row r="30" spans="1:10">
      <c r="A30" s="1" t="s">
        <v>24</v>
      </c>
      <c r="B30" s="3" t="s">
        <v>170</v>
      </c>
      <c r="C30" s="1" t="s">
        <v>216</v>
      </c>
      <c r="D30" s="10">
        <v>1207</v>
      </c>
      <c r="E30" s="3" t="s">
        <v>170</v>
      </c>
      <c r="F30" s="7" t="s">
        <v>212</v>
      </c>
      <c r="G30" s="1" t="s">
        <v>217</v>
      </c>
      <c r="H30" s="1" t="s">
        <v>209</v>
      </c>
      <c r="J30" s="8"/>
    </row>
    <row r="31" spans="1:10">
      <c r="A31" s="1" t="s">
        <v>25</v>
      </c>
      <c r="B31" s="3" t="s">
        <v>170</v>
      </c>
      <c r="C31" s="1" t="s">
        <v>216</v>
      </c>
      <c r="D31" s="10">
        <v>1207</v>
      </c>
      <c r="E31" s="3" t="s">
        <v>170</v>
      </c>
      <c r="F31" s="7" t="s">
        <v>212</v>
      </c>
      <c r="G31" s="1" t="s">
        <v>217</v>
      </c>
      <c r="H31" s="1" t="s">
        <v>209</v>
      </c>
      <c r="J31" s="8"/>
    </row>
    <row r="32" spans="1:10">
      <c r="A32" s="1" t="s">
        <v>26</v>
      </c>
      <c r="B32" s="3" t="s">
        <v>172</v>
      </c>
      <c r="C32" s="1" t="s">
        <v>216</v>
      </c>
      <c r="D32" s="10">
        <v>1211</v>
      </c>
      <c r="E32" s="3" t="s">
        <v>172</v>
      </c>
      <c r="F32" s="7" t="s">
        <v>212</v>
      </c>
      <c r="G32" s="1" t="s">
        <v>217</v>
      </c>
      <c r="H32" s="1" t="s">
        <v>211</v>
      </c>
      <c r="J32" s="8"/>
    </row>
    <row r="33" spans="1:10">
      <c r="A33" s="1" t="s">
        <v>27</v>
      </c>
      <c r="B33" s="3" t="s">
        <v>172</v>
      </c>
      <c r="C33" s="1" t="s">
        <v>216</v>
      </c>
      <c r="D33" s="10">
        <v>1211</v>
      </c>
      <c r="E33" s="3" t="s">
        <v>172</v>
      </c>
      <c r="F33" s="7" t="s">
        <v>212</v>
      </c>
      <c r="G33" s="1" t="s">
        <v>217</v>
      </c>
      <c r="H33" s="1" t="s">
        <v>209</v>
      </c>
      <c r="J33" s="8"/>
    </row>
    <row r="34" spans="1:10">
      <c r="A34" s="1" t="s">
        <v>28</v>
      </c>
      <c r="B34" s="3" t="s">
        <v>172</v>
      </c>
      <c r="C34" s="1" t="s">
        <v>216</v>
      </c>
      <c r="D34" s="10">
        <v>1211</v>
      </c>
      <c r="E34" s="3" t="s">
        <v>172</v>
      </c>
      <c r="F34" s="7" t="s">
        <v>212</v>
      </c>
      <c r="G34" s="1" t="s">
        <v>217</v>
      </c>
      <c r="H34" s="1" t="s">
        <v>209</v>
      </c>
      <c r="J34" s="8"/>
    </row>
    <row r="35" spans="1:10">
      <c r="A35" s="1" t="s">
        <v>60</v>
      </c>
      <c r="B35" s="3" t="s">
        <v>67</v>
      </c>
      <c r="C35" s="1" t="s">
        <v>216</v>
      </c>
      <c r="D35" s="10">
        <v>1422</v>
      </c>
      <c r="E35" s="3" t="s">
        <v>67</v>
      </c>
      <c r="F35" s="7" t="s">
        <v>212</v>
      </c>
      <c r="G35" s="1" t="s">
        <v>217</v>
      </c>
      <c r="H35" s="1" t="s">
        <v>209</v>
      </c>
      <c r="J35" s="8"/>
    </row>
    <row r="36" spans="1:10">
      <c r="A36" s="1" t="s">
        <v>136</v>
      </c>
      <c r="B36" s="3" t="s">
        <v>139</v>
      </c>
      <c r="C36" s="1" t="s">
        <v>216</v>
      </c>
      <c r="D36" s="10">
        <v>2300</v>
      </c>
      <c r="E36" s="3" t="s">
        <v>139</v>
      </c>
      <c r="F36" s="7" t="s">
        <v>212</v>
      </c>
      <c r="G36" s="1" t="s">
        <v>217</v>
      </c>
      <c r="H36" s="1" t="s">
        <v>209</v>
      </c>
      <c r="J36" s="8"/>
    </row>
    <row r="37" spans="1:10">
      <c r="A37" s="1" t="s">
        <v>137</v>
      </c>
      <c r="B37" s="3" t="s">
        <v>139</v>
      </c>
      <c r="C37" s="1" t="s">
        <v>216</v>
      </c>
      <c r="D37" s="10">
        <v>2300</v>
      </c>
      <c r="E37" s="3" t="s">
        <v>139</v>
      </c>
      <c r="F37" s="7" t="s">
        <v>212</v>
      </c>
      <c r="G37" s="1" t="s">
        <v>217</v>
      </c>
      <c r="H37" s="1" t="s">
        <v>211</v>
      </c>
      <c r="J37" s="8"/>
    </row>
    <row r="38" spans="1:10">
      <c r="A38" s="1" t="s">
        <v>142</v>
      </c>
      <c r="B38" s="3" t="s">
        <v>143</v>
      </c>
      <c r="C38" s="1" t="s">
        <v>216</v>
      </c>
      <c r="D38" s="10">
        <v>2520</v>
      </c>
      <c r="E38" s="3" t="s">
        <v>143</v>
      </c>
      <c r="F38" s="7" t="s">
        <v>212</v>
      </c>
      <c r="G38" s="1" t="s">
        <v>217</v>
      </c>
      <c r="H38" s="1" t="s">
        <v>210</v>
      </c>
      <c r="J38" s="8"/>
    </row>
    <row r="39" spans="1:10">
      <c r="A39" s="1" t="s">
        <v>161</v>
      </c>
      <c r="B39" s="3" t="s">
        <v>167</v>
      </c>
      <c r="C39" s="1" t="s">
        <v>216</v>
      </c>
      <c r="D39" s="10">
        <v>1002</v>
      </c>
      <c r="E39" s="3" t="s">
        <v>167</v>
      </c>
      <c r="F39" s="7" t="s">
        <v>212</v>
      </c>
      <c r="G39" s="1" t="s">
        <v>217</v>
      </c>
      <c r="H39" s="1" t="s">
        <v>209</v>
      </c>
      <c r="J39" s="8"/>
    </row>
    <row r="40" spans="1:10">
      <c r="A40" s="1" t="s">
        <v>162</v>
      </c>
      <c r="B40" s="3" t="s">
        <v>167</v>
      </c>
      <c r="C40" s="1" t="s">
        <v>216</v>
      </c>
      <c r="D40" s="10">
        <v>1002</v>
      </c>
      <c r="E40" s="3" t="s">
        <v>167</v>
      </c>
      <c r="F40" s="7" t="s">
        <v>212</v>
      </c>
      <c r="G40" s="1" t="s">
        <v>217</v>
      </c>
      <c r="H40" s="1" t="s">
        <v>209</v>
      </c>
      <c r="J40" s="8"/>
    </row>
    <row r="41" spans="1:10">
      <c r="A41" s="1" t="s">
        <v>163</v>
      </c>
      <c r="B41" s="3" t="s">
        <v>167</v>
      </c>
      <c r="C41" s="1" t="s">
        <v>216</v>
      </c>
      <c r="D41" s="10">
        <v>1002</v>
      </c>
      <c r="E41" s="3" t="s">
        <v>167</v>
      </c>
      <c r="F41" s="7" t="s">
        <v>212</v>
      </c>
      <c r="G41" s="1" t="s">
        <v>217</v>
      </c>
      <c r="H41" s="1" t="s">
        <v>211</v>
      </c>
      <c r="J41" s="8"/>
    </row>
    <row r="42" spans="1:10">
      <c r="A42" s="1" t="s">
        <v>164</v>
      </c>
      <c r="B42" s="3" t="s">
        <v>206</v>
      </c>
      <c r="C42" s="1" t="s">
        <v>216</v>
      </c>
      <c r="D42" s="10">
        <v>1002</v>
      </c>
      <c r="E42" s="3" t="s">
        <v>206</v>
      </c>
      <c r="F42" s="7" t="s">
        <v>212</v>
      </c>
      <c r="G42" s="1" t="s">
        <v>217</v>
      </c>
      <c r="H42" s="1" t="s">
        <v>211</v>
      </c>
      <c r="J42" s="8"/>
    </row>
    <row r="43" spans="1:10">
      <c r="A43" s="1" t="s">
        <v>165</v>
      </c>
      <c r="B43" s="3" t="s">
        <v>207</v>
      </c>
      <c r="C43" s="1" t="s">
        <v>216</v>
      </c>
      <c r="D43" s="10">
        <v>1003</v>
      </c>
      <c r="E43" s="3" t="s">
        <v>207</v>
      </c>
      <c r="F43" s="7" t="s">
        <v>212</v>
      </c>
      <c r="G43" s="1" t="s">
        <v>217</v>
      </c>
      <c r="H43" s="1" t="s">
        <v>211</v>
      </c>
      <c r="J43" s="8"/>
    </row>
    <row r="44" spans="1:10">
      <c r="A44" s="1" t="s">
        <v>166</v>
      </c>
      <c r="B44" s="3" t="s">
        <v>207</v>
      </c>
      <c r="C44" s="1" t="s">
        <v>216</v>
      </c>
      <c r="D44" s="10">
        <v>1003</v>
      </c>
      <c r="E44" s="3" t="s">
        <v>207</v>
      </c>
      <c r="F44" s="7" t="s">
        <v>212</v>
      </c>
      <c r="G44" s="1" t="s">
        <v>217</v>
      </c>
      <c r="H44" s="1" t="s">
        <v>211</v>
      </c>
      <c r="J44" s="8"/>
    </row>
    <row r="45" spans="1:10">
      <c r="A45" s="1" t="s">
        <v>0</v>
      </c>
      <c r="B45" s="3" t="s">
        <v>205</v>
      </c>
      <c r="C45" s="1" t="s">
        <v>216</v>
      </c>
      <c r="D45" s="10">
        <v>1000</v>
      </c>
      <c r="E45" s="3" t="s">
        <v>205</v>
      </c>
      <c r="F45" s="7" t="s">
        <v>212</v>
      </c>
      <c r="G45" s="1" t="s">
        <v>217</v>
      </c>
      <c r="H45" s="1" t="s">
        <v>209</v>
      </c>
      <c r="J45" s="8"/>
    </row>
    <row r="46" spans="1:10">
      <c r="A46" s="1" t="s">
        <v>144</v>
      </c>
      <c r="B46" s="3" t="s">
        <v>145</v>
      </c>
      <c r="C46" s="1" t="s">
        <v>216</v>
      </c>
      <c r="D46" s="10">
        <v>2525</v>
      </c>
      <c r="E46" s="3" t="s">
        <v>145</v>
      </c>
      <c r="F46" s="7" t="s">
        <v>212</v>
      </c>
      <c r="G46" s="1" t="s">
        <v>217</v>
      </c>
      <c r="H46" s="1" t="s">
        <v>209</v>
      </c>
    </row>
    <row r="47" spans="1:10">
      <c r="A47" s="1" t="s">
        <v>140</v>
      </c>
      <c r="B47" s="3" t="s">
        <v>141</v>
      </c>
      <c r="C47" s="1" t="s">
        <v>216</v>
      </c>
      <c r="D47" s="10">
        <v>2400</v>
      </c>
      <c r="E47" s="3" t="s">
        <v>141</v>
      </c>
      <c r="F47" s="7" t="s">
        <v>212</v>
      </c>
      <c r="G47" s="1" t="s">
        <v>217</v>
      </c>
      <c r="H47" s="1" t="s">
        <v>209</v>
      </c>
    </row>
    <row r="48" spans="1:10" hidden="1">
      <c r="A48" s="1" t="s">
        <v>7</v>
      </c>
      <c r="B48" s="3" t="s">
        <v>13</v>
      </c>
      <c r="C48" s="1" t="s">
        <v>216</v>
      </c>
      <c r="D48" s="10">
        <v>1052</v>
      </c>
      <c r="E48" s="3" t="s">
        <v>13</v>
      </c>
      <c r="F48" s="7">
        <v>1</v>
      </c>
      <c r="G48" s="1" t="s">
        <v>217</v>
      </c>
      <c r="H48" s="1" t="s">
        <v>210</v>
      </c>
    </row>
    <row r="49" spans="1:8">
      <c r="A49" s="1" t="s">
        <v>8</v>
      </c>
      <c r="B49" s="3" t="s">
        <v>13</v>
      </c>
      <c r="C49" s="1" t="s">
        <v>216</v>
      </c>
      <c r="D49" s="10">
        <v>1052</v>
      </c>
      <c r="E49" s="3" t="s">
        <v>13</v>
      </c>
      <c r="F49" s="7" t="s">
        <v>212</v>
      </c>
      <c r="G49" s="1" t="s">
        <v>217</v>
      </c>
      <c r="H49" s="1" t="s">
        <v>209</v>
      </c>
    </row>
    <row r="50" spans="1:8">
      <c r="A50" s="1" t="s">
        <v>50</v>
      </c>
      <c r="B50" s="3" t="s">
        <v>57</v>
      </c>
      <c r="C50" s="1" t="s">
        <v>216</v>
      </c>
      <c r="D50" s="10">
        <v>1347</v>
      </c>
      <c r="E50" s="3" t="s">
        <v>57</v>
      </c>
      <c r="F50" s="7" t="s">
        <v>212</v>
      </c>
      <c r="G50" s="1" t="s">
        <v>217</v>
      </c>
      <c r="H50" s="1" t="s">
        <v>210</v>
      </c>
    </row>
    <row r="51" spans="1:8">
      <c r="A51" s="1" t="s">
        <v>101</v>
      </c>
      <c r="B51" s="3" t="s">
        <v>106</v>
      </c>
      <c r="C51" s="1" t="s">
        <v>216</v>
      </c>
      <c r="D51" s="10">
        <v>1854</v>
      </c>
      <c r="E51" s="3" t="s">
        <v>106</v>
      </c>
      <c r="F51" s="7" t="s">
        <v>212</v>
      </c>
      <c r="G51" s="1" t="s">
        <v>217</v>
      </c>
      <c r="H51" s="1" t="s">
        <v>210</v>
      </c>
    </row>
    <row r="52" spans="1:8">
      <c r="A52" s="1" t="s">
        <v>111</v>
      </c>
      <c r="B52" s="3" t="s">
        <v>203</v>
      </c>
      <c r="C52" s="1" t="s">
        <v>216</v>
      </c>
      <c r="D52" s="10">
        <v>1920</v>
      </c>
      <c r="E52" s="3" t="s">
        <v>203</v>
      </c>
      <c r="F52" s="7" t="s">
        <v>212</v>
      </c>
      <c r="G52" s="1" t="s">
        <v>217</v>
      </c>
      <c r="H52" s="1" t="s">
        <v>209</v>
      </c>
    </row>
    <row r="53" spans="1:8">
      <c r="A53" s="1" t="s">
        <v>103</v>
      </c>
      <c r="B53" s="3" t="s">
        <v>204</v>
      </c>
      <c r="C53" s="1" t="s">
        <v>216</v>
      </c>
      <c r="D53" s="10">
        <v>1870</v>
      </c>
      <c r="E53" s="3" t="s">
        <v>204</v>
      </c>
      <c r="F53" s="7" t="s">
        <v>212</v>
      </c>
      <c r="G53" s="1" t="s">
        <v>217</v>
      </c>
      <c r="H53" s="1" t="s">
        <v>209</v>
      </c>
    </row>
    <row r="54" spans="1:8">
      <c r="A54" s="1" t="s">
        <v>100</v>
      </c>
      <c r="B54" s="3" t="s">
        <v>105</v>
      </c>
      <c r="C54" s="1" t="s">
        <v>216</v>
      </c>
      <c r="D54" s="10">
        <v>1820</v>
      </c>
      <c r="E54" s="3" t="s">
        <v>105</v>
      </c>
      <c r="F54" s="7" t="s">
        <v>212</v>
      </c>
      <c r="G54" s="1" t="s">
        <v>217</v>
      </c>
      <c r="H54" s="1" t="s">
        <v>209</v>
      </c>
    </row>
    <row r="55" spans="1:8" hidden="1">
      <c r="A55" s="1" t="s">
        <v>15</v>
      </c>
      <c r="B55" s="3" t="s">
        <v>202</v>
      </c>
      <c r="C55" s="1" t="s">
        <v>216</v>
      </c>
      <c r="D55" s="10">
        <v>1110</v>
      </c>
      <c r="E55" s="3" t="s">
        <v>202</v>
      </c>
      <c r="F55" s="7">
        <v>2</v>
      </c>
      <c r="G55" s="1" t="s">
        <v>217</v>
      </c>
      <c r="H55" s="1" t="s">
        <v>210</v>
      </c>
    </row>
    <row r="56" spans="1:8" hidden="1">
      <c r="A56" s="1" t="s">
        <v>16</v>
      </c>
      <c r="B56" s="3" t="s">
        <v>202</v>
      </c>
      <c r="C56" s="1" t="s">
        <v>216</v>
      </c>
      <c r="D56" s="10">
        <v>1110</v>
      </c>
      <c r="E56" s="3" t="s">
        <v>202</v>
      </c>
      <c r="F56" s="7">
        <v>3</v>
      </c>
      <c r="G56" s="1" t="s">
        <v>217</v>
      </c>
      <c r="H56" s="1" t="s">
        <v>209</v>
      </c>
    </row>
    <row r="57" spans="1:8">
      <c r="A57" s="1" t="s">
        <v>17</v>
      </c>
      <c r="B57" s="3" t="s">
        <v>202</v>
      </c>
      <c r="C57" s="1" t="s">
        <v>216</v>
      </c>
      <c r="D57" s="10">
        <v>1110</v>
      </c>
      <c r="E57" s="3" t="s">
        <v>202</v>
      </c>
      <c r="F57" s="7" t="s">
        <v>212</v>
      </c>
      <c r="G57" s="1" t="s">
        <v>217</v>
      </c>
      <c r="H57" s="1" t="s">
        <v>211</v>
      </c>
    </row>
    <row r="58" spans="1:8">
      <c r="A58" s="1" t="s">
        <v>64</v>
      </c>
      <c r="B58" s="3" t="s">
        <v>71</v>
      </c>
      <c r="C58" s="1" t="s">
        <v>216</v>
      </c>
      <c r="D58" s="10">
        <v>1510</v>
      </c>
      <c r="E58" s="3" t="s">
        <v>71</v>
      </c>
      <c r="F58" s="7" t="s">
        <v>212</v>
      </c>
      <c r="G58" s="1" t="s">
        <v>217</v>
      </c>
      <c r="H58" s="1" t="s">
        <v>209</v>
      </c>
    </row>
    <row r="59" spans="1:8">
      <c r="A59" s="1" t="s">
        <v>149</v>
      </c>
      <c r="B59" s="3" t="s">
        <v>154</v>
      </c>
      <c r="C59" s="1" t="s">
        <v>216</v>
      </c>
      <c r="D59" s="10">
        <v>2740</v>
      </c>
      <c r="E59" s="3" t="s">
        <v>154</v>
      </c>
      <c r="F59" s="7" t="s">
        <v>212</v>
      </c>
      <c r="G59" s="1" t="s">
        <v>217</v>
      </c>
      <c r="H59" s="1" t="s">
        <v>210</v>
      </c>
    </row>
    <row r="60" spans="1:8">
      <c r="A60" s="1" t="s">
        <v>124</v>
      </c>
      <c r="B60" s="3" t="s">
        <v>132</v>
      </c>
      <c r="C60" s="1" t="s">
        <v>216</v>
      </c>
      <c r="D60" s="10">
        <v>2001</v>
      </c>
      <c r="E60" s="3" t="s">
        <v>132</v>
      </c>
      <c r="F60" s="7" t="s">
        <v>212</v>
      </c>
      <c r="G60" s="1" t="s">
        <v>217</v>
      </c>
      <c r="H60" s="1" t="s">
        <v>210</v>
      </c>
    </row>
    <row r="61" spans="1:8" hidden="1">
      <c r="A61" s="1" t="s">
        <v>125</v>
      </c>
      <c r="B61" s="3" t="s">
        <v>132</v>
      </c>
      <c r="C61" s="1" t="s">
        <v>216</v>
      </c>
      <c r="D61" s="10">
        <v>2001</v>
      </c>
      <c r="E61" s="3" t="s">
        <v>132</v>
      </c>
      <c r="F61" s="7">
        <v>1</v>
      </c>
      <c r="G61" s="1" t="s">
        <v>217</v>
      </c>
      <c r="H61" s="1" t="s">
        <v>209</v>
      </c>
    </row>
    <row r="62" spans="1:8" hidden="1">
      <c r="A62" s="1" t="s">
        <v>126</v>
      </c>
      <c r="B62" s="3" t="s">
        <v>132</v>
      </c>
      <c r="C62" s="1" t="s">
        <v>216</v>
      </c>
      <c r="D62" s="10">
        <v>2001</v>
      </c>
      <c r="E62" s="3" t="s">
        <v>132</v>
      </c>
      <c r="F62" s="7">
        <v>1</v>
      </c>
      <c r="G62" s="1" t="s">
        <v>217</v>
      </c>
      <c r="H62" s="1" t="s">
        <v>211</v>
      </c>
    </row>
    <row r="63" spans="1:8" hidden="1">
      <c r="A63" s="1" t="s">
        <v>127</v>
      </c>
      <c r="B63" s="3" t="s">
        <v>132</v>
      </c>
      <c r="C63" s="1" t="s">
        <v>216</v>
      </c>
      <c r="D63" s="10">
        <v>2001</v>
      </c>
      <c r="E63" s="3" t="s">
        <v>132</v>
      </c>
      <c r="F63" s="7">
        <v>2</v>
      </c>
      <c r="G63" s="1" t="s">
        <v>217</v>
      </c>
      <c r="H63" s="1" t="s">
        <v>210</v>
      </c>
    </row>
    <row r="64" spans="1:8" hidden="1">
      <c r="A64" s="1" t="s">
        <v>128</v>
      </c>
      <c r="B64" s="3" t="s">
        <v>132</v>
      </c>
      <c r="C64" s="1" t="s">
        <v>216</v>
      </c>
      <c r="D64" s="10">
        <v>2001</v>
      </c>
      <c r="E64" s="3" t="s">
        <v>132</v>
      </c>
      <c r="F64" s="7">
        <v>2</v>
      </c>
      <c r="G64" s="1" t="s">
        <v>217</v>
      </c>
      <c r="H64" s="1" t="s">
        <v>211</v>
      </c>
    </row>
    <row r="65" spans="1:8">
      <c r="A65" s="1" t="s">
        <v>41</v>
      </c>
      <c r="B65" s="3" t="s">
        <v>46</v>
      </c>
      <c r="C65" s="1" t="s">
        <v>216</v>
      </c>
      <c r="D65" s="10">
        <v>1260</v>
      </c>
      <c r="E65" s="3" t="s">
        <v>46</v>
      </c>
      <c r="F65" s="7" t="s">
        <v>212</v>
      </c>
      <c r="G65" s="1" t="s">
        <v>217</v>
      </c>
      <c r="H65" s="1" t="s">
        <v>209</v>
      </c>
    </row>
    <row r="66" spans="1:8">
      <c r="A66" s="1" t="s">
        <v>51</v>
      </c>
      <c r="B66" s="3" t="s">
        <v>58</v>
      </c>
      <c r="C66" s="1" t="s">
        <v>216</v>
      </c>
      <c r="D66" s="10">
        <v>1350</v>
      </c>
      <c r="E66" s="3" t="s">
        <v>58</v>
      </c>
      <c r="F66" s="7" t="s">
        <v>212</v>
      </c>
      <c r="G66" s="1" t="s">
        <v>217</v>
      </c>
      <c r="H66" s="1" t="s">
        <v>209</v>
      </c>
    </row>
    <row r="67" spans="1:8">
      <c r="A67" s="1" t="s">
        <v>74</v>
      </c>
      <c r="B67" s="3" t="s">
        <v>81</v>
      </c>
      <c r="C67" s="1" t="s">
        <v>216</v>
      </c>
      <c r="D67" s="10">
        <v>1610</v>
      </c>
      <c r="E67" s="3" t="s">
        <v>81</v>
      </c>
      <c r="F67" s="7" t="s">
        <v>212</v>
      </c>
      <c r="G67" s="1" t="s">
        <v>217</v>
      </c>
      <c r="H67" s="1" t="s">
        <v>210</v>
      </c>
    </row>
    <row r="68" spans="1:8">
      <c r="A68" s="1" t="s">
        <v>113</v>
      </c>
      <c r="B68" s="3" t="s">
        <v>121</v>
      </c>
      <c r="C68" s="1" t="s">
        <v>216</v>
      </c>
      <c r="D68" s="10">
        <v>1937</v>
      </c>
      <c r="E68" s="3" t="s">
        <v>121</v>
      </c>
      <c r="F68" s="7" t="s">
        <v>212</v>
      </c>
      <c r="G68" s="1" t="s">
        <v>217</v>
      </c>
      <c r="H68" s="1" t="s">
        <v>210</v>
      </c>
    </row>
    <row r="69" spans="1:8">
      <c r="A69" s="1" t="s">
        <v>65</v>
      </c>
      <c r="B69" s="3" t="s">
        <v>72</v>
      </c>
      <c r="C69" s="1" t="s">
        <v>216</v>
      </c>
      <c r="D69" s="10">
        <v>1530</v>
      </c>
      <c r="E69" s="3" t="s">
        <v>72</v>
      </c>
      <c r="F69" s="7" t="s">
        <v>212</v>
      </c>
      <c r="G69" s="1" t="s">
        <v>217</v>
      </c>
      <c r="H69" s="1" t="s">
        <v>209</v>
      </c>
    </row>
    <row r="70" spans="1:8">
      <c r="A70" s="1" t="s">
        <v>29</v>
      </c>
      <c r="B70" s="3" t="s">
        <v>34</v>
      </c>
      <c r="C70" s="1" t="s">
        <v>216</v>
      </c>
      <c r="D70" s="10">
        <v>1213</v>
      </c>
      <c r="E70" s="3" t="s">
        <v>34</v>
      </c>
      <c r="F70" s="7" t="s">
        <v>212</v>
      </c>
      <c r="G70" s="1" t="s">
        <v>217</v>
      </c>
      <c r="H70" s="1" t="s">
        <v>211</v>
      </c>
    </row>
    <row r="71" spans="1:8">
      <c r="A71" s="1" t="s">
        <v>30</v>
      </c>
      <c r="B71" s="3" t="s">
        <v>171</v>
      </c>
      <c r="C71" s="1" t="s">
        <v>216</v>
      </c>
      <c r="D71" s="10">
        <v>1213</v>
      </c>
      <c r="E71" s="3" t="s">
        <v>171</v>
      </c>
      <c r="F71" s="7" t="s">
        <v>212</v>
      </c>
      <c r="G71" s="1" t="s">
        <v>217</v>
      </c>
      <c r="H71" s="1" t="s">
        <v>211</v>
      </c>
    </row>
    <row r="72" spans="1:8">
      <c r="A72" s="1" t="s">
        <v>31</v>
      </c>
      <c r="B72" s="3" t="s">
        <v>171</v>
      </c>
      <c r="C72" s="1" t="s">
        <v>216</v>
      </c>
      <c r="D72" s="10">
        <v>1213</v>
      </c>
      <c r="E72" s="3" t="s">
        <v>171</v>
      </c>
      <c r="F72" s="7" t="s">
        <v>212</v>
      </c>
      <c r="G72" s="1" t="s">
        <v>217</v>
      </c>
      <c r="H72" s="1" t="s">
        <v>211</v>
      </c>
    </row>
    <row r="73" spans="1:8">
      <c r="A73" s="1" t="s">
        <v>32</v>
      </c>
      <c r="B73" s="3" t="s">
        <v>171</v>
      </c>
      <c r="C73" s="1" t="s">
        <v>216</v>
      </c>
      <c r="D73" s="10">
        <v>1213</v>
      </c>
      <c r="E73" s="3" t="s">
        <v>171</v>
      </c>
      <c r="F73" s="7" t="s">
        <v>212</v>
      </c>
      <c r="G73" s="1" t="s">
        <v>217</v>
      </c>
      <c r="H73" s="1" t="s">
        <v>209</v>
      </c>
    </row>
    <row r="74" spans="1:8">
      <c r="A74" s="1" t="s">
        <v>39</v>
      </c>
      <c r="B74" s="3" t="s">
        <v>44</v>
      </c>
      <c r="C74" s="1" t="s">
        <v>216</v>
      </c>
      <c r="D74" s="10">
        <v>1228</v>
      </c>
      <c r="E74" s="3" t="s">
        <v>44</v>
      </c>
      <c r="F74" s="7" t="s">
        <v>212</v>
      </c>
      <c r="G74" s="1" t="s">
        <v>217</v>
      </c>
      <c r="H74" s="1" t="s">
        <v>209</v>
      </c>
    </row>
    <row r="75" spans="1:8">
      <c r="A75" s="1" t="s">
        <v>155</v>
      </c>
      <c r="B75" s="3" t="s">
        <v>156</v>
      </c>
      <c r="C75" s="1" t="s">
        <v>216</v>
      </c>
      <c r="D75" s="10">
        <v>2900</v>
      </c>
      <c r="E75" s="3" t="s">
        <v>156</v>
      </c>
      <c r="F75" s="7" t="s">
        <v>212</v>
      </c>
      <c r="G75" s="1" t="s">
        <v>217</v>
      </c>
      <c r="H75" s="1" t="s">
        <v>209</v>
      </c>
    </row>
    <row r="76" spans="1:8">
      <c r="A76" s="1" t="s">
        <v>1</v>
      </c>
      <c r="B76" s="3" t="s">
        <v>2</v>
      </c>
      <c r="C76" s="1" t="s">
        <v>216</v>
      </c>
      <c r="D76" s="10">
        <v>1009</v>
      </c>
      <c r="E76" s="3" t="s">
        <v>2</v>
      </c>
      <c r="F76" s="7" t="s">
        <v>212</v>
      </c>
      <c r="G76" s="1" t="s">
        <v>217</v>
      </c>
      <c r="H76" s="1" t="s">
        <v>209</v>
      </c>
    </row>
    <row r="77" spans="1:8">
      <c r="A77" s="1" t="s">
        <v>215</v>
      </c>
      <c r="B77" s="3" t="s">
        <v>214</v>
      </c>
      <c r="C77" s="1" t="s">
        <v>216</v>
      </c>
      <c r="D77" s="10">
        <v>1020</v>
      </c>
      <c r="E77" s="3" t="s">
        <v>214</v>
      </c>
      <c r="F77" s="7" t="s">
        <v>212</v>
      </c>
      <c r="G77" s="1" t="s">
        <v>217</v>
      </c>
      <c r="H77" s="1" t="s">
        <v>209</v>
      </c>
    </row>
    <row r="78" spans="1:8">
      <c r="A78" s="1" t="s">
        <v>110</v>
      </c>
      <c r="B78" s="3" t="s">
        <v>119</v>
      </c>
      <c r="C78" s="1" t="s">
        <v>216</v>
      </c>
      <c r="D78" s="10">
        <v>1908</v>
      </c>
      <c r="E78" s="3" t="s">
        <v>119</v>
      </c>
      <c r="F78" s="7" t="s">
        <v>212</v>
      </c>
      <c r="G78" s="1" t="s">
        <v>217</v>
      </c>
      <c r="H78" s="1" t="s">
        <v>209</v>
      </c>
    </row>
    <row r="79" spans="1:8">
      <c r="A79" s="1" t="s">
        <v>19</v>
      </c>
      <c r="B79" s="3" t="s">
        <v>23</v>
      </c>
      <c r="C79" s="1" t="s">
        <v>216</v>
      </c>
      <c r="D79" s="10">
        <v>1180</v>
      </c>
      <c r="E79" s="3" t="s">
        <v>23</v>
      </c>
      <c r="F79" s="7" t="s">
        <v>212</v>
      </c>
      <c r="G79" s="1" t="s">
        <v>217</v>
      </c>
      <c r="H79" s="1" t="s">
        <v>209</v>
      </c>
    </row>
    <row r="80" spans="1:8">
      <c r="A80" s="1" t="s">
        <v>80</v>
      </c>
      <c r="B80" s="3" t="s">
        <v>86</v>
      </c>
      <c r="C80" s="1" t="s">
        <v>216</v>
      </c>
      <c r="D80" s="10">
        <v>1680</v>
      </c>
      <c r="E80" s="3" t="s">
        <v>86</v>
      </c>
      <c r="F80" s="7" t="s">
        <v>212</v>
      </c>
      <c r="G80" s="1" t="s">
        <v>217</v>
      </c>
      <c r="H80" s="1" t="s">
        <v>210</v>
      </c>
    </row>
    <row r="81" spans="1:8">
      <c r="A81" s="1" t="s">
        <v>123</v>
      </c>
      <c r="B81" s="3" t="s">
        <v>131</v>
      </c>
      <c r="C81" s="1" t="s">
        <v>216</v>
      </c>
      <c r="D81" s="10">
        <v>1965</v>
      </c>
      <c r="E81" s="3" t="s">
        <v>131</v>
      </c>
      <c r="F81" s="7" t="s">
        <v>212</v>
      </c>
      <c r="G81" s="1" t="s">
        <v>217</v>
      </c>
      <c r="H81" s="1" t="s">
        <v>210</v>
      </c>
    </row>
    <row r="82" spans="1:8">
      <c r="A82" s="1" t="s">
        <v>157</v>
      </c>
      <c r="B82" s="3" t="s">
        <v>159</v>
      </c>
      <c r="C82" s="1" t="s">
        <v>216</v>
      </c>
      <c r="D82" s="10">
        <v>3960</v>
      </c>
      <c r="E82" s="3" t="s">
        <v>159</v>
      </c>
      <c r="F82" s="7" t="s">
        <v>212</v>
      </c>
      <c r="G82" s="1" t="s">
        <v>217</v>
      </c>
      <c r="H82" s="1" t="s">
        <v>209</v>
      </c>
    </row>
    <row r="83" spans="1:8">
      <c r="A83" s="1" t="s">
        <v>114</v>
      </c>
      <c r="B83" s="3" t="s">
        <v>207</v>
      </c>
      <c r="C83" s="1" t="s">
        <v>216</v>
      </c>
      <c r="D83" s="10">
        <v>1950</v>
      </c>
      <c r="E83" s="3" t="s">
        <v>207</v>
      </c>
      <c r="F83" s="7" t="s">
        <v>212</v>
      </c>
      <c r="G83" s="1" t="s">
        <v>217</v>
      </c>
      <c r="H83" s="1" t="s">
        <v>211</v>
      </c>
    </row>
    <row r="84" spans="1:8" hidden="1">
      <c r="A84" s="1" t="s">
        <v>115</v>
      </c>
      <c r="B84" s="3" t="s">
        <v>122</v>
      </c>
      <c r="C84" s="1" t="s">
        <v>216</v>
      </c>
      <c r="D84" s="10">
        <v>1950</v>
      </c>
      <c r="E84" s="3" t="s">
        <v>122</v>
      </c>
      <c r="F84" s="7">
        <v>1</v>
      </c>
      <c r="G84" s="1" t="s">
        <v>217</v>
      </c>
      <c r="H84" s="1" t="s">
        <v>209</v>
      </c>
    </row>
    <row r="85" spans="1:8">
      <c r="A85" s="1" t="s">
        <v>116</v>
      </c>
      <c r="B85" s="3" t="s">
        <v>122</v>
      </c>
      <c r="C85" s="1" t="s">
        <v>216</v>
      </c>
      <c r="D85" s="10">
        <v>1950</v>
      </c>
      <c r="E85" s="3" t="s">
        <v>122</v>
      </c>
      <c r="F85" s="7" t="s">
        <v>212</v>
      </c>
      <c r="G85" s="1" t="s">
        <v>217</v>
      </c>
      <c r="H85" s="1" t="s">
        <v>211</v>
      </c>
    </row>
    <row r="86" spans="1:8">
      <c r="A86" s="1" t="s">
        <v>117</v>
      </c>
      <c r="B86" s="3" t="s">
        <v>208</v>
      </c>
      <c r="C86" s="1" t="s">
        <v>216</v>
      </c>
      <c r="D86" s="10">
        <v>1950</v>
      </c>
      <c r="E86" s="3" t="s">
        <v>208</v>
      </c>
      <c r="F86" s="7" t="s">
        <v>212</v>
      </c>
      <c r="G86" s="1" t="s">
        <v>217</v>
      </c>
      <c r="H86" s="1" t="s">
        <v>209</v>
      </c>
    </row>
    <row r="87" spans="1:8">
      <c r="A87" s="1" t="s">
        <v>61</v>
      </c>
      <c r="B87" s="3" t="s">
        <v>68</v>
      </c>
      <c r="C87" s="1" t="s">
        <v>216</v>
      </c>
      <c r="D87" s="10">
        <v>1450</v>
      </c>
      <c r="E87" s="3" t="s">
        <v>68</v>
      </c>
      <c r="F87" s="7" t="s">
        <v>212</v>
      </c>
      <c r="G87" s="1" t="s">
        <v>217</v>
      </c>
      <c r="H87" s="1" t="s">
        <v>210</v>
      </c>
    </row>
    <row r="88" spans="1:8">
      <c r="A88" s="1" t="s">
        <v>146</v>
      </c>
      <c r="B88" s="3" t="s">
        <v>151</v>
      </c>
      <c r="C88" s="1" t="s">
        <v>216</v>
      </c>
      <c r="D88" s="10">
        <v>2610</v>
      </c>
      <c r="E88" s="3" t="s">
        <v>151</v>
      </c>
      <c r="F88" s="7" t="s">
        <v>212</v>
      </c>
      <c r="G88" s="1" t="s">
        <v>217</v>
      </c>
      <c r="H88" s="1" t="s">
        <v>210</v>
      </c>
    </row>
    <row r="89" spans="1:8">
      <c r="A89" s="1" t="s">
        <v>147</v>
      </c>
      <c r="B89" s="3" t="s">
        <v>152</v>
      </c>
      <c r="C89" s="1" t="s">
        <v>216</v>
      </c>
      <c r="D89" s="10">
        <v>2710</v>
      </c>
      <c r="E89" s="3" t="s">
        <v>152</v>
      </c>
      <c r="F89" s="7" t="s">
        <v>212</v>
      </c>
      <c r="G89" s="1" t="s">
        <v>217</v>
      </c>
      <c r="H89" s="1" t="s">
        <v>209</v>
      </c>
    </row>
    <row r="90" spans="1:8">
      <c r="A90" s="1" t="s">
        <v>148</v>
      </c>
      <c r="B90" s="3" t="s">
        <v>153</v>
      </c>
      <c r="C90" s="1" t="s">
        <v>216</v>
      </c>
      <c r="D90" s="10">
        <v>2720</v>
      </c>
      <c r="E90" s="3" t="s">
        <v>153</v>
      </c>
      <c r="F90" s="7" t="s">
        <v>212</v>
      </c>
      <c r="G90" s="1" t="s">
        <v>217</v>
      </c>
      <c r="H90" s="1" t="s">
        <v>210</v>
      </c>
    </row>
    <row r="91" spans="1:8">
      <c r="A91" s="1" t="s">
        <v>49</v>
      </c>
      <c r="B91" s="3" t="s">
        <v>56</v>
      </c>
      <c r="C91" s="1" t="s">
        <v>216</v>
      </c>
      <c r="D91" s="10">
        <v>1337</v>
      </c>
      <c r="E91" s="3" t="s">
        <v>56</v>
      </c>
      <c r="F91" s="7" t="s">
        <v>212</v>
      </c>
      <c r="G91" s="1" t="s">
        <v>217</v>
      </c>
      <c r="H91" s="1" t="s">
        <v>210</v>
      </c>
    </row>
    <row r="92" spans="1:8">
      <c r="A92" s="1" t="s">
        <v>112</v>
      </c>
      <c r="B92" s="3" t="s">
        <v>120</v>
      </c>
      <c r="C92" s="1" t="s">
        <v>216</v>
      </c>
      <c r="D92" s="10">
        <v>1936</v>
      </c>
      <c r="E92" s="3" t="s">
        <v>120</v>
      </c>
      <c r="F92" s="7" t="s">
        <v>212</v>
      </c>
      <c r="G92" s="1" t="s">
        <v>217</v>
      </c>
      <c r="H92" s="1" t="s">
        <v>210</v>
      </c>
    </row>
    <row r="93" spans="1:8">
      <c r="A93" s="1" t="s">
        <v>33</v>
      </c>
      <c r="B93" s="3" t="s">
        <v>35</v>
      </c>
      <c r="C93" s="1" t="s">
        <v>216</v>
      </c>
      <c r="D93" s="10">
        <v>1214</v>
      </c>
      <c r="E93" s="3" t="s">
        <v>35</v>
      </c>
      <c r="F93" s="7" t="s">
        <v>212</v>
      </c>
      <c r="G93" s="1" t="s">
        <v>217</v>
      </c>
      <c r="H93" s="1" t="s">
        <v>209</v>
      </c>
    </row>
    <row r="94" spans="1:8" hidden="1">
      <c r="A94" s="1" t="s">
        <v>42</v>
      </c>
      <c r="B94" s="3" t="s">
        <v>47</v>
      </c>
      <c r="C94" s="1" t="s">
        <v>216</v>
      </c>
      <c r="D94" s="10">
        <v>1290</v>
      </c>
      <c r="E94" s="3" t="s">
        <v>47</v>
      </c>
      <c r="F94" s="7">
        <v>1</v>
      </c>
      <c r="G94" s="1" t="s">
        <v>217</v>
      </c>
      <c r="H94" s="1" t="s">
        <v>210</v>
      </c>
    </row>
    <row r="95" spans="1:8">
      <c r="A95" s="1" t="s">
        <v>43</v>
      </c>
      <c r="B95" s="3" t="s">
        <v>47</v>
      </c>
      <c r="C95" s="1" t="s">
        <v>216</v>
      </c>
      <c r="D95" s="10">
        <v>1290</v>
      </c>
      <c r="E95" s="3" t="s">
        <v>47</v>
      </c>
      <c r="F95" s="7" t="s">
        <v>212</v>
      </c>
      <c r="G95" s="1" t="s">
        <v>217</v>
      </c>
      <c r="H95" s="1" t="s">
        <v>209</v>
      </c>
    </row>
    <row r="96" spans="1:8" hidden="1">
      <c r="A96" s="1" t="s">
        <v>36</v>
      </c>
      <c r="B96" s="3" t="s">
        <v>38</v>
      </c>
      <c r="C96" s="1" t="s">
        <v>216</v>
      </c>
      <c r="D96" s="10">
        <v>1222</v>
      </c>
      <c r="E96" s="3" t="s">
        <v>38</v>
      </c>
      <c r="F96" s="7">
        <v>1</v>
      </c>
      <c r="G96" s="1" t="s">
        <v>217</v>
      </c>
      <c r="H96" s="1" t="s">
        <v>210</v>
      </c>
    </row>
    <row r="97" spans="1:8">
      <c r="A97" s="1" t="s">
        <v>37</v>
      </c>
      <c r="B97" s="3" t="s">
        <v>38</v>
      </c>
      <c r="C97" s="1" t="s">
        <v>216</v>
      </c>
      <c r="D97" s="10">
        <v>1222</v>
      </c>
      <c r="E97" s="3" t="s">
        <v>38</v>
      </c>
      <c r="F97" s="7" t="s">
        <v>212</v>
      </c>
      <c r="G97" s="1" t="s">
        <v>217</v>
      </c>
      <c r="H97" s="1" t="s">
        <v>209</v>
      </c>
    </row>
    <row r="98" spans="1:8" hidden="1">
      <c r="A98" s="1" t="s">
        <v>96</v>
      </c>
      <c r="B98" s="3" t="s">
        <v>99</v>
      </c>
      <c r="C98" s="1" t="s">
        <v>216</v>
      </c>
      <c r="D98" s="10">
        <v>1800</v>
      </c>
      <c r="E98" s="3" t="s">
        <v>99</v>
      </c>
      <c r="F98" s="7">
        <v>1</v>
      </c>
      <c r="G98" s="1" t="s">
        <v>217</v>
      </c>
      <c r="H98" s="1" t="s">
        <v>209</v>
      </c>
    </row>
    <row r="99" spans="1:8" hidden="1">
      <c r="A99" s="1" t="s">
        <v>97</v>
      </c>
      <c r="B99" s="3" t="s">
        <v>99</v>
      </c>
      <c r="C99" s="1" t="s">
        <v>216</v>
      </c>
      <c r="D99" s="10">
        <v>1800</v>
      </c>
      <c r="E99" s="3" t="s">
        <v>99</v>
      </c>
      <c r="F99" s="7">
        <v>1</v>
      </c>
      <c r="G99" s="1" t="s">
        <v>217</v>
      </c>
      <c r="H99" s="1" t="s">
        <v>209</v>
      </c>
    </row>
    <row r="100" spans="1:8">
      <c r="A100" s="1" t="s">
        <v>98</v>
      </c>
      <c r="B100" s="3" t="s">
        <v>99</v>
      </c>
      <c r="C100" s="1" t="s">
        <v>216</v>
      </c>
      <c r="D100" s="10">
        <v>1800</v>
      </c>
      <c r="E100" s="3" t="s">
        <v>99</v>
      </c>
      <c r="F100" s="7" t="s">
        <v>212</v>
      </c>
      <c r="G100" s="1" t="s">
        <v>217</v>
      </c>
      <c r="H100" s="1" t="s">
        <v>211</v>
      </c>
    </row>
    <row r="101" spans="1:8">
      <c r="A101" s="1" t="s">
        <v>90</v>
      </c>
      <c r="B101" s="3" t="s">
        <v>94</v>
      </c>
      <c r="C101" s="1" t="s">
        <v>216</v>
      </c>
      <c r="D101" s="10">
        <v>1752</v>
      </c>
      <c r="E101" s="3" t="s">
        <v>94</v>
      </c>
      <c r="F101" s="7" t="s">
        <v>212</v>
      </c>
      <c r="G101" s="1" t="s">
        <v>217</v>
      </c>
      <c r="H101" s="1" t="s">
        <v>209</v>
      </c>
    </row>
    <row r="102" spans="1:8">
      <c r="A102" s="1" t="s">
        <v>109</v>
      </c>
      <c r="B102" s="3" t="s">
        <v>118</v>
      </c>
      <c r="C102" s="1" t="s">
        <v>216</v>
      </c>
      <c r="D102" s="10">
        <v>1896</v>
      </c>
      <c r="E102" s="3" t="s">
        <v>118</v>
      </c>
      <c r="F102" s="7" t="s">
        <v>212</v>
      </c>
      <c r="G102" s="1" t="s">
        <v>217</v>
      </c>
      <c r="H102" s="1" t="s">
        <v>210</v>
      </c>
    </row>
    <row r="103" spans="1:8">
      <c r="A103" s="1" t="s">
        <v>52</v>
      </c>
      <c r="B103" s="3" t="s">
        <v>59</v>
      </c>
      <c r="C103" s="1" t="s">
        <v>216</v>
      </c>
      <c r="D103" s="10">
        <v>1401</v>
      </c>
      <c r="E103" s="3" t="s">
        <v>59</v>
      </c>
      <c r="F103" s="7" t="s">
        <v>212</v>
      </c>
      <c r="G103" s="1" t="s">
        <v>217</v>
      </c>
      <c r="H103" s="1" t="s">
        <v>209</v>
      </c>
    </row>
    <row r="104" spans="1:8">
      <c r="A104" s="1" t="s">
        <v>53</v>
      </c>
      <c r="B104" s="3" t="s">
        <v>59</v>
      </c>
      <c r="C104" s="1" t="s">
        <v>216</v>
      </c>
      <c r="D104" s="10">
        <v>1401</v>
      </c>
      <c r="E104" s="3" t="s">
        <v>59</v>
      </c>
      <c r="F104" s="7" t="s">
        <v>212</v>
      </c>
      <c r="G104" s="1" t="s">
        <v>217</v>
      </c>
      <c r="H104" s="1" t="s">
        <v>209</v>
      </c>
    </row>
    <row r="105" spans="1:8">
      <c r="A105" s="1" t="s">
        <v>54</v>
      </c>
      <c r="B105" s="3" t="s">
        <v>59</v>
      </c>
      <c r="C105" s="1" t="s">
        <v>216</v>
      </c>
      <c r="D105" s="10">
        <v>1401</v>
      </c>
      <c r="E105" s="3" t="s">
        <v>59</v>
      </c>
      <c r="F105" s="7" t="s">
        <v>212</v>
      </c>
      <c r="G105" s="1" t="s">
        <v>217</v>
      </c>
      <c r="H105" s="1" t="s">
        <v>211</v>
      </c>
    </row>
    <row r="106" spans="1:8">
      <c r="A106" s="1" t="s">
        <v>62</v>
      </c>
      <c r="B106" s="3" t="s">
        <v>69</v>
      </c>
      <c r="C106" s="1" t="s">
        <v>216</v>
      </c>
      <c r="D106" s="10">
        <v>1462</v>
      </c>
      <c r="E106" s="3" t="s">
        <v>69</v>
      </c>
      <c r="F106" s="7" t="s">
        <v>212</v>
      </c>
      <c r="G106" s="1" t="s">
        <v>217</v>
      </c>
      <c r="H106" s="1" t="s">
        <v>210</v>
      </c>
    </row>
    <row r="107" spans="1:8" hidden="1">
      <c r="A107" s="1" t="s">
        <v>181</v>
      </c>
      <c r="B107" s="3" t="s">
        <v>201</v>
      </c>
      <c r="C107" s="1" t="s">
        <v>216</v>
      </c>
      <c r="D107" s="10">
        <v>1007</v>
      </c>
      <c r="E107" s="3" t="s">
        <v>201</v>
      </c>
      <c r="F107" s="7">
        <v>4</v>
      </c>
      <c r="G107" s="1" t="s">
        <v>217</v>
      </c>
      <c r="H107" s="1" t="s">
        <v>210</v>
      </c>
    </row>
    <row r="108" spans="1:8" hidden="1">
      <c r="A108" s="1" t="s">
        <v>182</v>
      </c>
      <c r="B108" s="3" t="s">
        <v>201</v>
      </c>
      <c r="C108" s="1" t="s">
        <v>216</v>
      </c>
      <c r="D108" s="10">
        <v>1007</v>
      </c>
      <c r="E108" s="3" t="s">
        <v>201</v>
      </c>
      <c r="F108" s="7">
        <v>3</v>
      </c>
      <c r="G108" s="1" t="s">
        <v>217</v>
      </c>
      <c r="H108" s="1" t="s">
        <v>211</v>
      </c>
    </row>
    <row r="109" spans="1:8" hidden="1">
      <c r="A109" s="1" t="s">
        <v>183</v>
      </c>
      <c r="B109" s="3" t="s">
        <v>201</v>
      </c>
      <c r="C109" s="1" t="s">
        <v>216</v>
      </c>
      <c r="D109" s="10">
        <v>1007</v>
      </c>
      <c r="E109" s="3" t="s">
        <v>201</v>
      </c>
      <c r="F109" s="7">
        <v>2</v>
      </c>
      <c r="G109" s="1" t="s">
        <v>217</v>
      </c>
      <c r="H109" s="1" t="s">
        <v>211</v>
      </c>
    </row>
    <row r="110" spans="1:8" hidden="1">
      <c r="A110" s="1" t="s">
        <v>184</v>
      </c>
      <c r="B110" s="3" t="s">
        <v>201</v>
      </c>
      <c r="C110" s="1" t="s">
        <v>216</v>
      </c>
      <c r="D110" s="10">
        <v>1007</v>
      </c>
      <c r="E110" s="3" t="s">
        <v>201</v>
      </c>
      <c r="F110" s="7">
        <v>1</v>
      </c>
      <c r="G110" s="1" t="s">
        <v>217</v>
      </c>
      <c r="H110" s="1" t="s">
        <v>211</v>
      </c>
    </row>
    <row r="111" spans="1:8" hidden="1">
      <c r="A111" s="1" t="s">
        <v>185</v>
      </c>
      <c r="B111" s="3" t="s">
        <v>201</v>
      </c>
      <c r="C111" s="1" t="s">
        <v>216</v>
      </c>
      <c r="D111" s="10">
        <v>1007</v>
      </c>
      <c r="E111" s="3" t="s">
        <v>201</v>
      </c>
      <c r="F111" s="7">
        <v>0</v>
      </c>
      <c r="G111" s="1" t="s">
        <v>217</v>
      </c>
      <c r="H111" s="1" t="s">
        <v>210</v>
      </c>
    </row>
    <row r="112" spans="1:8" hidden="1">
      <c r="A112" s="1" t="s">
        <v>186</v>
      </c>
      <c r="B112" s="3" t="s">
        <v>201</v>
      </c>
      <c r="C112" s="1" t="s">
        <v>216</v>
      </c>
      <c r="D112" s="10">
        <v>1007</v>
      </c>
      <c r="E112" s="3" t="s">
        <v>201</v>
      </c>
      <c r="F112" s="7">
        <v>-1</v>
      </c>
      <c r="G112" s="1" t="s">
        <v>217</v>
      </c>
      <c r="H112" s="1" t="s">
        <v>211</v>
      </c>
    </row>
    <row r="113" spans="1:8" hidden="1">
      <c r="A113" s="1" t="s">
        <v>187</v>
      </c>
      <c r="B113" s="3" t="s">
        <v>201</v>
      </c>
      <c r="C113" s="1" t="s">
        <v>216</v>
      </c>
      <c r="D113" s="10">
        <v>1007</v>
      </c>
      <c r="E113" s="3" t="s">
        <v>201</v>
      </c>
      <c r="F113" s="7">
        <v>-1</v>
      </c>
      <c r="G113" s="1" t="s">
        <v>217</v>
      </c>
      <c r="H113" s="1" t="s">
        <v>211</v>
      </c>
    </row>
    <row r="114" spans="1:8" hidden="1">
      <c r="A114" s="1" t="s">
        <v>188</v>
      </c>
      <c r="B114" s="3" t="s">
        <v>201</v>
      </c>
      <c r="C114" s="1" t="s">
        <v>216</v>
      </c>
      <c r="D114" s="10">
        <v>1007</v>
      </c>
      <c r="E114" s="3" t="s">
        <v>201</v>
      </c>
      <c r="F114" s="7">
        <v>-1</v>
      </c>
      <c r="G114" s="1" t="s">
        <v>217</v>
      </c>
      <c r="H114" s="1" t="s">
        <v>211</v>
      </c>
    </row>
    <row r="115" spans="1:8" hidden="1">
      <c r="A115" s="1" t="s">
        <v>189</v>
      </c>
      <c r="B115" s="3" t="s">
        <v>201</v>
      </c>
      <c r="C115" s="1" t="s">
        <v>216</v>
      </c>
      <c r="D115" s="10">
        <v>1007</v>
      </c>
      <c r="E115" s="3" t="s">
        <v>201</v>
      </c>
      <c r="F115" s="7">
        <v>-1</v>
      </c>
      <c r="G115" s="1" t="s">
        <v>217</v>
      </c>
      <c r="H115" s="1" t="s">
        <v>211</v>
      </c>
    </row>
    <row r="116" spans="1:8" hidden="1">
      <c r="A116" s="1" t="s">
        <v>190</v>
      </c>
      <c r="B116" s="3" t="s">
        <v>201</v>
      </c>
      <c r="C116" s="1" t="s">
        <v>216</v>
      </c>
      <c r="D116" s="10">
        <v>1007</v>
      </c>
      <c r="E116" s="3" t="s">
        <v>201</v>
      </c>
      <c r="F116" s="7">
        <v>-2</v>
      </c>
      <c r="G116" s="1" t="s">
        <v>217</v>
      </c>
      <c r="H116" s="1" t="s">
        <v>211</v>
      </c>
    </row>
    <row r="117" spans="1:8" hidden="1">
      <c r="A117" s="1" t="s">
        <v>191</v>
      </c>
      <c r="B117" s="3" t="s">
        <v>201</v>
      </c>
      <c r="C117" s="1" t="s">
        <v>216</v>
      </c>
      <c r="D117" s="10">
        <v>1007</v>
      </c>
      <c r="E117" s="3" t="s">
        <v>201</v>
      </c>
      <c r="F117" s="7">
        <v>-2</v>
      </c>
      <c r="G117" s="1" t="s">
        <v>217</v>
      </c>
      <c r="H117" s="1" t="s">
        <v>211</v>
      </c>
    </row>
    <row r="118" spans="1:8" hidden="1">
      <c r="A118" s="1" t="s">
        <v>192</v>
      </c>
      <c r="B118" s="3" t="s">
        <v>201</v>
      </c>
      <c r="C118" s="1" t="s">
        <v>216</v>
      </c>
      <c r="D118" s="10">
        <v>1007</v>
      </c>
      <c r="E118" s="3" t="s">
        <v>201</v>
      </c>
      <c r="F118" s="7">
        <v>-2</v>
      </c>
      <c r="G118" s="1" t="s">
        <v>217</v>
      </c>
      <c r="H118" s="1" t="s">
        <v>211</v>
      </c>
    </row>
    <row r="119" spans="1:8" hidden="1">
      <c r="A119" s="1" t="s">
        <v>193</v>
      </c>
      <c r="B119" s="3" t="s">
        <v>201</v>
      </c>
      <c r="C119" s="1" t="s">
        <v>216</v>
      </c>
      <c r="D119" s="10">
        <v>1007</v>
      </c>
      <c r="E119" s="3" t="s">
        <v>201</v>
      </c>
      <c r="F119" s="7">
        <v>-2</v>
      </c>
      <c r="G119" s="1" t="s">
        <v>217</v>
      </c>
      <c r="H119" s="1" t="s">
        <v>211</v>
      </c>
    </row>
    <row r="120" spans="1:8" hidden="1">
      <c r="A120" s="1" t="s">
        <v>194</v>
      </c>
      <c r="B120" s="3" t="s">
        <v>201</v>
      </c>
      <c r="C120" s="1" t="s">
        <v>216</v>
      </c>
      <c r="D120" s="10">
        <v>1007</v>
      </c>
      <c r="E120" s="3" t="s">
        <v>201</v>
      </c>
      <c r="F120" s="7">
        <v>-2</v>
      </c>
      <c r="G120" s="1" t="s">
        <v>217</v>
      </c>
      <c r="H120" s="1" t="s">
        <v>211</v>
      </c>
    </row>
    <row r="121" spans="1:8" hidden="1">
      <c r="A121" s="1" t="s">
        <v>195</v>
      </c>
      <c r="B121" s="3" t="s">
        <v>201</v>
      </c>
      <c r="C121" s="1" t="s">
        <v>216</v>
      </c>
      <c r="D121" s="10">
        <v>1007</v>
      </c>
      <c r="E121" s="3" t="s">
        <v>201</v>
      </c>
      <c r="F121" s="7">
        <v>-3</v>
      </c>
      <c r="G121" s="1" t="s">
        <v>217</v>
      </c>
      <c r="H121" s="1" t="s">
        <v>211</v>
      </c>
    </row>
    <row r="122" spans="1:8" hidden="1">
      <c r="A122" s="1" t="s">
        <v>196</v>
      </c>
      <c r="B122" s="3" t="s">
        <v>201</v>
      </c>
      <c r="C122" s="1" t="s">
        <v>216</v>
      </c>
      <c r="D122" s="10">
        <v>1007</v>
      </c>
      <c r="E122" s="3" t="s">
        <v>201</v>
      </c>
      <c r="F122" s="7">
        <v>-3</v>
      </c>
      <c r="G122" s="1" t="s">
        <v>217</v>
      </c>
      <c r="H122" s="1" t="s">
        <v>211</v>
      </c>
    </row>
    <row r="123" spans="1:8" hidden="1">
      <c r="A123" s="1" t="s">
        <v>197</v>
      </c>
      <c r="B123" s="3" t="s">
        <v>201</v>
      </c>
      <c r="C123" s="1" t="s">
        <v>216</v>
      </c>
      <c r="D123" s="10">
        <v>1007</v>
      </c>
      <c r="E123" s="3" t="s">
        <v>201</v>
      </c>
      <c r="F123" s="7">
        <v>-3</v>
      </c>
      <c r="G123" s="1" t="s">
        <v>217</v>
      </c>
      <c r="H123" s="1" t="s">
        <v>211</v>
      </c>
    </row>
    <row r="124" spans="1:8" hidden="1">
      <c r="A124" s="1" t="s">
        <v>198</v>
      </c>
      <c r="B124" s="3" t="s">
        <v>201</v>
      </c>
      <c r="C124" s="1" t="s">
        <v>216</v>
      </c>
      <c r="D124" s="10">
        <v>1007</v>
      </c>
      <c r="E124" s="3" t="s">
        <v>201</v>
      </c>
      <c r="F124" s="7">
        <v>-3</v>
      </c>
      <c r="G124" s="1" t="s">
        <v>217</v>
      </c>
      <c r="H124" s="1" t="s">
        <v>211</v>
      </c>
    </row>
    <row r="125" spans="1:8" hidden="1">
      <c r="A125" s="1" t="s">
        <v>199</v>
      </c>
      <c r="B125" s="3" t="s">
        <v>201</v>
      </c>
      <c r="C125" s="1" t="s">
        <v>216</v>
      </c>
      <c r="D125" s="10">
        <v>1007</v>
      </c>
      <c r="E125" s="3" t="s">
        <v>201</v>
      </c>
      <c r="F125" s="7">
        <v>-3</v>
      </c>
      <c r="G125" s="1" t="s">
        <v>217</v>
      </c>
      <c r="H125" s="1" t="s">
        <v>211</v>
      </c>
    </row>
    <row r="126" spans="1:8" hidden="1">
      <c r="A126" s="1" t="s">
        <v>200</v>
      </c>
      <c r="B126" s="3" t="s">
        <v>201</v>
      </c>
      <c r="C126" s="1" t="s">
        <v>216</v>
      </c>
      <c r="D126" s="10">
        <v>1007</v>
      </c>
      <c r="E126" s="3" t="s">
        <v>201</v>
      </c>
      <c r="F126" s="7">
        <v>-4</v>
      </c>
      <c r="G126" s="1" t="s">
        <v>217</v>
      </c>
      <c r="H126" s="1" t="s">
        <v>211</v>
      </c>
    </row>
    <row r="127" spans="1:8" ht="14.25" customHeight="1"/>
  </sheetData>
  <mergeCells count="1">
    <mergeCell ref="J2:J45"/>
  </mergeCells>
  <pageMargins left="0.7" right="0.7" top="0.75" bottom="0.75" header="0.3" footer="0.3"/>
  <pageSetup paperSize="9" orientation="portrait" horizontalDpi="0"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2"/>
  <dimension ref="A1:A8"/>
  <sheetViews>
    <sheetView workbookViewId="0">
      <selection activeCell="D14" sqref="D14"/>
    </sheetView>
  </sheetViews>
  <sheetFormatPr baseColWidth="10" defaultRowHeight="14.25"/>
  <sheetData>
    <row r="1" spans="1:1">
      <c r="A1" s="4" t="str">
        <f>Tableau1[[#Headers],[CP-Name]]</f>
        <v>CP-Name</v>
      </c>
    </row>
    <row r="2" spans="1:1">
      <c r="A2" s="4" t="str">
        <f>Tableau1[[#Headers],[Agences]]</f>
        <v>Agences</v>
      </c>
    </row>
    <row r="3" spans="1:1">
      <c r="A3" s="4" t="str">
        <f>Tableau1[[#Headers],[Adresse]]</f>
        <v>Adresse</v>
      </c>
    </row>
    <row r="4" spans="1:1">
      <c r="A4" s="4" t="str">
        <f>Tableau1[[#Headers],[NPA]]</f>
        <v>NPA</v>
      </c>
    </row>
    <row r="5" spans="1:1">
      <c r="A5" s="4" t="str">
        <f>Tableau1[[#Headers],[Localité]]</f>
        <v>Localité</v>
      </c>
    </row>
    <row r="6" spans="1:1">
      <c r="A6" s="4" t="str">
        <f>Tableau1[[#Headers],[Etage]]</f>
        <v>Etage</v>
      </c>
    </row>
    <row r="7" spans="1:1">
      <c r="A7" s="4" t="str">
        <f>Tableau1[[#Headers],[Location]]</f>
        <v>Location</v>
      </c>
    </row>
    <row r="8" spans="1:1">
      <c r="A8" s="4" t="str">
        <f>Tableau1[[#Headers],[Type]]</f>
        <v>Type</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Tableau</vt:lpstr>
      <vt:lpstr>Système</vt:lpstr>
      <vt:lpstr>critères</vt:lpstr>
    </vt:vector>
  </TitlesOfParts>
  <Company>AXA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Antenen</dc:creator>
  <cp:lastModifiedBy>Olivier</cp:lastModifiedBy>
  <dcterms:created xsi:type="dcterms:W3CDTF">2014-10-31T07:14:12Z</dcterms:created>
  <dcterms:modified xsi:type="dcterms:W3CDTF">2014-11-13T23:12:52Z</dcterms:modified>
</cp:coreProperties>
</file>