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7970" windowHeight="6150"/>
  </bookViews>
  <sheets>
    <sheet name="suivie de competences" sheetId="1" r:id="rId1"/>
    <sheet name="matrice" sheetId="2" r:id="rId2"/>
  </sheets>
  <definedNames>
    <definedName name="Liste_bilan">matrice!$C$7:$C$25</definedName>
    <definedName name="tab_conv">matrice!$C$7:$D$25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6" i="1" l="1"/>
  <c r="F96" i="1" a="1"/>
  <c r="F95" i="1"/>
  <c r="F95" i="1" a="1"/>
  <c r="F94" i="1"/>
  <c r="F94" i="1" a="1"/>
  <c r="F93" i="1" a="1"/>
  <c r="F93" i="1" s="1"/>
  <c r="F92" i="1" a="1"/>
  <c r="F92" i="1" s="1"/>
  <c r="F89" i="1" a="1"/>
  <c r="F89" i="1" s="1"/>
  <c r="F88" i="1" a="1"/>
  <c r="F88" i="1" s="1"/>
  <c r="F87" i="1" a="1"/>
  <c r="F87" i="1" s="1"/>
  <c r="F86" i="1" a="1"/>
  <c r="F86" i="1" s="1"/>
  <c r="F85" i="1" a="1"/>
  <c r="F85" i="1" s="1"/>
  <c r="F84" i="1" a="1"/>
  <c r="F84" i="1" s="1"/>
  <c r="F83" i="1" a="1"/>
  <c r="F83" i="1" s="1"/>
  <c r="F82" i="1" a="1"/>
  <c r="F82" i="1" s="1"/>
  <c r="F81" i="1" a="1"/>
  <c r="F81" i="1" s="1"/>
  <c r="F80" i="1" a="1"/>
  <c r="F80" i="1" s="1"/>
  <c r="F79" i="1" a="1"/>
  <c r="F79" i="1" s="1"/>
  <c r="F76" i="1"/>
  <c r="F76" i="1" a="1"/>
  <c r="F75" i="1"/>
  <c r="F75" i="1" a="1"/>
  <c r="F74" i="1"/>
  <c r="F74" i="1" a="1"/>
  <c r="F73" i="1" a="1"/>
  <c r="F73" i="1" s="1"/>
  <c r="F72" i="1" a="1"/>
  <c r="F72" i="1" s="1"/>
  <c r="F71" i="1" a="1"/>
  <c r="F71" i="1" s="1"/>
  <c r="F69" i="1" a="1"/>
  <c r="F69" i="1" s="1"/>
  <c r="F68" i="1" a="1"/>
  <c r="F68" i="1" s="1"/>
  <c r="F67" i="1" a="1"/>
  <c r="F67" i="1" s="1"/>
  <c r="F66" i="1" a="1"/>
  <c r="F66" i="1" s="1"/>
  <c r="F65" i="1" a="1"/>
  <c r="F65" i="1" s="1"/>
  <c r="F64" i="1" a="1"/>
  <c r="F64" i="1" s="1"/>
  <c r="F61" i="1" a="1"/>
  <c r="F61" i="1" s="1"/>
  <c r="F60" i="1" a="1"/>
  <c r="F60" i="1" s="1"/>
  <c r="F58" i="1" a="1"/>
  <c r="F58" i="1" s="1"/>
  <c r="F57" i="1" a="1"/>
  <c r="F57" i="1" s="1"/>
  <c r="F56" i="1" a="1"/>
  <c r="F56" i="1" s="1"/>
  <c r="F55" i="1" a="1"/>
  <c r="F55" i="1" s="1"/>
  <c r="F54" i="1" a="1"/>
  <c r="F54" i="1" s="1"/>
  <c r="F53" i="1" a="1"/>
  <c r="F53" i="1" s="1"/>
  <c r="F52" i="1" a="1"/>
  <c r="F52" i="1" s="1"/>
  <c r="F51" i="1" a="1"/>
  <c r="F51" i="1" s="1"/>
  <c r="F50" i="1" a="1"/>
  <c r="F50" i="1" s="1"/>
  <c r="F49" i="1" a="1"/>
  <c r="F49" i="1" s="1"/>
  <c r="F48" i="1" a="1"/>
  <c r="F48" i="1" s="1"/>
  <c r="F47" i="1" a="1"/>
  <c r="F47" i="1" s="1"/>
  <c r="F46" i="1" a="1"/>
  <c r="F46" i="1" s="1"/>
  <c r="F45" i="1" a="1"/>
  <c r="F45" i="1" s="1"/>
  <c r="F44" i="1" a="1"/>
  <c r="F44" i="1" s="1"/>
  <c r="F43" i="1" a="1"/>
  <c r="F43" i="1" s="1"/>
  <c r="F25" i="1"/>
  <c r="F25" i="1" a="1"/>
  <c r="F24" i="1" a="1"/>
  <c r="F24" i="1" s="1"/>
  <c r="F10" i="1"/>
  <c r="F10" i="1" a="1"/>
  <c r="F9" i="1"/>
  <c r="F9" i="1" a="1"/>
  <c r="F8" i="1" a="1"/>
  <c r="F8" i="1" s="1"/>
  <c r="F7" i="1" a="1"/>
  <c r="F7" i="1" s="1"/>
  <c r="D3" i="1"/>
  <c r="BW96" i="1" s="1"/>
  <c r="BZ5" i="1" l="1"/>
  <c r="BZ6" i="1"/>
  <c r="BY7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4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3" i="1"/>
  <c r="BY44" i="1"/>
  <c r="BY45" i="1"/>
  <c r="BY46" i="1"/>
  <c r="BY47" i="1"/>
  <c r="BY49" i="1"/>
  <c r="BY51" i="1"/>
  <c r="BY53" i="1"/>
  <c r="BY55" i="1"/>
  <c r="BY57" i="1"/>
  <c r="BY60" i="1"/>
  <c r="BY64" i="1"/>
  <c r="BY66" i="1"/>
  <c r="BY68" i="1"/>
  <c r="BY71" i="1"/>
  <c r="BY73" i="1"/>
  <c r="BY75" i="1"/>
  <c r="BW80" i="1"/>
  <c r="BW84" i="1"/>
  <c r="BW88" i="1"/>
  <c r="BW94" i="1"/>
  <c r="BX5" i="1"/>
  <c r="BX6" i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4" i="1"/>
  <c r="BW25" i="1"/>
  <c r="BW26" i="1"/>
  <c r="BW27" i="1"/>
  <c r="BW28" i="1"/>
  <c r="BW29" i="1"/>
  <c r="BW30" i="1"/>
  <c r="BW31" i="1"/>
  <c r="BW32" i="1"/>
  <c r="BW33" i="1"/>
  <c r="BW34" i="1"/>
  <c r="BW35" i="1"/>
  <c r="BW36" i="1"/>
  <c r="BW37" i="1"/>
  <c r="BW38" i="1"/>
  <c r="BW39" i="1"/>
  <c r="BW40" i="1"/>
  <c r="BW43" i="1"/>
  <c r="BW44" i="1"/>
  <c r="BW45" i="1"/>
  <c r="BW46" i="1"/>
  <c r="BW47" i="1"/>
  <c r="BY48" i="1"/>
  <c r="BY50" i="1"/>
  <c r="BY52" i="1"/>
  <c r="BY54" i="1"/>
  <c r="BY56" i="1"/>
  <c r="BY58" i="1"/>
  <c r="BY61" i="1"/>
  <c r="BY65" i="1"/>
  <c r="BY67" i="1"/>
  <c r="BY69" i="1"/>
  <c r="BY72" i="1"/>
  <c r="BY74" i="1"/>
  <c r="BY76" i="1"/>
  <c r="BW82" i="1"/>
  <c r="BW86" i="1"/>
  <c r="BW92" i="1"/>
  <c r="BZ96" i="1"/>
  <c r="BX96" i="1"/>
  <c r="BZ95" i="1"/>
  <c r="BX95" i="1"/>
  <c r="BZ94" i="1"/>
  <c r="BX94" i="1"/>
  <c r="BZ93" i="1"/>
  <c r="BX93" i="1"/>
  <c r="BZ92" i="1"/>
  <c r="BX92" i="1"/>
  <c r="BZ89" i="1"/>
  <c r="BX89" i="1"/>
  <c r="BZ88" i="1"/>
  <c r="BX88" i="1"/>
  <c r="BZ87" i="1"/>
  <c r="BX87" i="1"/>
  <c r="BZ86" i="1"/>
  <c r="BX86" i="1"/>
  <c r="BZ85" i="1"/>
  <c r="BX85" i="1"/>
  <c r="BZ84" i="1"/>
  <c r="BX84" i="1"/>
  <c r="BZ83" i="1"/>
  <c r="BX83" i="1"/>
  <c r="BZ82" i="1"/>
  <c r="BX82" i="1"/>
  <c r="BZ81" i="1"/>
  <c r="BX81" i="1"/>
  <c r="BZ80" i="1"/>
  <c r="BX80" i="1"/>
  <c r="BZ79" i="1"/>
  <c r="BX79" i="1"/>
  <c r="BY96" i="1"/>
  <c r="BY95" i="1"/>
  <c r="BY94" i="1"/>
  <c r="BY93" i="1"/>
  <c r="BY92" i="1"/>
  <c r="BY89" i="1"/>
  <c r="BY88" i="1"/>
  <c r="BY87" i="1"/>
  <c r="BY86" i="1"/>
  <c r="BY85" i="1"/>
  <c r="BY84" i="1"/>
  <c r="BY83" i="1"/>
  <c r="BY82" i="1"/>
  <c r="BY81" i="1"/>
  <c r="BY80" i="1"/>
  <c r="BY79" i="1"/>
  <c r="BZ76" i="1"/>
  <c r="BX76" i="1"/>
  <c r="BZ75" i="1"/>
  <c r="BX75" i="1"/>
  <c r="BZ74" i="1"/>
  <c r="BX74" i="1"/>
  <c r="BZ73" i="1"/>
  <c r="BX73" i="1"/>
  <c r="BZ72" i="1"/>
  <c r="BX72" i="1"/>
  <c r="BZ71" i="1"/>
  <c r="BX71" i="1"/>
  <c r="BZ69" i="1"/>
  <c r="BX69" i="1"/>
  <c r="BZ68" i="1"/>
  <c r="BX68" i="1"/>
  <c r="BZ67" i="1"/>
  <c r="BX67" i="1"/>
  <c r="BZ66" i="1"/>
  <c r="BX66" i="1"/>
  <c r="BZ65" i="1"/>
  <c r="BX65" i="1"/>
  <c r="BZ64" i="1"/>
  <c r="BX64" i="1"/>
  <c r="BZ61" i="1"/>
  <c r="BX61" i="1"/>
  <c r="BZ60" i="1"/>
  <c r="BX60" i="1"/>
  <c r="BZ58" i="1"/>
  <c r="BX58" i="1"/>
  <c r="BZ57" i="1"/>
  <c r="BX57" i="1"/>
  <c r="BZ56" i="1"/>
  <c r="BX56" i="1"/>
  <c r="BZ55" i="1"/>
  <c r="BX55" i="1"/>
  <c r="BZ54" i="1"/>
  <c r="BX54" i="1"/>
  <c r="BZ53" i="1"/>
  <c r="BX53" i="1"/>
  <c r="BZ52" i="1"/>
  <c r="BX52" i="1"/>
  <c r="BZ51" i="1"/>
  <c r="BX51" i="1"/>
  <c r="BZ50" i="1"/>
  <c r="BX50" i="1"/>
  <c r="BZ49" i="1"/>
  <c r="BX49" i="1"/>
  <c r="BZ48" i="1"/>
  <c r="BX48" i="1"/>
  <c r="BZ47" i="1"/>
  <c r="BY5" i="1"/>
  <c r="BW6" i="1"/>
  <c r="BY6" i="1"/>
  <c r="BW5" i="1"/>
  <c r="BX7" i="1"/>
  <c r="BZ7" i="1"/>
  <c r="BX8" i="1"/>
  <c r="BZ8" i="1"/>
  <c r="BX9" i="1"/>
  <c r="BZ9" i="1"/>
  <c r="BX10" i="1"/>
  <c r="BZ10" i="1"/>
  <c r="BX11" i="1"/>
  <c r="BZ11" i="1"/>
  <c r="BX12" i="1"/>
  <c r="BZ12" i="1"/>
  <c r="BX13" i="1"/>
  <c r="BZ13" i="1"/>
  <c r="BX14" i="1"/>
  <c r="BZ14" i="1"/>
  <c r="BX15" i="1"/>
  <c r="BZ15" i="1"/>
  <c r="BX16" i="1"/>
  <c r="BZ16" i="1"/>
  <c r="BX17" i="1"/>
  <c r="BZ17" i="1"/>
  <c r="BX18" i="1"/>
  <c r="BZ18" i="1"/>
  <c r="BX19" i="1"/>
  <c r="BZ19" i="1"/>
  <c r="BX20" i="1"/>
  <c r="BZ20" i="1"/>
  <c r="BX21" i="1"/>
  <c r="BZ21" i="1"/>
  <c r="BX24" i="1"/>
  <c r="BZ24" i="1"/>
  <c r="BX25" i="1"/>
  <c r="BZ25" i="1"/>
  <c r="BX26" i="1"/>
  <c r="BZ26" i="1"/>
  <c r="BX27" i="1"/>
  <c r="BZ27" i="1"/>
  <c r="BX28" i="1"/>
  <c r="BZ28" i="1"/>
  <c r="BX29" i="1"/>
  <c r="BZ29" i="1"/>
  <c r="BX30" i="1"/>
  <c r="BZ30" i="1"/>
  <c r="BX31" i="1"/>
  <c r="BZ31" i="1"/>
  <c r="BX32" i="1"/>
  <c r="BZ32" i="1"/>
  <c r="BX33" i="1"/>
  <c r="BZ33" i="1"/>
  <c r="BX34" i="1"/>
  <c r="BZ34" i="1"/>
  <c r="BX35" i="1"/>
  <c r="BZ35" i="1"/>
  <c r="BX36" i="1"/>
  <c r="BZ36" i="1"/>
  <c r="BX37" i="1"/>
  <c r="BZ37" i="1"/>
  <c r="BX38" i="1"/>
  <c r="BZ38" i="1"/>
  <c r="BX39" i="1"/>
  <c r="BZ39" i="1"/>
  <c r="BX40" i="1"/>
  <c r="BZ40" i="1"/>
  <c r="BX43" i="1"/>
  <c r="BZ43" i="1"/>
  <c r="BX44" i="1"/>
  <c r="BZ44" i="1"/>
  <c r="BX45" i="1"/>
  <c r="BZ45" i="1"/>
  <c r="BX46" i="1"/>
  <c r="BZ46" i="1"/>
  <c r="BX47" i="1"/>
  <c r="BW48" i="1"/>
  <c r="BW49" i="1"/>
  <c r="BW50" i="1"/>
  <c r="BW51" i="1"/>
  <c r="BW52" i="1"/>
  <c r="BW53" i="1"/>
  <c r="BW54" i="1"/>
  <c r="BW55" i="1"/>
  <c r="BW56" i="1"/>
  <c r="BW57" i="1"/>
  <c r="BW58" i="1"/>
  <c r="BW60" i="1"/>
  <c r="BW61" i="1"/>
  <c r="BW64" i="1"/>
  <c r="BW65" i="1"/>
  <c r="BW66" i="1"/>
  <c r="BW67" i="1"/>
  <c r="BW68" i="1"/>
  <c r="BW69" i="1"/>
  <c r="BW71" i="1"/>
  <c r="BW72" i="1"/>
  <c r="BW73" i="1"/>
  <c r="BW74" i="1"/>
  <c r="BW75" i="1"/>
  <c r="BW76" i="1"/>
  <c r="BW79" i="1"/>
  <c r="BW81" i="1"/>
  <c r="BW83" i="1"/>
  <c r="BW85" i="1"/>
  <c r="BW87" i="1"/>
  <c r="BW89" i="1"/>
  <c r="BW93" i="1"/>
  <c r="BW95" i="1"/>
  <c r="F12" i="1" a="1"/>
  <c r="F12" i="1" s="1"/>
  <c r="F13" i="1" a="1"/>
  <c r="F13" i="1" s="1"/>
  <c r="F14" i="1" a="1"/>
  <c r="F14" i="1" s="1"/>
  <c r="F16" i="1" a="1"/>
  <c r="F16" i="1" s="1"/>
  <c r="F17" i="1" a="1"/>
  <c r="F17" i="1" s="1"/>
  <c r="F18" i="1" a="1"/>
  <c r="F18" i="1" s="1"/>
  <c r="F20" i="1" a="1"/>
  <c r="F20" i="1" s="1"/>
  <c r="F27" i="1" a="1"/>
  <c r="F27" i="1" s="1"/>
  <c r="F28" i="1" a="1"/>
  <c r="F28" i="1" s="1"/>
  <c r="F29" i="1" a="1"/>
  <c r="F29" i="1" s="1"/>
  <c r="F31" i="1" a="1"/>
  <c r="F31" i="1" s="1"/>
  <c r="F32" i="1" a="1"/>
  <c r="F32" i="1" s="1"/>
  <c r="F33" i="1" a="1"/>
  <c r="F33" i="1" s="1"/>
  <c r="F35" i="1" a="1"/>
  <c r="F35" i="1" s="1"/>
  <c r="F36" i="1" a="1"/>
  <c r="F36" i="1" s="1"/>
  <c r="F37" i="1" a="1"/>
  <c r="F37" i="1" s="1"/>
  <c r="F39" i="1" a="1"/>
  <c r="F39" i="1" s="1"/>
  <c r="F40" i="1" a="1"/>
  <c r="F40" i="1" s="1"/>
  <c r="F38" i="1" l="1" a="1"/>
  <c r="F38" i="1" s="1"/>
  <c r="F34" i="1" a="1"/>
  <c r="F34" i="1" s="1"/>
  <c r="F30" i="1" a="1"/>
  <c r="F30" i="1" s="1"/>
  <c r="F26" i="1" a="1"/>
  <c r="F26" i="1" s="1"/>
  <c r="F21" i="1" a="1"/>
  <c r="F21" i="1" s="1"/>
  <c r="F19" i="1" a="1"/>
  <c r="F19" i="1" s="1"/>
  <c r="F15" i="1" a="1"/>
  <c r="F15" i="1" s="1"/>
  <c r="F11" i="1" a="1"/>
  <c r="F11" i="1" s="1"/>
  <c r="F6" i="2" l="1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E6" i="2"/>
</calcChain>
</file>

<file path=xl/sharedStrings.xml><?xml version="1.0" encoding="utf-8"?>
<sst xmlns="http://schemas.openxmlformats.org/spreadsheetml/2006/main" count="489" uniqueCount="116">
  <si>
    <t>CODES DE REFERENCE</t>
  </si>
  <si>
    <t>PLATEAU 1</t>
  </si>
  <si>
    <t>Quotas de E requis</t>
  </si>
  <si>
    <t>2/13</t>
  </si>
  <si>
    <t>1/13</t>
  </si>
  <si>
    <t>Quotas de M requis</t>
  </si>
  <si>
    <t>3/13</t>
  </si>
  <si>
    <t>Christophe</t>
  </si>
  <si>
    <t>A</t>
  </si>
  <si>
    <t>M</t>
  </si>
  <si>
    <t>S</t>
  </si>
  <si>
    <t>Yaëlle</t>
  </si>
  <si>
    <t>Annie</t>
  </si>
  <si>
    <t>Fabrice</t>
  </si>
  <si>
    <t>Aurélie</t>
  </si>
  <si>
    <t>Magali</t>
  </si>
  <si>
    <t>Estelle</t>
  </si>
  <si>
    <t>Camille</t>
  </si>
  <si>
    <t>Loris</t>
  </si>
  <si>
    <t>David</t>
  </si>
  <si>
    <t>Harmony</t>
  </si>
  <si>
    <t>Jean-christophe</t>
  </si>
  <si>
    <t>Frédéric</t>
  </si>
  <si>
    <t>Antony</t>
  </si>
  <si>
    <t>Michaël</t>
  </si>
  <si>
    <t>PLATEAU 2</t>
  </si>
  <si>
    <t>Cyril</t>
  </si>
  <si>
    <t>Matthieu</t>
  </si>
  <si>
    <t>Emmanuel</t>
  </si>
  <si>
    <t>Geoffrey</t>
  </si>
  <si>
    <t>Andrée</t>
  </si>
  <si>
    <t>Gautier</t>
  </si>
  <si>
    <t>Edouard</t>
  </si>
  <si>
    <t>Hugo</t>
  </si>
  <si>
    <t>Steve</t>
  </si>
  <si>
    <t>Jonathan</t>
  </si>
  <si>
    <t>Julien</t>
  </si>
  <si>
    <t>Adel</t>
  </si>
  <si>
    <t>Antoine</t>
  </si>
  <si>
    <t>PLATEAU 3</t>
  </si>
  <si>
    <t>Antonio</t>
  </si>
  <si>
    <t>Jean-max</t>
  </si>
  <si>
    <t>Alexandre</t>
  </si>
  <si>
    <t>Jérémy</t>
  </si>
  <si>
    <t>Fanny</t>
  </si>
  <si>
    <t>Pascal</t>
  </si>
  <si>
    <t>Olivier</t>
  </si>
  <si>
    <t>Aurélien</t>
  </si>
  <si>
    <t>Matieu</t>
  </si>
  <si>
    <t>Joy</t>
  </si>
  <si>
    <t xml:space="preserve">Céline </t>
  </si>
  <si>
    <t>Stéphane</t>
  </si>
  <si>
    <t>Hedy</t>
  </si>
  <si>
    <t>Céline</t>
  </si>
  <si>
    <t>Gaylord</t>
  </si>
  <si>
    <t>Gaetan</t>
  </si>
  <si>
    <t>Fabian</t>
  </si>
  <si>
    <t>Magalie</t>
  </si>
  <si>
    <t>Sébastien</t>
  </si>
  <si>
    <t>Mickael</t>
  </si>
  <si>
    <t>Vincent</t>
  </si>
  <si>
    <t>Nicolas</t>
  </si>
  <si>
    <t>2/8</t>
  </si>
  <si>
    <t>1/8</t>
  </si>
  <si>
    <t>4/8</t>
  </si>
  <si>
    <t>Emidio</t>
  </si>
  <si>
    <t>Laetitia</t>
  </si>
  <si>
    <t>Marie-Hélène</t>
  </si>
  <si>
    <t>Pierre</t>
  </si>
  <si>
    <t>Ludovic</t>
  </si>
  <si>
    <t>Florent</t>
  </si>
  <si>
    <t>Bruno</t>
  </si>
  <si>
    <t>Franck</t>
  </si>
  <si>
    <t>3/5</t>
  </si>
  <si>
    <t>2/5</t>
  </si>
  <si>
    <t>1/5</t>
  </si>
  <si>
    <t>4/5</t>
  </si>
  <si>
    <t>Ismael</t>
  </si>
  <si>
    <t>Cédrik</t>
  </si>
  <si>
    <t>MATRICE DE COHERENCE FDP - COMPETENCES</t>
  </si>
  <si>
    <t>X</t>
  </si>
  <si>
    <t>P4</t>
  </si>
  <si>
    <t>P5</t>
  </si>
  <si>
    <t>P6</t>
  </si>
  <si>
    <t>P7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</si>
  <si>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</si>
  <si>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</si>
  <si>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</si>
  <si>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</si>
  <si>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</si>
  <si>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</si>
  <si>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</si>
  <si>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</si>
  <si>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</si>
  <si>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</si>
  <si>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</si>
  <si>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</si>
  <si>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</si>
  <si>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</si>
  <si>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</si>
  <si>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</si>
  <si>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0|5|8|9|13|30|31|</t>
  </si>
  <si>
    <t>Colonnes de calcul intermédiaires à masquer</t>
  </si>
  <si>
    <t>5|9|13|</t>
  </si>
  <si>
    <t>0|1|2|3|4|5|6|7|9|11|13|16|17|18|19|20|21|22|23|24|</t>
  </si>
  <si>
    <t>32|</t>
  </si>
  <si>
    <t>31|</t>
  </si>
  <si>
    <t>30|</t>
  </si>
  <si>
    <t>0|1|2|3|4|5|6|9|10|</t>
  </si>
  <si>
    <t>5|9|</t>
  </si>
  <si>
    <t>0|5|9|</t>
  </si>
  <si>
    <t>17|18|</t>
  </si>
  <si>
    <t>24|</t>
  </si>
  <si>
    <t>choix du bilan</t>
  </si>
  <si>
    <t>code associé au bilan</t>
  </si>
  <si>
    <t>Résultat : lettre maxi du bilan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</si>
</sst>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rgb="FF000000"/>
      <name val="Calibri"/>
      <family val="2"/>
      <charset val="1"/>
    </font>
    <font>
      <b/>
      <sz val="28"/>
      <color rgb="FF000000"/>
      <name val="Calibri"/>
      <family val="2"/>
      <charset val="1"/>
    </font>
    <font>
      <b/>
      <sz val="26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22"/>
      <color rgb="FF000000"/>
      <name val="Calibri"/>
      <family val="2"/>
    </font>
    <font>
      <b/>
      <sz val="20"/>
      <color rgb="FF000000"/>
      <name val="Calibri"/>
      <family val="2"/>
      <charset val="1"/>
    </font>
    <font>
      <sz val="22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10"/>
      <color rgb="FF000000"/>
      <name val="Times New Roman"/>
      <family val="1"/>
      <charset val="1"/>
    </font>
    <font>
      <sz val="12"/>
      <color rgb="FF000000"/>
      <name val="Calibri"/>
      <family val="2"/>
    </font>
    <font>
      <b/>
      <sz val="9"/>
      <color rgb="FF000000"/>
      <name val="Times New Roman"/>
      <family val="1"/>
      <charset val="1"/>
    </font>
    <font>
      <sz val="9"/>
      <name val="Times New Roman"/>
      <family val="1"/>
      <charset val="1"/>
    </font>
    <font>
      <b/>
      <sz val="10"/>
      <name val="Times New Roman"/>
      <family val="1"/>
    </font>
    <font>
      <sz val="9"/>
      <color rgb="FF000000"/>
      <name val="Times New Roman"/>
      <family val="1"/>
      <charset val="1"/>
    </font>
    <font>
      <b/>
      <sz val="9"/>
      <name val="Times New Roman"/>
      <family val="1"/>
    </font>
    <font>
      <b/>
      <sz val="9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</font>
    <font>
      <b/>
      <sz val="9"/>
      <color rgb="FF000000"/>
      <name val="Times New Roman"/>
      <family val="1"/>
    </font>
    <font>
      <sz val="10"/>
      <name val="Times New Roman"/>
      <family val="1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1"/>
    </font>
    <font>
      <sz val="11"/>
      <name val="Calibri"/>
      <family val="2"/>
      <charset val="1"/>
    </font>
    <font>
      <sz val="10"/>
      <color rgb="FF000000"/>
      <name val="Times New Roman"/>
      <family val="1"/>
      <charset val="1"/>
    </font>
    <font>
      <b/>
      <sz val="48"/>
      <color rgb="FF000000"/>
      <name val="Calibri"/>
      <family val="2"/>
    </font>
    <font>
      <b/>
      <sz val="20"/>
      <color rgb="FF000000"/>
      <name val="Calibri"/>
      <family val="2"/>
    </font>
    <font>
      <b/>
      <sz val="36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22"/>
      <color rgb="FF000000"/>
      <name val="Times New Roman"/>
      <family val="1"/>
      <charset val="1"/>
    </font>
    <font>
      <sz val="36"/>
      <color rgb="FF000000"/>
      <name val="Calibri"/>
      <family val="2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name val="Times New Roman"/>
      <family val="1"/>
      <charset val="1"/>
    </font>
    <font>
      <sz val="24"/>
      <color rgb="FF000000"/>
      <name val="Calibri"/>
      <family val="2"/>
      <charset val="1"/>
    </font>
    <font>
      <sz val="20"/>
      <color rgb="FF000000"/>
      <name val="Times New Roman"/>
      <family val="1"/>
      <charset val="1"/>
    </font>
  </fonts>
  <fills count="42">
    <fill>
      <patternFill patternType="none"/>
    </fill>
    <fill>
      <patternFill patternType="gray125"/>
    </fill>
    <fill>
      <patternFill patternType="solid">
        <fgColor rgb="FF81C5A9"/>
        <bgColor rgb="FF93CDDD"/>
      </patternFill>
    </fill>
    <fill>
      <patternFill patternType="solid">
        <fgColor rgb="FFFAC090"/>
        <bgColor rgb="FFFCD5B5"/>
      </patternFill>
    </fill>
    <fill>
      <patternFill patternType="solid">
        <fgColor rgb="FFCCFF66"/>
        <bgColor rgb="FFC3D69B"/>
      </patternFill>
    </fill>
    <fill>
      <patternFill patternType="solid">
        <fgColor rgb="FFDCE6F2"/>
        <bgColor rgb="FFF2F2F2"/>
      </patternFill>
    </fill>
    <fill>
      <patternFill patternType="solid">
        <fgColor theme="6" tint="-0.249977111117893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46C0A"/>
        <bgColor rgb="FFC0504D"/>
      </patternFill>
    </fill>
    <fill>
      <patternFill patternType="solid">
        <fgColor rgb="FFC4BD97"/>
        <bgColor rgb="FFC3D69B"/>
      </patternFill>
    </fill>
    <fill>
      <patternFill patternType="solid">
        <fgColor rgb="FF99FF66"/>
        <bgColor rgb="FFC3D69B"/>
      </patternFill>
    </fill>
    <fill>
      <patternFill patternType="solid">
        <fgColor rgb="FF93CDDD"/>
        <bgColor rgb="FF95B3D7"/>
      </patternFill>
    </fill>
    <fill>
      <patternFill patternType="solid">
        <fgColor rgb="FFC3D69B"/>
        <bgColor rgb="FFC4BD97"/>
      </patternFill>
    </fill>
    <fill>
      <patternFill patternType="solid">
        <fgColor rgb="FFFDEADA"/>
        <bgColor rgb="FFF2F2F2"/>
      </patternFill>
    </fill>
    <fill>
      <patternFill patternType="solid">
        <fgColor rgb="FFC0504D"/>
        <bgColor rgb="FF993366"/>
      </patternFill>
    </fill>
    <fill>
      <patternFill patternType="solid">
        <fgColor rgb="FFFFFF00"/>
        <bgColor rgb="FFFFFF00"/>
      </patternFill>
    </fill>
    <fill>
      <patternFill patternType="solid">
        <fgColor theme="6" tint="0.39997558519241921"/>
        <bgColor rgb="FFC4BD97"/>
      </patternFill>
    </fill>
    <fill>
      <patternFill patternType="solid">
        <fgColor rgb="FF95B3D7"/>
        <bgColor rgb="FF93CDDD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3A2C7"/>
        <bgColor rgb="FF95B3D7"/>
      </patternFill>
    </fill>
    <fill>
      <patternFill patternType="solid">
        <fgColor theme="0"/>
        <bgColor rgb="FF93CDDD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rgb="FF93CDDD"/>
      </patternFill>
    </fill>
    <fill>
      <patternFill patternType="solid">
        <fgColor rgb="FFB9CDE5"/>
        <bgColor rgb="FFC6D9F1"/>
      </patternFill>
    </fill>
    <fill>
      <patternFill patternType="solid">
        <fgColor rgb="FFFFFFFF"/>
        <bgColor rgb="FFF2F2F2"/>
      </patternFill>
    </fill>
    <fill>
      <patternFill patternType="solid">
        <fgColor theme="0"/>
        <bgColor rgb="FFB9CDE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BACC6"/>
        <bgColor rgb="FF4F81BD"/>
      </patternFill>
    </fill>
    <fill>
      <patternFill patternType="solid">
        <fgColor theme="0"/>
        <bgColor rgb="FFC6D9F1"/>
      </patternFill>
    </fill>
    <fill>
      <patternFill patternType="solid">
        <fgColor theme="0"/>
        <bgColor rgb="FFF2F2F2"/>
      </patternFill>
    </fill>
    <fill>
      <patternFill patternType="solid">
        <fgColor rgb="FF604A7B"/>
        <bgColor rgb="FF333399"/>
      </patternFill>
    </fill>
    <fill>
      <patternFill patternType="solid">
        <fgColor theme="0"/>
        <bgColor rgb="FFFCD5B5"/>
      </patternFill>
    </fill>
    <fill>
      <patternFill patternType="solid">
        <fgColor rgb="FFC6D9F1"/>
        <bgColor rgb="FFB9CDE5"/>
      </patternFill>
    </fill>
    <fill>
      <patternFill patternType="solid">
        <fgColor theme="4" tint="0.59999389629810485"/>
        <bgColor rgb="FFC6D9F1"/>
      </patternFill>
    </fill>
    <fill>
      <patternFill patternType="solid">
        <fgColor rgb="FFCCC1DA"/>
        <bgColor rgb="FFB9CDE5"/>
      </patternFill>
    </fill>
    <fill>
      <patternFill patternType="solid">
        <fgColor theme="4" tint="0.59999389629810485"/>
        <bgColor rgb="FFF2F2F2"/>
      </patternFill>
    </fill>
    <fill>
      <patternFill patternType="solid">
        <fgColor rgb="FFDDD9C3"/>
        <bgColor rgb="FFFCD5B5"/>
      </patternFill>
    </fill>
    <fill>
      <patternFill patternType="solid">
        <fgColor rgb="FF7F7F7F"/>
        <bgColor rgb="FF808080"/>
      </patternFill>
    </fill>
    <fill>
      <patternFill patternType="solid">
        <fgColor rgb="FF808080"/>
        <bgColor rgb="FF7F7F7F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2">
    <xf numFmtId="0" fontId="0" fillId="0" borderId="0" xfId="0"/>
    <xf numFmtId="0" fontId="9" fillId="1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5" fillId="16" borderId="2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9" fillId="1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/>
    </xf>
    <xf numFmtId="0" fontId="11" fillId="0" borderId="0" xfId="0" applyFont="1"/>
    <xf numFmtId="0" fontId="12" fillId="17" borderId="2" xfId="0" applyFont="1" applyFill="1" applyBorder="1" applyAlignment="1">
      <alignment horizontal="center" vertical="center" wrapText="1"/>
    </xf>
    <xf numFmtId="0" fontId="14" fillId="19" borderId="2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49" fontId="0" fillId="20" borderId="2" xfId="0" applyNumberFormat="1" applyFill="1" applyBorder="1" applyAlignment="1">
      <alignment horizontal="center" vertical="center"/>
    </xf>
    <xf numFmtId="0" fontId="12" fillId="20" borderId="2" xfId="0" applyFont="1" applyFill="1" applyBorder="1" applyAlignment="1">
      <alignment horizontal="center" vertical="center" wrapText="1"/>
    </xf>
    <xf numFmtId="0" fontId="13" fillId="21" borderId="10" xfId="0" applyFont="1" applyFill="1" applyBorder="1" applyAlignment="1">
      <alignment horizontal="center" vertical="center" wrapText="1" shrinkToFit="1"/>
    </xf>
    <xf numFmtId="49" fontId="0" fillId="20" borderId="2" xfId="0" applyNumberFormat="1" applyFill="1" applyBorder="1"/>
    <xf numFmtId="0" fontId="17" fillId="19" borderId="2" xfId="0" applyFont="1" applyFill="1" applyBorder="1" applyAlignment="1" applyProtection="1">
      <alignment horizontal="center" vertical="center" wrapText="1"/>
      <protection locked="0"/>
    </xf>
    <xf numFmtId="0" fontId="18" fillId="19" borderId="2" xfId="0" applyFont="1" applyFill="1" applyBorder="1" applyAlignment="1" applyProtection="1">
      <alignment horizontal="left" vertical="center" wrapText="1"/>
      <protection locked="0"/>
    </xf>
    <xf numFmtId="0" fontId="15" fillId="19" borderId="2" xfId="0" applyFont="1" applyFill="1" applyBorder="1" applyAlignment="1" applyProtection="1">
      <alignment horizontal="left" vertical="center" wrapText="1"/>
      <protection locked="0"/>
    </xf>
    <xf numFmtId="0" fontId="0" fillId="2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5" fillId="23" borderId="2" xfId="0" applyFont="1" applyFill="1" applyBorder="1" applyAlignment="1" applyProtection="1">
      <alignment horizontal="center" vertical="center" wrapText="1"/>
      <protection locked="0"/>
    </xf>
    <xf numFmtId="0" fontId="18" fillId="23" borderId="2" xfId="0" applyFont="1" applyFill="1" applyBorder="1" applyAlignment="1" applyProtection="1">
      <alignment horizontal="left" vertical="center" wrapText="1"/>
      <protection locked="0"/>
    </xf>
    <xf numFmtId="0" fontId="15" fillId="23" borderId="2" xfId="0" applyFont="1" applyFill="1" applyBorder="1" applyAlignment="1" applyProtection="1">
      <alignment horizontal="left" vertical="center" wrapText="1"/>
      <protection locked="0"/>
    </xf>
    <xf numFmtId="17" fontId="0" fillId="2" borderId="2" xfId="0" applyNumberFormat="1" applyFill="1" applyBorder="1" applyAlignment="1">
      <alignment horizontal="center" vertical="center"/>
    </xf>
    <xf numFmtId="0" fontId="17" fillId="24" borderId="2" xfId="0" applyFont="1" applyFill="1" applyBorder="1" applyAlignment="1" applyProtection="1">
      <alignment horizontal="center" vertical="center" wrapText="1"/>
      <protection locked="0"/>
    </xf>
    <xf numFmtId="0" fontId="18" fillId="24" borderId="2" xfId="0" applyFont="1" applyFill="1" applyBorder="1" applyAlignment="1" applyProtection="1">
      <alignment horizontal="left" vertical="center" wrapText="1"/>
      <protection locked="0"/>
    </xf>
    <xf numFmtId="0" fontId="15" fillId="24" borderId="2" xfId="0" applyFont="1" applyFill="1" applyBorder="1" applyAlignment="1" applyProtection="1">
      <alignment horizontal="left" vertical="center" wrapText="1"/>
      <protection locked="0"/>
    </xf>
    <xf numFmtId="0" fontId="17" fillId="23" borderId="2" xfId="0" applyFont="1" applyFill="1" applyBorder="1" applyAlignment="1" applyProtection="1">
      <alignment horizontal="center" vertical="center" wrapText="1"/>
      <protection locked="0"/>
    </xf>
    <xf numFmtId="0" fontId="15" fillId="24" borderId="2" xfId="0" applyFont="1" applyFill="1" applyBorder="1" applyAlignment="1" applyProtection="1">
      <alignment horizontal="center" vertical="center" wrapText="1"/>
      <protection locked="0"/>
    </xf>
    <xf numFmtId="0" fontId="19" fillId="12" borderId="2" xfId="0" applyFont="1" applyFill="1" applyBorder="1" applyAlignment="1" applyProtection="1">
      <alignment horizontal="center" vertical="center" wrapText="1"/>
      <protection locked="0"/>
    </xf>
    <xf numFmtId="0" fontId="15" fillId="25" borderId="2" xfId="0" applyFont="1" applyFill="1" applyBorder="1" applyAlignment="1" applyProtection="1">
      <alignment horizontal="left" vertical="center" wrapText="1"/>
      <protection locked="0"/>
    </xf>
    <xf numFmtId="0" fontId="0" fillId="20" borderId="2" xfId="0" applyFill="1" applyBorder="1" applyAlignment="1">
      <alignment horizontal="center" vertical="center"/>
    </xf>
    <xf numFmtId="0" fontId="0" fillId="21" borderId="2" xfId="0" applyFill="1" applyBorder="1"/>
    <xf numFmtId="0" fontId="15" fillId="12" borderId="2" xfId="0" applyFont="1" applyFill="1" applyBorder="1" applyAlignment="1" applyProtection="1">
      <alignment horizontal="center" vertical="center" wrapText="1"/>
      <protection locked="0"/>
    </xf>
    <xf numFmtId="0" fontId="18" fillId="12" borderId="2" xfId="0" applyFont="1" applyFill="1" applyBorder="1" applyAlignment="1" applyProtection="1">
      <alignment horizontal="left" vertical="center" wrapText="1"/>
      <protection locked="0"/>
    </xf>
    <xf numFmtId="0" fontId="15" fillId="12" borderId="2" xfId="0" applyFont="1" applyFill="1" applyBorder="1" applyAlignment="1" applyProtection="1">
      <alignment horizontal="left" vertical="center" wrapText="1"/>
      <protection locked="0"/>
    </xf>
    <xf numFmtId="0" fontId="17" fillId="12" borderId="2" xfId="0" applyFont="1" applyFill="1" applyBorder="1" applyAlignment="1" applyProtection="1">
      <alignment horizontal="center" vertical="center" wrapText="1"/>
      <protection locked="0"/>
    </xf>
    <xf numFmtId="0" fontId="19" fillId="12" borderId="11" xfId="0" applyFont="1" applyFill="1" applyBorder="1" applyAlignment="1" applyProtection="1">
      <alignment horizontal="center" vertical="center" wrapText="1"/>
      <protection locked="0"/>
    </xf>
    <xf numFmtId="0" fontId="15" fillId="24" borderId="11" xfId="0" applyFont="1" applyFill="1" applyBorder="1" applyAlignment="1" applyProtection="1">
      <alignment horizontal="center" vertical="center" wrapText="1"/>
      <protection locked="0"/>
    </xf>
    <xf numFmtId="0" fontId="18" fillId="24" borderId="11" xfId="0" applyFont="1" applyFill="1" applyBorder="1" applyAlignment="1" applyProtection="1">
      <alignment horizontal="left" vertical="center" wrapText="1"/>
      <protection locked="0"/>
    </xf>
    <xf numFmtId="0" fontId="15" fillId="24" borderId="11" xfId="0" applyFont="1" applyFill="1" applyBorder="1" applyAlignment="1" applyProtection="1">
      <alignment horizontal="left" vertical="center" wrapText="1"/>
      <protection locked="0"/>
    </xf>
    <xf numFmtId="0" fontId="18" fillId="0" borderId="2" xfId="0" applyFont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  <protection locked="0"/>
    </xf>
    <xf numFmtId="0" fontId="20" fillId="26" borderId="2" xfId="0" applyFont="1" applyFill="1" applyBorder="1" applyAlignment="1" applyProtection="1">
      <alignment horizontal="center"/>
      <protection locked="0"/>
    </xf>
    <xf numFmtId="0" fontId="21" fillId="26" borderId="2" xfId="0" applyFont="1" applyFill="1" applyBorder="1" applyAlignment="1" applyProtection="1">
      <alignment horizontal="left"/>
      <protection locked="0"/>
    </xf>
    <xf numFmtId="0" fontId="20" fillId="26" borderId="2" xfId="0" applyFont="1" applyFill="1" applyBorder="1" applyAlignment="1" applyProtection="1">
      <alignment horizontal="left"/>
      <protection locked="0"/>
    </xf>
    <xf numFmtId="0" fontId="14" fillId="27" borderId="2" xfId="0" applyFont="1" applyFill="1" applyBorder="1" applyAlignment="1" applyProtection="1">
      <alignment horizontal="center" vertical="center" wrapText="1"/>
      <protection locked="0"/>
    </xf>
    <xf numFmtId="0" fontId="15" fillId="28" borderId="2" xfId="0" applyFont="1" applyFill="1" applyBorder="1" applyAlignment="1" applyProtection="1">
      <alignment horizontal="left" vertical="center" wrapText="1"/>
      <protection locked="0"/>
    </xf>
    <xf numFmtId="0" fontId="16" fillId="21" borderId="2" xfId="0" applyFont="1" applyFill="1" applyBorder="1" applyAlignment="1" applyProtection="1">
      <alignment horizontal="center" vertical="center" wrapText="1"/>
      <protection locked="0"/>
    </xf>
    <xf numFmtId="0" fontId="15" fillId="29" borderId="2" xfId="0" applyFont="1" applyFill="1" applyBorder="1" applyAlignment="1" applyProtection="1">
      <alignment horizontal="left" vertical="center" wrapText="1"/>
      <protection locked="0"/>
    </xf>
    <xf numFmtId="0" fontId="0" fillId="0" borderId="2" xfId="0" applyBorder="1"/>
    <xf numFmtId="0" fontId="17" fillId="27" borderId="2" xfId="0" applyFont="1" applyFill="1" applyBorder="1" applyAlignment="1" applyProtection="1">
      <alignment horizontal="center" vertical="center" wrapText="1"/>
      <protection locked="0"/>
    </xf>
    <xf numFmtId="0" fontId="18" fillId="27" borderId="2" xfId="0" applyFont="1" applyFill="1" applyBorder="1" applyAlignment="1" applyProtection="1">
      <alignment horizontal="left" vertical="center" wrapText="1"/>
      <protection locked="0"/>
    </xf>
    <xf numFmtId="0" fontId="15" fillId="27" borderId="2" xfId="0" applyFont="1" applyFill="1" applyBorder="1" applyAlignment="1" applyProtection="1">
      <alignment horizontal="left" vertical="center" wrapText="1"/>
      <protection locked="0"/>
    </xf>
    <xf numFmtId="164" fontId="0" fillId="0" borderId="0" xfId="0" applyNumberFormat="1"/>
    <xf numFmtId="0" fontId="14" fillId="8" borderId="2" xfId="0" applyFont="1" applyFill="1" applyBorder="1" applyAlignment="1" applyProtection="1">
      <alignment horizontal="center" vertical="center" wrapText="1"/>
      <protection locked="0"/>
    </xf>
    <xf numFmtId="0" fontId="19" fillId="30" borderId="2" xfId="0" applyFont="1" applyFill="1" applyBorder="1" applyAlignment="1" applyProtection="1">
      <alignment horizontal="center" vertical="center" wrapText="1"/>
      <protection locked="0"/>
    </xf>
    <xf numFmtId="0" fontId="18" fillId="30" borderId="2" xfId="0" applyFont="1" applyFill="1" applyBorder="1" applyAlignment="1" applyProtection="1">
      <alignment horizontal="left" vertical="center" wrapText="1"/>
      <protection locked="0"/>
    </xf>
    <xf numFmtId="0" fontId="15" fillId="30" borderId="2" xfId="0" applyFont="1" applyFill="1" applyBorder="1" applyAlignment="1" applyProtection="1">
      <alignment horizontal="left" vertical="center" wrapText="1"/>
      <protection locked="0"/>
    </xf>
    <xf numFmtId="0" fontId="0" fillId="31" borderId="2" xfId="0" applyFill="1" applyBorder="1"/>
    <xf numFmtId="0" fontId="17" fillId="32" borderId="2" xfId="0" applyFont="1" applyFill="1" applyBorder="1" applyAlignment="1" applyProtection="1">
      <alignment horizontal="center" vertical="center" wrapText="1"/>
      <protection locked="0"/>
    </xf>
    <xf numFmtId="0" fontId="18" fillId="32" borderId="2" xfId="0" applyFont="1" applyFill="1" applyBorder="1" applyAlignment="1" applyProtection="1">
      <alignment horizontal="left" vertical="center" wrapText="1"/>
      <protection locked="0"/>
    </xf>
    <xf numFmtId="0" fontId="15" fillId="32" borderId="2" xfId="0" applyFont="1" applyFill="1" applyBorder="1" applyAlignment="1" applyProtection="1">
      <alignment horizontal="left" vertical="center" wrapText="1"/>
      <protection locked="0"/>
    </xf>
    <xf numFmtId="0" fontId="0" fillId="3" borderId="2" xfId="0" applyFill="1" applyBorder="1"/>
    <xf numFmtId="0" fontId="17" fillId="33" borderId="2" xfId="0" applyFont="1" applyFill="1" applyBorder="1" applyAlignment="1" applyProtection="1">
      <alignment horizontal="center" vertical="center" wrapText="1"/>
      <protection locked="0"/>
    </xf>
    <xf numFmtId="0" fontId="18" fillId="33" borderId="2" xfId="0" applyFont="1" applyFill="1" applyBorder="1" applyAlignment="1" applyProtection="1">
      <alignment horizontal="left" vertical="center" wrapText="1"/>
      <protection locked="0"/>
    </xf>
    <xf numFmtId="0" fontId="15" fillId="33" borderId="2" xfId="0" applyFont="1" applyFill="1" applyBorder="1" applyAlignment="1" applyProtection="1">
      <alignment horizontal="left" vertical="center" wrapText="1"/>
      <protection locked="0"/>
    </xf>
    <xf numFmtId="0" fontId="19" fillId="34" borderId="2" xfId="0" applyFont="1" applyFill="1" applyBorder="1" applyAlignment="1" applyProtection="1">
      <alignment horizontal="center" vertical="center" wrapText="1"/>
      <protection locked="0"/>
    </xf>
    <xf numFmtId="0" fontId="18" fillId="34" borderId="2" xfId="0" applyFont="1" applyFill="1" applyBorder="1" applyAlignment="1" applyProtection="1">
      <alignment horizontal="left" vertical="center" wrapText="1"/>
      <protection locked="0"/>
    </xf>
    <xf numFmtId="0" fontId="15" fillId="34" borderId="2" xfId="0" applyFont="1" applyFill="1" applyBorder="1" applyAlignment="1" applyProtection="1">
      <alignment horizontal="left" vertical="center" wrapText="1"/>
      <protection locked="0"/>
    </xf>
    <xf numFmtId="0" fontId="15" fillId="24" borderId="2" xfId="0" applyFont="1" applyFill="1" applyBorder="1" applyAlignment="1" applyProtection="1">
      <alignment vertical="center" wrapText="1"/>
      <protection locked="0"/>
    </xf>
    <xf numFmtId="0" fontId="15" fillId="35" borderId="2" xfId="0" applyFont="1" applyFill="1" applyBorder="1" applyAlignment="1" applyProtection="1">
      <alignment horizontal="center" vertical="center" wrapText="1"/>
      <protection locked="0"/>
    </xf>
    <xf numFmtId="0" fontId="18" fillId="35" borderId="2" xfId="0" applyFont="1" applyFill="1" applyBorder="1" applyAlignment="1" applyProtection="1">
      <alignment horizontal="left" vertical="center" wrapText="1"/>
      <protection locked="0"/>
    </xf>
    <xf numFmtId="0" fontId="15" fillId="35" borderId="2" xfId="0" applyFont="1" applyFill="1" applyBorder="1" applyAlignment="1" applyProtection="1">
      <alignment horizontal="left" vertical="center" wrapText="1"/>
      <protection locked="0"/>
    </xf>
    <xf numFmtId="0" fontId="15" fillId="28" borderId="2" xfId="0" applyFont="1" applyFill="1" applyBorder="1" applyAlignment="1" applyProtection="1">
      <alignment horizontal="center" vertical="center" wrapText="1"/>
      <protection locked="0"/>
    </xf>
    <xf numFmtId="0" fontId="18" fillId="28" borderId="2" xfId="0" applyFont="1" applyFill="1" applyBorder="1" applyAlignment="1" applyProtection="1">
      <alignment horizontal="left" vertical="center" wrapText="1"/>
      <protection locked="0"/>
    </xf>
    <xf numFmtId="0" fontId="19" fillId="36" borderId="2" xfId="0" applyFont="1" applyFill="1" applyBorder="1" applyAlignment="1" applyProtection="1">
      <alignment horizontal="center" vertical="center" wrapText="1"/>
      <protection locked="0"/>
    </xf>
    <xf numFmtId="0" fontId="18" fillId="31" borderId="2" xfId="0" applyFont="1" applyFill="1" applyBorder="1" applyAlignment="1" applyProtection="1">
      <alignment horizontal="left" vertical="center" wrapText="1"/>
      <protection locked="0"/>
    </xf>
    <xf numFmtId="43" fontId="0" fillId="31" borderId="2" xfId="1" quotePrefix="1" applyFont="1" applyFill="1" applyBorder="1" applyAlignment="1">
      <alignment horizontal="center"/>
    </xf>
    <xf numFmtId="0" fontId="0" fillId="31" borderId="2" xfId="0" quotePrefix="1" applyFill="1" applyBorder="1" applyAlignment="1">
      <alignment horizontal="center"/>
    </xf>
    <xf numFmtId="0" fontId="0" fillId="31" borderId="2" xfId="0" applyFill="1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0" fillId="32" borderId="2" xfId="0" applyFill="1" applyBorder="1"/>
    <xf numFmtId="0" fontId="18" fillId="23" borderId="2" xfId="0" applyFont="1" applyFill="1" applyBorder="1" applyAlignment="1" applyProtection="1">
      <alignment horizontal="left" wrapText="1"/>
      <protection locked="0"/>
    </xf>
    <xf numFmtId="0" fontId="18" fillId="24" borderId="2" xfId="0" applyFont="1" applyFill="1" applyBorder="1" applyAlignment="1" applyProtection="1">
      <alignment horizontal="left" wrapText="1"/>
      <protection locked="0"/>
    </xf>
    <xf numFmtId="0" fontId="20" fillId="23" borderId="2" xfId="0" applyFont="1" applyFill="1" applyBorder="1" applyAlignment="1" applyProtection="1">
      <alignment horizontal="center"/>
      <protection locked="0"/>
    </xf>
    <xf numFmtId="0" fontId="22" fillId="23" borderId="2" xfId="0" applyFont="1" applyFill="1" applyBorder="1" applyAlignment="1" applyProtection="1">
      <alignment horizontal="left"/>
      <protection locked="0"/>
    </xf>
    <xf numFmtId="0" fontId="20" fillId="23" borderId="2" xfId="0" applyFont="1" applyFill="1" applyBorder="1" applyAlignment="1" applyProtection="1">
      <alignment horizontal="left"/>
      <protection locked="0"/>
    </xf>
    <xf numFmtId="0" fontId="20" fillId="0" borderId="2" xfId="0" applyFont="1" applyBorder="1" applyAlignment="1" applyProtection="1">
      <alignment horizontal="center"/>
      <protection locked="0"/>
    </xf>
    <xf numFmtId="0" fontId="22" fillId="0" borderId="2" xfId="0" applyFont="1" applyBorder="1" applyAlignment="1" applyProtection="1">
      <alignment horizontal="left"/>
      <protection locked="0"/>
    </xf>
    <xf numFmtId="0" fontId="20" fillId="0" borderId="2" xfId="0" applyFont="1" applyBorder="1" applyAlignment="1" applyProtection="1">
      <alignment horizontal="left"/>
      <protection locked="0"/>
    </xf>
    <xf numFmtId="0" fontId="23" fillId="24" borderId="2" xfId="0" applyFont="1" applyFill="1" applyBorder="1" applyAlignment="1" applyProtection="1">
      <alignment horizontal="center"/>
      <protection locked="0"/>
    </xf>
    <xf numFmtId="0" fontId="22" fillId="24" borderId="2" xfId="0" applyFont="1" applyFill="1" applyBorder="1" applyAlignment="1" applyProtection="1">
      <alignment horizontal="left"/>
      <protection locked="0"/>
    </xf>
    <xf numFmtId="0" fontId="23" fillId="24" borderId="2" xfId="0" applyFont="1" applyFill="1" applyBorder="1" applyAlignment="1" applyProtection="1">
      <alignment horizontal="left"/>
      <protection locked="0"/>
    </xf>
    <xf numFmtId="0" fontId="23" fillId="23" borderId="2" xfId="0" applyFont="1" applyFill="1" applyBorder="1" applyAlignment="1" applyProtection="1">
      <alignment horizontal="left"/>
      <protection locked="0"/>
    </xf>
    <xf numFmtId="0" fontId="20" fillId="24" borderId="2" xfId="0" applyFont="1" applyFill="1" applyBorder="1" applyAlignment="1" applyProtection="1">
      <alignment horizontal="center"/>
      <protection locked="0"/>
    </xf>
    <xf numFmtId="0" fontId="24" fillId="37" borderId="2" xfId="0" applyFont="1" applyFill="1" applyBorder="1" applyAlignment="1" applyProtection="1">
      <alignment horizontal="center"/>
      <protection locked="0"/>
    </xf>
    <xf numFmtId="0" fontId="25" fillId="37" borderId="2" xfId="0" applyFont="1" applyFill="1" applyBorder="1" applyAlignment="1" applyProtection="1">
      <alignment horizontal="center"/>
      <protection locked="0"/>
    </xf>
    <xf numFmtId="0" fontId="18" fillId="38" borderId="2" xfId="0" applyFont="1" applyFill="1" applyBorder="1" applyAlignment="1" applyProtection="1">
      <alignment horizontal="left"/>
      <protection locked="0"/>
    </xf>
    <xf numFmtId="0" fontId="26" fillId="4" borderId="2" xfId="0" applyFont="1" applyFill="1" applyBorder="1" applyAlignment="1">
      <alignment horizontal="center" vertical="center"/>
    </xf>
    <xf numFmtId="0" fontId="27" fillId="23" borderId="2" xfId="0" applyFont="1" applyFill="1" applyBorder="1" applyAlignment="1">
      <alignment horizontal="center"/>
    </xf>
    <xf numFmtId="0" fontId="22" fillId="23" borderId="2" xfId="0" applyFont="1" applyFill="1" applyBorder="1" applyAlignment="1">
      <alignment horizontal="left"/>
    </xf>
    <xf numFmtId="0" fontId="27" fillId="23" borderId="2" xfId="0" applyFont="1" applyFill="1" applyBorder="1" applyAlignment="1">
      <alignment horizontal="left"/>
    </xf>
    <xf numFmtId="0" fontId="27" fillId="0" borderId="2" xfId="0" applyFont="1" applyBorder="1" applyAlignment="1">
      <alignment horizontal="center"/>
    </xf>
    <xf numFmtId="0" fontId="22" fillId="0" borderId="2" xfId="0" applyFont="1" applyBorder="1" applyAlignment="1">
      <alignment horizontal="left"/>
    </xf>
    <xf numFmtId="0" fontId="27" fillId="0" borderId="2" xfId="0" applyFont="1" applyBorder="1" applyAlignment="1">
      <alignment horizontal="left"/>
    </xf>
    <xf numFmtId="0" fontId="28" fillId="0" borderId="0" xfId="0" applyFont="1"/>
    <xf numFmtId="0" fontId="13" fillId="18" borderId="12" xfId="0" applyFont="1" applyFill="1" applyBorder="1" applyAlignment="1">
      <alignment horizontal="center" vertical="center" wrapText="1" shrinkToFit="1"/>
    </xf>
    <xf numFmtId="0" fontId="30" fillId="0" borderId="0" xfId="0" applyFont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29" fillId="0" borderId="9" xfId="0" applyFont="1" applyBorder="1" applyAlignment="1">
      <alignment horizontal="center" vertical="center" textRotation="255"/>
    </xf>
    <xf numFmtId="0" fontId="29" fillId="0" borderId="13" xfId="0" applyFont="1" applyBorder="1" applyAlignment="1">
      <alignment horizontal="center" vertical="center" textRotation="255"/>
    </xf>
    <xf numFmtId="0" fontId="32" fillId="17" borderId="2" xfId="0" applyFont="1" applyFill="1" applyBorder="1" applyAlignment="1">
      <alignment horizontal="center" vertical="center" wrapText="1"/>
    </xf>
    <xf numFmtId="0" fontId="33" fillId="18" borderId="14" xfId="0" applyFont="1" applyFill="1" applyBorder="1" applyAlignment="1">
      <alignment horizontal="center" vertical="center" wrapText="1" shrinkToFit="1"/>
    </xf>
    <xf numFmtId="0" fontId="33" fillId="18" borderId="15" xfId="0" applyFont="1" applyFill="1" applyBorder="1" applyAlignment="1">
      <alignment horizontal="center" vertical="center" wrapText="1" shrinkToFit="1"/>
    </xf>
    <xf numFmtId="0" fontId="36" fillId="0" borderId="11" xfId="0" applyFont="1" applyBorder="1" applyAlignment="1">
      <alignment horizontal="center" vertical="center"/>
    </xf>
    <xf numFmtId="0" fontId="13" fillId="18" borderId="14" xfId="0" applyFont="1" applyFill="1" applyBorder="1" applyAlignment="1">
      <alignment horizontal="center" vertical="center" wrapText="1" shrinkToFit="1"/>
    </xf>
    <xf numFmtId="0" fontId="13" fillId="21" borderId="1" xfId="0" applyFont="1" applyFill="1" applyBorder="1" applyAlignment="1">
      <alignment horizontal="center" vertical="center" wrapText="1" shrinkToFit="1"/>
    </xf>
    <xf numFmtId="0" fontId="31" fillId="39" borderId="16" xfId="0" applyFont="1" applyFill="1" applyBorder="1" applyAlignment="1">
      <alignment horizontal="center"/>
    </xf>
    <xf numFmtId="0" fontId="31" fillId="39" borderId="17" xfId="0" applyFont="1" applyFill="1" applyBorder="1" applyAlignment="1">
      <alignment horizontal="center"/>
    </xf>
    <xf numFmtId="0" fontId="31" fillId="39" borderId="18" xfId="0" applyFont="1" applyFill="1" applyBorder="1" applyAlignment="1">
      <alignment horizontal="center"/>
    </xf>
    <xf numFmtId="0" fontId="37" fillId="4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8" fillId="19" borderId="2" xfId="0" applyFont="1" applyFill="1" applyBorder="1" applyAlignment="1" applyProtection="1">
      <alignment horizontal="center" vertical="center"/>
      <protection locked="0"/>
    </xf>
    <xf numFmtId="0" fontId="36" fillId="0" borderId="2" xfId="0" applyFont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0" fillId="7" borderId="2" xfId="0" applyFill="1" applyBorder="1" applyAlignment="1">
      <alignment horizontal="center" vertical="center"/>
    </xf>
    <xf numFmtId="0" fontId="0" fillId="41" borderId="2" xfId="0" applyFill="1" applyBorder="1" applyAlignment="1">
      <alignment horizontal="center" vertical="center"/>
    </xf>
    <xf numFmtId="0" fontId="39" fillId="0" borderId="2" xfId="0" applyFont="1" applyBorder="1" applyAlignment="1">
      <alignment horizontal="center" vertical="center" wrapText="1"/>
    </xf>
    <xf numFmtId="0" fontId="38" fillId="23" borderId="2" xfId="0" applyFont="1" applyFill="1" applyBorder="1" applyAlignment="1" applyProtection="1">
      <alignment horizontal="center" vertical="top" wrapText="1"/>
      <protection locked="0"/>
    </xf>
    <xf numFmtId="0" fontId="38" fillId="24" borderId="2" xfId="0" applyFont="1" applyFill="1" applyBorder="1" applyAlignment="1" applyProtection="1">
      <alignment horizontal="center" vertical="top" wrapText="1"/>
      <protection locked="0"/>
    </xf>
    <xf numFmtId="17" fontId="38" fillId="25" borderId="2" xfId="0" applyNumberFormat="1" applyFont="1" applyFill="1" applyBorder="1" applyAlignment="1" applyProtection="1">
      <alignment horizontal="center" vertical="top" wrapText="1"/>
      <protection locked="0"/>
    </xf>
    <xf numFmtId="0" fontId="38" fillId="12" borderId="2" xfId="0" applyFont="1" applyFill="1" applyBorder="1" applyAlignment="1" applyProtection="1">
      <alignment horizontal="center" vertical="top" wrapText="1"/>
      <protection locked="0"/>
    </xf>
    <xf numFmtId="0" fontId="38" fillId="24" borderId="11" xfId="0" applyFont="1" applyFill="1" applyBorder="1" applyAlignment="1" applyProtection="1">
      <alignment horizontal="center" vertical="top" wrapText="1"/>
      <protection locked="0"/>
    </xf>
    <xf numFmtId="0" fontId="38" fillId="0" borderId="2" xfId="0" applyFont="1" applyBorder="1" applyAlignment="1" applyProtection="1">
      <alignment horizontal="center" vertical="top" wrapText="1"/>
      <protection locked="0"/>
    </xf>
    <xf numFmtId="0" fontId="40" fillId="26" borderId="2" xfId="0" applyFont="1" applyFill="1" applyBorder="1" applyAlignment="1" applyProtection="1">
      <alignment horizontal="center" vertical="top"/>
      <protection locked="0"/>
    </xf>
    <xf numFmtId="0" fontId="38" fillId="28" borderId="2" xfId="0" applyFont="1" applyFill="1" applyBorder="1" applyAlignment="1" applyProtection="1">
      <alignment horizontal="center" vertical="top" wrapText="1"/>
      <protection locked="0"/>
    </xf>
    <xf numFmtId="0" fontId="38" fillId="29" borderId="2" xfId="0" applyFont="1" applyFill="1" applyBorder="1" applyAlignment="1" applyProtection="1">
      <alignment horizontal="center" vertical="top" wrapText="1"/>
      <protection locked="0"/>
    </xf>
    <xf numFmtId="0" fontId="38" fillId="27" borderId="2" xfId="0" applyFont="1" applyFill="1" applyBorder="1" applyAlignment="1" applyProtection="1">
      <alignment horizontal="center" vertical="top" wrapText="1"/>
      <protection locked="0"/>
    </xf>
    <xf numFmtId="0" fontId="38" fillId="30" borderId="2" xfId="0" applyFont="1" applyFill="1" applyBorder="1" applyAlignment="1" applyProtection="1">
      <alignment horizontal="center" vertical="top" wrapText="1"/>
      <protection locked="0"/>
    </xf>
    <xf numFmtId="0" fontId="38" fillId="32" borderId="2" xfId="0" applyFont="1" applyFill="1" applyBorder="1" applyAlignment="1" applyProtection="1">
      <alignment horizontal="center" vertical="top" wrapText="1"/>
      <protection locked="0"/>
    </xf>
    <xf numFmtId="0" fontId="38" fillId="33" borderId="2" xfId="0" applyFont="1" applyFill="1" applyBorder="1" applyAlignment="1" applyProtection="1">
      <alignment horizontal="center" vertical="top" wrapText="1"/>
      <protection locked="0"/>
    </xf>
    <xf numFmtId="0" fontId="38" fillId="34" borderId="2" xfId="0" applyFont="1" applyFill="1" applyBorder="1" applyAlignment="1" applyProtection="1">
      <alignment horizontal="center" vertical="top" wrapText="1"/>
      <protection locked="0"/>
    </xf>
    <xf numFmtId="0" fontId="38" fillId="24" borderId="2" xfId="0" applyFont="1" applyFill="1" applyBorder="1" applyAlignment="1" applyProtection="1">
      <alignment horizontal="center" vertical="center" wrapText="1"/>
      <protection locked="0"/>
    </xf>
    <xf numFmtId="0" fontId="38" fillId="35" borderId="2" xfId="0" applyFont="1" applyFill="1" applyBorder="1" applyAlignment="1" applyProtection="1">
      <alignment horizontal="center" vertical="top" wrapText="1"/>
      <protection locked="0"/>
    </xf>
    <xf numFmtId="0" fontId="38" fillId="31" borderId="2" xfId="0" applyFont="1" applyFill="1" applyBorder="1" applyAlignment="1" applyProtection="1">
      <alignment horizontal="center" vertical="top" wrapText="1"/>
      <protection locked="0"/>
    </xf>
    <xf numFmtId="0" fontId="40" fillId="23" borderId="2" xfId="0" applyFont="1" applyFill="1" applyBorder="1" applyAlignment="1" applyProtection="1">
      <alignment horizontal="center" vertical="top"/>
      <protection locked="0"/>
    </xf>
    <xf numFmtId="0" fontId="40" fillId="24" borderId="2" xfId="0" applyFont="1" applyFill="1" applyBorder="1" applyAlignment="1" applyProtection="1">
      <alignment horizontal="center" vertical="top"/>
      <protection locked="0"/>
    </xf>
    <xf numFmtId="0" fontId="40" fillId="0" borderId="2" xfId="0" applyFont="1" applyBorder="1" applyAlignment="1" applyProtection="1">
      <alignment horizontal="center" vertical="top"/>
      <protection locked="0"/>
    </xf>
    <xf numFmtId="0" fontId="35" fillId="0" borderId="2" xfId="0" applyFont="1" applyBorder="1"/>
    <xf numFmtId="0" fontId="40" fillId="23" borderId="2" xfId="0" applyFont="1" applyFill="1" applyBorder="1" applyAlignment="1">
      <alignment horizontal="center" vertical="top"/>
    </xf>
    <xf numFmtId="0" fontId="40" fillId="0" borderId="2" xfId="0" applyFont="1" applyBorder="1" applyAlignment="1">
      <alignment horizontal="center" vertical="top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96"/>
  <sheetViews>
    <sheetView tabSelected="1" zoomScale="70" zoomScaleNormal="70" workbookViewId="0">
      <selection activeCell="F15" sqref="F15"/>
    </sheetView>
  </sheetViews>
  <sheetFormatPr baseColWidth="10" defaultColWidth="9.140625" defaultRowHeight="15" x14ac:dyDescent="0.25"/>
  <cols>
    <col min="1" max="3" width="10.7109375" customWidth="1"/>
    <col min="4" max="4" width="23.85546875" customWidth="1"/>
    <col min="5" max="5" width="23" customWidth="1"/>
    <col min="6" max="6" width="26.7109375" customWidth="1"/>
    <col min="7" max="7" width="14.140625" customWidth="1"/>
    <col min="8" max="8" width="13.7109375" customWidth="1"/>
    <col min="9" max="9" width="14.140625" customWidth="1"/>
    <col min="10" max="10" width="13.7109375" customWidth="1"/>
    <col min="11" max="11" width="17.7109375" customWidth="1"/>
    <col min="12" max="12" width="15" customWidth="1"/>
    <col min="13" max="13" width="15.140625" customWidth="1"/>
    <col min="14" max="14" width="17" customWidth="1"/>
    <col min="15" max="16" width="14.5703125" customWidth="1"/>
    <col min="17" max="17" width="10.7109375" customWidth="1"/>
    <col min="18" max="18" width="14.7109375" customWidth="1"/>
    <col min="19" max="19" width="17.42578125" customWidth="1"/>
    <col min="20" max="21" width="10.7109375" customWidth="1"/>
    <col min="22" max="22" width="17.28515625" customWidth="1"/>
    <col min="23" max="25" width="13.28515625" customWidth="1"/>
    <col min="26" max="26" width="16.85546875" customWidth="1"/>
    <col min="27" max="27" width="19.42578125" customWidth="1"/>
    <col min="28" max="28" width="16.85546875" customWidth="1"/>
    <col min="29" max="29" width="14.7109375" customWidth="1"/>
    <col min="30" max="33" width="10.7109375" customWidth="1"/>
    <col min="34" max="34" width="18.5703125" customWidth="1"/>
    <col min="35" max="36" width="10.7109375" customWidth="1"/>
    <col min="37" max="37" width="16" customWidth="1"/>
    <col min="38" max="38" width="11.85546875" customWidth="1"/>
    <col min="39" max="40" width="10.7109375" customWidth="1"/>
    <col min="41" max="41" width="17.5703125" customWidth="1"/>
    <col min="42" max="42" width="16.140625" customWidth="1"/>
    <col min="43" max="43" width="16.7109375" customWidth="1"/>
    <col min="44" max="44" width="13.42578125" customWidth="1"/>
    <col min="45" max="45" width="13.28515625" customWidth="1"/>
    <col min="46" max="46" width="18.5703125" customWidth="1"/>
    <col min="47" max="50" width="12.140625" customWidth="1"/>
    <col min="51" max="51" width="13" customWidth="1"/>
    <col min="52" max="52" width="12.5703125" customWidth="1"/>
    <col min="53" max="53" width="13.5703125" customWidth="1"/>
    <col min="54" max="54" width="10.7109375" customWidth="1"/>
    <col min="55" max="55" width="14.28515625" customWidth="1"/>
    <col min="56" max="56" width="13.5703125" customWidth="1"/>
    <col min="57" max="57" width="15.5703125" customWidth="1"/>
    <col min="58" max="58" width="19.42578125" customWidth="1"/>
    <col min="59" max="59" width="20" customWidth="1"/>
    <col min="60" max="60" width="14" customWidth="1"/>
    <col min="61" max="61" width="15.42578125" customWidth="1"/>
    <col min="62" max="62" width="14.7109375" customWidth="1"/>
    <col min="63" max="63" width="15.42578125" customWidth="1"/>
    <col min="64" max="64" width="12.28515625" customWidth="1"/>
    <col min="65" max="65" width="16.85546875" customWidth="1"/>
    <col min="66" max="66" width="17.42578125" customWidth="1"/>
    <col min="67" max="67" width="13" customWidth="1"/>
    <col min="68" max="69" width="10.7109375" customWidth="1"/>
    <col min="70" max="70" width="16.42578125" customWidth="1"/>
    <col min="71" max="71" width="10.7109375" customWidth="1"/>
    <col min="72" max="72" width="14" customWidth="1"/>
    <col min="73" max="73" width="14.5703125" customWidth="1"/>
    <col min="74" max="74" width="14.140625" customWidth="1"/>
    <col min="75" max="1032" width="10.7109375" customWidth="1"/>
  </cols>
  <sheetData>
    <row r="1" spans="2:78" ht="39" customHeight="1" x14ac:dyDescent="0.25"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9"/>
      <c r="AL1" s="129"/>
      <c r="AM1" s="129"/>
      <c r="AN1" s="129"/>
      <c r="AO1" s="129"/>
      <c r="AP1" s="130"/>
      <c r="AQ1" s="130"/>
      <c r="AR1" s="130"/>
      <c r="AS1" s="130"/>
      <c r="AT1" s="130"/>
      <c r="AU1" s="131"/>
      <c r="AV1" s="131"/>
      <c r="AW1" s="131"/>
      <c r="AX1" s="131"/>
      <c r="AY1" s="131"/>
      <c r="AZ1" s="131"/>
      <c r="BA1" s="131"/>
      <c r="BB1" s="133"/>
      <c r="BC1" s="133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</row>
    <row r="2" spans="2:78" ht="50.25" customHeight="1" thickBot="1" x14ac:dyDescent="0.3">
      <c r="C2" s="155" t="s">
        <v>113</v>
      </c>
      <c r="D2" s="156" t="s">
        <v>91</v>
      </c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7"/>
      <c r="U2" s="137"/>
      <c r="V2" s="138"/>
      <c r="W2" s="138"/>
      <c r="X2" s="139"/>
      <c r="Y2" s="139"/>
      <c r="Z2" s="122"/>
      <c r="AA2" s="122"/>
      <c r="AB2" s="122"/>
      <c r="AC2" s="122"/>
      <c r="AD2" s="123"/>
      <c r="AE2" s="123"/>
      <c r="AF2" s="124"/>
      <c r="AG2" s="124"/>
      <c r="AH2" s="1"/>
      <c r="AI2" s="125"/>
      <c r="AJ2" s="125"/>
      <c r="AK2" s="129"/>
      <c r="AL2" s="129"/>
      <c r="AM2" s="129"/>
      <c r="AN2" s="129"/>
      <c r="AO2" s="129"/>
      <c r="AP2" s="130"/>
      <c r="AQ2" s="130"/>
      <c r="AR2" s="130"/>
      <c r="AS2" s="130"/>
      <c r="AT2" s="130"/>
      <c r="AU2" s="132"/>
      <c r="AV2" s="132"/>
      <c r="AW2" s="132"/>
      <c r="AX2" s="132"/>
      <c r="AY2" s="132"/>
      <c r="AZ2" s="132"/>
      <c r="BA2" s="132"/>
      <c r="BB2" s="134"/>
      <c r="BC2" s="134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  <c r="BS2" s="135"/>
      <c r="BT2" s="135"/>
      <c r="BU2" s="135"/>
      <c r="BV2" s="135"/>
    </row>
    <row r="3" spans="2:78" s="2" customFormat="1" ht="25.5" customHeight="1" thickBot="1" x14ac:dyDescent="0.3">
      <c r="C3" s="155" t="s">
        <v>114</v>
      </c>
      <c r="D3" s="157" t="str">
        <f>VLOOKUP(D2,tab_conv,2,0)</f>
        <v>31|</v>
      </c>
      <c r="F3" s="3" t="s">
        <v>0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/>
      <c r="U3" s="5"/>
      <c r="V3" s="5"/>
      <c r="W3" s="5"/>
      <c r="X3" s="6"/>
      <c r="Y3" s="6"/>
      <c r="Z3" s="7"/>
      <c r="AA3" s="7"/>
      <c r="AB3" s="7"/>
      <c r="AC3" s="7"/>
      <c r="AD3" s="8"/>
      <c r="AE3" s="8"/>
      <c r="AF3" s="9"/>
      <c r="AG3" s="9"/>
      <c r="AH3" s="10"/>
      <c r="AI3" s="126"/>
      <c r="AJ3" s="127"/>
      <c r="AK3" s="11"/>
      <c r="AL3" s="11"/>
      <c r="AM3" s="11"/>
      <c r="AN3" s="11"/>
      <c r="AO3" s="11"/>
      <c r="AP3" s="12"/>
      <c r="AQ3" s="12"/>
      <c r="AR3" s="12"/>
      <c r="AS3" s="12"/>
      <c r="AT3" s="12"/>
      <c r="AU3" s="13"/>
      <c r="AV3" s="13"/>
      <c r="AW3" s="13"/>
      <c r="AX3" s="13"/>
      <c r="AY3" s="13"/>
      <c r="AZ3" s="13"/>
      <c r="BA3" s="13"/>
      <c r="BB3" s="14"/>
      <c r="BC3" s="14"/>
      <c r="BD3" s="15"/>
      <c r="BE3" s="16"/>
      <c r="BF3" s="15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17"/>
      <c r="BV3" s="18"/>
      <c r="BW3" s="148" t="s">
        <v>102</v>
      </c>
      <c r="BX3" s="149"/>
      <c r="BY3" s="149"/>
      <c r="BZ3" s="150"/>
    </row>
    <row r="4" spans="2:78" s="19" customFormat="1" ht="159.75" customHeight="1" x14ac:dyDescent="0.2">
      <c r="F4" s="158" t="s">
        <v>115</v>
      </c>
      <c r="G4" s="20">
        <v>0</v>
      </c>
      <c r="H4" s="20">
        <v>1</v>
      </c>
      <c r="I4" s="20">
        <v>2</v>
      </c>
      <c r="J4" s="20">
        <v>3</v>
      </c>
      <c r="K4" s="20">
        <v>4</v>
      </c>
      <c r="L4" s="20">
        <v>5</v>
      </c>
      <c r="M4" s="20">
        <v>6</v>
      </c>
      <c r="N4" s="20">
        <v>7</v>
      </c>
      <c r="O4" s="20">
        <v>8</v>
      </c>
      <c r="P4" s="20">
        <v>9</v>
      </c>
      <c r="Q4" s="20">
        <v>10</v>
      </c>
      <c r="R4" s="20">
        <v>11</v>
      </c>
      <c r="S4" s="20">
        <v>12</v>
      </c>
      <c r="T4" s="20">
        <v>13</v>
      </c>
      <c r="U4" s="20">
        <v>14</v>
      </c>
      <c r="V4" s="20">
        <v>15</v>
      </c>
      <c r="W4" s="20">
        <v>16</v>
      </c>
      <c r="X4" s="20">
        <v>17</v>
      </c>
      <c r="Y4" s="20">
        <v>18</v>
      </c>
      <c r="Z4" s="20">
        <v>19</v>
      </c>
      <c r="AA4" s="20">
        <v>20</v>
      </c>
      <c r="AB4" s="20">
        <v>21</v>
      </c>
      <c r="AC4" s="20">
        <v>22</v>
      </c>
      <c r="AD4" s="20">
        <v>23</v>
      </c>
      <c r="AE4" s="20">
        <v>24</v>
      </c>
      <c r="AF4" s="20">
        <v>25</v>
      </c>
      <c r="AG4" s="20">
        <v>26</v>
      </c>
      <c r="AH4" s="20">
        <v>27</v>
      </c>
      <c r="AI4" s="20">
        <v>28</v>
      </c>
      <c r="AJ4" s="20">
        <v>29</v>
      </c>
      <c r="AK4" s="20">
        <v>30</v>
      </c>
      <c r="AL4" s="20">
        <v>31</v>
      </c>
      <c r="AM4" s="20">
        <v>32</v>
      </c>
      <c r="AN4" s="20">
        <v>33</v>
      </c>
      <c r="AO4" s="20">
        <v>34</v>
      </c>
      <c r="AP4" s="20">
        <v>35</v>
      </c>
      <c r="AQ4" s="20">
        <v>36</v>
      </c>
      <c r="AR4" s="20">
        <v>37</v>
      </c>
      <c r="AS4" s="20">
        <v>38</v>
      </c>
      <c r="AT4" s="20">
        <v>39</v>
      </c>
      <c r="AU4" s="20">
        <v>40</v>
      </c>
      <c r="AV4" s="20">
        <v>41</v>
      </c>
      <c r="AW4" s="20">
        <v>42</v>
      </c>
      <c r="AX4" s="20">
        <v>43</v>
      </c>
      <c r="AY4" s="20">
        <v>44</v>
      </c>
      <c r="AZ4" s="20">
        <v>45</v>
      </c>
      <c r="BA4" s="20">
        <v>46</v>
      </c>
      <c r="BB4" s="20">
        <v>47</v>
      </c>
      <c r="BC4" s="20">
        <v>48</v>
      </c>
      <c r="BD4" s="120" t="s">
        <v>8</v>
      </c>
      <c r="BE4" s="120" t="s">
        <v>85</v>
      </c>
      <c r="BF4" s="120" t="s">
        <v>86</v>
      </c>
      <c r="BG4" s="120" t="s">
        <v>87</v>
      </c>
      <c r="BH4" s="120" t="s">
        <v>88</v>
      </c>
      <c r="BI4" s="120" t="s">
        <v>89</v>
      </c>
      <c r="BJ4" s="120" t="s">
        <v>90</v>
      </c>
      <c r="BK4" s="120" t="s">
        <v>91</v>
      </c>
      <c r="BL4" s="120" t="s">
        <v>92</v>
      </c>
      <c r="BM4" s="120" t="s">
        <v>93</v>
      </c>
      <c r="BN4" s="120" t="s">
        <v>94</v>
      </c>
      <c r="BO4" s="120" t="s">
        <v>95</v>
      </c>
      <c r="BP4" s="120" t="s">
        <v>9</v>
      </c>
      <c r="BQ4" s="120" t="s">
        <v>96</v>
      </c>
      <c r="BR4" s="120" t="s">
        <v>97</v>
      </c>
      <c r="BS4" s="120" t="s">
        <v>98</v>
      </c>
      <c r="BT4" s="120" t="s">
        <v>99</v>
      </c>
      <c r="BU4" s="120" t="s">
        <v>100</v>
      </c>
      <c r="BV4" s="146" t="s">
        <v>10</v>
      </c>
      <c r="BW4" s="151" t="s">
        <v>88</v>
      </c>
      <c r="BX4" s="151" t="s">
        <v>9</v>
      </c>
      <c r="BY4" s="151" t="s">
        <v>8</v>
      </c>
      <c r="BZ4" s="151" t="s">
        <v>10</v>
      </c>
    </row>
    <row r="5" spans="2:78" s="19" customFormat="1" ht="18" customHeight="1" x14ac:dyDescent="0.2">
      <c r="B5" s="21" t="s">
        <v>1</v>
      </c>
      <c r="C5" s="21"/>
      <c r="D5" s="22"/>
      <c r="E5" s="23" t="s">
        <v>2</v>
      </c>
      <c r="F5" s="22"/>
      <c r="G5" s="24" t="s">
        <v>3</v>
      </c>
      <c r="H5" s="24" t="s">
        <v>3</v>
      </c>
      <c r="I5" s="24" t="s">
        <v>3</v>
      </c>
      <c r="J5" s="24" t="s">
        <v>3</v>
      </c>
      <c r="K5" s="24" t="s">
        <v>3</v>
      </c>
      <c r="L5" s="24" t="s">
        <v>3</v>
      </c>
      <c r="M5" s="24" t="s">
        <v>3</v>
      </c>
      <c r="N5" s="24" t="s">
        <v>3</v>
      </c>
      <c r="O5" s="24" t="s">
        <v>4</v>
      </c>
      <c r="P5" s="24" t="s">
        <v>4</v>
      </c>
      <c r="Q5" s="24" t="s">
        <v>4</v>
      </c>
      <c r="R5" s="24"/>
      <c r="S5" s="24"/>
      <c r="T5" s="24" t="s">
        <v>3</v>
      </c>
      <c r="U5" s="24" t="s">
        <v>3</v>
      </c>
      <c r="V5" s="24" t="s">
        <v>3</v>
      </c>
      <c r="W5" s="24" t="s">
        <v>3</v>
      </c>
      <c r="X5" s="24" t="s">
        <v>3</v>
      </c>
      <c r="Y5" s="24" t="s">
        <v>3</v>
      </c>
      <c r="Z5" s="24" t="s">
        <v>3</v>
      </c>
      <c r="AA5" s="24" t="s">
        <v>3</v>
      </c>
      <c r="AB5" s="24" t="s">
        <v>3</v>
      </c>
      <c r="AC5" s="24" t="s">
        <v>3</v>
      </c>
      <c r="AD5" s="24" t="s">
        <v>3</v>
      </c>
      <c r="AE5" s="24" t="s">
        <v>3</v>
      </c>
      <c r="AF5" s="25"/>
      <c r="AG5" s="24" t="s">
        <v>3</v>
      </c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147"/>
      <c r="BW5" s="152">
        <f>IF(ISERROR(SEARCH("0|",$D$3)),0,COUNTIF($G5,BW$4))+IF(ISERROR(SEARCH("1|",$D$3)),0,COUNTIF($H5,BW$4))+IF(ISERROR(SEARCH("2",$M$3)),0,COUNTIF($D5,BW$4))+IF(ISERROR(SEARCH("3",$M$3)),0,COUNTIF($E5,BW$4))+IF(ISERROR(SEARCH("4",$M$3)),0,COUNTIF($F5,BW$4))+IF(ISERROR(SEARCH("5",$M$3)),0,COUNTIF($G5,BW$4))+IF(ISERROR(SEARCH("6",$M$3)),0,COUNTIF($H5,BW$4))+IF(ISERROR(SEARCH("7",$M$3)),0,COUNTIF($I5,BW$4))+IF(ISERROR(SEARCH("8",$M$3)),0,COUNTIF($J5,BW$4))+IF(ISERROR(SEARCH("9",$M$3)),0,COUNTIF($K5,BW$4))+IF(ISERROR(SEARCH("A",$M$3)),0,COUNTIF($L5,BW$4))</f>
        <v>0</v>
      </c>
      <c r="BX5" s="152">
        <f t="shared" ref="BX5:BZ14" si="0">IF(ISERROR(SEARCH("0|",$D$3)),0,COUNTIF($G5,BX$4))+IF(ISERROR(SEARCH("1|",$D$3)),0,COUNTIF($H5,BX$4))+IF(ISERROR(SEARCH("2",$M$3)),0,COUNTIF($D5,BX$4))+IF(ISERROR(SEARCH("3",$M$3)),0,COUNTIF($E5,BX$4))+IF(ISERROR(SEARCH("4",$M$3)),0,COUNTIF($F5,BX$4))+IF(ISERROR(SEARCH("5",$M$3)),0,COUNTIF($G5,BX$4))+IF(ISERROR(SEARCH("6",$M$3)),0,COUNTIF($H5,BX$4))+IF(ISERROR(SEARCH("7",$M$3)),0,COUNTIF($I5,BX$4))+IF(ISERROR(SEARCH("8",$M$3)),0,COUNTIF($J5,BX$4))+IF(ISERROR(SEARCH("9",$M$3)),0,COUNTIF($K5,BX$4))+IF(ISERROR(SEARCH("A",$M$3)),0,COUNTIF($L5,BX$4))</f>
        <v>0</v>
      </c>
      <c r="BY5" s="152">
        <f t="shared" si="0"/>
        <v>0</v>
      </c>
      <c r="BZ5" s="152">
        <f t="shared" si="0"/>
        <v>0</v>
      </c>
    </row>
    <row r="6" spans="2:78" ht="20.100000000000001" customHeight="1" x14ac:dyDescent="0.25">
      <c r="B6" s="21" t="s">
        <v>1</v>
      </c>
      <c r="C6" s="21"/>
      <c r="D6" s="22"/>
      <c r="E6" s="23" t="s">
        <v>5</v>
      </c>
      <c r="F6" s="22"/>
      <c r="G6" s="24" t="s">
        <v>6</v>
      </c>
      <c r="H6" s="24" t="s">
        <v>6</v>
      </c>
      <c r="I6" s="24" t="s">
        <v>6</v>
      </c>
      <c r="J6" s="24" t="s">
        <v>6</v>
      </c>
      <c r="K6" s="24" t="s">
        <v>6</v>
      </c>
      <c r="L6" s="24" t="s">
        <v>6</v>
      </c>
      <c r="M6" s="24" t="s">
        <v>6</v>
      </c>
      <c r="N6" s="24" t="s">
        <v>6</v>
      </c>
      <c r="O6" s="24" t="s">
        <v>6</v>
      </c>
      <c r="P6" s="24" t="s">
        <v>6</v>
      </c>
      <c r="Q6" s="24" t="s">
        <v>6</v>
      </c>
      <c r="R6" s="24" t="s">
        <v>6</v>
      </c>
      <c r="S6" s="24" t="s">
        <v>6</v>
      </c>
      <c r="T6" s="24" t="s">
        <v>6</v>
      </c>
      <c r="U6" s="24" t="s">
        <v>6</v>
      </c>
      <c r="V6" s="24" t="s">
        <v>6</v>
      </c>
      <c r="W6" s="24" t="s">
        <v>6</v>
      </c>
      <c r="X6" s="24" t="s">
        <v>6</v>
      </c>
      <c r="Y6" s="24" t="s">
        <v>6</v>
      </c>
      <c r="Z6" s="24" t="s">
        <v>6</v>
      </c>
      <c r="AA6" s="24" t="s">
        <v>6</v>
      </c>
      <c r="AB6" s="24" t="s">
        <v>6</v>
      </c>
      <c r="AC6" s="24" t="s">
        <v>6</v>
      </c>
      <c r="AD6" s="24" t="s">
        <v>6</v>
      </c>
      <c r="AE6" s="24" t="s">
        <v>6</v>
      </c>
      <c r="AF6" s="24" t="s">
        <v>6</v>
      </c>
      <c r="AG6" s="24" t="s">
        <v>6</v>
      </c>
      <c r="AH6" s="24" t="s">
        <v>6</v>
      </c>
      <c r="AI6" s="24" t="s">
        <v>6</v>
      </c>
      <c r="AJ6" s="24" t="s">
        <v>6</v>
      </c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147"/>
      <c r="BW6" s="152">
        <f t="shared" ref="BW6:BZ14" si="1">IF(ISERROR(SEARCH("0|",$D$3)),0,COUNTIF($G6,BW$4))+IF(ISERROR(SEARCH("1|",$D$3)),0,COUNTIF($H6,BW$4))+IF(ISERROR(SEARCH("2",$M$3)),0,COUNTIF($D6,BW$4))+IF(ISERROR(SEARCH("3",$M$3)),0,COUNTIF($E6,BW$4))+IF(ISERROR(SEARCH("4",$M$3)),0,COUNTIF($F6,BW$4))+IF(ISERROR(SEARCH("5",$M$3)),0,COUNTIF($G6,BW$4))+IF(ISERROR(SEARCH("6",$M$3)),0,COUNTIF($H6,BW$4))+IF(ISERROR(SEARCH("7",$M$3)),0,COUNTIF($I6,BW$4))+IF(ISERROR(SEARCH("8",$M$3)),0,COUNTIF($J6,BW$4))+IF(ISERROR(SEARCH("9",$M$3)),0,COUNTIF($K6,BW$4))+IF(ISERROR(SEARCH("A",$M$3)),0,COUNTIF($L6,BW$4))</f>
        <v>0</v>
      </c>
      <c r="BX6" s="152">
        <f t="shared" si="0"/>
        <v>0</v>
      </c>
      <c r="BY6" s="152">
        <f t="shared" si="0"/>
        <v>0</v>
      </c>
      <c r="BZ6" s="152">
        <f t="shared" si="0"/>
        <v>0</v>
      </c>
    </row>
    <row r="7" spans="2:78" ht="20.100000000000001" customHeight="1" x14ac:dyDescent="0.25">
      <c r="B7" s="21" t="s">
        <v>1</v>
      </c>
      <c r="C7" s="28"/>
      <c r="D7" s="29"/>
      <c r="E7" s="30" t="s">
        <v>7</v>
      </c>
      <c r="F7" s="153" t="str">
        <f t="array" ref="F7">IFERROR(INDEX($BW$4:$BZ$4,1,MATCH(IF(SUM(BW7:BZ7)&gt;0,MAX(BW7,BX7,BY7,BZ7)),BW7:BZ7,0)),"")</f>
        <v>A</v>
      </c>
      <c r="G7" s="31" t="s">
        <v>88</v>
      </c>
      <c r="H7" s="31" t="s">
        <v>8</v>
      </c>
      <c r="I7" s="31" t="s">
        <v>9</v>
      </c>
      <c r="J7" s="31" t="s">
        <v>8</v>
      </c>
      <c r="K7" s="31" t="s">
        <v>10</v>
      </c>
      <c r="L7" s="31" t="s">
        <v>9</v>
      </c>
      <c r="M7" s="31" t="s">
        <v>9</v>
      </c>
      <c r="N7" s="31" t="s">
        <v>8</v>
      </c>
      <c r="O7" s="31"/>
      <c r="P7" s="31" t="s">
        <v>9</v>
      </c>
      <c r="Q7" s="32"/>
      <c r="R7" s="31" t="s">
        <v>8</v>
      </c>
      <c r="S7" s="32"/>
      <c r="T7" s="31" t="s">
        <v>8</v>
      </c>
      <c r="U7" s="32"/>
      <c r="V7" s="32"/>
      <c r="W7" s="31"/>
      <c r="X7" s="31"/>
      <c r="Y7" s="31"/>
      <c r="Z7" s="31"/>
      <c r="AA7" s="31"/>
      <c r="AB7" s="31"/>
      <c r="AC7" s="31"/>
      <c r="AD7" s="31"/>
      <c r="AE7" s="31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1" t="s">
        <v>8</v>
      </c>
      <c r="BC7" s="31" t="s">
        <v>8</v>
      </c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147"/>
      <c r="BW7" s="152">
        <f>IF(ISERROR(SEARCH("0|",$D$3)),0,COUNTIF($G7,BW$4))+IF(ISERROR(SEARCH("1|",$D$3)),0,COUNTIF($H7,BW$4))+IF(ISERROR(SEARCH("2|",$D$3)),0,COUNTIF($I7,BW$4))+IF(ISERROR(SEARCH("3|",$D$3)),0,COUNTIF($J7,BW$4))+IF(ISERROR(SEARCH("4|",$D$3)),0,COUNTIF($K7,BW$4))+IF(ISERROR(SEARCH("5|",$D$3)),0,COUNTIF($L7,BW$4))+IF(ISERROR(SEARCH("6|",$D$3)),0,COUNTIF($M7,BW$4))+IF(ISERROR(SEARCH("7|",$D$3)),0,COUNTIF($N7,BW$4))+IF(ISERROR(SEARCH("8|",$D$3)),0,COUNTIF($O7,BW$4))+IF(ISERROR(SEARCH("9|",$D$3)),0,COUNTIF($P7,BW$4))+IF(ISERROR(SEARCH("10|",$D$3)),0,COUNTIF($Q7,BW$4))+IF(ISERROR(SEARCH("11|",$D$3)),0,COUNTIF($R7,BW$4))+IF(ISERROR(SEARCH("12|",$D$3)),0,COUNTIF($S7,BW$4))+IF(ISERROR(SEARCH("13|",$D$3)),0,COUNTIF($T7,BW$4))+IF(ISERROR(SEARCH("14|",$D$3)),0,COUNTIF($U7,BW$4))+IF(ISERROR(SEARCH("15|",$D$3)),0,COUNTIF($V7,BW$4))+IF(ISERROR(SEARCH("16|",$D$3)),0,COUNTIF($W7,BW$4))+IF(ISERROR(SEARCH("17|",$D$3)),0,COUNTIF($X7,BW$4))+IF(ISERROR(SEARCH("18|",$D$3)),0,COUNTIF($Y7,BW$4))+IF(ISERROR(SEARCH("19|",$D$3)),0,COUNTIF($Z7,BW$4))+IF(ISERROR(SEARCH("20|",$D$3)),0,COUNTIF($AA7,BW$4))+IF(ISERROR(SEARCH("21|",$D$3)),0,COUNTIF($AB7,BW$4))+IF(ISERROR(SEARCH("22|",$D$3)),0,COUNTIF($AC7,BW$4))+IF(ISERROR(SEARCH("23|",$D$3)),0,COUNTIF($AD7,BW$4))+IF(ISERROR(SEARCH("24|",$D$3)),0,COUNTIF($AE7,BW$4))+IF(ISERROR(SEARCH("25|",$D$3)),0,COUNTIF($AF7,BW$4))+IF(ISERROR(SEARCH("26|",$D$3)),0,COUNTIF($AG7,BW$4))+IF(ISERROR(SEARCH("27|",$D$3)),0,COUNTIF($AH7,BW$4))+IF(ISERROR(SEARCH("28|",$D$3)),0,COUNTIF($AI7,BW$4))+IF(ISERROR(SEARCH("29|",$D$3)),0,COUNTIF($AJ7,BW$4))+IF(ISERROR(SEARCH("30|",$D$3)),0,COUNTIF($AK7,BW$4))+IF(ISERROR(SEARCH("31|",$D$3)),0,COUNTIF($AL7,BW$4))+IF(ISERROR(SEARCH("32|",$D$3)),0,COUNTIF($AM7,BW$4))+IF(ISERROR(SEARCH("33|",$D$3)),0,COUNTIF($AN7,BW$4))+IF(ISERROR(SEARCH("34|",$D$3)),0,COUNTIF($AO7,BW$4))+IF(ISERROR(SEARCH("35|",$D$3)),0,COUNTIF($AP7,BW$4))+IF(ISERROR(SEARCH("36|",$D$3)),0,COUNTIF($AQ7,BW$4))+IF(ISERROR(SEARCH("37|",$D$3)),0,COUNTIF($AR7,BW$4))+IF(ISERROR(SEARCH("38|",$D$3)),0,COUNTIF($AS7,BW$4))+IF(ISERROR(SEARCH("39|",$D$3)),0,COUNTIF($AT7,BW$4))+IF(ISERROR(SEARCH("40|",$D$3)),0,COUNTIF($AU7,BW$4))+IF(ISERROR(SEARCH("41|",$D$3)),0,COUNTIF($AV7,BW$4))+IF(ISERROR(SEARCH("42|",$D$3)),0,COUNTIF($AW7,BW$4))+IF(ISERROR(SEARCH("43|",$D$3)),0,COUNTIF($AX7,BW$4))+IF(ISERROR(SEARCH("44|",$D$3)),0,COUNTIF($AY7,BW$4))+IF(ISERROR(SEARCH("45|",$D$3)),0,COUNTIF($AZ7,BW$4))+IF(ISERROR(SEARCH("46|",$D$3)),0,COUNTIF($BA7,BW$4))+IF(ISERROR(SEARCH("47|",$D$3)),0,COUNTIF($BB7,BW$4))+IF(ISERROR(SEARCH("48|",$D$3)),0,COUNTIF($BC7,BW$4))</f>
        <v>0</v>
      </c>
      <c r="BX7" s="152">
        <f t="shared" ref="BX7:BZ21" si="2">IF(ISERROR(SEARCH("0|",$D$3)),0,COUNTIF($G7,BX$4))+IF(ISERROR(SEARCH("1|",$D$3)),0,COUNTIF($H7,BX$4))+IF(ISERROR(SEARCH("2|",$D$3)),0,COUNTIF($I7,BX$4))+IF(ISERROR(SEARCH("3|",$D$3)),0,COUNTIF($J7,BX$4))+IF(ISERROR(SEARCH("4|",$D$3)),0,COUNTIF($K7,BX$4))+IF(ISERROR(SEARCH("5|",$D$3)),0,COUNTIF($L7,BX$4))+IF(ISERROR(SEARCH("6|",$D$3)),0,COUNTIF($M7,BX$4))+IF(ISERROR(SEARCH("7|",$D$3)),0,COUNTIF($N7,BX$4))+IF(ISERROR(SEARCH("8|",$D$3)),0,COUNTIF($O7,BX$4))+IF(ISERROR(SEARCH("9|",$D$3)),0,COUNTIF($P7,BX$4))+IF(ISERROR(SEARCH("10|",$D$3)),0,COUNTIF($Q7,BX$4))+IF(ISERROR(SEARCH("11|",$D$3)),0,COUNTIF($R7,BX$4))+IF(ISERROR(SEARCH("12|",$D$3)),0,COUNTIF($S7,BX$4))+IF(ISERROR(SEARCH("13|",$D$3)),0,COUNTIF($T7,BX$4))+IF(ISERROR(SEARCH("14|",$D$3)),0,COUNTIF($U7,BX$4))+IF(ISERROR(SEARCH("15|",$D$3)),0,COUNTIF($V7,BX$4))+IF(ISERROR(SEARCH("16|",$D$3)),0,COUNTIF($W7,BX$4))+IF(ISERROR(SEARCH("17|",$D$3)),0,COUNTIF($X7,BX$4))+IF(ISERROR(SEARCH("18|",$D$3)),0,COUNTIF($Y7,BX$4))+IF(ISERROR(SEARCH("19|",$D$3)),0,COUNTIF($Z7,BX$4))+IF(ISERROR(SEARCH("20|",$D$3)),0,COUNTIF($AA7,BX$4))+IF(ISERROR(SEARCH("21|",$D$3)),0,COUNTIF($AB7,BX$4))+IF(ISERROR(SEARCH("22|",$D$3)),0,COUNTIF($AC7,BX$4))+IF(ISERROR(SEARCH("23|",$D$3)),0,COUNTIF($AD7,BX$4))+IF(ISERROR(SEARCH("24|",$D$3)),0,COUNTIF($AE7,BX$4))+IF(ISERROR(SEARCH("25|",$D$3)),0,COUNTIF($AF7,BX$4))+IF(ISERROR(SEARCH("26|",$D$3)),0,COUNTIF($AG7,BX$4))+IF(ISERROR(SEARCH("27|",$D$3)),0,COUNTIF($AH7,BX$4))+IF(ISERROR(SEARCH("28|",$D$3)),0,COUNTIF($AI7,BX$4))+IF(ISERROR(SEARCH("29|",$D$3)),0,COUNTIF($AJ7,BX$4))+IF(ISERROR(SEARCH("30|",$D$3)),0,COUNTIF($AK7,BX$4))+IF(ISERROR(SEARCH("31|",$D$3)),0,COUNTIF($AL7,BX$4))+IF(ISERROR(SEARCH("32|",$D$3)),0,COUNTIF($AM7,BX$4))+IF(ISERROR(SEARCH("33|",$D$3)),0,COUNTIF($AN7,BX$4))+IF(ISERROR(SEARCH("34|",$D$3)),0,COUNTIF($AO7,BX$4))+IF(ISERROR(SEARCH("35|",$D$3)),0,COUNTIF($AP7,BX$4))+IF(ISERROR(SEARCH("36|",$D$3)),0,COUNTIF($AQ7,BX$4))+IF(ISERROR(SEARCH("37|",$D$3)),0,COUNTIF($AR7,BX$4))+IF(ISERROR(SEARCH("38|",$D$3)),0,COUNTIF($AS7,BX$4))+IF(ISERROR(SEARCH("39|",$D$3)),0,COUNTIF($AT7,BX$4))+IF(ISERROR(SEARCH("40|",$D$3)),0,COUNTIF($AU7,BX$4))+IF(ISERROR(SEARCH("41|",$D$3)),0,COUNTIF($AV7,BX$4))+IF(ISERROR(SEARCH("42|",$D$3)),0,COUNTIF($AW7,BX$4))+IF(ISERROR(SEARCH("43|",$D$3)),0,COUNTIF($AX7,BX$4))+IF(ISERROR(SEARCH("44|",$D$3)),0,COUNTIF($AY7,BX$4))+IF(ISERROR(SEARCH("45|",$D$3)),0,COUNTIF($AZ7,BX$4))+IF(ISERROR(SEARCH("46|",$D$3)),0,COUNTIF($BA7,BX$4))+IF(ISERROR(SEARCH("47|",$D$3)),0,COUNTIF($BB7,BX$4))+IF(ISERROR(SEARCH("48|",$D$3)),0,COUNTIF($BC7,BX$4))</f>
        <v>0</v>
      </c>
      <c r="BY7" s="152">
        <f t="shared" si="2"/>
        <v>1</v>
      </c>
      <c r="BZ7" s="152">
        <f t="shared" si="2"/>
        <v>0</v>
      </c>
    </row>
    <row r="8" spans="2:78" ht="20.100000000000001" customHeight="1" x14ac:dyDescent="0.25">
      <c r="B8" s="21" t="s">
        <v>1</v>
      </c>
      <c r="C8" s="28"/>
      <c r="D8" s="29"/>
      <c r="E8" s="30" t="s">
        <v>11</v>
      </c>
      <c r="F8" s="153" t="str">
        <f t="array" ref="F8">IFERROR(INDEX($BW$4:$BZ$4,1,MATCH(IF(SUM(BW8:BZ8)&gt;0,MAX(BW8,BX8,BY8,BZ8)),BW8:BZ8,0)),"")</f>
        <v>E</v>
      </c>
      <c r="G8" s="31" t="s">
        <v>8</v>
      </c>
      <c r="H8" s="31" t="s">
        <v>88</v>
      </c>
      <c r="I8" s="31" t="s">
        <v>8</v>
      </c>
      <c r="J8" s="31"/>
      <c r="K8" s="31"/>
      <c r="L8" s="31"/>
      <c r="M8" s="31"/>
      <c r="N8" s="31"/>
      <c r="O8" s="31"/>
      <c r="P8" s="31"/>
      <c r="Q8" s="32"/>
      <c r="R8" s="31"/>
      <c r="S8" s="32"/>
      <c r="T8" s="31"/>
      <c r="U8" s="32"/>
      <c r="V8" s="32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1"/>
      <c r="BC8" s="31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147"/>
      <c r="BW8" s="152">
        <f t="shared" ref="BW8:BZ21" si="3">IF(ISERROR(SEARCH("0|",$D$3)),0,COUNTIF($G8,BW$4))+IF(ISERROR(SEARCH("1|",$D$3)),0,COUNTIF($H8,BW$4))+IF(ISERROR(SEARCH("2|",$D$3)),0,COUNTIF($I8,BW$4))+IF(ISERROR(SEARCH("3|",$D$3)),0,COUNTIF($J8,BW$4))+IF(ISERROR(SEARCH("4|",$D$3)),0,COUNTIF($K8,BW$4))+IF(ISERROR(SEARCH("5|",$D$3)),0,COUNTIF($L8,BW$4))+IF(ISERROR(SEARCH("6|",$D$3)),0,COUNTIF($M8,BW$4))+IF(ISERROR(SEARCH("7|",$D$3)),0,COUNTIF($N8,BW$4))+IF(ISERROR(SEARCH("8|",$D$3)),0,COUNTIF($O8,BW$4))+IF(ISERROR(SEARCH("9|",$D$3)),0,COUNTIF($P8,BW$4))+IF(ISERROR(SEARCH("10|",$D$3)),0,COUNTIF($Q8,BW$4))+IF(ISERROR(SEARCH("11|",$D$3)),0,COUNTIF($R8,BW$4))+IF(ISERROR(SEARCH("12|",$D$3)),0,COUNTIF($S8,BW$4))+IF(ISERROR(SEARCH("13|",$D$3)),0,COUNTIF($T8,BW$4))+IF(ISERROR(SEARCH("14|",$D$3)),0,COUNTIF($U8,BW$4))+IF(ISERROR(SEARCH("15|",$D$3)),0,COUNTIF($V8,BW$4))+IF(ISERROR(SEARCH("16|",$D$3)),0,COUNTIF($W8,BW$4))+IF(ISERROR(SEARCH("17|",$D$3)),0,COUNTIF($X8,BW$4))+IF(ISERROR(SEARCH("18|",$D$3)),0,COUNTIF($Y8,BW$4))+IF(ISERROR(SEARCH("19|",$D$3)),0,COUNTIF($Z8,BW$4))+IF(ISERROR(SEARCH("20|",$D$3)),0,COUNTIF($AA8,BW$4))+IF(ISERROR(SEARCH("21|",$D$3)),0,COUNTIF($AB8,BW$4))+IF(ISERROR(SEARCH("22|",$D$3)),0,COUNTIF($AC8,BW$4))+IF(ISERROR(SEARCH("23|",$D$3)),0,COUNTIF($AD8,BW$4))+IF(ISERROR(SEARCH("24|",$D$3)),0,COUNTIF($AE8,BW$4))+IF(ISERROR(SEARCH("25|",$D$3)),0,COUNTIF($AF8,BW$4))+IF(ISERROR(SEARCH("26|",$D$3)),0,COUNTIF($AG8,BW$4))+IF(ISERROR(SEARCH("27|",$D$3)),0,COUNTIF($AH8,BW$4))+IF(ISERROR(SEARCH("28|",$D$3)),0,COUNTIF($AI8,BW$4))+IF(ISERROR(SEARCH("29|",$D$3)),0,COUNTIF($AJ8,BW$4))+IF(ISERROR(SEARCH("30|",$D$3)),0,COUNTIF($AK8,BW$4))+IF(ISERROR(SEARCH("31|",$D$3)),0,COUNTIF($AL8,BW$4))+IF(ISERROR(SEARCH("32|",$D$3)),0,COUNTIF($AM8,BW$4))+IF(ISERROR(SEARCH("33|",$D$3)),0,COUNTIF($AN8,BW$4))+IF(ISERROR(SEARCH("34|",$D$3)),0,COUNTIF($AO8,BW$4))+IF(ISERROR(SEARCH("35|",$D$3)),0,COUNTIF($AP8,BW$4))+IF(ISERROR(SEARCH("36|",$D$3)),0,COUNTIF($AQ8,BW$4))+IF(ISERROR(SEARCH("37|",$D$3)),0,COUNTIF($AR8,BW$4))+IF(ISERROR(SEARCH("38|",$D$3)),0,COUNTIF($AS8,BW$4))+IF(ISERROR(SEARCH("39|",$D$3)),0,COUNTIF($AT8,BW$4))+IF(ISERROR(SEARCH("40|",$D$3)),0,COUNTIF($AU8,BW$4))+IF(ISERROR(SEARCH("41|",$D$3)),0,COUNTIF($AV8,BW$4))+IF(ISERROR(SEARCH("42|",$D$3)),0,COUNTIF($AW8,BW$4))+IF(ISERROR(SEARCH("43|",$D$3)),0,COUNTIF($AX8,BW$4))+IF(ISERROR(SEARCH("44|",$D$3)),0,COUNTIF($AY8,BW$4))+IF(ISERROR(SEARCH("45|",$D$3)),0,COUNTIF($AZ8,BW$4))+IF(ISERROR(SEARCH("46|",$D$3)),0,COUNTIF($BA8,BW$4))+IF(ISERROR(SEARCH("47|",$D$3)),0,COUNTIF($BB8,BW$4))+IF(ISERROR(SEARCH("48|",$D$3)),0,COUNTIF($BC8,BW$4))</f>
        <v>1</v>
      </c>
      <c r="BX8" s="152">
        <f t="shared" si="2"/>
        <v>0</v>
      </c>
      <c r="BY8" s="152">
        <f t="shared" si="2"/>
        <v>0</v>
      </c>
      <c r="BZ8" s="152">
        <f t="shared" si="2"/>
        <v>0</v>
      </c>
    </row>
    <row r="9" spans="2:78" ht="20.100000000000001" customHeight="1" x14ac:dyDescent="0.25">
      <c r="B9" s="21" t="s">
        <v>1</v>
      </c>
      <c r="C9" s="33"/>
      <c r="D9" s="34"/>
      <c r="E9" s="35" t="s">
        <v>12</v>
      </c>
      <c r="F9" s="159" t="str">
        <f t="array" ref="F9">IFERROR(INDEX($BW$4:$BZ$4,1,MATCH(IF(SUM(BW9:BZ9)&gt;0,MAX(BW9,BX9,BY9,BZ9)),BW9:BZ9,0)),"")</f>
        <v/>
      </c>
      <c r="G9" s="36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147"/>
      <c r="BW9" s="152">
        <f t="shared" si="3"/>
        <v>0</v>
      </c>
      <c r="BX9" s="152">
        <f t="shared" si="2"/>
        <v>0</v>
      </c>
      <c r="BY9" s="152">
        <f t="shared" si="2"/>
        <v>0</v>
      </c>
      <c r="BZ9" s="152">
        <f t="shared" si="2"/>
        <v>0</v>
      </c>
    </row>
    <row r="10" spans="2:78" ht="20.100000000000001" customHeight="1" x14ac:dyDescent="0.25">
      <c r="B10" s="21" t="s">
        <v>1</v>
      </c>
      <c r="C10" s="37"/>
      <c r="D10" s="38"/>
      <c r="E10" s="39" t="s">
        <v>13</v>
      </c>
      <c r="F10" s="160" t="str">
        <f t="array" ref="F10">IFERROR(INDEX($BW$4:$BZ$4,1,MATCH(IF(SUM(BW10:BZ10)&gt;0,MAX(BW10,BX10,BY10,BZ10)),BW10:BZ10,0)),"")</f>
        <v/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147"/>
      <c r="BW10" s="152">
        <f t="shared" si="3"/>
        <v>0</v>
      </c>
      <c r="BX10" s="152">
        <f t="shared" si="2"/>
        <v>0</v>
      </c>
      <c r="BY10" s="152">
        <f t="shared" si="2"/>
        <v>0</v>
      </c>
      <c r="BZ10" s="152">
        <f t="shared" si="2"/>
        <v>0</v>
      </c>
    </row>
    <row r="11" spans="2:78" ht="20.100000000000001" customHeight="1" x14ac:dyDescent="0.25">
      <c r="B11" s="21" t="s">
        <v>1</v>
      </c>
      <c r="C11" s="40"/>
      <c r="D11" s="34"/>
      <c r="E11" s="35" t="s">
        <v>14</v>
      </c>
      <c r="F11" s="159" t="str">
        <f t="array" ref="F11">IFERROR(INDEX(BW8:BZ8,1,MATCH(IF(SUM(BW11:BZ11)&gt;0,MAX(BW11,BX11,BY11,BZ11)),BW11:BZ11,0)),"")</f>
        <v/>
      </c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147"/>
      <c r="BW11" s="152">
        <f t="shared" si="3"/>
        <v>0</v>
      </c>
      <c r="BX11" s="152">
        <f t="shared" si="2"/>
        <v>0</v>
      </c>
      <c r="BY11" s="152">
        <f t="shared" si="2"/>
        <v>0</v>
      </c>
      <c r="BZ11" s="152">
        <f t="shared" si="2"/>
        <v>0</v>
      </c>
    </row>
    <row r="12" spans="2:78" ht="20.100000000000001" customHeight="1" x14ac:dyDescent="0.25">
      <c r="B12" s="21" t="s">
        <v>1</v>
      </c>
      <c r="C12" s="41"/>
      <c r="D12" s="38"/>
      <c r="E12" s="39" t="s">
        <v>15</v>
      </c>
      <c r="F12" s="160" t="str">
        <f t="array" ref="F12">IFERROR(INDEX(BW9:BZ9,1,MATCH(IF(SUM(BW12:BZ12)&gt;0,MAX(BW12,BX12,BY12,BZ12)),BW12:BZ12,0)),"")</f>
        <v/>
      </c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147"/>
      <c r="BW12" s="152">
        <f t="shared" si="3"/>
        <v>0</v>
      </c>
      <c r="BX12" s="152">
        <f t="shared" si="2"/>
        <v>0</v>
      </c>
      <c r="BY12" s="152">
        <f t="shared" si="2"/>
        <v>0</v>
      </c>
      <c r="BZ12" s="152">
        <f t="shared" si="2"/>
        <v>0</v>
      </c>
    </row>
    <row r="13" spans="2:78" ht="20.100000000000001" customHeight="1" x14ac:dyDescent="0.25">
      <c r="B13" s="21" t="s">
        <v>1</v>
      </c>
      <c r="C13" s="33"/>
      <c r="D13" s="34"/>
      <c r="E13" s="35" t="s">
        <v>16</v>
      </c>
      <c r="F13" s="159" t="str">
        <f t="array" ref="F13">IFERROR(INDEX(BW10:BZ10,1,MATCH(IF(SUM(BW13:BZ13)&gt;0,MAX(BW13,BX13,BY13,BZ13)),BW13:BZ13,0)),"")</f>
        <v/>
      </c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147"/>
      <c r="BW13" s="152">
        <f t="shared" si="3"/>
        <v>0</v>
      </c>
      <c r="BX13" s="152">
        <f t="shared" si="2"/>
        <v>0</v>
      </c>
      <c r="BY13" s="152">
        <f t="shared" si="2"/>
        <v>0</v>
      </c>
      <c r="BZ13" s="152">
        <f t="shared" si="2"/>
        <v>0</v>
      </c>
    </row>
    <row r="14" spans="2:78" ht="20.100000000000001" customHeight="1" x14ac:dyDescent="0.25">
      <c r="B14" s="21" t="s">
        <v>1</v>
      </c>
      <c r="C14" s="41"/>
      <c r="D14" s="38"/>
      <c r="E14" s="39" t="s">
        <v>17</v>
      </c>
      <c r="F14" s="160" t="str">
        <f t="array" ref="F14">IFERROR(INDEX(BW11:BZ11,1,MATCH(IF(SUM(BW14:BZ14)&gt;0,MAX(BW14,BX14,BY14,BZ14)),BW14:BZ14,0)),"")</f>
        <v/>
      </c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147"/>
      <c r="BW14" s="152">
        <f t="shared" si="3"/>
        <v>0</v>
      </c>
      <c r="BX14" s="152">
        <f t="shared" si="2"/>
        <v>0</v>
      </c>
      <c r="BY14" s="152">
        <f t="shared" si="2"/>
        <v>0</v>
      </c>
      <c r="BZ14" s="152">
        <f t="shared" si="2"/>
        <v>0</v>
      </c>
    </row>
    <row r="15" spans="2:78" ht="20.100000000000001" customHeight="1" x14ac:dyDescent="0.25">
      <c r="B15" s="21" t="s">
        <v>1</v>
      </c>
      <c r="C15" s="33"/>
      <c r="D15" s="34"/>
      <c r="E15" s="35" t="s">
        <v>18</v>
      </c>
      <c r="F15" s="159" t="str">
        <f t="array" ref="F15">IFERROR(INDEX(BW12:BZ12,1,MATCH(IF(SUM(BW15:BZ15)&gt;0,MAX(BW15,BX15,BY15,BZ15)),BW15:BZ15,0)),"")</f>
        <v/>
      </c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147"/>
      <c r="BW15" s="152">
        <f t="shared" si="3"/>
        <v>0</v>
      </c>
      <c r="BX15" s="152">
        <f t="shared" si="2"/>
        <v>0</v>
      </c>
      <c r="BY15" s="152">
        <f t="shared" si="2"/>
        <v>0</v>
      </c>
      <c r="BZ15" s="152">
        <f t="shared" si="2"/>
        <v>0</v>
      </c>
    </row>
    <row r="16" spans="2:78" ht="20.100000000000001" customHeight="1" x14ac:dyDescent="0.25">
      <c r="B16" s="21" t="s">
        <v>1</v>
      </c>
      <c r="C16" s="41"/>
      <c r="D16" s="38"/>
      <c r="E16" s="39" t="s">
        <v>19</v>
      </c>
      <c r="F16" s="160" t="str">
        <f t="array" ref="F16">IFERROR(INDEX(BW13:BZ13,1,MATCH(IF(SUM(BW16:BZ16)&gt;0,MAX(BW16,BX16,BY16,BZ16)),BW16:BZ16,0)),"")</f>
        <v/>
      </c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147"/>
      <c r="BW16" s="152">
        <f t="shared" si="3"/>
        <v>0</v>
      </c>
      <c r="BX16" s="152">
        <f t="shared" si="2"/>
        <v>0</v>
      </c>
      <c r="BY16" s="152">
        <f t="shared" si="2"/>
        <v>0</v>
      </c>
      <c r="BZ16" s="152">
        <f t="shared" si="2"/>
        <v>0</v>
      </c>
    </row>
    <row r="17" spans="2:78" ht="20.100000000000001" customHeight="1" x14ac:dyDescent="0.25">
      <c r="B17" s="21" t="s">
        <v>1</v>
      </c>
      <c r="C17" s="33"/>
      <c r="D17" s="34"/>
      <c r="E17" s="35" t="s">
        <v>20</v>
      </c>
      <c r="F17" s="159" t="str">
        <f t="array" ref="F17">IFERROR(INDEX(BW14:BZ14,1,MATCH(IF(SUM(BW17:BZ17)&gt;0,MAX(BW17,BX17,BY17,BZ17)),BW17:BZ17,0)),"")</f>
        <v/>
      </c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147"/>
      <c r="BW17" s="152">
        <f t="shared" si="3"/>
        <v>0</v>
      </c>
      <c r="BX17" s="152">
        <f t="shared" si="2"/>
        <v>0</v>
      </c>
      <c r="BY17" s="152">
        <f t="shared" si="2"/>
        <v>0</v>
      </c>
      <c r="BZ17" s="152">
        <f t="shared" si="2"/>
        <v>0</v>
      </c>
    </row>
    <row r="18" spans="2:78" ht="20.100000000000001" customHeight="1" x14ac:dyDescent="0.25">
      <c r="B18" s="21" t="s">
        <v>1</v>
      </c>
      <c r="C18" s="41"/>
      <c r="D18" s="38"/>
      <c r="E18" s="39" t="s">
        <v>21</v>
      </c>
      <c r="F18" s="160" t="str">
        <f t="array" ref="F18">IFERROR(INDEX(BW15:BZ15,1,MATCH(IF(SUM(BW18:BZ18)&gt;0,MAX(BW18,BX18,BY18,BZ18)),BW18:BZ18,0)),"")</f>
        <v/>
      </c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147"/>
      <c r="BW18" s="152">
        <f t="shared" si="3"/>
        <v>0</v>
      </c>
      <c r="BX18" s="152">
        <f t="shared" si="2"/>
        <v>0</v>
      </c>
      <c r="BY18" s="152">
        <f t="shared" si="2"/>
        <v>0</v>
      </c>
      <c r="BZ18" s="152">
        <f t="shared" si="2"/>
        <v>0</v>
      </c>
    </row>
    <row r="19" spans="2:78" ht="20.100000000000001" customHeight="1" x14ac:dyDescent="0.25">
      <c r="B19" s="21" t="s">
        <v>1</v>
      </c>
      <c r="C19" s="33"/>
      <c r="D19" s="34"/>
      <c r="E19" s="35" t="s">
        <v>22</v>
      </c>
      <c r="F19" s="159" t="str">
        <f t="array" ref="F19">IFERROR(INDEX(BW16:BZ16,1,MATCH(IF(SUM(BW19:BZ19)&gt;0,MAX(BW19,BX19,BY19,BZ19)),BW19:BZ19,0)),"")</f>
        <v/>
      </c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147"/>
      <c r="BW19" s="152">
        <f t="shared" si="3"/>
        <v>0</v>
      </c>
      <c r="BX19" s="152">
        <f t="shared" si="2"/>
        <v>0</v>
      </c>
      <c r="BY19" s="152">
        <f t="shared" si="2"/>
        <v>0</v>
      </c>
      <c r="BZ19" s="152">
        <f t="shared" si="2"/>
        <v>0</v>
      </c>
    </row>
    <row r="20" spans="2:78" ht="20.100000000000001" customHeight="1" x14ac:dyDescent="0.25">
      <c r="B20" s="21" t="s">
        <v>1</v>
      </c>
      <c r="C20" s="41"/>
      <c r="D20" s="38"/>
      <c r="E20" s="39" t="s">
        <v>23</v>
      </c>
      <c r="F20" s="160" t="str">
        <f t="array" ref="F20">IFERROR(INDEX(BW17:BZ17,1,MATCH(IF(SUM(BW20:BZ20)&gt;0,MAX(BW20,BX20,BY20,BZ20)),BW20:BZ20,0)),"")</f>
        <v/>
      </c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147"/>
      <c r="BW20" s="152">
        <f t="shared" si="3"/>
        <v>0</v>
      </c>
      <c r="BX20" s="152">
        <f t="shared" si="2"/>
        <v>0</v>
      </c>
      <c r="BY20" s="152">
        <f t="shared" si="2"/>
        <v>0</v>
      </c>
      <c r="BZ20" s="152">
        <f t="shared" si="2"/>
        <v>0</v>
      </c>
    </row>
    <row r="21" spans="2:78" ht="19.5" customHeight="1" x14ac:dyDescent="0.25">
      <c r="B21" s="21" t="s">
        <v>1</v>
      </c>
      <c r="C21" s="33"/>
      <c r="D21" s="34"/>
      <c r="E21" s="35" t="s">
        <v>24</v>
      </c>
      <c r="F21" s="159" t="str">
        <f t="array" ref="F21">IFERROR(INDEX(BW18:BZ18,1,MATCH(IF(SUM(BW21:BZ21)&gt;0,MAX(BW21,BX21,BY21,BZ21)),BW21:BZ21,0)),"")</f>
        <v/>
      </c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147"/>
      <c r="BW21" s="152">
        <f t="shared" si="3"/>
        <v>0</v>
      </c>
      <c r="BX21" s="152">
        <f t="shared" si="2"/>
        <v>0</v>
      </c>
      <c r="BY21" s="152">
        <f t="shared" si="2"/>
        <v>0</v>
      </c>
      <c r="BZ21" s="152">
        <f t="shared" si="2"/>
        <v>0</v>
      </c>
    </row>
    <row r="22" spans="2:78" ht="19.5" customHeight="1" x14ac:dyDescent="0.25">
      <c r="B22" s="42" t="s">
        <v>25</v>
      </c>
      <c r="C22" s="42"/>
      <c r="D22" s="43"/>
      <c r="E22" s="23" t="s">
        <v>2</v>
      </c>
      <c r="F22" s="161"/>
      <c r="G22" s="24" t="s">
        <v>3</v>
      </c>
      <c r="H22" s="24" t="s">
        <v>3</v>
      </c>
      <c r="I22" s="24" t="s">
        <v>3</v>
      </c>
      <c r="J22" s="24" t="s">
        <v>3</v>
      </c>
      <c r="K22" s="24" t="s">
        <v>3</v>
      </c>
      <c r="L22" s="24" t="s">
        <v>3</v>
      </c>
      <c r="M22" s="24" t="s">
        <v>3</v>
      </c>
      <c r="N22" s="24" t="s">
        <v>3</v>
      </c>
      <c r="O22" s="24" t="s">
        <v>4</v>
      </c>
      <c r="P22" s="24" t="s">
        <v>4</v>
      </c>
      <c r="Q22" s="24" t="s">
        <v>4</v>
      </c>
      <c r="R22" s="24"/>
      <c r="S22" s="24"/>
      <c r="T22" s="24" t="s">
        <v>3</v>
      </c>
      <c r="U22" s="24" t="s">
        <v>3</v>
      </c>
      <c r="V22" s="24" t="s">
        <v>3</v>
      </c>
      <c r="W22" s="24" t="s">
        <v>3</v>
      </c>
      <c r="X22" s="24" t="s">
        <v>3</v>
      </c>
      <c r="Y22" s="24" t="s">
        <v>3</v>
      </c>
      <c r="Z22" s="24" t="s">
        <v>3</v>
      </c>
      <c r="AA22" s="24" t="s">
        <v>3</v>
      </c>
      <c r="AB22" s="24" t="s">
        <v>3</v>
      </c>
      <c r="AC22" s="24" t="s">
        <v>3</v>
      </c>
      <c r="AD22" s="24" t="s">
        <v>3</v>
      </c>
      <c r="AE22" s="24" t="s">
        <v>3</v>
      </c>
      <c r="AF22" s="44"/>
      <c r="AG22" s="24" t="s">
        <v>3</v>
      </c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147"/>
      <c r="BW22" s="152"/>
      <c r="BX22" s="152"/>
      <c r="BY22" s="152"/>
      <c r="BZ22" s="152"/>
    </row>
    <row r="23" spans="2:78" ht="23.25" customHeight="1" x14ac:dyDescent="0.25">
      <c r="B23" s="42" t="s">
        <v>25</v>
      </c>
      <c r="C23" s="42"/>
      <c r="D23" s="43"/>
      <c r="E23" s="23" t="s">
        <v>5</v>
      </c>
      <c r="F23" s="161"/>
      <c r="G23" s="24" t="s">
        <v>6</v>
      </c>
      <c r="H23" s="24" t="s">
        <v>6</v>
      </c>
      <c r="I23" s="24" t="s">
        <v>6</v>
      </c>
      <c r="J23" s="24" t="s">
        <v>6</v>
      </c>
      <c r="K23" s="24" t="s">
        <v>6</v>
      </c>
      <c r="L23" s="24" t="s">
        <v>6</v>
      </c>
      <c r="M23" s="24" t="s">
        <v>6</v>
      </c>
      <c r="N23" s="24" t="s">
        <v>6</v>
      </c>
      <c r="O23" s="24" t="s">
        <v>6</v>
      </c>
      <c r="P23" s="24" t="s">
        <v>6</v>
      </c>
      <c r="Q23" s="24" t="s">
        <v>6</v>
      </c>
      <c r="R23" s="24" t="s">
        <v>6</v>
      </c>
      <c r="S23" s="24" t="s">
        <v>6</v>
      </c>
      <c r="T23" s="24" t="s">
        <v>6</v>
      </c>
      <c r="U23" s="24" t="s">
        <v>6</v>
      </c>
      <c r="V23" s="24" t="s">
        <v>6</v>
      </c>
      <c r="W23" s="24" t="s">
        <v>6</v>
      </c>
      <c r="X23" s="24" t="s">
        <v>6</v>
      </c>
      <c r="Y23" s="24" t="s">
        <v>6</v>
      </c>
      <c r="Z23" s="24" t="s">
        <v>6</v>
      </c>
      <c r="AA23" s="24" t="s">
        <v>6</v>
      </c>
      <c r="AB23" s="24" t="s">
        <v>6</v>
      </c>
      <c r="AC23" s="24" t="s">
        <v>6</v>
      </c>
      <c r="AD23" s="24" t="s">
        <v>6</v>
      </c>
      <c r="AE23" s="24" t="s">
        <v>6</v>
      </c>
      <c r="AF23" s="24" t="s">
        <v>6</v>
      </c>
      <c r="AG23" s="24" t="s">
        <v>6</v>
      </c>
      <c r="AH23" s="24" t="s">
        <v>6</v>
      </c>
      <c r="AI23" s="24" t="s">
        <v>6</v>
      </c>
      <c r="AJ23" s="24" t="s">
        <v>6</v>
      </c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4"/>
      <c r="BC23" s="44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147"/>
      <c r="BW23" s="152"/>
      <c r="BX23" s="152"/>
      <c r="BY23" s="152"/>
      <c r="BZ23" s="152"/>
    </row>
    <row r="24" spans="2:78" ht="20.100000000000001" customHeight="1" x14ac:dyDescent="0.25">
      <c r="B24" s="42" t="s">
        <v>25</v>
      </c>
      <c r="C24" s="46"/>
      <c r="D24" s="47"/>
      <c r="E24" s="48" t="s">
        <v>26</v>
      </c>
      <c r="F24" s="162" t="str">
        <f t="array" ref="F24">IFERROR(INDEX($BW$4:$BZ$4,1,MATCH(IF(SUM(BW24:BZ24)&gt;0,MAX(BW24,BX24,BY24,BZ24)),BW24:BZ24,0)),"")</f>
        <v/>
      </c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2"/>
      <c r="R24" s="31"/>
      <c r="S24" s="32"/>
      <c r="T24" s="31"/>
      <c r="U24" s="32"/>
      <c r="V24" s="32"/>
      <c r="W24" s="32"/>
      <c r="X24" s="31"/>
      <c r="Y24" s="31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1"/>
      <c r="BC24" s="31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147"/>
      <c r="BW24" s="152">
        <f t="shared" ref="BW24:BZ40" si="4">IF(ISERROR(SEARCH("0|",$D$3)),0,COUNTIF($G24,BW$4))+IF(ISERROR(SEARCH("1|",$D$3)),0,COUNTIF($H24,BW$4))+IF(ISERROR(SEARCH("2|",$D$3)),0,COUNTIF($I24,BW$4))+IF(ISERROR(SEARCH("3|",$D$3)),0,COUNTIF($J24,BW$4))+IF(ISERROR(SEARCH("4|",$D$3)),0,COUNTIF($K24,BW$4))+IF(ISERROR(SEARCH("5|",$D$3)),0,COUNTIF($L24,BW$4))+IF(ISERROR(SEARCH("6|",$D$3)),0,COUNTIF($M24,BW$4))+IF(ISERROR(SEARCH("7|",$D$3)),0,COUNTIF($N24,BW$4))+IF(ISERROR(SEARCH("8|",$D$3)),0,COUNTIF($O24,BW$4))+IF(ISERROR(SEARCH("9|",$D$3)),0,COUNTIF($P24,BW$4))+IF(ISERROR(SEARCH("10|",$D$3)),0,COUNTIF($Q24,BW$4))+IF(ISERROR(SEARCH("11|",$D$3)),0,COUNTIF($R24,BW$4))+IF(ISERROR(SEARCH("12|",$D$3)),0,COUNTIF($S24,BW$4))+IF(ISERROR(SEARCH("13|",$D$3)),0,COUNTIF($T24,BW$4))+IF(ISERROR(SEARCH("14|",$D$3)),0,COUNTIF($U24,BW$4))+IF(ISERROR(SEARCH("15|",$D$3)),0,COUNTIF($V24,BW$4))+IF(ISERROR(SEARCH("16|",$D$3)),0,COUNTIF($W24,BW$4))+IF(ISERROR(SEARCH("17|",$D$3)),0,COUNTIF($X24,BW$4))+IF(ISERROR(SEARCH("18|",$D$3)),0,COUNTIF($Y24,BW$4))+IF(ISERROR(SEARCH("19|",$D$3)),0,COUNTIF($Z24,BW$4))+IF(ISERROR(SEARCH("20|",$D$3)),0,COUNTIF($AA24,BW$4))+IF(ISERROR(SEARCH("21|",$D$3)),0,COUNTIF($AB24,BW$4))+IF(ISERROR(SEARCH("22|",$D$3)),0,COUNTIF($AC24,BW$4))+IF(ISERROR(SEARCH("23|",$D$3)),0,COUNTIF($AD24,BW$4))+IF(ISERROR(SEARCH("24|",$D$3)),0,COUNTIF($AE24,BW$4))+IF(ISERROR(SEARCH("25|",$D$3)),0,COUNTIF($AF24,BW$4))+IF(ISERROR(SEARCH("26|",$D$3)),0,COUNTIF($AG24,BW$4))+IF(ISERROR(SEARCH("27|",$D$3)),0,COUNTIF($AH24,BW$4))+IF(ISERROR(SEARCH("28|",$D$3)),0,COUNTIF($AI24,BW$4))+IF(ISERROR(SEARCH("29|",$D$3)),0,COUNTIF($AJ24,BW$4))+IF(ISERROR(SEARCH("30|",$D$3)),0,COUNTIF($AK24,BW$4))+IF(ISERROR(SEARCH("31|",$D$3)),0,COUNTIF($AL24,BW$4))+IF(ISERROR(SEARCH("32|",$D$3)),0,COUNTIF($AM24,BW$4))+IF(ISERROR(SEARCH("33|",$D$3)),0,COUNTIF($AN24,BW$4))+IF(ISERROR(SEARCH("34|",$D$3)),0,COUNTIF($AO24,BW$4))+IF(ISERROR(SEARCH("35|",$D$3)),0,COUNTIF($AP24,BW$4))+IF(ISERROR(SEARCH("36|",$D$3)),0,COUNTIF($AQ24,BW$4))+IF(ISERROR(SEARCH("37|",$D$3)),0,COUNTIF($AR24,BW$4))+IF(ISERROR(SEARCH("38|",$D$3)),0,COUNTIF($AS24,BW$4))+IF(ISERROR(SEARCH("39|",$D$3)),0,COUNTIF($AT24,BW$4))+IF(ISERROR(SEARCH("40|",$D$3)),0,COUNTIF($AU24,BW$4))+IF(ISERROR(SEARCH("41|",$D$3)),0,COUNTIF($AV24,BW$4))+IF(ISERROR(SEARCH("42|",$D$3)),0,COUNTIF($AW24,BW$4))+IF(ISERROR(SEARCH("43|",$D$3)),0,COUNTIF($AX24,BW$4))+IF(ISERROR(SEARCH("44|",$D$3)),0,COUNTIF($AY24,BW$4))+IF(ISERROR(SEARCH("45|",$D$3)),0,COUNTIF($AZ24,BW$4))+IF(ISERROR(SEARCH("46|",$D$3)),0,COUNTIF($BA24,BW$4))+IF(ISERROR(SEARCH("47|",$D$3)),0,COUNTIF($BB24,BW$4))+IF(ISERROR(SEARCH("48|",$D$3)),0,COUNTIF($BC24,BW$4))</f>
        <v>0</v>
      </c>
      <c r="BX24" s="152">
        <f t="shared" si="4"/>
        <v>0</v>
      </c>
      <c r="BY24" s="152">
        <f t="shared" si="4"/>
        <v>0</v>
      </c>
      <c r="BZ24" s="152">
        <f t="shared" si="4"/>
        <v>0</v>
      </c>
    </row>
    <row r="25" spans="2:78" ht="20.100000000000001" customHeight="1" x14ac:dyDescent="0.25">
      <c r="B25" s="42" t="s">
        <v>25</v>
      </c>
      <c r="C25" s="49"/>
      <c r="D25" s="47"/>
      <c r="E25" s="48" t="s">
        <v>27</v>
      </c>
      <c r="F25" s="162" t="str">
        <f t="array" ref="F25">IFERROR(INDEX($BW$4:$BZ$4,1,MATCH(IF(SUM(BW25:BZ25)&gt;0,MAX(BW25,BX25,BY25,BZ25)),BW25:BZ25,0)),"")</f>
        <v/>
      </c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2"/>
      <c r="R25" s="31"/>
      <c r="S25" s="32"/>
      <c r="T25" s="31"/>
      <c r="U25" s="32"/>
      <c r="V25" s="32"/>
      <c r="W25" s="32"/>
      <c r="X25" s="31"/>
      <c r="Y25" s="31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1"/>
      <c r="BC25" s="31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147"/>
      <c r="BW25" s="152">
        <f t="shared" si="4"/>
        <v>0</v>
      </c>
      <c r="BX25" s="152">
        <f t="shared" si="4"/>
        <v>0</v>
      </c>
      <c r="BY25" s="152">
        <f t="shared" si="4"/>
        <v>0</v>
      </c>
      <c r="BZ25" s="152">
        <f t="shared" si="4"/>
        <v>0</v>
      </c>
    </row>
    <row r="26" spans="2:78" ht="20.100000000000001" customHeight="1" x14ac:dyDescent="0.25">
      <c r="B26" s="42" t="s">
        <v>25</v>
      </c>
      <c r="C26" s="40"/>
      <c r="D26" s="34"/>
      <c r="E26" s="35" t="s">
        <v>14</v>
      </c>
      <c r="F26" s="159" t="str">
        <f t="array" ref="F26">IFERROR(INDEX(BW23:BZ23,1,MATCH(IF(SUM(BW26:BZ26)&gt;0,MAX(BW26,BX26,BY26,BZ26)),BW26:BZ26,0)),"")</f>
        <v/>
      </c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147"/>
      <c r="BW26" s="152">
        <f t="shared" si="4"/>
        <v>0</v>
      </c>
      <c r="BX26" s="152">
        <f t="shared" si="4"/>
        <v>0</v>
      </c>
      <c r="BY26" s="152">
        <f t="shared" si="4"/>
        <v>0</v>
      </c>
      <c r="BZ26" s="152">
        <f t="shared" si="4"/>
        <v>0</v>
      </c>
    </row>
    <row r="27" spans="2:78" ht="20.100000000000001" customHeight="1" x14ac:dyDescent="0.25">
      <c r="B27" s="42" t="s">
        <v>25</v>
      </c>
      <c r="C27" s="37"/>
      <c r="D27" s="38"/>
      <c r="E27" s="39" t="s">
        <v>28</v>
      </c>
      <c r="F27" s="160" t="str">
        <f t="array" ref="F27">IFERROR(INDEX(BW24:BZ24,1,MATCH(IF(SUM(BW27:BZ27)&gt;0,MAX(BW27,BX27,BY27,BZ27)),BW27:BZ27,0)),"")</f>
        <v/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147"/>
      <c r="BW27" s="152">
        <f t="shared" si="4"/>
        <v>0</v>
      </c>
      <c r="BX27" s="152">
        <f t="shared" si="4"/>
        <v>0</v>
      </c>
      <c r="BY27" s="152">
        <f t="shared" si="4"/>
        <v>0</v>
      </c>
      <c r="BZ27" s="152">
        <f t="shared" si="4"/>
        <v>0</v>
      </c>
    </row>
    <row r="28" spans="2:78" ht="20.100000000000001" customHeight="1" x14ac:dyDescent="0.25">
      <c r="B28" s="42" t="s">
        <v>25</v>
      </c>
      <c r="C28" s="33"/>
      <c r="D28" s="34"/>
      <c r="E28" s="35" t="s">
        <v>29</v>
      </c>
      <c r="F28" s="159" t="str">
        <f t="array" ref="F28">IFERROR(INDEX(BW25:BZ25,1,MATCH(IF(SUM(BW28:BZ28)&gt;0,MAX(BW28,BX28,BY28,BZ28)),BW28:BZ28,0)),"")</f>
        <v/>
      </c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147"/>
      <c r="BW28" s="152">
        <f t="shared" si="4"/>
        <v>0</v>
      </c>
      <c r="BX28" s="152">
        <f t="shared" si="4"/>
        <v>0</v>
      </c>
      <c r="BY28" s="152">
        <f t="shared" si="4"/>
        <v>0</v>
      </c>
      <c r="BZ28" s="152">
        <f t="shared" si="4"/>
        <v>0</v>
      </c>
    </row>
    <row r="29" spans="2:78" ht="20.100000000000001" customHeight="1" x14ac:dyDescent="0.25">
      <c r="B29" s="50" t="s">
        <v>25</v>
      </c>
      <c r="C29" s="51"/>
      <c r="D29" s="52"/>
      <c r="E29" s="53" t="s">
        <v>30</v>
      </c>
      <c r="F29" s="163" t="str">
        <f t="array" ref="F29">IFERROR(INDEX(BW26:BZ26,1,MATCH(IF(SUM(BW29:BZ29)&gt;0,MAX(BW29,BX29,BY29,BZ29)),BW29:BZ29,0)),"")</f>
        <v/>
      </c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147"/>
      <c r="BW29" s="152">
        <f t="shared" si="4"/>
        <v>0</v>
      </c>
      <c r="BX29" s="152">
        <f t="shared" si="4"/>
        <v>0</v>
      </c>
      <c r="BY29" s="152">
        <f t="shared" si="4"/>
        <v>0</v>
      </c>
      <c r="BZ29" s="152">
        <f t="shared" si="4"/>
        <v>0</v>
      </c>
    </row>
    <row r="30" spans="2:78" ht="20.100000000000001" customHeight="1" x14ac:dyDescent="0.25">
      <c r="B30" s="42" t="s">
        <v>25</v>
      </c>
      <c r="C30" s="40"/>
      <c r="D30" s="34"/>
      <c r="E30" s="35" t="s">
        <v>31</v>
      </c>
      <c r="F30" s="159" t="str">
        <f t="array" ref="F30">IFERROR(INDEX(BW27:BZ27,1,MATCH(IF(SUM(BW30:BZ30)&gt;0,MAX(BW30,BX30,BY30,BZ30)),BW30:BZ30,0)),"")</f>
        <v/>
      </c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147"/>
      <c r="BW30" s="152">
        <f t="shared" si="4"/>
        <v>0</v>
      </c>
      <c r="BX30" s="152">
        <f t="shared" si="4"/>
        <v>0</v>
      </c>
      <c r="BY30" s="152">
        <f t="shared" si="4"/>
        <v>0</v>
      </c>
      <c r="BZ30" s="152">
        <f t="shared" si="4"/>
        <v>0</v>
      </c>
    </row>
    <row r="31" spans="2:78" ht="20.100000000000001" customHeight="1" x14ac:dyDescent="0.25">
      <c r="B31" s="42" t="s">
        <v>25</v>
      </c>
      <c r="C31" s="37"/>
      <c r="D31" s="38"/>
      <c r="E31" s="39" t="s">
        <v>32</v>
      </c>
      <c r="F31" s="160" t="str">
        <f t="array" ref="F31">IFERROR(INDEX(BW28:BZ28,1,MATCH(IF(SUM(BW31:BZ31)&gt;0,MAX(BW31,BX31,BY31,BZ31)),BW31:BZ31,0)),"")</f>
        <v/>
      </c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147"/>
      <c r="BW31" s="152">
        <f t="shared" si="4"/>
        <v>0</v>
      </c>
      <c r="BX31" s="152">
        <f t="shared" si="4"/>
        <v>0</v>
      </c>
      <c r="BY31" s="152">
        <f t="shared" si="4"/>
        <v>0</v>
      </c>
      <c r="BZ31" s="152">
        <f t="shared" si="4"/>
        <v>0</v>
      </c>
    </row>
    <row r="32" spans="2:78" ht="20.100000000000001" customHeight="1" x14ac:dyDescent="0.25">
      <c r="B32" s="42" t="s">
        <v>25</v>
      </c>
      <c r="C32" s="40"/>
      <c r="D32" s="34"/>
      <c r="E32" s="35" t="s">
        <v>33</v>
      </c>
      <c r="F32" s="159" t="str">
        <f t="array" ref="F32">IFERROR(INDEX(BW29:BZ29,1,MATCH(IF(SUM(BW32:BZ32)&gt;0,MAX(BW32,BX32,BY32,BZ32)),BW32:BZ32,0)),"")</f>
        <v/>
      </c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147"/>
      <c r="BW32" s="152">
        <f t="shared" si="4"/>
        <v>0</v>
      </c>
      <c r="BX32" s="152">
        <f t="shared" si="4"/>
        <v>0</v>
      </c>
      <c r="BY32" s="152">
        <f t="shared" si="4"/>
        <v>0</v>
      </c>
      <c r="BZ32" s="152">
        <f t="shared" si="4"/>
        <v>0</v>
      </c>
    </row>
    <row r="33" spans="1:78" ht="20.100000000000001" customHeight="1" x14ac:dyDescent="0.25">
      <c r="B33" s="42" t="s">
        <v>25</v>
      </c>
      <c r="C33" s="37"/>
      <c r="D33" s="54"/>
      <c r="E33" s="55" t="s">
        <v>34</v>
      </c>
      <c r="F33" s="164" t="str">
        <f t="array" ref="F33">IFERROR(INDEX(BW30:BZ30,1,MATCH(IF(SUM(BW33:BZ33)&gt;0,MAX(BW33,BX33,BY33,BZ33)),BW33:BZ33,0)),"")</f>
        <v/>
      </c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147"/>
      <c r="BW33" s="152">
        <f t="shared" si="4"/>
        <v>0</v>
      </c>
      <c r="BX33" s="152">
        <f t="shared" si="4"/>
        <v>0</v>
      </c>
      <c r="BY33" s="152">
        <f t="shared" si="4"/>
        <v>0</v>
      </c>
      <c r="BZ33" s="152">
        <f t="shared" si="4"/>
        <v>0</v>
      </c>
    </row>
    <row r="34" spans="1:78" ht="20.100000000000001" customHeight="1" x14ac:dyDescent="0.25">
      <c r="B34" s="42" t="s">
        <v>25</v>
      </c>
      <c r="C34" s="56"/>
      <c r="D34" s="57"/>
      <c r="E34" s="58"/>
      <c r="F34" s="165" t="str">
        <f t="array" ref="F34">IFERROR(INDEX(BW31:BZ31,1,MATCH(IF(SUM(BW34:BZ34)&gt;0,MAX(BW34,BX34,BY34,BZ34)),BW34:BZ34,0)),"")</f>
        <v/>
      </c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147"/>
      <c r="BW34" s="152">
        <f t="shared" si="4"/>
        <v>0</v>
      </c>
      <c r="BX34" s="152">
        <f t="shared" si="4"/>
        <v>0</v>
      </c>
      <c r="BY34" s="152">
        <f t="shared" si="4"/>
        <v>0</v>
      </c>
      <c r="BZ34" s="152">
        <f t="shared" si="4"/>
        <v>0</v>
      </c>
    </row>
    <row r="35" spans="1:78" ht="20.100000000000001" customHeight="1" x14ac:dyDescent="0.25">
      <c r="B35" s="42" t="s">
        <v>25</v>
      </c>
      <c r="C35" s="41"/>
      <c r="D35" s="38"/>
      <c r="E35" s="39" t="s">
        <v>35</v>
      </c>
      <c r="F35" s="160" t="str">
        <f t="array" ref="F35">IFERROR(INDEX(BW32:BZ32,1,MATCH(IF(SUM(BW35:BZ35)&gt;0,MAX(BW35,BX35,BY35,BZ35)),BW35:BZ35,0)),"")</f>
        <v/>
      </c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147"/>
      <c r="BW35" s="152">
        <f t="shared" si="4"/>
        <v>0</v>
      </c>
      <c r="BX35" s="152">
        <f t="shared" si="4"/>
        <v>0</v>
      </c>
      <c r="BY35" s="152">
        <f t="shared" si="4"/>
        <v>0</v>
      </c>
      <c r="BZ35" s="152">
        <f t="shared" si="4"/>
        <v>0</v>
      </c>
    </row>
    <row r="36" spans="1:78" ht="20.100000000000001" customHeight="1" x14ac:dyDescent="0.25">
      <c r="B36" s="42" t="s">
        <v>25</v>
      </c>
      <c r="C36" s="33"/>
      <c r="D36" s="34"/>
      <c r="E36" s="35" t="s">
        <v>36</v>
      </c>
      <c r="F36" s="159" t="str">
        <f t="array" ref="F36">IFERROR(INDEX(BW33:BZ33,1,MATCH(IF(SUM(BW36:BZ36)&gt;0,MAX(BW36,BX36,BY36,BZ36)),BW36:BZ36,0)),"")</f>
        <v/>
      </c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147"/>
      <c r="BW36" s="152">
        <f t="shared" si="4"/>
        <v>0</v>
      </c>
      <c r="BX36" s="152">
        <f t="shared" si="4"/>
        <v>0</v>
      </c>
      <c r="BY36" s="152">
        <f t="shared" si="4"/>
        <v>0</v>
      </c>
      <c r="BZ36" s="152">
        <f t="shared" si="4"/>
        <v>0</v>
      </c>
    </row>
    <row r="37" spans="1:78" ht="20.100000000000001" customHeight="1" x14ac:dyDescent="0.25">
      <c r="B37" s="42" t="s">
        <v>25</v>
      </c>
      <c r="C37" s="41"/>
      <c r="D37" s="38"/>
      <c r="E37" s="39" t="s">
        <v>37</v>
      </c>
      <c r="F37" s="160" t="str">
        <f t="array" ref="F37">IFERROR(INDEX(BW34:BZ34,1,MATCH(IF(SUM(BW37:BZ37)&gt;0,MAX(BW37,BX37,BY37,BZ37)),BW37:BZ37,0)),"")</f>
        <v/>
      </c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147"/>
      <c r="BW37" s="152">
        <f t="shared" si="4"/>
        <v>0</v>
      </c>
      <c r="BX37" s="152">
        <f t="shared" si="4"/>
        <v>0</v>
      </c>
      <c r="BY37" s="152">
        <f t="shared" si="4"/>
        <v>0</v>
      </c>
      <c r="BZ37" s="152">
        <f t="shared" si="4"/>
        <v>0</v>
      </c>
    </row>
    <row r="38" spans="1:78" ht="20.100000000000001" customHeight="1" x14ac:dyDescent="0.25">
      <c r="B38" s="42" t="s">
        <v>25</v>
      </c>
      <c r="C38" s="33"/>
      <c r="D38" s="34"/>
      <c r="E38" s="35"/>
      <c r="F38" s="159" t="str">
        <f t="array" ref="F38">IFERROR(INDEX(BW35:BZ35,1,MATCH(IF(SUM(BW38:BZ38)&gt;0,MAX(BW38,BX38,BY38,BZ38)),BW38:BZ38,0)),"")</f>
        <v/>
      </c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147"/>
      <c r="BW38" s="152">
        <f t="shared" si="4"/>
        <v>0</v>
      </c>
      <c r="BX38" s="152">
        <f t="shared" si="4"/>
        <v>0</v>
      </c>
      <c r="BY38" s="152">
        <f t="shared" si="4"/>
        <v>0</v>
      </c>
      <c r="BZ38" s="152">
        <f t="shared" si="4"/>
        <v>0</v>
      </c>
    </row>
    <row r="39" spans="1:78" ht="20.100000000000001" customHeight="1" x14ac:dyDescent="0.25">
      <c r="B39" s="42" t="s">
        <v>25</v>
      </c>
      <c r="C39" s="41"/>
      <c r="D39" s="38"/>
      <c r="E39" s="39"/>
      <c r="F39" s="160" t="str">
        <f t="array" ref="F39">IFERROR(INDEX(BW36:BZ36,1,MATCH(IF(SUM(BW39:BZ39)&gt;0,MAX(BW39,BX39,BY39,BZ39)),BW39:BZ39,0)),"")</f>
        <v/>
      </c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147"/>
      <c r="BW39" s="152">
        <f t="shared" si="4"/>
        <v>0</v>
      </c>
      <c r="BX39" s="152">
        <f t="shared" si="4"/>
        <v>0</v>
      </c>
      <c r="BY39" s="152">
        <f t="shared" si="4"/>
        <v>0</v>
      </c>
      <c r="BZ39" s="152">
        <f t="shared" si="4"/>
        <v>0</v>
      </c>
    </row>
    <row r="40" spans="1:78" ht="20.100000000000001" customHeight="1" x14ac:dyDescent="0.25">
      <c r="B40" s="42" t="s">
        <v>25</v>
      </c>
      <c r="C40" s="33"/>
      <c r="D40" s="34"/>
      <c r="E40" s="35" t="s">
        <v>38</v>
      </c>
      <c r="F40" s="159" t="str">
        <f t="array" ref="F40">IFERROR(INDEX(BW37:BZ37,1,MATCH(IF(SUM(BW40:BZ40)&gt;0,MAX(BW40,BX40,BY40,BZ40)),BW40:BZ40,0)),"")</f>
        <v/>
      </c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147"/>
      <c r="BW40" s="152">
        <f t="shared" si="4"/>
        <v>0</v>
      </c>
      <c r="BX40" s="152">
        <f t="shared" si="4"/>
        <v>0</v>
      </c>
      <c r="BY40" s="152">
        <f t="shared" si="4"/>
        <v>0</v>
      </c>
      <c r="BZ40" s="152">
        <f t="shared" si="4"/>
        <v>0</v>
      </c>
    </row>
    <row r="41" spans="1:78" ht="20.100000000000001" customHeight="1" x14ac:dyDescent="0.25">
      <c r="B41" s="59" t="s">
        <v>39</v>
      </c>
      <c r="C41" s="59"/>
      <c r="D41" s="60"/>
      <c r="E41" s="61" t="s">
        <v>2</v>
      </c>
      <c r="F41" s="166"/>
      <c r="G41" s="24" t="s">
        <v>3</v>
      </c>
      <c r="H41" s="24" t="s">
        <v>3</v>
      </c>
      <c r="I41" s="24" t="s">
        <v>3</v>
      </c>
      <c r="J41" s="24" t="s">
        <v>3</v>
      </c>
      <c r="K41" s="24" t="s">
        <v>3</v>
      </c>
      <c r="L41" s="24" t="s">
        <v>3</v>
      </c>
      <c r="M41" s="24" t="s">
        <v>3</v>
      </c>
      <c r="N41" s="24" t="s">
        <v>3</v>
      </c>
      <c r="O41" s="24" t="s">
        <v>4</v>
      </c>
      <c r="P41" s="24" t="s">
        <v>4</v>
      </c>
      <c r="Q41" s="24" t="s">
        <v>4</v>
      </c>
      <c r="R41" s="24"/>
      <c r="S41" s="24"/>
      <c r="T41" s="24" t="s">
        <v>3</v>
      </c>
      <c r="U41" s="24" t="s">
        <v>3</v>
      </c>
      <c r="V41" s="24" t="s">
        <v>3</v>
      </c>
      <c r="W41" s="24" t="s">
        <v>3</v>
      </c>
      <c r="X41" s="24" t="s">
        <v>3</v>
      </c>
      <c r="Y41" s="24" t="s">
        <v>3</v>
      </c>
      <c r="Z41" s="24" t="s">
        <v>3</v>
      </c>
      <c r="AA41" s="24" t="s">
        <v>3</v>
      </c>
      <c r="AB41" s="24" t="s">
        <v>3</v>
      </c>
      <c r="AC41" s="24" t="s">
        <v>3</v>
      </c>
      <c r="AD41" s="24" t="s">
        <v>3</v>
      </c>
      <c r="AE41" s="24" t="s">
        <v>3</v>
      </c>
      <c r="AF41" s="44"/>
      <c r="AG41" s="24" t="s">
        <v>3</v>
      </c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147"/>
      <c r="BW41" s="152"/>
      <c r="BX41" s="152"/>
      <c r="BY41" s="152"/>
      <c r="BZ41" s="152"/>
    </row>
    <row r="42" spans="1:78" ht="20.100000000000001" customHeight="1" x14ac:dyDescent="0.25">
      <c r="B42" s="59" t="s">
        <v>39</v>
      </c>
      <c r="C42" s="59"/>
      <c r="D42" s="62"/>
      <c r="E42" s="61" t="s">
        <v>5</v>
      </c>
      <c r="F42" s="167"/>
      <c r="G42" s="24" t="s">
        <v>6</v>
      </c>
      <c r="H42" s="24" t="s">
        <v>6</v>
      </c>
      <c r="I42" s="24" t="s">
        <v>6</v>
      </c>
      <c r="J42" s="24" t="s">
        <v>6</v>
      </c>
      <c r="K42" s="24" t="s">
        <v>6</v>
      </c>
      <c r="L42" s="24" t="s">
        <v>6</v>
      </c>
      <c r="M42" s="24" t="s">
        <v>6</v>
      </c>
      <c r="N42" s="24" t="s">
        <v>6</v>
      </c>
      <c r="O42" s="24" t="s">
        <v>6</v>
      </c>
      <c r="P42" s="24" t="s">
        <v>6</v>
      </c>
      <c r="Q42" s="24" t="s">
        <v>6</v>
      </c>
      <c r="R42" s="24" t="s">
        <v>6</v>
      </c>
      <c r="S42" s="24" t="s">
        <v>6</v>
      </c>
      <c r="T42" s="24" t="s">
        <v>6</v>
      </c>
      <c r="U42" s="24" t="s">
        <v>6</v>
      </c>
      <c r="V42" s="24" t="s">
        <v>6</v>
      </c>
      <c r="W42" s="24" t="s">
        <v>6</v>
      </c>
      <c r="X42" s="24" t="s">
        <v>6</v>
      </c>
      <c r="Y42" s="24" t="s">
        <v>6</v>
      </c>
      <c r="Z42" s="24" t="s">
        <v>6</v>
      </c>
      <c r="AA42" s="24" t="s">
        <v>6</v>
      </c>
      <c r="AB42" s="24" t="s">
        <v>6</v>
      </c>
      <c r="AC42" s="24" t="s">
        <v>6</v>
      </c>
      <c r="AD42" s="24" t="s">
        <v>6</v>
      </c>
      <c r="AE42" s="24" t="s">
        <v>6</v>
      </c>
      <c r="AF42" s="24" t="s">
        <v>6</v>
      </c>
      <c r="AG42" s="24" t="s">
        <v>6</v>
      </c>
      <c r="AH42" s="24" t="s">
        <v>6</v>
      </c>
      <c r="AI42" s="24" t="s">
        <v>6</v>
      </c>
      <c r="AJ42" s="24" t="s">
        <v>6</v>
      </c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147"/>
      <c r="BW42" s="152"/>
      <c r="BX42" s="152"/>
      <c r="BY42" s="152"/>
      <c r="BZ42" s="152"/>
    </row>
    <row r="43" spans="1:78" ht="20.100000000000001" customHeight="1" x14ac:dyDescent="0.25">
      <c r="B43" s="59" t="s">
        <v>39</v>
      </c>
      <c r="C43" s="64"/>
      <c r="D43" s="65"/>
      <c r="E43" s="66" t="s">
        <v>40</v>
      </c>
      <c r="F43" s="168" t="str">
        <f t="array" ref="F43">IFERROR(INDEX($BW$4:$BZ$4,1,MATCH(IF(SUM(BW43:BZ43)&gt;0,MAX(BW43,BX43,BY43,BZ43)),BW43:BZ43,0)),"")</f>
        <v/>
      </c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1"/>
      <c r="S43" s="32"/>
      <c r="T43" s="31"/>
      <c r="U43" s="32"/>
      <c r="V43" s="32"/>
      <c r="W43" s="32"/>
      <c r="X43" s="31"/>
      <c r="Y43" s="31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1"/>
      <c r="BC43" s="31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147"/>
      <c r="BW43" s="152">
        <f t="shared" ref="BW43:BZ58" si="5">IF(ISERROR(SEARCH("0|",$D$3)),0,COUNTIF($G43,BW$4))+IF(ISERROR(SEARCH("1|",$D$3)),0,COUNTIF($H43,BW$4))+IF(ISERROR(SEARCH("2|",$D$3)),0,COUNTIF($I43,BW$4))+IF(ISERROR(SEARCH("3|",$D$3)),0,COUNTIF($J43,BW$4))+IF(ISERROR(SEARCH("4|",$D$3)),0,COUNTIF($K43,BW$4))+IF(ISERROR(SEARCH("5|",$D$3)),0,COUNTIF($L43,BW$4))+IF(ISERROR(SEARCH("6|",$D$3)),0,COUNTIF($M43,BW$4))+IF(ISERROR(SEARCH("7|",$D$3)),0,COUNTIF($N43,BW$4))+IF(ISERROR(SEARCH("8|",$D$3)),0,COUNTIF($O43,BW$4))+IF(ISERROR(SEARCH("9|",$D$3)),0,COUNTIF($P43,BW$4))+IF(ISERROR(SEARCH("10|",$D$3)),0,COUNTIF($Q43,BW$4))+IF(ISERROR(SEARCH("11|",$D$3)),0,COUNTIF($R43,BW$4))+IF(ISERROR(SEARCH("12|",$D$3)),0,COUNTIF($S43,BW$4))+IF(ISERROR(SEARCH("13|",$D$3)),0,COUNTIF($T43,BW$4))+IF(ISERROR(SEARCH("14|",$D$3)),0,COUNTIF($U43,BW$4))+IF(ISERROR(SEARCH("15|",$D$3)),0,COUNTIF($V43,BW$4))+IF(ISERROR(SEARCH("16|",$D$3)),0,COUNTIF($W43,BW$4))+IF(ISERROR(SEARCH("17|",$D$3)),0,COUNTIF($X43,BW$4))+IF(ISERROR(SEARCH("18|",$D$3)),0,COUNTIF($Y43,BW$4))+IF(ISERROR(SEARCH("19|",$D$3)),0,COUNTIF($Z43,BW$4))+IF(ISERROR(SEARCH("20|",$D$3)),0,COUNTIF($AA43,BW$4))+IF(ISERROR(SEARCH("21|",$D$3)),0,COUNTIF($AB43,BW$4))+IF(ISERROR(SEARCH("22|",$D$3)),0,COUNTIF($AC43,BW$4))+IF(ISERROR(SEARCH("23|",$D$3)),0,COUNTIF($AD43,BW$4))+IF(ISERROR(SEARCH("24|",$D$3)),0,COUNTIF($AE43,BW$4))+IF(ISERROR(SEARCH("25|",$D$3)),0,COUNTIF($AF43,BW$4))+IF(ISERROR(SEARCH("26|",$D$3)),0,COUNTIF($AG43,BW$4))+IF(ISERROR(SEARCH("27|",$D$3)),0,COUNTIF($AH43,BW$4))+IF(ISERROR(SEARCH("28|",$D$3)),0,COUNTIF($AI43,BW$4))+IF(ISERROR(SEARCH("29|",$D$3)),0,COUNTIF($AJ43,BW$4))+IF(ISERROR(SEARCH("30|",$D$3)),0,COUNTIF($AK43,BW$4))+IF(ISERROR(SEARCH("31|",$D$3)),0,COUNTIF($AL43,BW$4))+IF(ISERROR(SEARCH("32|",$D$3)),0,COUNTIF($AM43,BW$4))+IF(ISERROR(SEARCH("33|",$D$3)),0,COUNTIF($AN43,BW$4))+IF(ISERROR(SEARCH("34|",$D$3)),0,COUNTIF($AO43,BW$4))+IF(ISERROR(SEARCH("35|",$D$3)),0,COUNTIF($AP43,BW$4))+IF(ISERROR(SEARCH("36|",$D$3)),0,COUNTIF($AQ43,BW$4))+IF(ISERROR(SEARCH("37|",$D$3)),0,COUNTIF($AR43,BW$4))+IF(ISERROR(SEARCH("38|",$D$3)),0,COUNTIF($AS43,BW$4))+IF(ISERROR(SEARCH("39|",$D$3)),0,COUNTIF($AT43,BW$4))+IF(ISERROR(SEARCH("40|",$D$3)),0,COUNTIF($AU43,BW$4))+IF(ISERROR(SEARCH("41|",$D$3)),0,COUNTIF($AV43,BW$4))+IF(ISERROR(SEARCH("42|",$D$3)),0,COUNTIF($AW43,BW$4))+IF(ISERROR(SEARCH("43|",$D$3)),0,COUNTIF($AX43,BW$4))+IF(ISERROR(SEARCH("44|",$D$3)),0,COUNTIF($AY43,BW$4))+IF(ISERROR(SEARCH("45|",$D$3)),0,COUNTIF($AZ43,BW$4))+IF(ISERROR(SEARCH("46|",$D$3)),0,COUNTIF($BA43,BW$4))+IF(ISERROR(SEARCH("47|",$D$3)),0,COUNTIF($BB43,BW$4))+IF(ISERROR(SEARCH("48|",$D$3)),0,COUNTIF($BC43,BW$4))</f>
        <v>0</v>
      </c>
      <c r="BX43" s="152">
        <f t="shared" si="5"/>
        <v>0</v>
      </c>
      <c r="BY43" s="152">
        <f t="shared" si="5"/>
        <v>0</v>
      </c>
      <c r="BZ43" s="152">
        <f t="shared" si="5"/>
        <v>0</v>
      </c>
    </row>
    <row r="44" spans="1:78" ht="20.100000000000001" customHeight="1" x14ac:dyDescent="0.25">
      <c r="B44" s="59" t="s">
        <v>39</v>
      </c>
      <c r="C44" s="64"/>
      <c r="D44" s="65"/>
      <c r="E44" s="66" t="s">
        <v>41</v>
      </c>
      <c r="F44" s="168" t="str">
        <f t="array" ref="F44">IFERROR(INDEX($BW$4:$BZ$4,1,MATCH(IF(SUM(BW44:BZ44)&gt;0,MAX(BW44,BX44,BY44,BZ44)),BW44:BZ44,0)),"")</f>
        <v/>
      </c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1"/>
      <c r="S44" s="32"/>
      <c r="T44" s="31"/>
      <c r="U44" s="32"/>
      <c r="V44" s="32"/>
      <c r="W44" s="32"/>
      <c r="X44" s="31"/>
      <c r="Y44" s="31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1"/>
      <c r="BC44" s="31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147"/>
      <c r="BW44" s="152">
        <f t="shared" si="5"/>
        <v>0</v>
      </c>
      <c r="BX44" s="152">
        <f t="shared" si="5"/>
        <v>0</v>
      </c>
      <c r="BY44" s="152">
        <f t="shared" si="5"/>
        <v>0</v>
      </c>
      <c r="BZ44" s="152">
        <f t="shared" si="5"/>
        <v>0</v>
      </c>
    </row>
    <row r="45" spans="1:78" ht="20.100000000000001" customHeight="1" x14ac:dyDescent="0.25">
      <c r="A45" s="67"/>
      <c r="B45" s="59" t="s">
        <v>39</v>
      </c>
      <c r="C45" s="37"/>
      <c r="D45" s="38"/>
      <c r="E45" s="39"/>
      <c r="F45" s="160" t="str">
        <f t="array" ref="F45">IFERROR(INDEX($BW$4:$BZ$4,1,MATCH(IF(SUM(BW45:BZ45)&gt;0,MAX(BW45,BX45,BY45,BZ45)),BW45:BZ45,0)),"")</f>
        <v/>
      </c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147"/>
      <c r="BW45" s="152">
        <f t="shared" si="5"/>
        <v>0</v>
      </c>
      <c r="BX45" s="152">
        <f t="shared" si="5"/>
        <v>0</v>
      </c>
      <c r="BY45" s="152">
        <f t="shared" si="5"/>
        <v>0</v>
      </c>
      <c r="BZ45" s="152">
        <f t="shared" si="5"/>
        <v>0</v>
      </c>
    </row>
    <row r="46" spans="1:78" ht="20.100000000000001" customHeight="1" x14ac:dyDescent="0.25">
      <c r="B46" s="59" t="s">
        <v>39</v>
      </c>
      <c r="C46" s="33"/>
      <c r="D46" s="34"/>
      <c r="E46" s="35" t="s">
        <v>42</v>
      </c>
      <c r="F46" s="159" t="str">
        <f t="array" ref="F46">IFERROR(INDEX($BW$4:$BZ$4,1,MATCH(IF(SUM(BW46:BZ46)&gt;0,MAX(BW46,BX46,BY46,BZ46)),BW46:BZ46,0)),"")</f>
        <v/>
      </c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147"/>
      <c r="BW46" s="152">
        <f t="shared" si="5"/>
        <v>0</v>
      </c>
      <c r="BX46" s="152">
        <f t="shared" si="5"/>
        <v>0</v>
      </c>
      <c r="BY46" s="152">
        <f t="shared" si="5"/>
        <v>0</v>
      </c>
      <c r="BZ46" s="152">
        <f t="shared" si="5"/>
        <v>0</v>
      </c>
    </row>
    <row r="47" spans="1:78" ht="20.100000000000001" customHeight="1" x14ac:dyDescent="0.25">
      <c r="B47" s="59" t="s">
        <v>39</v>
      </c>
      <c r="C47" s="37"/>
      <c r="D47" s="38"/>
      <c r="E47" s="39" t="s">
        <v>43</v>
      </c>
      <c r="F47" s="160" t="str">
        <f t="array" ref="F47">IFERROR(INDEX($BW$4:$BZ$4,1,MATCH(IF(SUM(BW47:BZ47)&gt;0,MAX(BW47,BX47,BY47,BZ47)),BW47:BZ47,0)),"")</f>
        <v/>
      </c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147"/>
      <c r="BW47" s="152">
        <f t="shared" si="5"/>
        <v>0</v>
      </c>
      <c r="BX47" s="152">
        <f t="shared" si="5"/>
        <v>0</v>
      </c>
      <c r="BY47" s="152">
        <f t="shared" si="5"/>
        <v>0</v>
      </c>
      <c r="BZ47" s="152">
        <f t="shared" si="5"/>
        <v>0</v>
      </c>
    </row>
    <row r="48" spans="1:78" ht="20.100000000000001" customHeight="1" x14ac:dyDescent="0.25">
      <c r="B48" s="59" t="s">
        <v>39</v>
      </c>
      <c r="C48" s="33"/>
      <c r="D48" s="34"/>
      <c r="E48" s="35" t="s">
        <v>44</v>
      </c>
      <c r="F48" s="159" t="str">
        <f t="array" ref="F48">IFERROR(INDEX($BW$4:$BZ$4,1,MATCH(IF(SUM(BW48:BZ48)&gt;0,MAX(BW48,BX48,BY48,BZ48)),BW48:BZ48,0)),"")</f>
        <v/>
      </c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147"/>
      <c r="BW48" s="152">
        <f t="shared" si="5"/>
        <v>0</v>
      </c>
      <c r="BX48" s="152">
        <f t="shared" si="5"/>
        <v>0</v>
      </c>
      <c r="BY48" s="152">
        <f t="shared" si="5"/>
        <v>0</v>
      </c>
      <c r="BZ48" s="152">
        <f t="shared" si="5"/>
        <v>0</v>
      </c>
    </row>
    <row r="49" spans="2:78" ht="20.100000000000001" customHeight="1" x14ac:dyDescent="0.25">
      <c r="B49" s="59" t="s">
        <v>39</v>
      </c>
      <c r="C49" s="37"/>
      <c r="D49" s="38"/>
      <c r="E49" s="39" t="s">
        <v>45</v>
      </c>
      <c r="F49" s="160" t="str">
        <f t="array" ref="F49">IFERROR(INDEX($BW$4:$BZ$4,1,MATCH(IF(SUM(BW49:BZ49)&gt;0,MAX(BW49,BX49,BY49,BZ49)),BW49:BZ49,0)),"")</f>
        <v/>
      </c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147"/>
      <c r="BW49" s="152">
        <f t="shared" si="5"/>
        <v>0</v>
      </c>
      <c r="BX49" s="152">
        <f t="shared" si="5"/>
        <v>0</v>
      </c>
      <c r="BY49" s="152">
        <f t="shared" si="5"/>
        <v>0</v>
      </c>
      <c r="BZ49" s="152">
        <f t="shared" si="5"/>
        <v>0</v>
      </c>
    </row>
    <row r="50" spans="2:78" ht="20.100000000000001" customHeight="1" x14ac:dyDescent="0.25">
      <c r="B50" s="59" t="s">
        <v>39</v>
      </c>
      <c r="C50" s="33"/>
      <c r="D50" s="34"/>
      <c r="E50" s="35" t="s">
        <v>46</v>
      </c>
      <c r="F50" s="159" t="str">
        <f t="array" ref="F50">IFERROR(INDEX($BW$4:$BZ$4,1,MATCH(IF(SUM(BW50:BZ50)&gt;0,MAX(BW50,BX50,BY50,BZ50)),BW50:BZ50,0)),"")</f>
        <v/>
      </c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147"/>
      <c r="BW50" s="152">
        <f t="shared" si="5"/>
        <v>0</v>
      </c>
      <c r="BX50" s="152">
        <f t="shared" si="5"/>
        <v>0</v>
      </c>
      <c r="BY50" s="152">
        <f t="shared" si="5"/>
        <v>0</v>
      </c>
      <c r="BZ50" s="152">
        <f t="shared" si="5"/>
        <v>0</v>
      </c>
    </row>
    <row r="51" spans="2:78" ht="20.100000000000001" customHeight="1" x14ac:dyDescent="0.25">
      <c r="B51" s="59" t="s">
        <v>39</v>
      </c>
      <c r="C51" s="37"/>
      <c r="D51" s="38"/>
      <c r="E51" s="39" t="s">
        <v>47</v>
      </c>
      <c r="F51" s="160" t="str">
        <f t="array" ref="F51">IFERROR(INDEX($BW$4:$BZ$4,1,MATCH(IF(SUM(BW51:BZ51)&gt;0,MAX(BW51,BX51,BY51,BZ51)),BW51:BZ51,0)),"")</f>
        <v/>
      </c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147"/>
      <c r="BW51" s="152">
        <f t="shared" si="5"/>
        <v>0</v>
      </c>
      <c r="BX51" s="152">
        <f t="shared" si="5"/>
        <v>0</v>
      </c>
      <c r="BY51" s="152">
        <f t="shared" si="5"/>
        <v>0</v>
      </c>
      <c r="BZ51" s="152">
        <f t="shared" si="5"/>
        <v>0</v>
      </c>
    </row>
    <row r="52" spans="2:78" ht="20.100000000000001" customHeight="1" x14ac:dyDescent="0.25">
      <c r="B52" s="59" t="s">
        <v>39</v>
      </c>
      <c r="C52" s="33"/>
      <c r="D52" s="34"/>
      <c r="E52" s="35" t="s">
        <v>43</v>
      </c>
      <c r="F52" s="159" t="str">
        <f t="array" ref="F52">IFERROR(INDEX($BW$4:$BZ$4,1,MATCH(IF(SUM(BW52:BZ52)&gt;0,MAX(BW52,BX52,BY52,BZ52)),BW52:BZ52,0)),"")</f>
        <v/>
      </c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147"/>
      <c r="BW52" s="152">
        <f t="shared" si="5"/>
        <v>0</v>
      </c>
      <c r="BX52" s="152">
        <f t="shared" si="5"/>
        <v>0</v>
      </c>
      <c r="BY52" s="152">
        <f t="shared" si="5"/>
        <v>0</v>
      </c>
      <c r="BZ52" s="152">
        <f t="shared" si="5"/>
        <v>0</v>
      </c>
    </row>
    <row r="53" spans="2:78" ht="20.100000000000001" customHeight="1" x14ac:dyDescent="0.25">
      <c r="B53" s="59" t="s">
        <v>39</v>
      </c>
      <c r="C53" s="37"/>
      <c r="D53" s="38"/>
      <c r="E53" s="39" t="s">
        <v>48</v>
      </c>
      <c r="F53" s="160" t="str">
        <f t="array" ref="F53">IFERROR(INDEX($BW$4:$BZ$4,1,MATCH(IF(SUM(BW53:BZ53)&gt;0,MAX(BW53,BX53,BY53,BZ53)),BW53:BZ53,0)),"")</f>
        <v/>
      </c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147"/>
      <c r="BW53" s="152">
        <f t="shared" si="5"/>
        <v>0</v>
      </c>
      <c r="BX53" s="152">
        <f t="shared" si="5"/>
        <v>0</v>
      </c>
      <c r="BY53" s="152">
        <f t="shared" si="5"/>
        <v>0</v>
      </c>
      <c r="BZ53" s="152">
        <f t="shared" si="5"/>
        <v>0</v>
      </c>
    </row>
    <row r="54" spans="2:78" ht="20.100000000000001" customHeight="1" x14ac:dyDescent="0.25">
      <c r="B54" s="59" t="s">
        <v>39</v>
      </c>
      <c r="C54" s="33"/>
      <c r="D54" s="34"/>
      <c r="E54" s="35" t="s">
        <v>19</v>
      </c>
      <c r="F54" s="159" t="str">
        <f t="array" ref="F54">IFERROR(INDEX($BW$4:$BZ$4,1,MATCH(IF(SUM(BW54:BZ54)&gt;0,MAX(BW54,BX54,BY54,BZ54)),BW54:BZ54,0)),"")</f>
        <v/>
      </c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147"/>
      <c r="BW54" s="152">
        <f t="shared" si="5"/>
        <v>0</v>
      </c>
      <c r="BX54" s="152">
        <f t="shared" si="5"/>
        <v>0</v>
      </c>
      <c r="BY54" s="152">
        <f t="shared" si="5"/>
        <v>0</v>
      </c>
      <c r="BZ54" s="152">
        <f t="shared" si="5"/>
        <v>0</v>
      </c>
    </row>
    <row r="55" spans="2:78" ht="20.100000000000001" customHeight="1" x14ac:dyDescent="0.25">
      <c r="B55" s="59" t="s">
        <v>39</v>
      </c>
      <c r="C55" s="37"/>
      <c r="D55" s="38"/>
      <c r="E55" s="39" t="s">
        <v>45</v>
      </c>
      <c r="F55" s="160" t="str">
        <f t="array" ref="F55">IFERROR(INDEX($BW$4:$BZ$4,1,MATCH(IF(SUM(BW55:BZ55)&gt;0,MAX(BW55,BX55,BY55,BZ55)),BW55:BZ55,0)),"")</f>
        <v/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147"/>
      <c r="BW55" s="152">
        <f t="shared" si="5"/>
        <v>0</v>
      </c>
      <c r="BX55" s="152">
        <f t="shared" si="5"/>
        <v>0</v>
      </c>
      <c r="BY55" s="152">
        <f t="shared" si="5"/>
        <v>0</v>
      </c>
      <c r="BZ55" s="152">
        <f t="shared" si="5"/>
        <v>0</v>
      </c>
    </row>
    <row r="56" spans="2:78" ht="20.100000000000001" customHeight="1" x14ac:dyDescent="0.25">
      <c r="B56" s="59" t="s">
        <v>39</v>
      </c>
      <c r="C56" s="40"/>
      <c r="D56" s="34"/>
      <c r="E56" s="35" t="s">
        <v>49</v>
      </c>
      <c r="F56" s="159" t="str">
        <f t="array" ref="F56">IFERROR(INDEX($BW$4:$BZ$4,1,MATCH(IF(SUM(BW56:BZ56)&gt;0,MAX(BW56,BX56,BY56,BZ56)),BW56:BZ56,0)),"")</f>
        <v/>
      </c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147"/>
      <c r="BW56" s="152">
        <f t="shared" si="5"/>
        <v>0</v>
      </c>
      <c r="BX56" s="152">
        <f t="shared" si="5"/>
        <v>0</v>
      </c>
      <c r="BY56" s="152">
        <f t="shared" si="5"/>
        <v>0</v>
      </c>
      <c r="BZ56" s="152">
        <f t="shared" si="5"/>
        <v>0</v>
      </c>
    </row>
    <row r="57" spans="2:78" ht="20.100000000000001" customHeight="1" x14ac:dyDescent="0.25">
      <c r="B57" s="59" t="s">
        <v>39</v>
      </c>
      <c r="C57" s="37"/>
      <c r="D57" s="38"/>
      <c r="E57" s="39" t="s">
        <v>35</v>
      </c>
      <c r="F57" s="160" t="str">
        <f t="array" ref="F57">IFERROR(INDEX($BW$4:$BZ$4,1,MATCH(IF(SUM(BW57:BZ57)&gt;0,MAX(BW57,BX57,BY57,BZ57)),BW57:BZ57,0)),"")</f>
        <v/>
      </c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147"/>
      <c r="BW57" s="152">
        <f t="shared" si="5"/>
        <v>0</v>
      </c>
      <c r="BX57" s="152">
        <f t="shared" si="5"/>
        <v>0</v>
      </c>
      <c r="BY57" s="152">
        <f t="shared" si="5"/>
        <v>0</v>
      </c>
      <c r="BZ57" s="152">
        <f t="shared" si="5"/>
        <v>0</v>
      </c>
    </row>
    <row r="58" spans="2:78" ht="20.100000000000001" customHeight="1" x14ac:dyDescent="0.25">
      <c r="B58" s="59" t="s">
        <v>39</v>
      </c>
      <c r="C58" s="40"/>
      <c r="D58" s="34"/>
      <c r="E58" s="35" t="s">
        <v>50</v>
      </c>
      <c r="F58" s="159" t="str">
        <f t="array" ref="F58">IFERROR(INDEX($BW$4:$BZ$4,1,MATCH(IF(SUM(BW58:BZ58)&gt;0,MAX(BW58,BX58,BY58,BZ58)),BW58:BZ58,0)),"")</f>
        <v/>
      </c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147"/>
      <c r="BW58" s="152">
        <f t="shared" si="5"/>
        <v>0</v>
      </c>
      <c r="BX58" s="152">
        <f t="shared" si="5"/>
        <v>0</v>
      </c>
      <c r="BY58" s="152">
        <f t="shared" si="5"/>
        <v>0</v>
      </c>
      <c r="BZ58" s="152">
        <f t="shared" si="5"/>
        <v>0</v>
      </c>
    </row>
    <row r="59" spans="2:78" ht="20.100000000000001" customHeight="1" x14ac:dyDescent="0.25">
      <c r="B59" s="68" t="s">
        <v>81</v>
      </c>
      <c r="C59" s="68"/>
      <c r="D59" s="38"/>
      <c r="E59" s="39"/>
      <c r="F59" s="160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44"/>
      <c r="BC59" s="44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147"/>
      <c r="BW59" s="152"/>
      <c r="BX59" s="152"/>
      <c r="BY59" s="152"/>
      <c r="BZ59" s="152"/>
    </row>
    <row r="60" spans="2:78" ht="20.100000000000001" customHeight="1" x14ac:dyDescent="0.25">
      <c r="B60" s="68" t="s">
        <v>81</v>
      </c>
      <c r="C60" s="40"/>
      <c r="D60" s="34"/>
      <c r="E60" s="35" t="s">
        <v>51</v>
      </c>
      <c r="F60" s="159" t="str">
        <f t="array" ref="F60">IFERROR(INDEX($BW$4:$BZ$4,1,MATCH(IF(SUM(BW60:BZ60)&gt;0,MAX(BW60,BX60,BY60,BZ60)),BW60:BZ60,0)),"")</f>
        <v/>
      </c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147"/>
      <c r="BW60" s="152">
        <f t="shared" ref="BW60:BZ61" si="6">IF(ISERROR(SEARCH("0|",$D$3)),0,COUNTIF($G60,BW$4))+IF(ISERROR(SEARCH("1|",$D$3)),0,COUNTIF($H60,BW$4))+IF(ISERROR(SEARCH("2|",$D$3)),0,COUNTIF($I60,BW$4))+IF(ISERROR(SEARCH("3|",$D$3)),0,COUNTIF($J60,BW$4))+IF(ISERROR(SEARCH("4|",$D$3)),0,COUNTIF($K60,BW$4))+IF(ISERROR(SEARCH("5|",$D$3)),0,COUNTIF($L60,BW$4))+IF(ISERROR(SEARCH("6|",$D$3)),0,COUNTIF($M60,BW$4))+IF(ISERROR(SEARCH("7|",$D$3)),0,COUNTIF($N60,BW$4))+IF(ISERROR(SEARCH("8|",$D$3)),0,COUNTIF($O60,BW$4))+IF(ISERROR(SEARCH("9|",$D$3)),0,COUNTIF($P60,BW$4))+IF(ISERROR(SEARCH("10|",$D$3)),0,COUNTIF($Q60,BW$4))+IF(ISERROR(SEARCH("11|",$D$3)),0,COUNTIF($R60,BW$4))+IF(ISERROR(SEARCH("12|",$D$3)),0,COUNTIF($S60,BW$4))+IF(ISERROR(SEARCH("13|",$D$3)),0,COUNTIF($T60,BW$4))+IF(ISERROR(SEARCH("14|",$D$3)),0,COUNTIF($U60,BW$4))+IF(ISERROR(SEARCH("15|",$D$3)),0,COUNTIF($V60,BW$4))+IF(ISERROR(SEARCH("16|",$D$3)),0,COUNTIF($W60,BW$4))+IF(ISERROR(SEARCH("17|",$D$3)),0,COUNTIF($X60,BW$4))+IF(ISERROR(SEARCH("18|",$D$3)),0,COUNTIF($Y60,BW$4))+IF(ISERROR(SEARCH("19|",$D$3)),0,COUNTIF($Z60,BW$4))+IF(ISERROR(SEARCH("20|",$D$3)),0,COUNTIF($AA60,BW$4))+IF(ISERROR(SEARCH("21|",$D$3)),0,COUNTIF($AB60,BW$4))+IF(ISERROR(SEARCH("22|",$D$3)),0,COUNTIF($AC60,BW$4))+IF(ISERROR(SEARCH("23|",$D$3)),0,COUNTIF($AD60,BW$4))+IF(ISERROR(SEARCH("24|",$D$3)),0,COUNTIF($AE60,BW$4))+IF(ISERROR(SEARCH("25|",$D$3)),0,COUNTIF($AF60,BW$4))+IF(ISERROR(SEARCH("26|",$D$3)),0,COUNTIF($AG60,BW$4))+IF(ISERROR(SEARCH("27|",$D$3)),0,COUNTIF($AH60,BW$4))+IF(ISERROR(SEARCH("28|",$D$3)),0,COUNTIF($AI60,BW$4))+IF(ISERROR(SEARCH("29|",$D$3)),0,COUNTIF($AJ60,BW$4))+IF(ISERROR(SEARCH("30|",$D$3)),0,COUNTIF($AK60,BW$4))+IF(ISERROR(SEARCH("31|",$D$3)),0,COUNTIF($AL60,BW$4))+IF(ISERROR(SEARCH("32|",$D$3)),0,COUNTIF($AM60,BW$4))+IF(ISERROR(SEARCH("33|",$D$3)),0,COUNTIF($AN60,BW$4))+IF(ISERROR(SEARCH("34|",$D$3)),0,COUNTIF($AO60,BW$4))+IF(ISERROR(SEARCH("35|",$D$3)),0,COUNTIF($AP60,BW$4))+IF(ISERROR(SEARCH("36|",$D$3)),0,COUNTIF($AQ60,BW$4))+IF(ISERROR(SEARCH("37|",$D$3)),0,COUNTIF($AR60,BW$4))+IF(ISERROR(SEARCH("38|",$D$3)),0,COUNTIF($AS60,BW$4))+IF(ISERROR(SEARCH("39|",$D$3)),0,COUNTIF($AT60,BW$4))+IF(ISERROR(SEARCH("40|",$D$3)),0,COUNTIF($AU60,BW$4))+IF(ISERROR(SEARCH("41|",$D$3)),0,COUNTIF($AV60,BW$4))+IF(ISERROR(SEARCH("42|",$D$3)),0,COUNTIF($AW60,BW$4))+IF(ISERROR(SEARCH("43|",$D$3)),0,COUNTIF($AX60,BW$4))+IF(ISERROR(SEARCH("44|",$D$3)),0,COUNTIF($AY60,BW$4))+IF(ISERROR(SEARCH("45|",$D$3)),0,COUNTIF($AZ60,BW$4))+IF(ISERROR(SEARCH("46|",$D$3)),0,COUNTIF($BA60,BW$4))+IF(ISERROR(SEARCH("47|",$D$3)),0,COUNTIF($BB60,BW$4))+IF(ISERROR(SEARCH("48|",$D$3)),0,COUNTIF($BC60,BW$4))</f>
        <v>0</v>
      </c>
      <c r="BX60" s="152">
        <f t="shared" si="6"/>
        <v>0</v>
      </c>
      <c r="BY60" s="152">
        <f t="shared" si="6"/>
        <v>0</v>
      </c>
      <c r="BZ60" s="152">
        <f t="shared" si="6"/>
        <v>0</v>
      </c>
    </row>
    <row r="61" spans="2:78" ht="20.100000000000001" customHeight="1" x14ac:dyDescent="0.25">
      <c r="B61" s="68" t="s">
        <v>81</v>
      </c>
      <c r="C61" s="37"/>
      <c r="D61" s="54"/>
      <c r="E61" s="55" t="s">
        <v>45</v>
      </c>
      <c r="F61" s="164" t="str">
        <f t="array" ref="F61">IFERROR(INDEX($BW$4:$BZ$4,1,MATCH(IF(SUM(BW61:BZ61)&gt;0,MAX(BW61,BX61,BY61,BZ61)),BW61:BZ61,0)),"")</f>
        <v/>
      </c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147"/>
      <c r="BW61" s="152">
        <f t="shared" si="6"/>
        <v>0</v>
      </c>
      <c r="BX61" s="152">
        <f t="shared" si="6"/>
        <v>0</v>
      </c>
      <c r="BY61" s="152">
        <f t="shared" si="6"/>
        <v>0</v>
      </c>
      <c r="BZ61" s="152">
        <f t="shared" si="6"/>
        <v>0</v>
      </c>
    </row>
    <row r="62" spans="2:78" ht="20.100000000000001" customHeight="1" x14ac:dyDescent="0.25">
      <c r="B62" s="69" t="s">
        <v>82</v>
      </c>
      <c r="C62" s="69"/>
      <c r="D62" s="70"/>
      <c r="E62" s="71"/>
      <c r="F62" s="169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72"/>
      <c r="AL62" s="72"/>
      <c r="AM62" s="72"/>
      <c r="AN62" s="72"/>
      <c r="AO62" s="72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147"/>
      <c r="BW62" s="152"/>
      <c r="BX62" s="152"/>
      <c r="BY62" s="152"/>
      <c r="BZ62" s="152"/>
    </row>
    <row r="63" spans="2:78" ht="20.100000000000001" customHeight="1" x14ac:dyDescent="0.25">
      <c r="B63" s="69" t="s">
        <v>82</v>
      </c>
      <c r="C63" s="69"/>
      <c r="D63" s="70"/>
      <c r="E63" s="71"/>
      <c r="F63" s="169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72"/>
      <c r="AL63" s="72"/>
      <c r="AM63" s="72"/>
      <c r="AN63" s="72"/>
      <c r="AO63" s="72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147"/>
      <c r="BW63" s="152"/>
      <c r="BX63" s="152"/>
      <c r="BY63" s="152"/>
      <c r="BZ63" s="152"/>
    </row>
    <row r="64" spans="2:78" ht="20.100000000000001" customHeight="1" x14ac:dyDescent="0.25">
      <c r="B64" s="69" t="s">
        <v>82</v>
      </c>
      <c r="C64" s="73"/>
      <c r="D64" s="74"/>
      <c r="E64" s="75" t="s">
        <v>52</v>
      </c>
      <c r="F64" s="170" t="str">
        <f t="array" ref="F64">IFERROR(INDEX($BW$4:$BZ$4,1,MATCH(IF(SUM(BW64:BZ64)&gt;0,MAX(BW64,BX64,BY64,BZ64)),BW64:BZ64,0)),"")</f>
        <v/>
      </c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147"/>
      <c r="BW64" s="152">
        <f t="shared" ref="BW64:BZ69" si="7">IF(ISERROR(SEARCH("0|",$D$3)),0,COUNTIF($G64,BW$4))+IF(ISERROR(SEARCH("1|",$D$3)),0,COUNTIF($H64,BW$4))+IF(ISERROR(SEARCH("2|",$D$3)),0,COUNTIF($I64,BW$4))+IF(ISERROR(SEARCH("3|",$D$3)),0,COUNTIF($J64,BW$4))+IF(ISERROR(SEARCH("4|",$D$3)),0,COUNTIF($K64,BW$4))+IF(ISERROR(SEARCH("5|",$D$3)),0,COUNTIF($L64,BW$4))+IF(ISERROR(SEARCH("6|",$D$3)),0,COUNTIF($M64,BW$4))+IF(ISERROR(SEARCH("7|",$D$3)),0,COUNTIF($N64,BW$4))+IF(ISERROR(SEARCH("8|",$D$3)),0,COUNTIF($O64,BW$4))+IF(ISERROR(SEARCH("9|",$D$3)),0,COUNTIF($P64,BW$4))+IF(ISERROR(SEARCH("10|",$D$3)),0,COUNTIF($Q64,BW$4))+IF(ISERROR(SEARCH("11|",$D$3)),0,COUNTIF($R64,BW$4))+IF(ISERROR(SEARCH("12|",$D$3)),0,COUNTIF($S64,BW$4))+IF(ISERROR(SEARCH("13|",$D$3)),0,COUNTIF($T64,BW$4))+IF(ISERROR(SEARCH("14|",$D$3)),0,COUNTIF($U64,BW$4))+IF(ISERROR(SEARCH("15|",$D$3)),0,COUNTIF($V64,BW$4))+IF(ISERROR(SEARCH("16|",$D$3)),0,COUNTIF($W64,BW$4))+IF(ISERROR(SEARCH("17|",$D$3)),0,COUNTIF($X64,BW$4))+IF(ISERROR(SEARCH("18|",$D$3)),0,COUNTIF($Y64,BW$4))+IF(ISERROR(SEARCH("19|",$D$3)),0,COUNTIF($Z64,BW$4))+IF(ISERROR(SEARCH("20|",$D$3)),0,COUNTIF($AA64,BW$4))+IF(ISERROR(SEARCH("21|",$D$3)),0,COUNTIF($AB64,BW$4))+IF(ISERROR(SEARCH("22|",$D$3)),0,COUNTIF($AC64,BW$4))+IF(ISERROR(SEARCH("23|",$D$3)),0,COUNTIF($AD64,BW$4))+IF(ISERROR(SEARCH("24|",$D$3)),0,COUNTIF($AE64,BW$4))+IF(ISERROR(SEARCH("25|",$D$3)),0,COUNTIF($AF64,BW$4))+IF(ISERROR(SEARCH("26|",$D$3)),0,COUNTIF($AG64,BW$4))+IF(ISERROR(SEARCH("27|",$D$3)),0,COUNTIF($AH64,BW$4))+IF(ISERROR(SEARCH("28|",$D$3)),0,COUNTIF($AI64,BW$4))+IF(ISERROR(SEARCH("29|",$D$3)),0,COUNTIF($AJ64,BW$4))+IF(ISERROR(SEARCH("30|",$D$3)),0,COUNTIF($AK64,BW$4))+IF(ISERROR(SEARCH("31|",$D$3)),0,COUNTIF($AL64,BW$4))+IF(ISERROR(SEARCH("32|",$D$3)),0,COUNTIF($AM64,BW$4))+IF(ISERROR(SEARCH("33|",$D$3)),0,COUNTIF($AN64,BW$4))+IF(ISERROR(SEARCH("34|",$D$3)),0,COUNTIF($AO64,BW$4))+IF(ISERROR(SEARCH("35|",$D$3)),0,COUNTIF($AP64,BW$4))+IF(ISERROR(SEARCH("36|",$D$3)),0,COUNTIF($AQ64,BW$4))+IF(ISERROR(SEARCH("37|",$D$3)),0,COUNTIF($AR64,BW$4))+IF(ISERROR(SEARCH("38|",$D$3)),0,COUNTIF($AS64,BW$4))+IF(ISERROR(SEARCH("39|",$D$3)),0,COUNTIF($AT64,BW$4))+IF(ISERROR(SEARCH("40|",$D$3)),0,COUNTIF($AU64,BW$4))+IF(ISERROR(SEARCH("41|",$D$3)),0,COUNTIF($AV64,BW$4))+IF(ISERROR(SEARCH("42|",$D$3)),0,COUNTIF($AW64,BW$4))+IF(ISERROR(SEARCH("43|",$D$3)),0,COUNTIF($AX64,BW$4))+IF(ISERROR(SEARCH("44|",$D$3)),0,COUNTIF($AY64,BW$4))+IF(ISERROR(SEARCH("45|",$D$3)),0,COUNTIF($AZ64,BW$4))+IF(ISERROR(SEARCH("46|",$D$3)),0,COUNTIF($BA64,BW$4))+IF(ISERROR(SEARCH("47|",$D$3)),0,COUNTIF($BB64,BW$4))+IF(ISERROR(SEARCH("48|",$D$3)),0,COUNTIF($BC64,BW$4))</f>
        <v>0</v>
      </c>
      <c r="BX64" s="152">
        <f t="shared" si="7"/>
        <v>0</v>
      </c>
      <c r="BY64" s="152">
        <f t="shared" si="7"/>
        <v>0</v>
      </c>
      <c r="BZ64" s="152">
        <f t="shared" si="7"/>
        <v>0</v>
      </c>
    </row>
    <row r="65" spans="2:78" ht="20.100000000000001" customHeight="1" x14ac:dyDescent="0.25">
      <c r="B65" s="69" t="s">
        <v>82</v>
      </c>
      <c r="C65" s="41"/>
      <c r="D65" s="38"/>
      <c r="E65" s="39" t="s">
        <v>53</v>
      </c>
      <c r="F65" s="160" t="str">
        <f t="array" ref="F65">IFERROR(INDEX($BW$4:$BZ$4,1,MATCH(IF(SUM(BW65:BZ65)&gt;0,MAX(BW65,BX65,BY65,BZ65)),BW65:BZ65,0)),"")</f>
        <v/>
      </c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147"/>
      <c r="BW65" s="152">
        <f t="shared" si="7"/>
        <v>0</v>
      </c>
      <c r="BX65" s="152">
        <f t="shared" si="7"/>
        <v>0</v>
      </c>
      <c r="BY65" s="152">
        <f t="shared" si="7"/>
        <v>0</v>
      </c>
      <c r="BZ65" s="152">
        <f t="shared" si="7"/>
        <v>0</v>
      </c>
    </row>
    <row r="66" spans="2:78" ht="20.100000000000001" customHeight="1" x14ac:dyDescent="0.25">
      <c r="B66" s="69" t="s">
        <v>82</v>
      </c>
      <c r="C66" s="77"/>
      <c r="D66" s="78"/>
      <c r="E66" s="79" t="s">
        <v>54</v>
      </c>
      <c r="F66" s="171" t="str">
        <f t="array" ref="F66">IFERROR(INDEX($BW$4:$BZ$4,1,MATCH(IF(SUM(BW66:BZ66)&gt;0,MAX(BW66,BX66,BY66,BZ66)),BW66:BZ66,0)),"")</f>
        <v/>
      </c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147"/>
      <c r="BW66" s="152">
        <f t="shared" si="7"/>
        <v>0</v>
      </c>
      <c r="BX66" s="152">
        <f t="shared" si="7"/>
        <v>0</v>
      </c>
      <c r="BY66" s="152">
        <f t="shared" si="7"/>
        <v>0</v>
      </c>
      <c r="BZ66" s="152">
        <f t="shared" si="7"/>
        <v>0</v>
      </c>
    </row>
    <row r="67" spans="2:78" ht="20.100000000000001" customHeight="1" x14ac:dyDescent="0.25">
      <c r="B67" s="69" t="s">
        <v>82</v>
      </c>
      <c r="C67" s="41"/>
      <c r="D67" s="38"/>
      <c r="E67" s="39" t="s">
        <v>55</v>
      </c>
      <c r="F67" s="160" t="str">
        <f t="array" ref="F67">IFERROR(INDEX($BW$4:$BZ$4,1,MATCH(IF(SUM(BW67:BZ67)&gt;0,MAX(BW67,BX67,BY67,BZ67)),BW67:BZ67,0)),"")</f>
        <v/>
      </c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147"/>
      <c r="BW67" s="152">
        <f t="shared" si="7"/>
        <v>0</v>
      </c>
      <c r="BX67" s="152">
        <f t="shared" si="7"/>
        <v>0</v>
      </c>
      <c r="BY67" s="152">
        <f t="shared" si="7"/>
        <v>0</v>
      </c>
      <c r="BZ67" s="152">
        <f t="shared" si="7"/>
        <v>0</v>
      </c>
    </row>
    <row r="68" spans="2:78" ht="20.100000000000001" customHeight="1" x14ac:dyDescent="0.25">
      <c r="B68" s="69" t="s">
        <v>82</v>
      </c>
      <c r="C68" s="33"/>
      <c r="D68" s="34"/>
      <c r="E68" s="35" t="s">
        <v>56</v>
      </c>
      <c r="F68" s="159" t="str">
        <f t="array" ref="F68">IFERROR(INDEX($BW$4:$BZ$4,1,MATCH(IF(SUM(BW68:BZ68)&gt;0,MAX(BW68,BX68,BY68,BZ68)),BW68:BZ68,0)),"")</f>
        <v/>
      </c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147"/>
      <c r="BW68" s="152">
        <f t="shared" si="7"/>
        <v>0</v>
      </c>
      <c r="BX68" s="152">
        <f t="shared" si="7"/>
        <v>0</v>
      </c>
      <c r="BY68" s="152">
        <f t="shared" si="7"/>
        <v>0</v>
      </c>
      <c r="BZ68" s="152">
        <f t="shared" si="7"/>
        <v>0</v>
      </c>
    </row>
    <row r="69" spans="2:78" ht="20.100000000000001" customHeight="1" x14ac:dyDescent="0.25">
      <c r="B69" s="69" t="s">
        <v>82</v>
      </c>
      <c r="C69" s="41"/>
      <c r="D69" s="38"/>
      <c r="E69" s="39" t="s">
        <v>57</v>
      </c>
      <c r="F69" s="160" t="str">
        <f t="array" ref="F69">IFERROR(INDEX($BW$4:$BZ$4,1,MATCH(IF(SUM(BW69:BZ69)&gt;0,MAX(BW69,BX69,BY69,BZ69)),BW69:BZ69,0)),"")</f>
        <v/>
      </c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147"/>
      <c r="BW69" s="152">
        <f t="shared" si="7"/>
        <v>0</v>
      </c>
      <c r="BX69" s="152">
        <f t="shared" si="7"/>
        <v>0</v>
      </c>
      <c r="BY69" s="152">
        <f t="shared" si="7"/>
        <v>0</v>
      </c>
      <c r="BZ69" s="152">
        <f t="shared" si="7"/>
        <v>0</v>
      </c>
    </row>
    <row r="70" spans="2:78" ht="20.100000000000001" customHeight="1" x14ac:dyDescent="0.25">
      <c r="B70" s="69" t="s">
        <v>82</v>
      </c>
      <c r="C70" s="80"/>
      <c r="D70" s="81"/>
      <c r="E70" s="82"/>
      <c r="F70" s="1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147"/>
      <c r="BW70" s="152"/>
      <c r="BX70" s="152"/>
      <c r="BY70" s="152"/>
      <c r="BZ70" s="152"/>
    </row>
    <row r="71" spans="2:78" ht="20.100000000000001" customHeight="1" x14ac:dyDescent="0.25">
      <c r="B71" s="69" t="s">
        <v>82</v>
      </c>
      <c r="C71" s="41"/>
      <c r="D71" s="54"/>
      <c r="E71" s="55"/>
      <c r="F71" s="164" t="str">
        <f t="array" ref="F71">IFERROR(INDEX($BW$4:$BZ$4,1,MATCH(IF(SUM(BW71:BZ71)&gt;0,MAX(BW71,BX71,BY71,BZ71)),BW71:BZ71,0)),"")</f>
        <v/>
      </c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147"/>
      <c r="BW71" s="152">
        <f t="shared" ref="BW71:BZ76" si="8">IF(ISERROR(SEARCH("0|",$D$3)),0,COUNTIF($G71,BW$4))+IF(ISERROR(SEARCH("1|",$D$3)),0,COUNTIF($H71,BW$4))+IF(ISERROR(SEARCH("2|",$D$3)),0,COUNTIF($I71,BW$4))+IF(ISERROR(SEARCH("3|",$D$3)),0,COUNTIF($J71,BW$4))+IF(ISERROR(SEARCH("4|",$D$3)),0,COUNTIF($K71,BW$4))+IF(ISERROR(SEARCH("5|",$D$3)),0,COUNTIF($L71,BW$4))+IF(ISERROR(SEARCH("6|",$D$3)),0,COUNTIF($M71,BW$4))+IF(ISERROR(SEARCH("7|",$D$3)),0,COUNTIF($N71,BW$4))+IF(ISERROR(SEARCH("8|",$D$3)),0,COUNTIF($O71,BW$4))+IF(ISERROR(SEARCH("9|",$D$3)),0,COUNTIF($P71,BW$4))+IF(ISERROR(SEARCH("10|",$D$3)),0,COUNTIF($Q71,BW$4))+IF(ISERROR(SEARCH("11|",$D$3)),0,COUNTIF($R71,BW$4))+IF(ISERROR(SEARCH("12|",$D$3)),0,COUNTIF($S71,BW$4))+IF(ISERROR(SEARCH("13|",$D$3)),0,COUNTIF($T71,BW$4))+IF(ISERROR(SEARCH("14|",$D$3)),0,COUNTIF($U71,BW$4))+IF(ISERROR(SEARCH("15|",$D$3)),0,COUNTIF($V71,BW$4))+IF(ISERROR(SEARCH("16|",$D$3)),0,COUNTIF($W71,BW$4))+IF(ISERROR(SEARCH("17|",$D$3)),0,COUNTIF($X71,BW$4))+IF(ISERROR(SEARCH("18|",$D$3)),0,COUNTIF($Y71,BW$4))+IF(ISERROR(SEARCH("19|",$D$3)),0,COUNTIF($Z71,BW$4))+IF(ISERROR(SEARCH("20|",$D$3)),0,COUNTIF($AA71,BW$4))+IF(ISERROR(SEARCH("21|",$D$3)),0,COUNTIF($AB71,BW$4))+IF(ISERROR(SEARCH("22|",$D$3)),0,COUNTIF($AC71,BW$4))+IF(ISERROR(SEARCH("23|",$D$3)),0,COUNTIF($AD71,BW$4))+IF(ISERROR(SEARCH("24|",$D$3)),0,COUNTIF($AE71,BW$4))+IF(ISERROR(SEARCH("25|",$D$3)),0,COUNTIF($AF71,BW$4))+IF(ISERROR(SEARCH("26|",$D$3)),0,COUNTIF($AG71,BW$4))+IF(ISERROR(SEARCH("27|",$D$3)),0,COUNTIF($AH71,BW$4))+IF(ISERROR(SEARCH("28|",$D$3)),0,COUNTIF($AI71,BW$4))+IF(ISERROR(SEARCH("29|",$D$3)),0,COUNTIF($AJ71,BW$4))+IF(ISERROR(SEARCH("30|",$D$3)),0,COUNTIF($AK71,BW$4))+IF(ISERROR(SEARCH("31|",$D$3)),0,COUNTIF($AL71,BW$4))+IF(ISERROR(SEARCH("32|",$D$3)),0,COUNTIF($AM71,BW$4))+IF(ISERROR(SEARCH("33|",$D$3)),0,COUNTIF($AN71,BW$4))+IF(ISERROR(SEARCH("34|",$D$3)),0,COUNTIF($AO71,BW$4))+IF(ISERROR(SEARCH("35|",$D$3)),0,COUNTIF($AP71,BW$4))+IF(ISERROR(SEARCH("36|",$D$3)),0,COUNTIF($AQ71,BW$4))+IF(ISERROR(SEARCH("37|",$D$3)),0,COUNTIF($AR71,BW$4))+IF(ISERROR(SEARCH("38|",$D$3)),0,COUNTIF($AS71,BW$4))+IF(ISERROR(SEARCH("39|",$D$3)),0,COUNTIF($AT71,BW$4))+IF(ISERROR(SEARCH("40|",$D$3)),0,COUNTIF($AU71,BW$4))+IF(ISERROR(SEARCH("41|",$D$3)),0,COUNTIF($AV71,BW$4))+IF(ISERROR(SEARCH("42|",$D$3)),0,COUNTIF($AW71,BW$4))+IF(ISERROR(SEARCH("43|",$D$3)),0,COUNTIF($AX71,BW$4))+IF(ISERROR(SEARCH("44|",$D$3)),0,COUNTIF($AY71,BW$4))+IF(ISERROR(SEARCH("45|",$D$3)),0,COUNTIF($AZ71,BW$4))+IF(ISERROR(SEARCH("46|",$D$3)),0,COUNTIF($BA71,BW$4))+IF(ISERROR(SEARCH("47|",$D$3)),0,COUNTIF($BB71,BW$4))+IF(ISERROR(SEARCH("48|",$D$3)),0,COUNTIF($BC71,BW$4))</f>
        <v>0</v>
      </c>
      <c r="BX71" s="152">
        <f t="shared" si="8"/>
        <v>0</v>
      </c>
      <c r="BY71" s="152">
        <f t="shared" si="8"/>
        <v>0</v>
      </c>
      <c r="BZ71" s="152">
        <f t="shared" si="8"/>
        <v>0</v>
      </c>
    </row>
    <row r="72" spans="2:78" ht="20.100000000000001" customHeight="1" x14ac:dyDescent="0.25">
      <c r="B72" s="69" t="s">
        <v>82</v>
      </c>
      <c r="C72" s="33"/>
      <c r="D72" s="34"/>
      <c r="E72" s="35" t="s">
        <v>58</v>
      </c>
      <c r="F72" s="159" t="str">
        <f t="array" ref="F72">IFERROR(INDEX($BW$4:$BZ$4,1,MATCH(IF(SUM(BW72:BZ72)&gt;0,MAX(BW72,BX72,BY72,BZ72)),BW72:BZ72,0)),"")</f>
        <v/>
      </c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147"/>
      <c r="BW72" s="152">
        <f t="shared" si="8"/>
        <v>0</v>
      </c>
      <c r="BX72" s="152">
        <f t="shared" si="8"/>
        <v>0</v>
      </c>
      <c r="BY72" s="152">
        <f t="shared" si="8"/>
        <v>0</v>
      </c>
      <c r="BZ72" s="152">
        <f t="shared" si="8"/>
        <v>0</v>
      </c>
    </row>
    <row r="73" spans="2:78" ht="20.100000000000001" customHeight="1" x14ac:dyDescent="0.25">
      <c r="B73" s="69" t="s">
        <v>82</v>
      </c>
      <c r="C73" s="41"/>
      <c r="D73" s="38"/>
      <c r="E73" s="83" t="s">
        <v>59</v>
      </c>
      <c r="F73" s="173" t="str">
        <f t="array" ref="F73">IFERROR(INDEX($BW$4:$BZ$4,1,MATCH(IF(SUM(BW73:BZ73)&gt;0,MAX(BW73,BX73,BY73,BZ73)),BW73:BZ73,0)),"")</f>
        <v/>
      </c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147"/>
      <c r="BW73" s="152">
        <f t="shared" si="8"/>
        <v>0</v>
      </c>
      <c r="BX73" s="152">
        <f t="shared" si="8"/>
        <v>0</v>
      </c>
      <c r="BY73" s="152">
        <f t="shared" si="8"/>
        <v>0</v>
      </c>
      <c r="BZ73" s="152">
        <f t="shared" si="8"/>
        <v>0</v>
      </c>
    </row>
    <row r="74" spans="2:78" ht="20.100000000000001" customHeight="1" x14ac:dyDescent="0.25">
      <c r="B74" s="69" t="s">
        <v>82</v>
      </c>
      <c r="C74" s="84"/>
      <c r="D74" s="85"/>
      <c r="E74" s="86" t="s">
        <v>60</v>
      </c>
      <c r="F74" s="174" t="str">
        <f t="array" ref="F74">IFERROR(INDEX($BW$4:$BZ$4,1,MATCH(IF(SUM(BW74:BZ74)&gt;0,MAX(BW74,BX74,BY74,BZ74)),BW74:BZ74,0)),"")</f>
        <v/>
      </c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147"/>
      <c r="BW74" s="152">
        <f t="shared" si="8"/>
        <v>0</v>
      </c>
      <c r="BX74" s="152">
        <f t="shared" si="8"/>
        <v>0</v>
      </c>
      <c r="BY74" s="152">
        <f t="shared" si="8"/>
        <v>0</v>
      </c>
      <c r="BZ74" s="152">
        <f t="shared" si="8"/>
        <v>0</v>
      </c>
    </row>
    <row r="75" spans="2:78" ht="20.100000000000001" customHeight="1" x14ac:dyDescent="0.25">
      <c r="B75" s="69" t="s">
        <v>82</v>
      </c>
      <c r="C75" s="87"/>
      <c r="D75" s="88"/>
      <c r="E75" s="60" t="s">
        <v>51</v>
      </c>
      <c r="F75" s="166" t="str">
        <f t="array" ref="F75">IFERROR(INDEX($BW$4:$BZ$4,1,MATCH(IF(SUM(BW75:BZ75)&gt;0,MAX(BW75,BX75,BY75,BZ75)),BW75:BZ75,0)),"")</f>
        <v/>
      </c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147"/>
      <c r="BW75" s="152">
        <f t="shared" si="8"/>
        <v>0</v>
      </c>
      <c r="BX75" s="152">
        <f t="shared" si="8"/>
        <v>0</v>
      </c>
      <c r="BY75" s="152">
        <f t="shared" si="8"/>
        <v>0</v>
      </c>
      <c r="BZ75" s="152">
        <f t="shared" si="8"/>
        <v>0</v>
      </c>
    </row>
    <row r="76" spans="2:78" ht="20.100000000000001" customHeight="1" x14ac:dyDescent="0.25">
      <c r="B76" s="69" t="s">
        <v>82</v>
      </c>
      <c r="C76" s="84"/>
      <c r="D76" s="85"/>
      <c r="E76" s="86" t="s">
        <v>61</v>
      </c>
      <c r="F76" s="174" t="str">
        <f t="array" ref="F76">IFERROR(INDEX($BW$4:$BZ$4,1,MATCH(IF(SUM(BW76:BZ76)&gt;0,MAX(BW76,BX76,BY76,BZ76)),BW76:BZ76,0)),"")</f>
        <v/>
      </c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147"/>
      <c r="BW76" s="152">
        <f t="shared" si="8"/>
        <v>0</v>
      </c>
      <c r="BX76" s="152">
        <f t="shared" si="8"/>
        <v>0</v>
      </c>
      <c r="BY76" s="152">
        <f t="shared" si="8"/>
        <v>0</v>
      </c>
      <c r="BZ76" s="152">
        <f t="shared" si="8"/>
        <v>0</v>
      </c>
    </row>
    <row r="77" spans="2:78" ht="20.100000000000001" customHeight="1" x14ac:dyDescent="0.25">
      <c r="B77" s="89" t="s">
        <v>83</v>
      </c>
      <c r="C77" s="89"/>
      <c r="D77" s="90"/>
      <c r="E77" s="61" t="s">
        <v>2</v>
      </c>
      <c r="F77" s="175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91" t="s">
        <v>62</v>
      </c>
      <c r="AV77" s="92" t="s">
        <v>63</v>
      </c>
      <c r="AW77" s="92" t="s">
        <v>64</v>
      </c>
      <c r="AX77" s="93"/>
      <c r="AY77" s="92" t="s">
        <v>63</v>
      </c>
      <c r="AZ77" s="92" t="s">
        <v>63</v>
      </c>
      <c r="BA77" s="92" t="s">
        <v>62</v>
      </c>
      <c r="BB77" s="24"/>
      <c r="BC77" s="24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147"/>
      <c r="BW77" s="152"/>
      <c r="BX77" s="152"/>
      <c r="BY77" s="152"/>
      <c r="BZ77" s="152"/>
    </row>
    <row r="78" spans="2:78" ht="20.100000000000001" customHeight="1" x14ac:dyDescent="0.25">
      <c r="B78" s="89" t="s">
        <v>83</v>
      </c>
      <c r="C78" s="89"/>
      <c r="D78" s="90"/>
      <c r="E78" s="61" t="s">
        <v>5</v>
      </c>
      <c r="F78" s="175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94" t="s">
        <v>62</v>
      </c>
      <c r="AV78" s="92" t="s">
        <v>63</v>
      </c>
      <c r="AW78" s="94" t="s">
        <v>64</v>
      </c>
      <c r="AX78" s="94" t="s">
        <v>63</v>
      </c>
      <c r="AY78" s="92" t="s">
        <v>63</v>
      </c>
      <c r="AZ78" s="92" t="s">
        <v>63</v>
      </c>
      <c r="BA78" s="92" t="s">
        <v>63</v>
      </c>
      <c r="BB78" s="24"/>
      <c r="BC78" s="24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147"/>
      <c r="BW78" s="152"/>
      <c r="BX78" s="152"/>
      <c r="BY78" s="152"/>
      <c r="BZ78" s="152"/>
    </row>
    <row r="79" spans="2:78" ht="20.100000000000001" customHeight="1" x14ac:dyDescent="0.25">
      <c r="B79" s="89" t="s">
        <v>83</v>
      </c>
      <c r="C79" s="37"/>
      <c r="D79" s="38"/>
      <c r="E79" s="39" t="s">
        <v>65</v>
      </c>
      <c r="F79" s="160" t="str">
        <f t="array" ref="F79">IFERROR(INDEX($BW$4:$BZ$4,1,MATCH(IF(SUM(BW79:BZ79)&gt;0,MAX(BW79,BX79,BY79,BZ79)),BW79:BZ79,0)),"")</f>
        <v/>
      </c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95"/>
      <c r="AO79" s="95"/>
      <c r="AP79" s="95"/>
      <c r="AQ79" s="95"/>
      <c r="AR79" s="95"/>
      <c r="AS79" s="95"/>
      <c r="AT79" s="95"/>
      <c r="AU79" s="95"/>
      <c r="AV79" s="95"/>
      <c r="AW79" s="95"/>
      <c r="AX79" s="95"/>
      <c r="AY79" s="95"/>
      <c r="AZ79" s="95"/>
      <c r="BA79" s="95"/>
      <c r="BB79" s="95"/>
      <c r="BC79" s="95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147"/>
      <c r="BW79" s="152">
        <f t="shared" ref="BW79:BZ89" si="9">IF(ISERROR(SEARCH("0|",$D$3)),0,COUNTIF($G79,BW$4))+IF(ISERROR(SEARCH("1|",$D$3)),0,COUNTIF($H79,BW$4))+IF(ISERROR(SEARCH("2|",$D$3)),0,COUNTIF($I79,BW$4))+IF(ISERROR(SEARCH("3|",$D$3)),0,COUNTIF($J79,BW$4))+IF(ISERROR(SEARCH("4|",$D$3)),0,COUNTIF($K79,BW$4))+IF(ISERROR(SEARCH("5|",$D$3)),0,COUNTIF($L79,BW$4))+IF(ISERROR(SEARCH("6|",$D$3)),0,COUNTIF($M79,BW$4))+IF(ISERROR(SEARCH("7|",$D$3)),0,COUNTIF($N79,BW$4))+IF(ISERROR(SEARCH("8|",$D$3)),0,COUNTIF($O79,BW$4))+IF(ISERROR(SEARCH("9|",$D$3)),0,COUNTIF($P79,BW$4))+IF(ISERROR(SEARCH("10|",$D$3)),0,COUNTIF($Q79,BW$4))+IF(ISERROR(SEARCH("11|",$D$3)),0,COUNTIF($R79,BW$4))+IF(ISERROR(SEARCH("12|",$D$3)),0,COUNTIF($S79,BW$4))+IF(ISERROR(SEARCH("13|",$D$3)),0,COUNTIF($T79,BW$4))+IF(ISERROR(SEARCH("14|",$D$3)),0,COUNTIF($U79,BW$4))+IF(ISERROR(SEARCH("15|",$D$3)),0,COUNTIF($V79,BW$4))+IF(ISERROR(SEARCH("16|",$D$3)),0,COUNTIF($W79,BW$4))+IF(ISERROR(SEARCH("17|",$D$3)),0,COUNTIF($X79,BW$4))+IF(ISERROR(SEARCH("18|",$D$3)),0,COUNTIF($Y79,BW$4))+IF(ISERROR(SEARCH("19|",$D$3)),0,COUNTIF($Z79,BW$4))+IF(ISERROR(SEARCH("20|",$D$3)),0,COUNTIF($AA79,BW$4))+IF(ISERROR(SEARCH("21|",$D$3)),0,COUNTIF($AB79,BW$4))+IF(ISERROR(SEARCH("22|",$D$3)),0,COUNTIF($AC79,BW$4))+IF(ISERROR(SEARCH("23|",$D$3)),0,COUNTIF($AD79,BW$4))+IF(ISERROR(SEARCH("24|",$D$3)),0,COUNTIF($AE79,BW$4))+IF(ISERROR(SEARCH("25|",$D$3)),0,COUNTIF($AF79,BW$4))+IF(ISERROR(SEARCH("26|",$D$3)),0,COUNTIF($AG79,BW$4))+IF(ISERROR(SEARCH("27|",$D$3)),0,COUNTIF($AH79,BW$4))+IF(ISERROR(SEARCH("28|",$D$3)),0,COUNTIF($AI79,BW$4))+IF(ISERROR(SEARCH("29|",$D$3)),0,COUNTIF($AJ79,BW$4))+IF(ISERROR(SEARCH("30|",$D$3)),0,COUNTIF($AK79,BW$4))+IF(ISERROR(SEARCH("31|",$D$3)),0,COUNTIF($AL79,BW$4))+IF(ISERROR(SEARCH("32|",$D$3)),0,COUNTIF($AM79,BW$4))+IF(ISERROR(SEARCH("33|",$D$3)),0,COUNTIF($AN79,BW$4))+IF(ISERROR(SEARCH("34|",$D$3)),0,COUNTIF($AO79,BW$4))+IF(ISERROR(SEARCH("35|",$D$3)),0,COUNTIF($AP79,BW$4))+IF(ISERROR(SEARCH("36|",$D$3)),0,COUNTIF($AQ79,BW$4))+IF(ISERROR(SEARCH("37|",$D$3)),0,COUNTIF($AR79,BW$4))+IF(ISERROR(SEARCH("38|",$D$3)),0,COUNTIF($AS79,BW$4))+IF(ISERROR(SEARCH("39|",$D$3)),0,COUNTIF($AT79,BW$4))+IF(ISERROR(SEARCH("40|",$D$3)),0,COUNTIF($AU79,BW$4))+IF(ISERROR(SEARCH("41|",$D$3)),0,COUNTIF($AV79,BW$4))+IF(ISERROR(SEARCH("42|",$D$3)),0,COUNTIF($AW79,BW$4))+IF(ISERROR(SEARCH("43|",$D$3)),0,COUNTIF($AX79,BW$4))+IF(ISERROR(SEARCH("44|",$D$3)),0,COUNTIF($AY79,BW$4))+IF(ISERROR(SEARCH("45|",$D$3)),0,COUNTIF($AZ79,BW$4))+IF(ISERROR(SEARCH("46|",$D$3)),0,COUNTIF($BA79,BW$4))+IF(ISERROR(SEARCH("47|",$D$3)),0,COUNTIF($BB79,BW$4))+IF(ISERROR(SEARCH("48|",$D$3)),0,COUNTIF($BC79,BW$4))</f>
        <v>0</v>
      </c>
      <c r="BX79" s="152">
        <f t="shared" si="9"/>
        <v>0</v>
      </c>
      <c r="BY79" s="152">
        <f t="shared" si="9"/>
        <v>0</v>
      </c>
      <c r="BZ79" s="152">
        <f t="shared" si="9"/>
        <v>0</v>
      </c>
    </row>
    <row r="80" spans="2:78" ht="20.100000000000001" customHeight="1" x14ac:dyDescent="0.25">
      <c r="B80" s="89" t="s">
        <v>83</v>
      </c>
      <c r="C80" s="33"/>
      <c r="D80" s="96"/>
      <c r="E80" s="35" t="s">
        <v>66</v>
      </c>
      <c r="F80" s="159" t="str">
        <f t="array" ref="F80">IFERROR(INDEX($BW$4:$BZ$4,1,MATCH(IF(SUM(BW80:BZ80)&gt;0,MAX(BW80,BX80,BY80,BZ80)),BW80:BZ80,0)),"")</f>
        <v/>
      </c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AI80" s="95"/>
      <c r="AJ80" s="95"/>
      <c r="AK80" s="95"/>
      <c r="AL80" s="95"/>
      <c r="AM80" s="95"/>
      <c r="AN80" s="95"/>
      <c r="AO80" s="95"/>
      <c r="AP80" s="95"/>
      <c r="AQ80" s="95"/>
      <c r="AR80" s="95"/>
      <c r="AS80" s="95"/>
      <c r="AT80" s="95"/>
      <c r="AU80" s="95"/>
      <c r="AV80" s="95"/>
      <c r="AW80" s="95"/>
      <c r="AX80" s="95"/>
      <c r="AY80" s="95"/>
      <c r="AZ80" s="95"/>
      <c r="BA80" s="95"/>
      <c r="BB80" s="95"/>
      <c r="BC80" s="95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147"/>
      <c r="BW80" s="152">
        <f t="shared" si="9"/>
        <v>0</v>
      </c>
      <c r="BX80" s="152">
        <f t="shared" si="9"/>
        <v>0</v>
      </c>
      <c r="BY80" s="152">
        <f t="shared" si="9"/>
        <v>0</v>
      </c>
      <c r="BZ80" s="152">
        <f t="shared" si="9"/>
        <v>0</v>
      </c>
    </row>
    <row r="81" spans="2:78" ht="20.100000000000001" customHeight="1" x14ac:dyDescent="0.25">
      <c r="B81" s="89" t="s">
        <v>83</v>
      </c>
      <c r="C81" s="41"/>
      <c r="D81" s="97"/>
      <c r="E81" s="39" t="s">
        <v>67</v>
      </c>
      <c r="F81" s="160" t="str">
        <f t="array" ref="F81">IFERROR(INDEX($BW$4:$BZ$4,1,MATCH(IF(SUM(BW81:BZ81)&gt;0,MAX(BW81,BX81,BY81,BZ81)),BW81:BZ81,0)),"")</f>
        <v/>
      </c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  <c r="AI81" s="95"/>
      <c r="AJ81" s="95"/>
      <c r="AK81" s="95"/>
      <c r="AL81" s="95"/>
      <c r="AM81" s="95"/>
      <c r="AN81" s="95"/>
      <c r="AO81" s="95"/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147"/>
      <c r="BW81" s="152">
        <f t="shared" si="9"/>
        <v>0</v>
      </c>
      <c r="BX81" s="152">
        <f t="shared" si="9"/>
        <v>0</v>
      </c>
      <c r="BY81" s="152">
        <f t="shared" si="9"/>
        <v>0</v>
      </c>
      <c r="BZ81" s="152">
        <f t="shared" si="9"/>
        <v>0</v>
      </c>
    </row>
    <row r="82" spans="2:78" ht="20.100000000000001" customHeight="1" x14ac:dyDescent="0.25">
      <c r="B82" s="89" t="s">
        <v>83</v>
      </c>
      <c r="C82" s="98"/>
      <c r="D82" s="99"/>
      <c r="E82" s="100" t="s">
        <v>68</v>
      </c>
      <c r="F82" s="176" t="str">
        <f t="array" ref="F82">IFERROR(INDEX($BW$4:$BZ$4,1,MATCH(IF(SUM(BW82:BZ82)&gt;0,MAX(BW82,BX82,BY82,BZ82)),BW82:BZ82,0)),"")</f>
        <v/>
      </c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  <c r="BC82" s="95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147"/>
      <c r="BW82" s="152">
        <f t="shared" si="9"/>
        <v>0</v>
      </c>
      <c r="BX82" s="152">
        <f t="shared" si="9"/>
        <v>0</v>
      </c>
      <c r="BY82" s="152">
        <f t="shared" si="9"/>
        <v>0</v>
      </c>
      <c r="BZ82" s="152">
        <f t="shared" si="9"/>
        <v>0</v>
      </c>
    </row>
    <row r="83" spans="2:78" ht="20.100000000000001" customHeight="1" x14ac:dyDescent="0.25">
      <c r="B83" s="89" t="s">
        <v>83</v>
      </c>
      <c r="C83" s="101"/>
      <c r="D83" s="102"/>
      <c r="E83" s="103" t="s">
        <v>69</v>
      </c>
      <c r="F83" s="177" t="str">
        <f t="array" ref="F83">IFERROR(INDEX($BW$4:$BZ$4,1,MATCH(IF(SUM(BW83:BZ83)&gt;0,MAX(BW83,BX83,BY83,BZ83)),BW83:BZ83,0)),"")</f>
        <v/>
      </c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  <c r="AI83" s="95"/>
      <c r="AJ83" s="95"/>
      <c r="AK83" s="95"/>
      <c r="AL83" s="95"/>
      <c r="AM83" s="95"/>
      <c r="AN83" s="95"/>
      <c r="AO83" s="95"/>
      <c r="AP83" s="95"/>
      <c r="AQ83" s="95"/>
      <c r="AR83" s="95"/>
      <c r="AS83" s="95"/>
      <c r="AT83" s="95"/>
      <c r="AU83" s="95"/>
      <c r="AV83" s="95"/>
      <c r="AW83" s="95"/>
      <c r="AX83" s="95"/>
      <c r="AY83" s="95"/>
      <c r="AZ83" s="95"/>
      <c r="BA83" s="95"/>
      <c r="BB83" s="95"/>
      <c r="BC83" s="95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147"/>
      <c r="BW83" s="152">
        <f t="shared" si="9"/>
        <v>0</v>
      </c>
      <c r="BX83" s="152">
        <f t="shared" si="9"/>
        <v>0</v>
      </c>
      <c r="BY83" s="152">
        <f t="shared" si="9"/>
        <v>0</v>
      </c>
      <c r="BZ83" s="152">
        <f t="shared" si="9"/>
        <v>0</v>
      </c>
    </row>
    <row r="84" spans="2:78" ht="20.100000000000001" customHeight="1" x14ac:dyDescent="0.25">
      <c r="B84" s="89" t="s">
        <v>83</v>
      </c>
      <c r="C84" s="98"/>
      <c r="D84" s="99"/>
      <c r="E84" s="100"/>
      <c r="F84" s="176" t="str">
        <f t="array" ref="F84">IFERROR(INDEX($BW$4:$BZ$4,1,MATCH(IF(SUM(BW84:BZ84)&gt;0,MAX(BW84,BX84,BY84,BZ84)),BW84:BZ84,0)),"")</f>
        <v/>
      </c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AI84" s="95"/>
      <c r="AJ84" s="95"/>
      <c r="AK84" s="95"/>
      <c r="AL84" s="95"/>
      <c r="AM84" s="95"/>
      <c r="AN84" s="95"/>
      <c r="AO84" s="95"/>
      <c r="AP84" s="95"/>
      <c r="AQ84" s="95"/>
      <c r="AR84" s="95"/>
      <c r="AS84" s="95"/>
      <c r="AT84" s="95"/>
      <c r="AU84" s="95"/>
      <c r="AV84" s="95"/>
      <c r="AW84" s="95"/>
      <c r="AX84" s="95"/>
      <c r="AY84" s="95"/>
      <c r="AZ84" s="95"/>
      <c r="BA84" s="95"/>
      <c r="BB84" s="95"/>
      <c r="BC84" s="95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147"/>
      <c r="BW84" s="152">
        <f t="shared" si="9"/>
        <v>0</v>
      </c>
      <c r="BX84" s="152">
        <f t="shared" si="9"/>
        <v>0</v>
      </c>
      <c r="BY84" s="152">
        <f t="shared" si="9"/>
        <v>0</v>
      </c>
      <c r="BZ84" s="152">
        <f t="shared" si="9"/>
        <v>0</v>
      </c>
    </row>
    <row r="85" spans="2:78" ht="20.100000000000001" customHeight="1" x14ac:dyDescent="0.25">
      <c r="B85" s="89" t="s">
        <v>83</v>
      </c>
      <c r="C85" s="101"/>
      <c r="D85" s="102"/>
      <c r="E85" s="103"/>
      <c r="F85" s="178" t="str">
        <f t="array" ref="F85">IFERROR(INDEX($BW$4:$BZ$4,1,MATCH(IF(SUM(BW85:BZ85)&gt;0,MAX(BW85,BX85,BY85,BZ85)),BW85:BZ85,0)),"")</f>
        <v/>
      </c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5"/>
      <c r="BA85" s="95"/>
      <c r="BB85" s="95"/>
      <c r="BC85" s="95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147"/>
      <c r="BW85" s="152">
        <f t="shared" si="9"/>
        <v>0</v>
      </c>
      <c r="BX85" s="152">
        <f t="shared" si="9"/>
        <v>0</v>
      </c>
      <c r="BY85" s="152">
        <f t="shared" si="9"/>
        <v>0</v>
      </c>
      <c r="BZ85" s="152">
        <f t="shared" si="9"/>
        <v>0</v>
      </c>
    </row>
    <row r="86" spans="2:78" ht="20.100000000000001" customHeight="1" x14ac:dyDescent="0.25">
      <c r="B86" s="89" t="s">
        <v>83</v>
      </c>
      <c r="C86" s="40"/>
      <c r="D86" s="96"/>
      <c r="E86" s="35" t="s">
        <v>70</v>
      </c>
      <c r="F86" s="159" t="str">
        <f t="array" ref="F86">IFERROR(INDEX($BW$4:$BZ$4,1,MATCH(IF(SUM(BW86:BZ86)&gt;0,MAX(BW86,BX86,BY86,BZ86)),BW86:BZ86,0)),"")</f>
        <v/>
      </c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  <c r="AI86" s="95"/>
      <c r="AJ86" s="95"/>
      <c r="AK86" s="95"/>
      <c r="AL86" s="95"/>
      <c r="AM86" s="95"/>
      <c r="AN86" s="95"/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5"/>
      <c r="BA86" s="95"/>
      <c r="BB86" s="95"/>
      <c r="BC86" s="95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147"/>
      <c r="BW86" s="152">
        <f t="shared" si="9"/>
        <v>0</v>
      </c>
      <c r="BX86" s="152">
        <f t="shared" si="9"/>
        <v>0</v>
      </c>
      <c r="BY86" s="152">
        <f t="shared" si="9"/>
        <v>0</v>
      </c>
      <c r="BZ86" s="152">
        <f t="shared" si="9"/>
        <v>0</v>
      </c>
    </row>
    <row r="87" spans="2:78" ht="20.100000000000001" customHeight="1" x14ac:dyDescent="0.25">
      <c r="B87" s="89" t="s">
        <v>83</v>
      </c>
      <c r="C87" s="104"/>
      <c r="D87" s="105"/>
      <c r="E87" s="106"/>
      <c r="F87" s="177" t="str">
        <f t="array" ref="F87">IFERROR(INDEX($BW$4:$BZ$4,1,MATCH(IF(SUM(BW87:BZ87)&gt;0,MAX(BW87,BX87,BY87,BZ87)),BW87:BZ87,0)),"")</f>
        <v/>
      </c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  <c r="AI87" s="95"/>
      <c r="AJ87" s="95"/>
      <c r="AK87" s="95"/>
      <c r="AL87" s="95"/>
      <c r="AM87" s="95"/>
      <c r="AN87" s="95"/>
      <c r="AO87" s="95"/>
      <c r="AP87" s="95"/>
      <c r="AQ87" s="95"/>
      <c r="AR87" s="95"/>
      <c r="AS87" s="95"/>
      <c r="AT87" s="95"/>
      <c r="AU87" s="95"/>
      <c r="AV87" s="95"/>
      <c r="AW87" s="95"/>
      <c r="AX87" s="95"/>
      <c r="AY87" s="95"/>
      <c r="AZ87" s="95"/>
      <c r="BA87" s="95"/>
      <c r="BB87" s="95"/>
      <c r="BC87" s="95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  <c r="BU87" s="26"/>
      <c r="BV87" s="147"/>
      <c r="BW87" s="152">
        <f t="shared" si="9"/>
        <v>0</v>
      </c>
      <c r="BX87" s="152">
        <f t="shared" si="9"/>
        <v>0</v>
      </c>
      <c r="BY87" s="152">
        <f t="shared" si="9"/>
        <v>0</v>
      </c>
      <c r="BZ87" s="152">
        <f t="shared" si="9"/>
        <v>0</v>
      </c>
    </row>
    <row r="88" spans="2:78" ht="20.100000000000001" customHeight="1" x14ac:dyDescent="0.25">
      <c r="B88" s="89" t="s">
        <v>83</v>
      </c>
      <c r="C88" s="98"/>
      <c r="D88" s="99"/>
      <c r="E88" s="107" t="s">
        <v>71</v>
      </c>
      <c r="F88" s="176" t="str">
        <f t="array" ref="F88">IFERROR(INDEX($BW$4:$BZ$4,1,MATCH(IF(SUM(BW88:BZ88)&gt;0,MAX(BW88,BX88,BY88,BZ88)),BW88:BZ88,0)),"")</f>
        <v/>
      </c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95"/>
      <c r="AL88" s="95"/>
      <c r="AM88" s="95"/>
      <c r="AN88" s="95"/>
      <c r="AO88" s="95"/>
      <c r="AP88" s="95"/>
      <c r="AQ88" s="95"/>
      <c r="AR88" s="95"/>
      <c r="AS88" s="95"/>
      <c r="AT88" s="95"/>
      <c r="AU88" s="95"/>
      <c r="AV88" s="95"/>
      <c r="AW88" s="95"/>
      <c r="AX88" s="95"/>
      <c r="AY88" s="95"/>
      <c r="AZ88" s="95"/>
      <c r="BA88" s="95"/>
      <c r="BB88" s="95"/>
      <c r="BC88" s="95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147"/>
      <c r="BW88" s="152">
        <f t="shared" si="9"/>
        <v>0</v>
      </c>
      <c r="BX88" s="152">
        <f t="shared" si="9"/>
        <v>0</v>
      </c>
      <c r="BY88" s="152">
        <f t="shared" si="9"/>
        <v>0</v>
      </c>
      <c r="BZ88" s="152">
        <f t="shared" si="9"/>
        <v>0</v>
      </c>
    </row>
    <row r="89" spans="2:78" ht="20.100000000000001" customHeight="1" x14ac:dyDescent="0.25">
      <c r="B89" s="89" t="s">
        <v>83</v>
      </c>
      <c r="C89" s="108"/>
      <c r="D89" s="105"/>
      <c r="E89" s="106" t="s">
        <v>72</v>
      </c>
      <c r="F89" s="177" t="str">
        <f t="array" ref="F89">IFERROR(INDEX($BW$4:$BZ$4,1,MATCH(IF(SUM(BW89:BZ89)&gt;0,MAX(BW89,BX89,BY89,BZ89)),BW89:BZ89,0)),"")</f>
        <v/>
      </c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AI89" s="95"/>
      <c r="AJ89" s="95"/>
      <c r="AK89" s="95"/>
      <c r="AL89" s="95"/>
      <c r="AM89" s="95"/>
      <c r="AN89" s="95"/>
      <c r="AO89" s="95"/>
      <c r="AP89" s="95"/>
      <c r="AQ89" s="95"/>
      <c r="AR89" s="95"/>
      <c r="AS89" s="95"/>
      <c r="AT89" s="95"/>
      <c r="AU89" s="95"/>
      <c r="AV89" s="95"/>
      <c r="AW89" s="95"/>
      <c r="AX89" s="95"/>
      <c r="AY89" s="95"/>
      <c r="AZ89" s="95"/>
      <c r="BA89" s="95"/>
      <c r="BB89" s="95"/>
      <c r="BC89" s="95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147"/>
      <c r="BW89" s="152">
        <f t="shared" si="9"/>
        <v>0</v>
      </c>
      <c r="BX89" s="152">
        <f t="shared" si="9"/>
        <v>0</v>
      </c>
      <c r="BY89" s="152">
        <f t="shared" si="9"/>
        <v>0</v>
      </c>
      <c r="BZ89" s="152">
        <f t="shared" si="9"/>
        <v>0</v>
      </c>
    </row>
    <row r="90" spans="2:78" ht="20.100000000000001" customHeight="1" x14ac:dyDescent="0.4">
      <c r="B90" s="109" t="s">
        <v>84</v>
      </c>
      <c r="C90" s="110"/>
      <c r="D90" s="111"/>
      <c r="E90" s="61" t="s">
        <v>2</v>
      </c>
      <c r="F90" s="179"/>
      <c r="G90" s="24" t="s">
        <v>73</v>
      </c>
      <c r="H90" s="63"/>
      <c r="I90" s="63"/>
      <c r="J90" s="63"/>
      <c r="K90" s="63"/>
      <c r="L90" s="24" t="s">
        <v>74</v>
      </c>
      <c r="M90" s="63"/>
      <c r="N90" s="63"/>
      <c r="O90" s="63"/>
      <c r="P90" s="24" t="s">
        <v>74</v>
      </c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24" t="s">
        <v>75</v>
      </c>
      <c r="AQ90" s="24" t="s">
        <v>75</v>
      </c>
      <c r="AR90" s="24" t="s">
        <v>75</v>
      </c>
      <c r="AS90" s="24" t="s">
        <v>74</v>
      </c>
      <c r="AT90" s="24" t="s">
        <v>75</v>
      </c>
      <c r="AU90" s="63"/>
      <c r="AV90" s="63"/>
      <c r="AW90" s="63"/>
      <c r="AX90" s="63"/>
      <c r="AY90" s="63"/>
      <c r="AZ90" s="63"/>
      <c r="BA90" s="63"/>
      <c r="BB90" s="63"/>
      <c r="BC90" s="63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147"/>
      <c r="BW90" s="152"/>
      <c r="BX90" s="152"/>
      <c r="BY90" s="152"/>
      <c r="BZ90" s="152"/>
    </row>
    <row r="91" spans="2:78" ht="20.100000000000001" customHeight="1" x14ac:dyDescent="0.25">
      <c r="B91" s="109" t="s">
        <v>84</v>
      </c>
      <c r="C91" s="110"/>
      <c r="D91" s="111"/>
      <c r="E91" s="61" t="s">
        <v>5</v>
      </c>
      <c r="F91" s="177"/>
      <c r="G91" s="24" t="s">
        <v>74</v>
      </c>
      <c r="H91" s="63"/>
      <c r="I91" s="63"/>
      <c r="J91" s="63"/>
      <c r="K91" s="63"/>
      <c r="L91" s="24" t="s">
        <v>73</v>
      </c>
      <c r="M91" s="63"/>
      <c r="N91" s="63"/>
      <c r="O91" s="63"/>
      <c r="P91" s="24" t="s">
        <v>73</v>
      </c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24" t="s">
        <v>76</v>
      </c>
      <c r="AQ91" s="24" t="s">
        <v>74</v>
      </c>
      <c r="AR91" s="24" t="s">
        <v>75</v>
      </c>
      <c r="AS91" s="24" t="s">
        <v>73</v>
      </c>
      <c r="AT91" s="24" t="s">
        <v>75</v>
      </c>
      <c r="AU91" s="63"/>
      <c r="AV91" s="63"/>
      <c r="AW91" s="63"/>
      <c r="AX91" s="63"/>
      <c r="AY91" s="63"/>
      <c r="AZ91" s="63"/>
      <c r="BA91" s="63"/>
      <c r="BB91" s="63"/>
      <c r="BC91" s="63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147"/>
      <c r="BW91" s="152"/>
      <c r="BX91" s="152"/>
      <c r="BY91" s="152"/>
      <c r="BZ91" s="152"/>
    </row>
    <row r="92" spans="2:78" ht="20.100000000000001" customHeight="1" x14ac:dyDescent="0.25">
      <c r="B92" s="109" t="s">
        <v>84</v>
      </c>
      <c r="C92" s="40"/>
      <c r="D92" s="96"/>
      <c r="E92" s="35" t="s">
        <v>77</v>
      </c>
      <c r="F92" s="159" t="str">
        <f t="array" ref="F92">IFERROR(INDEX($BW$4:$BZ$4,1,MATCH(IF(SUM(BW92:BZ92)&gt;0,MAX(BW92,BX92,BY92,BZ92)),BW92:BZ92,0)),"")</f>
        <v/>
      </c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2"/>
      <c r="AO92" s="112"/>
      <c r="AP92" s="112"/>
      <c r="AQ92" s="112"/>
      <c r="AR92" s="112"/>
      <c r="AS92" s="112"/>
      <c r="AT92" s="112"/>
      <c r="AU92" s="112"/>
      <c r="AV92" s="112"/>
      <c r="AW92" s="112"/>
      <c r="AX92" s="112"/>
      <c r="AY92" s="112"/>
      <c r="AZ92" s="112"/>
      <c r="BA92" s="112"/>
      <c r="BB92" s="112"/>
      <c r="BC92" s="112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147"/>
      <c r="BW92" s="152">
        <f t="shared" ref="BW92:BZ96" si="10">IF(ISERROR(SEARCH("0|",$D$3)),0,COUNTIF($G92,BW$4))+IF(ISERROR(SEARCH("1|",$D$3)),0,COUNTIF($H92,BW$4))+IF(ISERROR(SEARCH("2|",$D$3)),0,COUNTIF($I92,BW$4))+IF(ISERROR(SEARCH("3|",$D$3)),0,COUNTIF($J92,BW$4))+IF(ISERROR(SEARCH("4|",$D$3)),0,COUNTIF($K92,BW$4))+IF(ISERROR(SEARCH("5|",$D$3)),0,COUNTIF($L92,BW$4))+IF(ISERROR(SEARCH("6|",$D$3)),0,COUNTIF($M92,BW$4))+IF(ISERROR(SEARCH("7|",$D$3)),0,COUNTIF($N92,BW$4))+IF(ISERROR(SEARCH("8|",$D$3)),0,COUNTIF($O92,BW$4))+IF(ISERROR(SEARCH("9|",$D$3)),0,COUNTIF($P92,BW$4))+IF(ISERROR(SEARCH("10|",$D$3)),0,COUNTIF($Q92,BW$4))+IF(ISERROR(SEARCH("11|",$D$3)),0,COUNTIF($R92,BW$4))+IF(ISERROR(SEARCH("12|",$D$3)),0,COUNTIF($S92,BW$4))+IF(ISERROR(SEARCH("13|",$D$3)),0,COUNTIF($T92,BW$4))+IF(ISERROR(SEARCH("14|",$D$3)),0,COUNTIF($U92,BW$4))+IF(ISERROR(SEARCH("15|",$D$3)),0,COUNTIF($V92,BW$4))+IF(ISERROR(SEARCH("16|",$D$3)),0,COUNTIF($W92,BW$4))+IF(ISERROR(SEARCH("17|",$D$3)),0,COUNTIF($X92,BW$4))+IF(ISERROR(SEARCH("18|",$D$3)),0,COUNTIF($Y92,BW$4))+IF(ISERROR(SEARCH("19|",$D$3)),0,COUNTIF($Z92,BW$4))+IF(ISERROR(SEARCH("20|",$D$3)),0,COUNTIF($AA92,BW$4))+IF(ISERROR(SEARCH("21|",$D$3)),0,COUNTIF($AB92,BW$4))+IF(ISERROR(SEARCH("22|",$D$3)),0,COUNTIF($AC92,BW$4))+IF(ISERROR(SEARCH("23|",$D$3)),0,COUNTIF($AD92,BW$4))+IF(ISERROR(SEARCH("24|",$D$3)),0,COUNTIF($AE92,BW$4))+IF(ISERROR(SEARCH("25|",$D$3)),0,COUNTIF($AF92,BW$4))+IF(ISERROR(SEARCH("26|",$D$3)),0,COUNTIF($AG92,BW$4))+IF(ISERROR(SEARCH("27|",$D$3)),0,COUNTIF($AH92,BW$4))+IF(ISERROR(SEARCH("28|",$D$3)),0,COUNTIF($AI92,BW$4))+IF(ISERROR(SEARCH("29|",$D$3)),0,COUNTIF($AJ92,BW$4))+IF(ISERROR(SEARCH("30|",$D$3)),0,COUNTIF($AK92,BW$4))+IF(ISERROR(SEARCH("31|",$D$3)),0,COUNTIF($AL92,BW$4))+IF(ISERROR(SEARCH("32|",$D$3)),0,COUNTIF($AM92,BW$4))+IF(ISERROR(SEARCH("33|",$D$3)),0,COUNTIF($AN92,BW$4))+IF(ISERROR(SEARCH("34|",$D$3)),0,COUNTIF($AO92,BW$4))+IF(ISERROR(SEARCH("35|",$D$3)),0,COUNTIF($AP92,BW$4))+IF(ISERROR(SEARCH("36|",$D$3)),0,COUNTIF($AQ92,BW$4))+IF(ISERROR(SEARCH("37|",$D$3)),0,COUNTIF($AR92,BW$4))+IF(ISERROR(SEARCH("38|",$D$3)),0,COUNTIF($AS92,BW$4))+IF(ISERROR(SEARCH("39|",$D$3)),0,COUNTIF($AT92,BW$4))+IF(ISERROR(SEARCH("40|",$D$3)),0,COUNTIF($AU92,BW$4))+IF(ISERROR(SEARCH("41|",$D$3)),0,COUNTIF($AV92,BW$4))+IF(ISERROR(SEARCH("42|",$D$3)),0,COUNTIF($AW92,BW$4))+IF(ISERROR(SEARCH("43|",$D$3)),0,COUNTIF($AX92,BW$4))+IF(ISERROR(SEARCH("44|",$D$3)),0,COUNTIF($AY92,BW$4))+IF(ISERROR(SEARCH("45|",$D$3)),0,COUNTIF($AZ92,BW$4))+IF(ISERROR(SEARCH("46|",$D$3)),0,COUNTIF($BA92,BW$4))+IF(ISERROR(SEARCH("47|",$D$3)),0,COUNTIF($BB92,BW$4))+IF(ISERROR(SEARCH("48|",$D$3)),0,COUNTIF($BC92,BW$4))</f>
        <v>0</v>
      </c>
      <c r="BX92" s="152">
        <f t="shared" si="10"/>
        <v>0</v>
      </c>
      <c r="BY92" s="152">
        <f t="shared" si="10"/>
        <v>0</v>
      </c>
      <c r="BZ92" s="152">
        <f t="shared" si="10"/>
        <v>0</v>
      </c>
    </row>
    <row r="93" spans="2:78" ht="20.100000000000001" customHeight="1" x14ac:dyDescent="0.25">
      <c r="B93" s="109" t="s">
        <v>84</v>
      </c>
      <c r="C93" s="37"/>
      <c r="D93" s="97"/>
      <c r="E93" s="39" t="s">
        <v>78</v>
      </c>
      <c r="F93" s="160" t="str">
        <f t="array" ref="F93">IFERROR(INDEX($BW$4:$BZ$4,1,MATCH(IF(SUM(BW93:BZ93)&gt;0,MAX(BW93,BX93,BY93,BZ93)),BW93:BZ93,0)),"")</f>
        <v/>
      </c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112"/>
      <c r="AO93" s="112"/>
      <c r="AP93" s="112"/>
      <c r="AQ93" s="112"/>
      <c r="AR93" s="112"/>
      <c r="AS93" s="112"/>
      <c r="AT93" s="112"/>
      <c r="AU93" s="112"/>
      <c r="AV93" s="112"/>
      <c r="AW93" s="112"/>
      <c r="AX93" s="112"/>
      <c r="AY93" s="112"/>
      <c r="AZ93" s="112"/>
      <c r="BA93" s="112"/>
      <c r="BB93" s="112"/>
      <c r="BC93" s="112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147"/>
      <c r="BW93" s="152">
        <f t="shared" si="10"/>
        <v>0</v>
      </c>
      <c r="BX93" s="152">
        <f t="shared" si="10"/>
        <v>0</v>
      </c>
      <c r="BY93" s="152">
        <f t="shared" si="10"/>
        <v>0</v>
      </c>
      <c r="BZ93" s="152">
        <f t="shared" si="10"/>
        <v>0</v>
      </c>
    </row>
    <row r="94" spans="2:78" ht="20.100000000000001" customHeight="1" x14ac:dyDescent="0.25">
      <c r="B94" s="109" t="s">
        <v>84</v>
      </c>
      <c r="C94" s="113"/>
      <c r="D94" s="114"/>
      <c r="E94" s="115" t="s">
        <v>19</v>
      </c>
      <c r="F94" s="180" t="str">
        <f t="array" ref="F94">IFERROR(INDEX($BW$4:$BZ$4,1,MATCH(IF(SUM(BW94:BZ94)&gt;0,MAX(BW94,BX94,BY94,BZ94)),BW94:BZ94,0)),"")</f>
        <v/>
      </c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  <c r="AQ94" s="112"/>
      <c r="AR94" s="112"/>
      <c r="AS94" s="112"/>
      <c r="AT94" s="112"/>
      <c r="AU94" s="112"/>
      <c r="AV94" s="112"/>
      <c r="AW94" s="112"/>
      <c r="AX94" s="112"/>
      <c r="AY94" s="112"/>
      <c r="AZ94" s="112"/>
      <c r="BA94" s="112"/>
      <c r="BB94" s="112"/>
      <c r="BC94" s="112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147"/>
      <c r="BW94" s="152">
        <f t="shared" si="10"/>
        <v>0</v>
      </c>
      <c r="BX94" s="152">
        <f t="shared" si="10"/>
        <v>0</v>
      </c>
      <c r="BY94" s="152">
        <f t="shared" si="10"/>
        <v>0</v>
      </c>
      <c r="BZ94" s="152">
        <f t="shared" si="10"/>
        <v>0</v>
      </c>
    </row>
    <row r="95" spans="2:78" ht="20.100000000000001" customHeight="1" x14ac:dyDescent="0.25">
      <c r="B95" s="109" t="s">
        <v>84</v>
      </c>
      <c r="C95" s="116"/>
      <c r="D95" s="117"/>
      <c r="E95" s="118" t="s">
        <v>46</v>
      </c>
      <c r="F95" s="181" t="str">
        <f t="array" ref="F95">IFERROR(INDEX($BW$4:$BZ$4,1,MATCH(IF(SUM(BW95:BZ95)&gt;0,MAX(BW95,BX95,BY95,BZ95)),BW95:BZ95,0)),"")</f>
        <v/>
      </c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12"/>
      <c r="AM95" s="112"/>
      <c r="AN95" s="112"/>
      <c r="AO95" s="112"/>
      <c r="AP95" s="112"/>
      <c r="AQ95" s="112"/>
      <c r="AR95" s="112"/>
      <c r="AS95" s="112"/>
      <c r="AT95" s="112"/>
      <c r="AU95" s="112"/>
      <c r="AV95" s="112"/>
      <c r="AW95" s="112"/>
      <c r="AX95" s="112"/>
      <c r="AY95" s="112"/>
      <c r="AZ95" s="112"/>
      <c r="BA95" s="112"/>
      <c r="BB95" s="112"/>
      <c r="BC95" s="112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147"/>
      <c r="BW95" s="152">
        <f t="shared" si="10"/>
        <v>0</v>
      </c>
      <c r="BX95" s="152">
        <f t="shared" si="10"/>
        <v>0</v>
      </c>
      <c r="BY95" s="152">
        <f t="shared" si="10"/>
        <v>0</v>
      </c>
      <c r="BZ95" s="152">
        <f t="shared" si="10"/>
        <v>0</v>
      </c>
    </row>
    <row r="96" spans="2:78" ht="20.100000000000001" customHeight="1" x14ac:dyDescent="0.25">
      <c r="B96" s="109" t="s">
        <v>84</v>
      </c>
      <c r="C96" s="113"/>
      <c r="D96" s="114"/>
      <c r="E96" s="115" t="s">
        <v>7</v>
      </c>
      <c r="F96" s="180" t="str">
        <f t="array" ref="F96">IFERROR(INDEX($BW$4:$BZ$4,1,MATCH(IF(SUM(BW96:BZ96)&gt;0,MAX(BW96,BX96,BY96,BZ96)),BW96:BZ96,0)),"")</f>
        <v/>
      </c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  <c r="AQ96" s="112"/>
      <c r="AR96" s="112"/>
      <c r="AS96" s="112"/>
      <c r="AT96" s="112"/>
      <c r="AU96" s="112"/>
      <c r="AV96" s="112"/>
      <c r="AW96" s="112"/>
      <c r="AX96" s="112"/>
      <c r="AY96" s="112"/>
      <c r="AZ96" s="112"/>
      <c r="BA96" s="112"/>
      <c r="BB96" s="112"/>
      <c r="BC96" s="112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147"/>
      <c r="BW96" s="152">
        <f t="shared" si="10"/>
        <v>0</v>
      </c>
      <c r="BX96" s="152">
        <f t="shared" si="10"/>
        <v>0</v>
      </c>
      <c r="BY96" s="152">
        <f t="shared" si="10"/>
        <v>0</v>
      </c>
      <c r="BZ96" s="152">
        <f t="shared" si="10"/>
        <v>0</v>
      </c>
    </row>
  </sheetData>
  <protectedRanges>
    <protectedRange password="DFD1" sqref="G92:BC96" name="Plage1"/>
  </protectedRanges>
  <mergeCells count="16">
    <mergeCell ref="BW3:BZ3"/>
    <mergeCell ref="BD1:BV2"/>
    <mergeCell ref="G2:S2"/>
    <mergeCell ref="T2:U2"/>
    <mergeCell ref="V2:W2"/>
    <mergeCell ref="X2:Y2"/>
    <mergeCell ref="G1:AJ1"/>
    <mergeCell ref="AK1:AO2"/>
    <mergeCell ref="AP1:AT2"/>
    <mergeCell ref="AU1:BA2"/>
    <mergeCell ref="BB1:BC2"/>
    <mergeCell ref="Z2:AC2"/>
    <mergeCell ref="AD2:AE2"/>
    <mergeCell ref="AF2:AG2"/>
    <mergeCell ref="AI2:AJ2"/>
    <mergeCell ref="AI3:AJ3"/>
  </mergeCells>
  <dataValidations count="2">
    <dataValidation type="list" allowBlank="1" showInputMessage="1" showErrorMessage="1" sqref="AG24:AG40 AF24:AF41 AG7:AG21 AF7:AF22 G24:AE40 G79:BC89 G92:BC96 G64:BC69 G60:BC61 AH24:BC41 G43:BC58 G71:BC76 G7:AE21 AH7:BC22">
      <formula1>"S,A,M,E"</formula1>
    </dataValidation>
    <dataValidation type="list" allowBlank="1" showInputMessage="1" showErrorMessage="1" sqref="D2">
      <formula1>Liste_bilan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A25"/>
  <sheetViews>
    <sheetView zoomScale="40" zoomScaleNormal="40" workbookViewId="0">
      <selection activeCell="H25" sqref="H25"/>
    </sheetView>
  </sheetViews>
  <sheetFormatPr baseColWidth="10" defaultRowHeight="15" x14ac:dyDescent="0.25"/>
  <cols>
    <col min="3" max="3" width="24.28515625" customWidth="1"/>
    <col min="4" max="4" width="130.5703125" bestFit="1" customWidth="1"/>
    <col min="9" max="9" width="16.5703125" customWidth="1"/>
  </cols>
  <sheetData>
    <row r="2" spans="2:53" ht="61.5" x14ac:dyDescent="0.9">
      <c r="B2" s="119" t="s">
        <v>79</v>
      </c>
    </row>
    <row r="5" spans="2:53" ht="99.75" customHeight="1" x14ac:dyDescent="0.25">
      <c r="E5" s="142">
        <v>0</v>
      </c>
      <c r="F5" s="142">
        <v>1</v>
      </c>
      <c r="G5" s="142">
        <v>2</v>
      </c>
      <c r="H5" s="142">
        <v>3</v>
      </c>
      <c r="I5" s="142">
        <v>4</v>
      </c>
      <c r="J5" s="142">
        <v>5</v>
      </c>
      <c r="K5" s="142">
        <v>6</v>
      </c>
      <c r="L5" s="142">
        <v>7</v>
      </c>
      <c r="M5" s="142">
        <v>8</v>
      </c>
      <c r="N5" s="142">
        <v>9</v>
      </c>
      <c r="O5" s="142">
        <v>10</v>
      </c>
      <c r="P5" s="142">
        <v>11</v>
      </c>
      <c r="Q5" s="142">
        <v>12</v>
      </c>
      <c r="R5" s="142">
        <v>13</v>
      </c>
      <c r="S5" s="142">
        <v>14</v>
      </c>
      <c r="T5" s="142">
        <v>15</v>
      </c>
      <c r="U5" s="142">
        <v>16</v>
      </c>
      <c r="V5" s="142">
        <v>17</v>
      </c>
      <c r="W5" s="142">
        <v>18</v>
      </c>
      <c r="X5" s="142">
        <v>19</v>
      </c>
      <c r="Y5" s="142">
        <v>20</v>
      </c>
      <c r="Z5" s="142">
        <v>21</v>
      </c>
      <c r="AA5" s="142">
        <v>22</v>
      </c>
      <c r="AB5" s="142">
        <v>23</v>
      </c>
      <c r="AC5" s="142">
        <v>24</v>
      </c>
      <c r="AD5" s="142">
        <v>25</v>
      </c>
      <c r="AE5" s="142">
        <v>26</v>
      </c>
      <c r="AF5" s="142">
        <v>27</v>
      </c>
      <c r="AG5" s="142">
        <v>28</v>
      </c>
      <c r="AH5" s="142">
        <v>29</v>
      </c>
      <c r="AI5" s="142">
        <v>30</v>
      </c>
      <c r="AJ5" s="142">
        <v>31</v>
      </c>
      <c r="AK5" s="142">
        <v>32</v>
      </c>
      <c r="AL5" s="142">
        <v>33</v>
      </c>
      <c r="AM5" s="142">
        <v>34</v>
      </c>
      <c r="AN5" s="142">
        <v>35</v>
      </c>
      <c r="AO5" s="142">
        <v>36</v>
      </c>
      <c r="AP5" s="142">
        <v>37</v>
      </c>
      <c r="AQ5" s="142">
        <v>38</v>
      </c>
      <c r="AR5" s="142">
        <v>39</v>
      </c>
      <c r="AS5" s="142">
        <v>40</v>
      </c>
      <c r="AT5" s="142">
        <v>41</v>
      </c>
      <c r="AU5" s="142">
        <v>42</v>
      </c>
      <c r="AV5" s="142">
        <v>43</v>
      </c>
      <c r="AW5" s="142">
        <v>44</v>
      </c>
      <c r="AX5" s="142">
        <v>45</v>
      </c>
      <c r="AY5" s="142">
        <v>46</v>
      </c>
      <c r="AZ5" s="142">
        <v>47</v>
      </c>
      <c r="BA5" s="142">
        <v>48</v>
      </c>
    </row>
    <row r="6" spans="2:53" ht="99.75" customHeight="1" thickBot="1" x14ac:dyDescent="0.3">
      <c r="C6" s="63"/>
      <c r="D6" s="63"/>
      <c r="E6" s="142" t="str">
        <f>E5&amp;"|"</f>
        <v>0|</v>
      </c>
      <c r="F6" s="142" t="str">
        <f t="shared" ref="F6:BA6" si="0">F5&amp;"|"</f>
        <v>1|</v>
      </c>
      <c r="G6" s="142" t="str">
        <f t="shared" si="0"/>
        <v>2|</v>
      </c>
      <c r="H6" s="142" t="str">
        <f t="shared" si="0"/>
        <v>3|</v>
      </c>
      <c r="I6" s="142" t="str">
        <f t="shared" si="0"/>
        <v>4|</v>
      </c>
      <c r="J6" s="142" t="str">
        <f t="shared" si="0"/>
        <v>5|</v>
      </c>
      <c r="K6" s="142" t="str">
        <f t="shared" si="0"/>
        <v>6|</v>
      </c>
      <c r="L6" s="142" t="str">
        <f t="shared" si="0"/>
        <v>7|</v>
      </c>
      <c r="M6" s="142" t="str">
        <f t="shared" si="0"/>
        <v>8|</v>
      </c>
      <c r="N6" s="142" t="str">
        <f t="shared" si="0"/>
        <v>9|</v>
      </c>
      <c r="O6" s="142" t="str">
        <f t="shared" si="0"/>
        <v>10|</v>
      </c>
      <c r="P6" s="142" t="str">
        <f t="shared" si="0"/>
        <v>11|</v>
      </c>
      <c r="Q6" s="142" t="str">
        <f t="shared" si="0"/>
        <v>12|</v>
      </c>
      <c r="R6" s="142" t="str">
        <f t="shared" si="0"/>
        <v>13|</v>
      </c>
      <c r="S6" s="142" t="str">
        <f t="shared" si="0"/>
        <v>14|</v>
      </c>
      <c r="T6" s="142" t="str">
        <f t="shared" si="0"/>
        <v>15|</v>
      </c>
      <c r="U6" s="142" t="str">
        <f t="shared" si="0"/>
        <v>16|</v>
      </c>
      <c r="V6" s="142" t="str">
        <f t="shared" si="0"/>
        <v>17|</v>
      </c>
      <c r="W6" s="142" t="str">
        <f t="shared" si="0"/>
        <v>18|</v>
      </c>
      <c r="X6" s="142" t="str">
        <f t="shared" si="0"/>
        <v>19|</v>
      </c>
      <c r="Y6" s="142" t="str">
        <f t="shared" si="0"/>
        <v>20|</v>
      </c>
      <c r="Z6" s="142" t="str">
        <f t="shared" si="0"/>
        <v>21|</v>
      </c>
      <c r="AA6" s="142" t="str">
        <f t="shared" si="0"/>
        <v>22|</v>
      </c>
      <c r="AB6" s="142" t="str">
        <f t="shared" si="0"/>
        <v>23|</v>
      </c>
      <c r="AC6" s="142" t="str">
        <f t="shared" si="0"/>
        <v>24|</v>
      </c>
      <c r="AD6" s="142" t="str">
        <f t="shared" si="0"/>
        <v>25|</v>
      </c>
      <c r="AE6" s="142" t="str">
        <f t="shared" si="0"/>
        <v>26|</v>
      </c>
      <c r="AF6" s="142" t="str">
        <f t="shared" si="0"/>
        <v>27|</v>
      </c>
      <c r="AG6" s="142" t="str">
        <f t="shared" si="0"/>
        <v>28|</v>
      </c>
      <c r="AH6" s="142" t="str">
        <f t="shared" si="0"/>
        <v>29|</v>
      </c>
      <c r="AI6" s="142" t="str">
        <f t="shared" si="0"/>
        <v>30|</v>
      </c>
      <c r="AJ6" s="142" t="str">
        <f t="shared" si="0"/>
        <v>31|</v>
      </c>
      <c r="AK6" s="142" t="str">
        <f t="shared" si="0"/>
        <v>32|</v>
      </c>
      <c r="AL6" s="142" t="str">
        <f t="shared" si="0"/>
        <v>33|</v>
      </c>
      <c r="AM6" s="142" t="str">
        <f t="shared" si="0"/>
        <v>34|</v>
      </c>
      <c r="AN6" s="142" t="str">
        <f t="shared" si="0"/>
        <v>35|</v>
      </c>
      <c r="AO6" s="142" t="str">
        <f t="shared" si="0"/>
        <v>36|</v>
      </c>
      <c r="AP6" s="142" t="str">
        <f t="shared" si="0"/>
        <v>37|</v>
      </c>
      <c r="AQ6" s="142" t="str">
        <f t="shared" si="0"/>
        <v>38|</v>
      </c>
      <c r="AR6" s="142" t="str">
        <f t="shared" si="0"/>
        <v>39|</v>
      </c>
      <c r="AS6" s="142" t="str">
        <f t="shared" si="0"/>
        <v>40|</v>
      </c>
      <c r="AT6" s="142" t="str">
        <f t="shared" si="0"/>
        <v>41|</v>
      </c>
      <c r="AU6" s="142" t="str">
        <f t="shared" si="0"/>
        <v>42|</v>
      </c>
      <c r="AV6" s="142" t="str">
        <f t="shared" si="0"/>
        <v>43|</v>
      </c>
      <c r="AW6" s="142" t="str">
        <f t="shared" si="0"/>
        <v>44|</v>
      </c>
      <c r="AX6" s="142" t="str">
        <f t="shared" si="0"/>
        <v>45|</v>
      </c>
      <c r="AY6" s="142" t="str">
        <f t="shared" si="0"/>
        <v>46|</v>
      </c>
      <c r="AZ6" s="142" t="str">
        <f t="shared" si="0"/>
        <v>47|</v>
      </c>
      <c r="BA6" s="142" t="str">
        <f t="shared" si="0"/>
        <v>48|</v>
      </c>
    </row>
    <row r="7" spans="2:53" ht="47.25" thickBot="1" x14ac:dyDescent="0.3">
      <c r="B7" s="140"/>
      <c r="C7" s="144" t="s">
        <v>8</v>
      </c>
      <c r="D7" s="145" t="s">
        <v>101</v>
      </c>
      <c r="E7" s="121" t="s">
        <v>80</v>
      </c>
      <c r="F7" s="121"/>
      <c r="G7" s="121"/>
      <c r="H7" s="121"/>
      <c r="I7" s="121"/>
      <c r="J7" s="121" t="s">
        <v>80</v>
      </c>
      <c r="K7" s="121"/>
      <c r="L7" s="121"/>
      <c r="M7" s="121" t="s">
        <v>80</v>
      </c>
      <c r="N7" s="121" t="s">
        <v>80</v>
      </c>
      <c r="O7" s="121"/>
      <c r="P7" s="121"/>
      <c r="Q7" s="121"/>
      <c r="R7" s="121" t="s">
        <v>80</v>
      </c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 t="s">
        <v>80</v>
      </c>
      <c r="AJ7" s="121" t="s">
        <v>80</v>
      </c>
      <c r="AK7" s="121"/>
      <c r="AL7" s="121"/>
      <c r="AM7" s="121"/>
      <c r="AN7" s="121"/>
      <c r="AO7" s="121"/>
      <c r="AP7" s="121"/>
      <c r="AQ7" s="121"/>
      <c r="AR7" s="121"/>
      <c r="AS7" s="121"/>
      <c r="AT7" s="121"/>
      <c r="AU7" s="121"/>
      <c r="AV7" s="121"/>
      <c r="AW7" s="121"/>
      <c r="AX7" s="121"/>
    </row>
    <row r="8" spans="2:53" ht="47.25" thickBot="1" x14ac:dyDescent="0.3">
      <c r="B8" s="141"/>
      <c r="C8" s="143" t="s">
        <v>85</v>
      </c>
      <c r="D8" s="154" t="s">
        <v>103</v>
      </c>
      <c r="E8" s="121"/>
      <c r="F8" s="121"/>
      <c r="G8" s="121"/>
      <c r="H8" s="121"/>
      <c r="I8" s="121"/>
      <c r="J8" s="121" t="s">
        <v>80</v>
      </c>
      <c r="K8" s="121"/>
      <c r="L8" s="121"/>
      <c r="M8" s="121"/>
      <c r="N8" s="121" t="s">
        <v>80</v>
      </c>
      <c r="O8" s="121"/>
      <c r="P8" s="121"/>
      <c r="Q8" s="121"/>
      <c r="R8" s="121" t="s">
        <v>80</v>
      </c>
      <c r="S8" s="121"/>
      <c r="T8" s="121"/>
      <c r="U8" s="121"/>
      <c r="V8" s="121"/>
      <c r="W8" s="121"/>
      <c r="X8" s="121"/>
      <c r="Y8" s="121"/>
      <c r="Z8" s="121"/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121"/>
      <c r="AU8" s="121"/>
      <c r="AV8" s="121"/>
      <c r="AW8" s="121"/>
      <c r="AX8" s="121"/>
    </row>
    <row r="9" spans="2:53" ht="47.25" thickBot="1" x14ac:dyDescent="0.3">
      <c r="B9" s="141"/>
      <c r="C9" s="143" t="s">
        <v>86</v>
      </c>
      <c r="D9" s="154" t="s">
        <v>104</v>
      </c>
      <c r="E9" s="121" t="s">
        <v>80</v>
      </c>
      <c r="F9" s="121" t="s">
        <v>80</v>
      </c>
      <c r="G9" s="121" t="s">
        <v>80</v>
      </c>
      <c r="H9" s="121" t="s">
        <v>80</v>
      </c>
      <c r="I9" s="121" t="s">
        <v>80</v>
      </c>
      <c r="J9" s="121" t="s">
        <v>80</v>
      </c>
      <c r="K9" s="121" t="s">
        <v>80</v>
      </c>
      <c r="L9" s="121" t="s">
        <v>80</v>
      </c>
      <c r="M9" s="121"/>
      <c r="N9" s="121" t="s">
        <v>80</v>
      </c>
      <c r="O9" s="121"/>
      <c r="P9" s="121" t="s">
        <v>80</v>
      </c>
      <c r="Q9" s="121"/>
      <c r="R9" s="121" t="s">
        <v>80</v>
      </c>
      <c r="S9" s="121"/>
      <c r="T9" s="121"/>
      <c r="U9" s="121" t="s">
        <v>80</v>
      </c>
      <c r="V9" s="121" t="s">
        <v>80</v>
      </c>
      <c r="W9" s="121" t="s">
        <v>80</v>
      </c>
      <c r="X9" s="121" t="s">
        <v>80</v>
      </c>
      <c r="Y9" s="121" t="s">
        <v>80</v>
      </c>
      <c r="Z9" s="121" t="s">
        <v>80</v>
      </c>
      <c r="AA9" s="121" t="s">
        <v>80</v>
      </c>
      <c r="AB9" s="121" t="s">
        <v>80</v>
      </c>
      <c r="AC9" s="121" t="s">
        <v>80</v>
      </c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  <c r="AW9" s="121"/>
      <c r="AX9" s="121"/>
    </row>
    <row r="10" spans="2:53" ht="47.25" thickBot="1" x14ac:dyDescent="0.3">
      <c r="B10" s="141"/>
      <c r="C10" s="143" t="s">
        <v>87</v>
      </c>
      <c r="D10" s="154" t="s">
        <v>105</v>
      </c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 t="s">
        <v>80</v>
      </c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</row>
    <row r="11" spans="2:53" ht="47.25" thickBot="1" x14ac:dyDescent="0.3">
      <c r="B11" s="141"/>
      <c r="C11" s="143" t="s">
        <v>88</v>
      </c>
      <c r="D11" s="154" t="s">
        <v>110</v>
      </c>
      <c r="E11" s="121" t="s">
        <v>80</v>
      </c>
      <c r="F11" s="121"/>
      <c r="G11" s="121"/>
      <c r="H11" s="121"/>
      <c r="I11" s="121"/>
      <c r="J11" s="121" t="s">
        <v>80</v>
      </c>
      <c r="K11" s="121"/>
      <c r="L11" s="121"/>
      <c r="M11" s="121"/>
      <c r="N11" s="121" t="s">
        <v>80</v>
      </c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</row>
    <row r="12" spans="2:53" ht="47.25" thickBot="1" x14ac:dyDescent="0.3">
      <c r="B12" s="141"/>
      <c r="C12" s="143" t="s">
        <v>89</v>
      </c>
      <c r="D12" s="154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  <c r="AS12" s="121"/>
      <c r="AT12" s="121"/>
      <c r="AU12" s="121"/>
      <c r="AV12" s="121"/>
      <c r="AW12" s="121"/>
      <c r="AX12" s="121"/>
    </row>
    <row r="13" spans="2:53" ht="47.25" thickBot="1" x14ac:dyDescent="0.3">
      <c r="B13" s="141"/>
      <c r="C13" s="143" t="s">
        <v>90</v>
      </c>
      <c r="D13" s="154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121"/>
      <c r="AU13" s="121"/>
      <c r="AV13" s="121"/>
      <c r="AW13" s="121"/>
      <c r="AX13" s="121"/>
    </row>
    <row r="14" spans="2:53" ht="47.25" thickBot="1" x14ac:dyDescent="0.3">
      <c r="B14" s="141"/>
      <c r="C14" s="143" t="s">
        <v>91</v>
      </c>
      <c r="D14" s="154" t="s">
        <v>106</v>
      </c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 t="s">
        <v>80</v>
      </c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</row>
    <row r="15" spans="2:53" ht="47.25" thickBot="1" x14ac:dyDescent="0.3">
      <c r="B15" s="141"/>
      <c r="C15" s="143" t="s">
        <v>92</v>
      </c>
      <c r="D15" s="154" t="s">
        <v>109</v>
      </c>
      <c r="E15" s="121"/>
      <c r="F15" s="121"/>
      <c r="G15" s="121"/>
      <c r="H15" s="121"/>
      <c r="I15" s="121"/>
      <c r="J15" s="121" t="s">
        <v>80</v>
      </c>
      <c r="K15" s="121"/>
      <c r="L15" s="121"/>
      <c r="M15" s="121"/>
      <c r="N15" s="121" t="s">
        <v>80</v>
      </c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</row>
    <row r="16" spans="2:53" ht="47.25" thickBot="1" x14ac:dyDescent="0.3">
      <c r="B16" s="141"/>
      <c r="C16" s="143" t="s">
        <v>93</v>
      </c>
      <c r="D16" s="154" t="s">
        <v>107</v>
      </c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 t="s">
        <v>80</v>
      </c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121"/>
      <c r="AU16" s="121"/>
      <c r="AV16" s="121"/>
      <c r="AW16" s="121"/>
      <c r="AX16" s="121"/>
    </row>
    <row r="17" spans="2:50" ht="47.25" thickBot="1" x14ac:dyDescent="0.3">
      <c r="B17" s="141"/>
      <c r="C17" s="143" t="s">
        <v>94</v>
      </c>
      <c r="D17" s="154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</row>
    <row r="18" spans="2:50" ht="47.25" thickBot="1" x14ac:dyDescent="0.3">
      <c r="B18" s="141"/>
      <c r="C18" s="143" t="s">
        <v>95</v>
      </c>
      <c r="D18" s="154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  <c r="AS18" s="121"/>
      <c r="AT18" s="121"/>
      <c r="AU18" s="121"/>
      <c r="AV18" s="121"/>
      <c r="AW18" s="121"/>
      <c r="AX18" s="121"/>
    </row>
    <row r="19" spans="2:50" ht="47.25" thickBot="1" x14ac:dyDescent="0.3">
      <c r="B19" s="141"/>
      <c r="C19" s="143" t="s">
        <v>9</v>
      </c>
      <c r="D19" s="154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</row>
    <row r="20" spans="2:50" ht="47.25" thickBot="1" x14ac:dyDescent="0.3">
      <c r="B20" s="141"/>
      <c r="C20" s="143" t="s">
        <v>96</v>
      </c>
      <c r="D20" s="154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</row>
    <row r="21" spans="2:50" ht="47.25" thickBot="1" x14ac:dyDescent="0.3">
      <c r="B21" s="141"/>
      <c r="C21" s="143" t="s">
        <v>97</v>
      </c>
      <c r="D21" s="154" t="s">
        <v>108</v>
      </c>
      <c r="E21" s="121" t="s">
        <v>80</v>
      </c>
      <c r="F21" s="121" t="s">
        <v>80</v>
      </c>
      <c r="G21" s="121" t="s">
        <v>80</v>
      </c>
      <c r="H21" s="121" t="s">
        <v>80</v>
      </c>
      <c r="I21" s="121" t="s">
        <v>80</v>
      </c>
      <c r="J21" s="121" t="s">
        <v>80</v>
      </c>
      <c r="K21" s="121" t="s">
        <v>80</v>
      </c>
      <c r="L21" s="121"/>
      <c r="M21" s="121"/>
      <c r="N21" s="121" t="s">
        <v>80</v>
      </c>
      <c r="O21" s="121" t="s">
        <v>80</v>
      </c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  <c r="AS21" s="121"/>
      <c r="AT21" s="121"/>
      <c r="AU21" s="121"/>
      <c r="AV21" s="121"/>
      <c r="AW21" s="121"/>
      <c r="AX21" s="121"/>
    </row>
    <row r="22" spans="2:50" ht="47.25" thickBot="1" x14ac:dyDescent="0.3">
      <c r="B22" s="141"/>
      <c r="C22" s="143" t="s">
        <v>98</v>
      </c>
      <c r="D22" s="154" t="s">
        <v>111</v>
      </c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 t="s">
        <v>80</v>
      </c>
      <c r="W22" s="121" t="s">
        <v>80</v>
      </c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</row>
    <row r="23" spans="2:50" ht="47.25" thickBot="1" x14ac:dyDescent="0.3">
      <c r="B23" s="141"/>
      <c r="C23" s="143" t="s">
        <v>99</v>
      </c>
      <c r="D23" s="154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</row>
    <row r="24" spans="2:50" ht="47.25" thickBot="1" x14ac:dyDescent="0.3">
      <c r="B24" s="141"/>
      <c r="C24" s="143" t="s">
        <v>100</v>
      </c>
      <c r="D24" s="154" t="s">
        <v>112</v>
      </c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 t="s">
        <v>80</v>
      </c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121"/>
      <c r="AU24" s="121"/>
      <c r="AV24" s="121"/>
      <c r="AW24" s="121"/>
      <c r="AX24" s="121"/>
    </row>
    <row r="25" spans="2:50" ht="46.5" x14ac:dyDescent="0.25">
      <c r="B25" s="141"/>
      <c r="C25" s="143" t="s">
        <v>10</v>
      </c>
      <c r="D25" s="154"/>
    </row>
  </sheetData>
  <mergeCells count="1">
    <mergeCell ref="B7:B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suivie de competences</vt:lpstr>
      <vt:lpstr>matrice</vt:lpstr>
      <vt:lpstr>Liste_bilan</vt:lpstr>
      <vt:lpstr>tab_conv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2018-06-15T10:16:05Z</dcterms:created>
  <dcterms:modified xsi:type="dcterms:W3CDTF">2018-06-15T12:21:47Z</dcterms:modified>
</cp:coreProperties>
</file>