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8DE556A1-18F5-4FF3-9C7B-4EE3101B4D00}" xr6:coauthVersionLast="47" xr6:coauthVersionMax="47" xr10:uidLastSave="{00000000-0000-0000-0000-000000000000}"/>
  <bookViews>
    <workbookView xWindow="-120" yWindow="-120" windowWidth="24240" windowHeight="13020" tabRatio="589" activeTab="1" xr2:uid="{00000000-000D-0000-FFFF-FFFF00000000}"/>
  </bookViews>
  <sheets>
    <sheet name="2026" sheetId="23" r:id="rId1"/>
    <sheet name="Jours fériés" sheetId="24" r:id="rId2"/>
  </sheets>
  <externalReferences>
    <externalReference r:id="rId3"/>
  </externalReferences>
  <definedNames>
    <definedName name="annee">'2026'!$BE$2</definedName>
    <definedName name="DatePaques">'Jours fériés'!$B$3</definedName>
    <definedName name="DatePaques2">'Jours fériés'!$B$16</definedName>
    <definedName name="Jours_feries">[1]Dates!$A$3:$B$25</definedName>
    <definedName name="l_Feries">Jours_fériés22[Dates]</definedName>
    <definedName name="mois">'2026'!$BE$4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7" i="24" l="1"/>
  <c r="B26" i="24"/>
  <c r="B25" i="24"/>
  <c r="B24" i="24"/>
  <c r="B23" i="24"/>
  <c r="B19" i="24"/>
  <c r="B18" i="24"/>
  <c r="B16" i="24"/>
  <c r="B17" i="24" s="1"/>
  <c r="B15" i="24"/>
  <c r="B2" i="24" a="1"/>
  <c r="B2" i="24" s="1"/>
  <c r="B14" i="24" a="1"/>
  <c r="B14" i="24" s="1"/>
  <c r="B13" i="24" a="1"/>
  <c r="B13" i="24" s="1"/>
  <c r="B12" i="24" a="1"/>
  <c r="B12" i="24" s="1"/>
  <c r="B11" i="24" a="1"/>
  <c r="B11" i="24" s="1"/>
  <c r="B10" i="24" a="1"/>
  <c r="B10" i="24" s="1"/>
  <c r="B6" i="24" a="1"/>
  <c r="B6" i="24" s="1"/>
  <c r="B5" i="24" a="1"/>
  <c r="B5" i="24" s="1"/>
  <c r="B3" i="24" a="1"/>
  <c r="B3" i="24" s="1"/>
  <c r="B20" i="24" l="1"/>
  <c r="B21" i="24"/>
  <c r="B22" i="24"/>
  <c r="BG8" i="23"/>
  <c r="BF8" i="23" s="1"/>
  <c r="BB8" i="23"/>
  <c r="BB9" i="23" s="1"/>
  <c r="AW8" i="23"/>
  <c r="AW9" i="23" s="1"/>
  <c r="AR8" i="23"/>
  <c r="AR9" i="23" s="1"/>
  <c r="AM8" i="23"/>
  <c r="AL8" i="23" s="1"/>
  <c r="AH8" i="23"/>
  <c r="AH9" i="23" s="1"/>
  <c r="AC8" i="23"/>
  <c r="AC9" i="23" s="1"/>
  <c r="X8" i="23"/>
  <c r="X9" i="23" s="1"/>
  <c r="S8" i="23"/>
  <c r="R8" i="23" s="1"/>
  <c r="N8" i="23"/>
  <c r="N9" i="23" s="1"/>
  <c r="I8" i="23"/>
  <c r="I9" i="23" s="1"/>
  <c r="D8" i="23"/>
  <c r="D9" i="23" s="1"/>
  <c r="AQ7" i="23" l="1"/>
  <c r="AB7" i="23"/>
  <c r="AL6" i="23"/>
  <c r="AL7" i="23"/>
  <c r="BA6" i="23"/>
  <c r="AB6" i="23"/>
  <c r="C6" i="23"/>
  <c r="AV6" i="23"/>
  <c r="R6" i="23"/>
  <c r="R7" i="23"/>
  <c r="W8" i="23"/>
  <c r="W7" i="23"/>
  <c r="W6" i="23"/>
  <c r="H7" i="23"/>
  <c r="M6" i="23"/>
  <c r="C7" i="23"/>
  <c r="BF7" i="23"/>
  <c r="H6" i="23"/>
  <c r="BF6" i="23"/>
  <c r="AV7" i="23"/>
  <c r="AB8" i="23"/>
  <c r="M8" i="23"/>
  <c r="AG7" i="23"/>
  <c r="AG8" i="23"/>
  <c r="AQ6" i="23"/>
  <c r="H8" i="23"/>
  <c r="BA8" i="23"/>
  <c r="C8" i="23"/>
  <c r="AV8" i="23"/>
  <c r="AQ8" i="23"/>
  <c r="H9" i="23"/>
  <c r="I10" i="23"/>
  <c r="BA9" i="23"/>
  <c r="BB10" i="23"/>
  <c r="AB9" i="23"/>
  <c r="AC10" i="23"/>
  <c r="C9" i="23"/>
  <c r="D10" i="23"/>
  <c r="AV9" i="23"/>
  <c r="AW10" i="23"/>
  <c r="AG9" i="23"/>
  <c r="AH10" i="23"/>
  <c r="W9" i="23"/>
  <c r="X10" i="23"/>
  <c r="AQ9" i="23"/>
  <c r="AR10" i="23"/>
  <c r="M9" i="23"/>
  <c r="N10" i="23"/>
  <c r="S9" i="23"/>
  <c r="AM9" i="23"/>
  <c r="BG9" i="23"/>
  <c r="AG6" i="23"/>
  <c r="M7" i="23"/>
  <c r="BA7" i="23"/>
  <c r="M10" i="23" l="1"/>
  <c r="N11" i="23"/>
  <c r="AV10" i="23"/>
  <c r="AW11" i="23"/>
  <c r="H10" i="23"/>
  <c r="I11" i="23"/>
  <c r="R9" i="23"/>
  <c r="S10" i="23"/>
  <c r="AG10" i="23"/>
  <c r="AH11" i="23"/>
  <c r="BA10" i="23"/>
  <c r="BB11" i="23"/>
  <c r="AL9" i="23"/>
  <c r="AM10" i="23"/>
  <c r="BF9" i="23"/>
  <c r="BG10" i="23"/>
  <c r="W10" i="23"/>
  <c r="X11" i="23"/>
  <c r="AB10" i="23"/>
  <c r="AC11" i="23"/>
  <c r="AQ10" i="23"/>
  <c r="AR11" i="23"/>
  <c r="C10" i="23"/>
  <c r="D11" i="23"/>
  <c r="W11" i="23" l="1"/>
  <c r="X12" i="23"/>
  <c r="AG11" i="23"/>
  <c r="AH12" i="23"/>
  <c r="M11" i="23"/>
  <c r="N12" i="23"/>
  <c r="AB11" i="23"/>
  <c r="AC12" i="23"/>
  <c r="BA11" i="23"/>
  <c r="BB12" i="23"/>
  <c r="AV11" i="23"/>
  <c r="AW12" i="23"/>
  <c r="AQ11" i="23"/>
  <c r="AR12" i="23"/>
  <c r="AL10" i="23"/>
  <c r="AM11" i="23"/>
  <c r="H11" i="23"/>
  <c r="I12" i="23"/>
  <c r="C11" i="23"/>
  <c r="D12" i="23"/>
  <c r="BF10" i="23"/>
  <c r="BG11" i="23"/>
  <c r="R10" i="23"/>
  <c r="S11" i="23"/>
  <c r="H12" i="23" l="1"/>
  <c r="I13" i="23"/>
  <c r="BA12" i="23"/>
  <c r="BB13" i="23"/>
  <c r="W12" i="23"/>
  <c r="X13" i="23"/>
  <c r="C12" i="23"/>
  <c r="D13" i="23"/>
  <c r="AV12" i="23"/>
  <c r="AW13" i="23"/>
  <c r="AG12" i="23"/>
  <c r="AH13" i="23"/>
  <c r="BF11" i="23"/>
  <c r="BG12" i="23"/>
  <c r="AQ12" i="23"/>
  <c r="AR13" i="23"/>
  <c r="M12" i="23"/>
  <c r="N13" i="23"/>
  <c r="R11" i="23"/>
  <c r="S12" i="23"/>
  <c r="AL11" i="23"/>
  <c r="AM12" i="23"/>
  <c r="AB12" i="23"/>
  <c r="AC13" i="23"/>
  <c r="M13" i="23" l="1"/>
  <c r="N14" i="23"/>
  <c r="AV13" i="23"/>
  <c r="AW14" i="23"/>
  <c r="H13" i="23"/>
  <c r="I14" i="23"/>
  <c r="R12" i="23"/>
  <c r="S13" i="23"/>
  <c r="AG13" i="23"/>
  <c r="AH14" i="23"/>
  <c r="BA13" i="23"/>
  <c r="BB14" i="23"/>
  <c r="AL12" i="23"/>
  <c r="AM13" i="23"/>
  <c r="BF12" i="23"/>
  <c r="BG13" i="23"/>
  <c r="W13" i="23"/>
  <c r="X14" i="23"/>
  <c r="AB13" i="23"/>
  <c r="AC14" i="23"/>
  <c r="AQ13" i="23"/>
  <c r="AR14" i="23"/>
  <c r="C13" i="23"/>
  <c r="D14" i="23"/>
  <c r="W14" i="23" l="1"/>
  <c r="X15" i="23"/>
  <c r="AG14" i="23"/>
  <c r="AH15" i="23"/>
  <c r="M14" i="23"/>
  <c r="N15" i="23"/>
  <c r="AB14" i="23"/>
  <c r="AC15" i="23"/>
  <c r="BA14" i="23"/>
  <c r="BB15" i="23"/>
  <c r="AV14" i="23"/>
  <c r="AW15" i="23"/>
  <c r="AQ14" i="23"/>
  <c r="AR15" i="23"/>
  <c r="AL13" i="23"/>
  <c r="AM14" i="23"/>
  <c r="H14" i="23"/>
  <c r="I15" i="23"/>
  <c r="C14" i="23"/>
  <c r="D15" i="23"/>
  <c r="BF13" i="23"/>
  <c r="BG14" i="23"/>
  <c r="R13" i="23"/>
  <c r="S14" i="23"/>
  <c r="H15" i="23" l="1"/>
  <c r="I16" i="23"/>
  <c r="BA15" i="23"/>
  <c r="BB16" i="23"/>
  <c r="W15" i="23"/>
  <c r="X16" i="23"/>
  <c r="C15" i="23"/>
  <c r="D16" i="23"/>
  <c r="AV15" i="23"/>
  <c r="AW16" i="23"/>
  <c r="AG15" i="23"/>
  <c r="AH16" i="23"/>
  <c r="BF14" i="23"/>
  <c r="BG15" i="23"/>
  <c r="AQ15" i="23"/>
  <c r="AR16" i="23"/>
  <c r="M15" i="23"/>
  <c r="N16" i="23"/>
  <c r="R14" i="23"/>
  <c r="S15" i="23"/>
  <c r="AL14" i="23"/>
  <c r="AM15" i="23"/>
  <c r="AB15" i="23"/>
  <c r="AC16" i="23"/>
  <c r="M16" i="23" l="1"/>
  <c r="N17" i="23"/>
  <c r="AV16" i="23"/>
  <c r="AW17" i="23"/>
  <c r="H16" i="23"/>
  <c r="I17" i="23"/>
  <c r="R15" i="23"/>
  <c r="S16" i="23"/>
  <c r="AG16" i="23"/>
  <c r="AH17" i="23"/>
  <c r="BA16" i="23"/>
  <c r="BB17" i="23"/>
  <c r="AL15" i="23"/>
  <c r="AM16" i="23"/>
  <c r="BF15" i="23"/>
  <c r="BG16" i="23"/>
  <c r="W16" i="23"/>
  <c r="X17" i="23"/>
  <c r="AB16" i="23"/>
  <c r="AC17" i="23"/>
  <c r="AQ16" i="23"/>
  <c r="AR17" i="23"/>
  <c r="C16" i="23"/>
  <c r="D17" i="23"/>
  <c r="W17" i="23" l="1"/>
  <c r="X18" i="23"/>
  <c r="AG17" i="23"/>
  <c r="AH18" i="23"/>
  <c r="M17" i="23"/>
  <c r="N18" i="23"/>
  <c r="AB17" i="23"/>
  <c r="AC18" i="23"/>
  <c r="BA17" i="23"/>
  <c r="BB18" i="23"/>
  <c r="AV17" i="23"/>
  <c r="AW18" i="23"/>
  <c r="AQ17" i="23"/>
  <c r="AR18" i="23"/>
  <c r="AL16" i="23"/>
  <c r="AM17" i="23"/>
  <c r="H17" i="23"/>
  <c r="I18" i="23"/>
  <c r="C17" i="23"/>
  <c r="D18" i="23"/>
  <c r="BF16" i="23"/>
  <c r="BG17" i="23"/>
  <c r="R16" i="23"/>
  <c r="S17" i="23"/>
  <c r="H18" i="23" l="1"/>
  <c r="I19" i="23"/>
  <c r="BA18" i="23"/>
  <c r="BB19" i="23"/>
  <c r="W18" i="23"/>
  <c r="X19" i="23"/>
  <c r="C18" i="23"/>
  <c r="D19" i="23"/>
  <c r="AV18" i="23"/>
  <c r="AW19" i="23"/>
  <c r="AG18" i="23"/>
  <c r="AH19" i="23"/>
  <c r="BF17" i="23"/>
  <c r="BG18" i="23"/>
  <c r="AQ18" i="23"/>
  <c r="AR19" i="23"/>
  <c r="M18" i="23"/>
  <c r="N19" i="23"/>
  <c r="R17" i="23"/>
  <c r="S18" i="23"/>
  <c r="AL17" i="23"/>
  <c r="AM18" i="23"/>
  <c r="AB18" i="23"/>
  <c r="AC19" i="23"/>
  <c r="M19" i="23" l="1"/>
  <c r="N20" i="23"/>
  <c r="AV19" i="23"/>
  <c r="AW20" i="23"/>
  <c r="H19" i="23"/>
  <c r="I20" i="23"/>
  <c r="R18" i="23"/>
  <c r="S19" i="23"/>
  <c r="AG19" i="23"/>
  <c r="AH20" i="23"/>
  <c r="BA19" i="23"/>
  <c r="BB20" i="23"/>
  <c r="AL18" i="23"/>
  <c r="AM19" i="23"/>
  <c r="BF18" i="23"/>
  <c r="BG19" i="23"/>
  <c r="W19" i="23"/>
  <c r="X20" i="23"/>
  <c r="AB19" i="23"/>
  <c r="AC20" i="23"/>
  <c r="AQ19" i="23"/>
  <c r="AR20" i="23"/>
  <c r="C19" i="23"/>
  <c r="D20" i="23"/>
  <c r="W20" i="23" l="1"/>
  <c r="X21" i="23"/>
  <c r="AG20" i="23"/>
  <c r="AH21" i="23"/>
  <c r="M20" i="23"/>
  <c r="N21" i="23"/>
  <c r="AB20" i="23"/>
  <c r="AC21" i="23"/>
  <c r="BA20" i="23"/>
  <c r="BB21" i="23"/>
  <c r="AV20" i="23"/>
  <c r="AW21" i="23"/>
  <c r="AQ20" i="23"/>
  <c r="AR21" i="23"/>
  <c r="AL19" i="23"/>
  <c r="AM20" i="23"/>
  <c r="H20" i="23"/>
  <c r="I21" i="23"/>
  <c r="C20" i="23"/>
  <c r="D21" i="23"/>
  <c r="BF19" i="23"/>
  <c r="BG20" i="23"/>
  <c r="R19" i="23"/>
  <c r="S20" i="23"/>
  <c r="H21" i="23" l="1"/>
  <c r="I22" i="23"/>
  <c r="BA21" i="23"/>
  <c r="BB22" i="23"/>
  <c r="W21" i="23"/>
  <c r="X22" i="23"/>
  <c r="C21" i="23"/>
  <c r="D22" i="23"/>
  <c r="AV21" i="23"/>
  <c r="AW22" i="23"/>
  <c r="AG21" i="23"/>
  <c r="AH22" i="23"/>
  <c r="BF20" i="23"/>
  <c r="BG21" i="23"/>
  <c r="AQ21" i="23"/>
  <c r="AR22" i="23"/>
  <c r="M21" i="23"/>
  <c r="N22" i="23"/>
  <c r="R20" i="23"/>
  <c r="S21" i="23"/>
  <c r="AL20" i="23"/>
  <c r="AM21" i="23"/>
  <c r="AB21" i="23"/>
  <c r="AC22" i="23"/>
  <c r="M22" i="23" l="1"/>
  <c r="N23" i="23"/>
  <c r="AV22" i="23"/>
  <c r="AW23" i="23"/>
  <c r="H22" i="23"/>
  <c r="I23" i="23"/>
  <c r="R21" i="23"/>
  <c r="S22" i="23"/>
  <c r="AG22" i="23"/>
  <c r="AH23" i="23"/>
  <c r="BA22" i="23"/>
  <c r="BB23" i="23"/>
  <c r="AL21" i="23"/>
  <c r="AM22" i="23"/>
  <c r="BF21" i="23"/>
  <c r="BG22" i="23"/>
  <c r="W22" i="23"/>
  <c r="X23" i="23"/>
  <c r="AB22" i="23"/>
  <c r="AC23" i="23"/>
  <c r="AQ22" i="23"/>
  <c r="AR23" i="23"/>
  <c r="C22" i="23"/>
  <c r="D23" i="23"/>
  <c r="W23" i="23" l="1"/>
  <c r="X24" i="23"/>
  <c r="AG23" i="23"/>
  <c r="AH24" i="23"/>
  <c r="M23" i="23"/>
  <c r="N24" i="23"/>
  <c r="AB23" i="23"/>
  <c r="AC24" i="23"/>
  <c r="BA23" i="23"/>
  <c r="BB24" i="23"/>
  <c r="AV23" i="23"/>
  <c r="AW24" i="23"/>
  <c r="AQ23" i="23"/>
  <c r="AR24" i="23"/>
  <c r="AL22" i="23"/>
  <c r="AM23" i="23"/>
  <c r="H23" i="23"/>
  <c r="I24" i="23"/>
  <c r="C23" i="23"/>
  <c r="D24" i="23"/>
  <c r="BF22" i="23"/>
  <c r="BG23" i="23"/>
  <c r="R22" i="23"/>
  <c r="S23" i="23"/>
  <c r="H24" i="23" l="1"/>
  <c r="I25" i="23"/>
  <c r="BA24" i="23"/>
  <c r="BB25" i="23"/>
  <c r="W24" i="23"/>
  <c r="X25" i="23"/>
  <c r="C24" i="23"/>
  <c r="D25" i="23"/>
  <c r="AV24" i="23"/>
  <c r="AW25" i="23"/>
  <c r="AG24" i="23"/>
  <c r="AH25" i="23"/>
  <c r="BF23" i="23"/>
  <c r="BG24" i="23"/>
  <c r="AQ24" i="23"/>
  <c r="AR25" i="23"/>
  <c r="M24" i="23"/>
  <c r="N25" i="23"/>
  <c r="R23" i="23"/>
  <c r="S24" i="23"/>
  <c r="AL23" i="23"/>
  <c r="AM24" i="23"/>
  <c r="AB24" i="23"/>
  <c r="AC25" i="23"/>
  <c r="M25" i="23" l="1"/>
  <c r="N26" i="23"/>
  <c r="AV25" i="23"/>
  <c r="AW26" i="23"/>
  <c r="H25" i="23"/>
  <c r="I26" i="23"/>
  <c r="R24" i="23"/>
  <c r="S25" i="23"/>
  <c r="AG25" i="23"/>
  <c r="AH26" i="23"/>
  <c r="BA25" i="23"/>
  <c r="BB26" i="23"/>
  <c r="AL24" i="23"/>
  <c r="AM25" i="23"/>
  <c r="BF24" i="23"/>
  <c r="BG25" i="23"/>
  <c r="W25" i="23"/>
  <c r="X26" i="23"/>
  <c r="AB25" i="23"/>
  <c r="AC26" i="23"/>
  <c r="AQ25" i="23"/>
  <c r="AR26" i="23"/>
  <c r="C25" i="23"/>
  <c r="D26" i="23"/>
  <c r="W26" i="23" l="1"/>
  <c r="X27" i="23"/>
  <c r="AG26" i="23"/>
  <c r="AH27" i="23"/>
  <c r="M26" i="23"/>
  <c r="N27" i="23"/>
  <c r="AB26" i="23"/>
  <c r="AC27" i="23"/>
  <c r="BA26" i="23"/>
  <c r="BB27" i="23"/>
  <c r="AV26" i="23"/>
  <c r="AW27" i="23"/>
  <c r="AQ26" i="23"/>
  <c r="AR27" i="23"/>
  <c r="AL25" i="23"/>
  <c r="AM26" i="23"/>
  <c r="H26" i="23"/>
  <c r="I27" i="23"/>
  <c r="C26" i="23"/>
  <c r="D27" i="23"/>
  <c r="BF25" i="23"/>
  <c r="BG26" i="23"/>
  <c r="R25" i="23"/>
  <c r="S26" i="23"/>
  <c r="H27" i="23" l="1"/>
  <c r="I28" i="23"/>
  <c r="BA27" i="23"/>
  <c r="BB28" i="23"/>
  <c r="W27" i="23"/>
  <c r="X28" i="23"/>
  <c r="C27" i="23"/>
  <c r="D28" i="23"/>
  <c r="AV27" i="23"/>
  <c r="AW28" i="23"/>
  <c r="AG27" i="23"/>
  <c r="AH28" i="23"/>
  <c r="BF26" i="23"/>
  <c r="BG27" i="23"/>
  <c r="AQ27" i="23"/>
  <c r="AR28" i="23"/>
  <c r="M27" i="23"/>
  <c r="N28" i="23"/>
  <c r="R26" i="23"/>
  <c r="S27" i="23"/>
  <c r="AL26" i="23"/>
  <c r="AM27" i="23"/>
  <c r="AB27" i="23"/>
  <c r="AC28" i="23"/>
  <c r="M28" i="23" l="1"/>
  <c r="N29" i="23"/>
  <c r="AV28" i="23"/>
  <c r="AW29" i="23"/>
  <c r="H28" i="23"/>
  <c r="I29" i="23"/>
  <c r="R27" i="23"/>
  <c r="S28" i="23"/>
  <c r="AG28" i="23"/>
  <c r="AH29" i="23"/>
  <c r="BA28" i="23"/>
  <c r="BB29" i="23"/>
  <c r="AL27" i="23"/>
  <c r="AM28" i="23"/>
  <c r="BF27" i="23"/>
  <c r="BG28" i="23"/>
  <c r="W28" i="23"/>
  <c r="X29" i="23"/>
  <c r="AB28" i="23"/>
  <c r="AC29" i="23"/>
  <c r="AQ28" i="23"/>
  <c r="AR29" i="23"/>
  <c r="C28" i="23"/>
  <c r="D29" i="23"/>
  <c r="W29" i="23" l="1"/>
  <c r="X30" i="23"/>
  <c r="AG29" i="23"/>
  <c r="AH30" i="23"/>
  <c r="M29" i="23"/>
  <c r="N30" i="23"/>
  <c r="AB29" i="23"/>
  <c r="AC30" i="23"/>
  <c r="BA29" i="23"/>
  <c r="BB30" i="23"/>
  <c r="AV29" i="23"/>
  <c r="AW30" i="23"/>
  <c r="AQ29" i="23"/>
  <c r="AR30" i="23"/>
  <c r="AL28" i="23"/>
  <c r="AM29" i="23"/>
  <c r="H29" i="23"/>
  <c r="I30" i="23"/>
  <c r="C29" i="23"/>
  <c r="D30" i="23"/>
  <c r="BF28" i="23"/>
  <c r="BG29" i="23"/>
  <c r="R28" i="23"/>
  <c r="S29" i="23"/>
  <c r="H30" i="23" l="1"/>
  <c r="I31" i="23"/>
  <c r="BA30" i="23"/>
  <c r="BB31" i="23"/>
  <c r="W30" i="23"/>
  <c r="X31" i="23"/>
  <c r="C30" i="23"/>
  <c r="D31" i="23"/>
  <c r="AV30" i="23"/>
  <c r="AW31" i="23"/>
  <c r="AG30" i="23"/>
  <c r="AH31" i="23"/>
  <c r="BF29" i="23"/>
  <c r="BG30" i="23"/>
  <c r="AQ30" i="23"/>
  <c r="AR31" i="23"/>
  <c r="M30" i="23"/>
  <c r="N31" i="23"/>
  <c r="R29" i="23"/>
  <c r="S30" i="23"/>
  <c r="AL29" i="23"/>
  <c r="AM30" i="23"/>
  <c r="AB30" i="23"/>
  <c r="AC31" i="23"/>
  <c r="M31" i="23" l="1"/>
  <c r="N32" i="23"/>
  <c r="AV31" i="23"/>
  <c r="AW32" i="23"/>
  <c r="H31" i="23"/>
  <c r="I32" i="23"/>
  <c r="R30" i="23"/>
  <c r="S31" i="23"/>
  <c r="AG31" i="23"/>
  <c r="AH32" i="23"/>
  <c r="BA31" i="23"/>
  <c r="BB32" i="23"/>
  <c r="AL30" i="23"/>
  <c r="AM31" i="23"/>
  <c r="BF30" i="23"/>
  <c r="BG31" i="23"/>
  <c r="W31" i="23"/>
  <c r="X32" i="23"/>
  <c r="AB31" i="23"/>
  <c r="AC32" i="23"/>
  <c r="AQ31" i="23"/>
  <c r="AR32" i="23"/>
  <c r="C31" i="23"/>
  <c r="D32" i="23"/>
  <c r="W32" i="23" l="1"/>
  <c r="X33" i="23"/>
  <c r="AG32" i="23"/>
  <c r="AH33" i="23"/>
  <c r="M32" i="23"/>
  <c r="N33" i="23"/>
  <c r="AB32" i="23"/>
  <c r="AC33" i="23"/>
  <c r="BA32" i="23"/>
  <c r="BB33" i="23"/>
  <c r="AV32" i="23"/>
  <c r="AW33" i="23"/>
  <c r="AQ32" i="23"/>
  <c r="AR33" i="23"/>
  <c r="AL31" i="23"/>
  <c r="AM32" i="23"/>
  <c r="H32" i="23"/>
  <c r="I33" i="23"/>
  <c r="C32" i="23"/>
  <c r="D33" i="23"/>
  <c r="BF31" i="23"/>
  <c r="BG32" i="23"/>
  <c r="R31" i="23"/>
  <c r="S32" i="23"/>
  <c r="H33" i="23" l="1"/>
  <c r="I34" i="23"/>
  <c r="BA33" i="23"/>
  <c r="BB34" i="23"/>
  <c r="W33" i="23"/>
  <c r="X34" i="23"/>
  <c r="C33" i="23"/>
  <c r="D34" i="23"/>
  <c r="AV33" i="23"/>
  <c r="AW34" i="23"/>
  <c r="AG33" i="23"/>
  <c r="AH34" i="23"/>
  <c r="BF32" i="23"/>
  <c r="BG33" i="23"/>
  <c r="AQ33" i="23"/>
  <c r="AR34" i="23"/>
  <c r="M33" i="23"/>
  <c r="N34" i="23"/>
  <c r="R32" i="23"/>
  <c r="S33" i="23"/>
  <c r="AL32" i="23"/>
  <c r="AM33" i="23"/>
  <c r="AB33" i="23"/>
  <c r="AC34" i="23"/>
  <c r="M34" i="23" l="1"/>
  <c r="N35" i="23"/>
  <c r="AV34" i="23"/>
  <c r="AW35" i="23"/>
  <c r="H34" i="23"/>
  <c r="I35" i="23"/>
  <c r="R33" i="23"/>
  <c r="S34" i="23"/>
  <c r="AG34" i="23"/>
  <c r="AH35" i="23"/>
  <c r="BA34" i="23"/>
  <c r="BB35" i="23"/>
  <c r="AL33" i="23"/>
  <c r="AM34" i="23"/>
  <c r="BF33" i="23"/>
  <c r="BG34" i="23"/>
  <c r="W34" i="23"/>
  <c r="X35" i="23"/>
  <c r="AB34" i="23"/>
  <c r="AC35" i="23"/>
  <c r="AQ34" i="23"/>
  <c r="AR35" i="23"/>
  <c r="C34" i="23"/>
  <c r="D35" i="23"/>
  <c r="W35" i="23" l="1"/>
  <c r="X36" i="23"/>
  <c r="AG35" i="23"/>
  <c r="AH36" i="23"/>
  <c r="M35" i="23"/>
  <c r="N36" i="23"/>
  <c r="AB35" i="23"/>
  <c r="AC36" i="23"/>
  <c r="BA35" i="23"/>
  <c r="BB36" i="23"/>
  <c r="AV35" i="23"/>
  <c r="AW36" i="23"/>
  <c r="AQ35" i="23"/>
  <c r="AR36" i="23"/>
  <c r="AL34" i="23"/>
  <c r="AM35" i="23"/>
  <c r="H35" i="23"/>
  <c r="I36" i="23"/>
  <c r="C35" i="23"/>
  <c r="D36" i="23"/>
  <c r="BF34" i="23"/>
  <c r="BG35" i="23"/>
  <c r="R34" i="23"/>
  <c r="S35" i="23"/>
  <c r="H36" i="23" l="1"/>
  <c r="I37" i="23"/>
  <c r="BA36" i="23"/>
  <c r="BB37" i="23"/>
  <c r="W36" i="23"/>
  <c r="X37" i="23"/>
  <c r="C36" i="23"/>
  <c r="D37" i="23"/>
  <c r="AV36" i="23"/>
  <c r="AW37" i="23"/>
  <c r="AG36" i="23"/>
  <c r="AH37" i="23"/>
  <c r="BF35" i="23"/>
  <c r="BG36" i="23"/>
  <c r="AQ36" i="23"/>
  <c r="AR37" i="23"/>
  <c r="M36" i="23"/>
  <c r="N37" i="23"/>
  <c r="R35" i="23"/>
  <c r="S36" i="23"/>
  <c r="AL35" i="23"/>
  <c r="AM36" i="23"/>
  <c r="AB36" i="23"/>
  <c r="AC37" i="23"/>
  <c r="M37" i="23" l="1"/>
  <c r="N38" i="23"/>
  <c r="M38" i="23" s="1"/>
  <c r="AV37" i="23"/>
  <c r="AW38" i="23"/>
  <c r="AV38" i="23" s="1"/>
  <c r="H37" i="23"/>
  <c r="I38" i="23"/>
  <c r="H38" i="23" s="1"/>
  <c r="R36" i="23"/>
  <c r="S37" i="23"/>
  <c r="AG37" i="23"/>
  <c r="AH38" i="23"/>
  <c r="AG38" i="23" s="1"/>
  <c r="BA37" i="23"/>
  <c r="BB38" i="23"/>
  <c r="BA38" i="23" s="1"/>
  <c r="AL36" i="23"/>
  <c r="AM37" i="23"/>
  <c r="BF36" i="23"/>
  <c r="BG37" i="23"/>
  <c r="W37" i="23"/>
  <c r="X38" i="23"/>
  <c r="W38" i="23" s="1"/>
  <c r="AB37" i="23"/>
  <c r="AC38" i="23"/>
  <c r="AB38" i="23" s="1"/>
  <c r="AQ37" i="23"/>
  <c r="AR38" i="23"/>
  <c r="AQ38" i="23" s="1"/>
  <c r="C37" i="23"/>
  <c r="D38" i="23"/>
  <c r="C38" i="23" s="1"/>
  <c r="AL37" i="23" l="1"/>
  <c r="AM38" i="23"/>
  <c r="AL38" i="23" s="1"/>
  <c r="BF37" i="23"/>
  <c r="BG38" i="23"/>
  <c r="BF38" i="23" s="1"/>
  <c r="R37" i="23"/>
  <c r="S38" i="23"/>
  <c r="R38" i="23" s="1"/>
  <c r="B9" i="24"/>
  <c r="B4" i="24"/>
  <c r="B8" i="24"/>
  <c r="B7" i="2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<sst xmlns="http://schemas.openxmlformats.org/spreadsheetml/2006/main" count="31" uniqueCount="18">
  <si>
    <t>Année du calendrier :</t>
  </si>
  <si>
    <t>Mois de départ :</t>
  </si>
  <si>
    <t>velo 1h</t>
  </si>
  <si>
    <t>Jour férié</t>
  </si>
  <si>
    <t>Pâques</t>
  </si>
  <si>
    <t>Lundi de Pâques</t>
  </si>
  <si>
    <t>Ascension</t>
  </si>
  <si>
    <t>Pentecôte</t>
  </si>
  <si>
    <t>Lundi de Pentecôte</t>
  </si>
  <si>
    <t>Fête Nationale</t>
  </si>
  <si>
    <t>Assomption</t>
  </si>
  <si>
    <t>Toussaint</t>
  </si>
  <si>
    <t>Dates</t>
  </si>
  <si>
    <t>Jour de l'an</t>
  </si>
  <si>
    <t>Fête du travail</t>
  </si>
  <si>
    <t>Victoire 39/45</t>
  </si>
  <si>
    <t>Armistice 14/18</t>
  </si>
  <si>
    <t>Noël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</si>
</sst>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"/>
    <numFmt numFmtId="165" formatCode="d"/>
  </numFmts>
  <fonts count="2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6"/>
      <name val="Calibri"/>
      <family val="2"/>
      <scheme val="minor"/>
    </font>
    <font>
      <sz val="16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1"/>
      <color rgb="FFFFFF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Trebuchet MS"/>
      <family val="2"/>
    </font>
    <font>
      <sz val="16"/>
      <name val="Trebuchet MS"/>
      <family val="2"/>
    </font>
    <font>
      <sz val="11"/>
      <color theme="1"/>
      <name val="Calibri"/>
      <family val="2"/>
      <scheme val="minor"/>
    </font>
    <font>
      <sz val="10"/>
      <color rgb="FF000000"/>
      <name val="Arial"/>
    </font>
    <font>
      <b/>
      <sz val="16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sz val="11"/>
      <color rgb="FFBEE395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rgb="FFD9D9D9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4.9989318521683403E-2"/>
        <bgColor rgb="FFF3F3F3"/>
      </patternFill>
    </fill>
    <fill>
      <patternFill patternType="solid">
        <fgColor theme="0"/>
        <bgColor rgb="FFFFFFFF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rgb="FFF3F3F3"/>
      </patternFill>
    </fill>
    <fill>
      <patternFill patternType="solid">
        <fgColor theme="0" tint="-0.499984740745262"/>
        <bgColor rgb="FFFFFFFF"/>
      </patternFill>
    </fill>
    <fill>
      <patternFill patternType="solid">
        <fgColor rgb="FFE8346F"/>
        <bgColor indexed="64"/>
      </patternFill>
    </fill>
    <fill>
      <patternFill patternType="solid">
        <fgColor rgb="FFB72F8C"/>
        <bgColor indexed="64"/>
      </patternFill>
    </fill>
    <fill>
      <patternFill patternType="solid">
        <fgColor rgb="FF892F8D"/>
        <bgColor indexed="64"/>
      </patternFill>
    </fill>
    <fill>
      <patternFill patternType="solid">
        <fgColor rgb="FF3D4999"/>
        <bgColor indexed="64"/>
      </patternFill>
    </fill>
    <fill>
      <patternFill patternType="solid">
        <fgColor rgb="FF3288D6"/>
        <bgColor indexed="64"/>
      </patternFill>
    </fill>
    <fill>
      <patternFill patternType="solid">
        <fgColor rgb="FF32ACD4"/>
        <bgColor indexed="64"/>
      </patternFill>
    </fill>
    <fill>
      <patternFill patternType="solid">
        <fgColor rgb="FF34A381"/>
        <bgColor indexed="64"/>
      </patternFill>
    </fill>
    <fill>
      <patternFill patternType="solid">
        <fgColor rgb="FF6AAD44"/>
        <bgColor indexed="64"/>
      </patternFill>
    </fill>
    <fill>
      <patternFill patternType="solid">
        <fgColor rgb="FFE1D30C"/>
        <bgColor indexed="64"/>
      </patternFill>
    </fill>
    <fill>
      <patternFill patternType="solid">
        <fgColor rgb="FFFCB815"/>
        <bgColor indexed="64"/>
      </patternFill>
    </fill>
    <fill>
      <patternFill patternType="solid">
        <fgColor rgb="FFF47B18"/>
        <bgColor indexed="64"/>
      </patternFill>
    </fill>
    <fill>
      <patternFill patternType="solid">
        <fgColor rgb="FFEC3334"/>
        <bgColor indexed="64"/>
      </patternFill>
    </fill>
    <fill>
      <patternFill patternType="solid">
        <fgColor rgb="FFC9C9C9"/>
        <bgColor rgb="FFD9D9D9"/>
      </patternFill>
    </fill>
    <fill>
      <patternFill patternType="solid">
        <fgColor rgb="FFC9C9C9"/>
        <bgColor indexed="64"/>
      </patternFill>
    </fill>
    <fill>
      <patternFill patternType="solid">
        <fgColor theme="0"/>
        <bgColor rgb="FFD9D9D9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17" fillId="0" borderId="0"/>
  </cellStyleXfs>
  <cellXfs count="127">
    <xf numFmtId="0" fontId="0" fillId="0" borderId="0" xfId="0"/>
    <xf numFmtId="0" fontId="1" fillId="3" borderId="0" xfId="2" applyFont="1" applyFill="1" applyAlignment="1">
      <alignment vertical="center"/>
    </xf>
    <xf numFmtId="0" fontId="5" fillId="4" borderId="0" xfId="2" applyFont="1" applyFill="1" applyAlignment="1">
      <alignment vertical="center"/>
    </xf>
    <xf numFmtId="0" fontId="6" fillId="3" borderId="0" xfId="2" applyFont="1" applyFill="1" applyAlignment="1">
      <alignment vertical="center"/>
    </xf>
    <xf numFmtId="0" fontId="7" fillId="4" borderId="0" xfId="2" applyFont="1" applyFill="1" applyAlignment="1">
      <alignment vertical="center"/>
    </xf>
    <xf numFmtId="0" fontId="8" fillId="3" borderId="0" xfId="2" applyFont="1" applyFill="1" applyAlignment="1">
      <alignment vertical="top"/>
    </xf>
    <xf numFmtId="0" fontId="9" fillId="4" borderId="0" xfId="2" applyFont="1" applyFill="1" applyAlignment="1">
      <alignment vertical="top"/>
    </xf>
    <xf numFmtId="0" fontId="1" fillId="3" borderId="0" xfId="2" applyFont="1" applyFill="1" applyAlignment="1">
      <alignment horizontal="center" vertical="center"/>
    </xf>
    <xf numFmtId="0" fontId="1" fillId="5" borderId="1" xfId="2" applyFont="1" applyFill="1" applyBorder="1" applyAlignment="1">
      <alignment horizontal="center" vertical="center"/>
    </xf>
    <xf numFmtId="165" fontId="1" fillId="6" borderId="1" xfId="2" applyNumberFormat="1" applyFont="1" applyFill="1" applyBorder="1" applyAlignment="1">
      <alignment horizontal="center" vertical="center"/>
    </xf>
    <xf numFmtId="0" fontId="5" fillId="7" borderId="0" xfId="2" applyFont="1" applyFill="1" applyAlignment="1">
      <alignment vertical="center"/>
    </xf>
    <xf numFmtId="0" fontId="1" fillId="22" borderId="0" xfId="2" applyFont="1" applyFill="1" applyAlignment="1">
      <alignment vertical="center"/>
    </xf>
    <xf numFmtId="0" fontId="5" fillId="23" borderId="0" xfId="2" applyFont="1" applyFill="1" applyAlignment="1">
      <alignment vertical="center"/>
    </xf>
    <xf numFmtId="0" fontId="6" fillId="22" borderId="0" xfId="2" applyFont="1" applyFill="1" applyAlignment="1">
      <alignment vertical="center"/>
    </xf>
    <xf numFmtId="0" fontId="1" fillId="22" borderId="0" xfId="2" applyFont="1" applyFill="1" applyAlignment="1">
      <alignment horizontal="center" vertical="center"/>
    </xf>
    <xf numFmtId="0" fontId="7" fillId="23" borderId="0" xfId="2" applyFont="1" applyFill="1" applyAlignment="1">
      <alignment vertical="center"/>
    </xf>
    <xf numFmtId="0" fontId="9" fillId="23" borderId="0" xfId="2" applyFont="1" applyFill="1" applyAlignment="1">
      <alignment vertical="top"/>
    </xf>
    <xf numFmtId="164" fontId="8" fillId="22" borderId="0" xfId="2" applyNumberFormat="1" applyFont="1" applyFill="1" applyAlignment="1">
      <alignment horizontal="center" vertical="top"/>
    </xf>
    <xf numFmtId="0" fontId="14" fillId="22" borderId="0" xfId="2" applyFont="1" applyFill="1" applyAlignment="1">
      <alignment vertical="center"/>
    </xf>
    <xf numFmtId="164" fontId="15" fillId="22" borderId="0" xfId="2" applyNumberFormat="1" applyFont="1" applyFill="1" applyAlignment="1">
      <alignment horizontal="center" vertical="top"/>
    </xf>
    <xf numFmtId="0" fontId="10" fillId="22" borderId="0" xfId="2" applyFont="1" applyFill="1" applyAlignment="1">
      <alignment horizontal="center" vertical="center"/>
    </xf>
    <xf numFmtId="0" fontId="1" fillId="5" borderId="4" xfId="2" applyFont="1" applyFill="1" applyBorder="1" applyAlignment="1">
      <alignment horizontal="center" vertical="center"/>
    </xf>
    <xf numFmtId="165" fontId="1" fillId="6" borderId="4" xfId="2" applyNumberFormat="1" applyFont="1" applyFill="1" applyBorder="1" applyAlignment="1">
      <alignment horizontal="center" vertical="center"/>
    </xf>
    <xf numFmtId="0" fontId="16" fillId="22" borderId="0" xfId="2" applyFont="1" applyFill="1" applyAlignment="1">
      <alignment horizontal="center" vertical="center"/>
    </xf>
    <xf numFmtId="20" fontId="5" fillId="23" borderId="0" xfId="2" applyNumberFormat="1" applyFont="1" applyFill="1" applyAlignment="1">
      <alignment vertical="center"/>
    </xf>
    <xf numFmtId="0" fontId="22" fillId="22" borderId="0" xfId="2" applyFont="1" applyFill="1" applyAlignment="1">
      <alignment vertical="center"/>
    </xf>
    <xf numFmtId="0" fontId="1" fillId="8" borderId="1" xfId="2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indent="1"/>
    </xf>
    <xf numFmtId="0" fontId="1" fillId="5" borderId="11" xfId="2" applyFont="1" applyFill="1" applyBorder="1" applyAlignment="1">
      <alignment horizontal="center" vertical="center"/>
    </xf>
    <xf numFmtId="165" fontId="1" fillId="6" borderId="11" xfId="2" applyNumberFormat="1" applyFont="1" applyFill="1" applyBorder="1" applyAlignment="1">
      <alignment horizontal="center" vertical="center"/>
    </xf>
    <xf numFmtId="0" fontId="1" fillId="5" borderId="12" xfId="2" applyFont="1" applyFill="1" applyBorder="1" applyAlignment="1">
      <alignment horizontal="center" vertical="center"/>
    </xf>
    <xf numFmtId="165" fontId="1" fillId="6" borderId="12" xfId="2" applyNumberFormat="1" applyFont="1" applyFill="1" applyBorder="1" applyAlignment="1">
      <alignment horizontal="center" vertical="center"/>
    </xf>
    <xf numFmtId="0" fontId="21" fillId="24" borderId="0" xfId="2" applyFont="1" applyFill="1" applyAlignment="1">
      <alignment horizontal="center" vertical="center"/>
    </xf>
    <xf numFmtId="0" fontId="21" fillId="2" borderId="0" xfId="2" applyFont="1" applyFill="1" applyAlignment="1">
      <alignment horizontal="center" vertical="center"/>
    </xf>
    <xf numFmtId="0" fontId="20" fillId="8" borderId="0" xfId="2" applyFont="1" applyFill="1" applyAlignment="1">
      <alignment horizontal="center" vertical="center"/>
    </xf>
    <xf numFmtId="0" fontId="13" fillId="2" borderId="0" xfId="2" applyFont="1" applyFill="1" applyAlignment="1">
      <alignment vertical="center"/>
    </xf>
    <xf numFmtId="165" fontId="12" fillId="9" borderId="8" xfId="2" applyNumberFormat="1" applyFont="1" applyFill="1" applyBorder="1" applyAlignment="1">
      <alignment horizontal="center" vertical="center"/>
    </xf>
    <xf numFmtId="165" fontId="12" fillId="9" borderId="7" xfId="2" applyNumberFormat="1" applyFont="1" applyFill="1" applyBorder="1" applyAlignment="1">
      <alignment horizontal="center" vertical="center"/>
    </xf>
    <xf numFmtId="0" fontId="5" fillId="23" borderId="0" xfId="2" applyFont="1" applyFill="1" applyAlignment="1">
      <alignment horizontal="center" vertical="center"/>
    </xf>
    <xf numFmtId="0" fontId="18" fillId="16" borderId="5" xfId="0" applyFont="1" applyFill="1" applyBorder="1" applyAlignment="1">
      <alignment horizontal="center" vertical="center"/>
    </xf>
    <xf numFmtId="0" fontId="18" fillId="16" borderId="9" xfId="0" applyFont="1" applyFill="1" applyBorder="1" applyAlignment="1">
      <alignment horizontal="center" vertical="center"/>
    </xf>
    <xf numFmtId="0" fontId="18" fillId="16" borderId="6" xfId="0" applyFont="1" applyFill="1" applyBorder="1" applyAlignment="1">
      <alignment horizontal="center" vertical="center"/>
    </xf>
    <xf numFmtId="0" fontId="18" fillId="17" borderId="5" xfId="0" applyFont="1" applyFill="1" applyBorder="1" applyAlignment="1">
      <alignment horizontal="center" vertical="center"/>
    </xf>
    <xf numFmtId="0" fontId="18" fillId="17" borderId="9" xfId="0" applyFont="1" applyFill="1" applyBorder="1" applyAlignment="1">
      <alignment horizontal="center" vertical="center"/>
    </xf>
    <xf numFmtId="0" fontId="18" fillId="17" borderId="6" xfId="0" applyFont="1" applyFill="1" applyBorder="1" applyAlignment="1">
      <alignment horizontal="center" vertical="center"/>
    </xf>
    <xf numFmtId="0" fontId="18" fillId="18" borderId="5" xfId="0" applyFont="1" applyFill="1" applyBorder="1" applyAlignment="1">
      <alignment horizontal="center" vertical="center"/>
    </xf>
    <xf numFmtId="0" fontId="18" fillId="18" borderId="9" xfId="0" applyFont="1" applyFill="1" applyBorder="1" applyAlignment="1">
      <alignment horizontal="center" vertical="center"/>
    </xf>
    <xf numFmtId="0" fontId="18" fillId="18" borderId="6" xfId="0" applyFont="1" applyFill="1" applyBorder="1" applyAlignment="1">
      <alignment horizontal="center" vertical="center"/>
    </xf>
    <xf numFmtId="0" fontId="18" fillId="19" borderId="5" xfId="0" applyFont="1" applyFill="1" applyBorder="1" applyAlignment="1">
      <alignment horizontal="center" vertical="center"/>
    </xf>
    <xf numFmtId="0" fontId="18" fillId="19" borderId="9" xfId="0" applyFont="1" applyFill="1" applyBorder="1" applyAlignment="1">
      <alignment horizontal="center" vertical="center"/>
    </xf>
    <xf numFmtId="0" fontId="18" fillId="19" borderId="6" xfId="0" applyFont="1" applyFill="1" applyBorder="1" applyAlignment="1">
      <alignment horizontal="center" vertical="center"/>
    </xf>
    <xf numFmtId="0" fontId="18" fillId="20" borderId="5" xfId="0" applyFont="1" applyFill="1" applyBorder="1" applyAlignment="1">
      <alignment horizontal="center" vertical="center"/>
    </xf>
    <xf numFmtId="0" fontId="18" fillId="20" borderId="9" xfId="0" applyFont="1" applyFill="1" applyBorder="1" applyAlignment="1">
      <alignment horizontal="center" vertical="center"/>
    </xf>
    <xf numFmtId="0" fontId="18" fillId="20" borderId="6" xfId="0" applyFont="1" applyFill="1" applyBorder="1" applyAlignment="1">
      <alignment horizontal="center" vertical="center"/>
    </xf>
    <xf numFmtId="0" fontId="18" fillId="21" borderId="5" xfId="0" applyFont="1" applyFill="1" applyBorder="1" applyAlignment="1">
      <alignment horizontal="center" vertical="center"/>
    </xf>
    <xf numFmtId="0" fontId="18" fillId="21" borderId="9" xfId="0" applyFont="1" applyFill="1" applyBorder="1" applyAlignment="1">
      <alignment horizontal="center" vertical="center"/>
    </xf>
    <xf numFmtId="0" fontId="18" fillId="21" borderId="6" xfId="0" applyFont="1" applyFill="1" applyBorder="1" applyAlignment="1">
      <alignment horizontal="center" vertical="center"/>
    </xf>
    <xf numFmtId="0" fontId="18" fillId="10" borderId="5" xfId="0" applyFont="1" applyFill="1" applyBorder="1" applyAlignment="1">
      <alignment horizontal="center" vertical="center"/>
    </xf>
    <xf numFmtId="0" fontId="18" fillId="10" borderId="9" xfId="0" applyFont="1" applyFill="1" applyBorder="1" applyAlignment="1">
      <alignment horizontal="center" vertical="center"/>
    </xf>
    <xf numFmtId="0" fontId="18" fillId="10" borderId="6" xfId="0" applyFont="1" applyFill="1" applyBorder="1" applyAlignment="1">
      <alignment horizontal="center" vertical="center"/>
    </xf>
    <xf numFmtId="0" fontId="18" fillId="11" borderId="5" xfId="0" applyFont="1" applyFill="1" applyBorder="1" applyAlignment="1">
      <alignment horizontal="center" vertical="center"/>
    </xf>
    <xf numFmtId="0" fontId="18" fillId="11" borderId="9" xfId="0" applyFont="1" applyFill="1" applyBorder="1" applyAlignment="1">
      <alignment horizontal="center" vertical="center"/>
    </xf>
    <xf numFmtId="0" fontId="18" fillId="11" borderId="6" xfId="0" applyFont="1" applyFill="1" applyBorder="1" applyAlignment="1">
      <alignment horizontal="center" vertical="center"/>
    </xf>
    <xf numFmtId="0" fontId="18" fillId="12" borderId="5" xfId="0" applyFont="1" applyFill="1" applyBorder="1" applyAlignment="1">
      <alignment horizontal="center" vertical="center"/>
    </xf>
    <xf numFmtId="0" fontId="18" fillId="12" borderId="9" xfId="0" applyFont="1" applyFill="1" applyBorder="1" applyAlignment="1">
      <alignment horizontal="center" vertical="center"/>
    </xf>
    <xf numFmtId="0" fontId="18" fillId="12" borderId="6" xfId="0" applyFont="1" applyFill="1" applyBorder="1" applyAlignment="1">
      <alignment horizontal="center" vertical="center"/>
    </xf>
    <xf numFmtId="0" fontId="18" fillId="13" borderId="5" xfId="0" applyFont="1" applyFill="1" applyBorder="1" applyAlignment="1">
      <alignment horizontal="center" vertical="center"/>
    </xf>
    <xf numFmtId="0" fontId="18" fillId="13" borderId="9" xfId="0" applyFont="1" applyFill="1" applyBorder="1" applyAlignment="1">
      <alignment horizontal="center" vertical="center"/>
    </xf>
    <xf numFmtId="0" fontId="18" fillId="13" borderId="6" xfId="0" applyFont="1" applyFill="1" applyBorder="1" applyAlignment="1">
      <alignment horizontal="center" vertical="center"/>
    </xf>
    <xf numFmtId="0" fontId="18" fillId="14" borderId="5" xfId="0" applyFont="1" applyFill="1" applyBorder="1" applyAlignment="1">
      <alignment horizontal="center" vertical="center"/>
    </xf>
    <xf numFmtId="0" fontId="18" fillId="14" borderId="9" xfId="0" applyFont="1" applyFill="1" applyBorder="1" applyAlignment="1">
      <alignment horizontal="center" vertical="center"/>
    </xf>
    <xf numFmtId="0" fontId="18" fillId="14" borderId="6" xfId="0" applyFont="1" applyFill="1" applyBorder="1" applyAlignment="1">
      <alignment horizontal="center" vertical="center"/>
    </xf>
    <xf numFmtId="0" fontId="18" fillId="15" borderId="5" xfId="0" applyFont="1" applyFill="1" applyBorder="1" applyAlignment="1">
      <alignment horizontal="center" vertical="center"/>
    </xf>
    <xf numFmtId="0" fontId="18" fillId="15" borderId="9" xfId="0" applyFont="1" applyFill="1" applyBorder="1" applyAlignment="1">
      <alignment horizontal="center" vertical="center"/>
    </xf>
    <xf numFmtId="0" fontId="18" fillId="15" borderId="6" xfId="0" applyFont="1" applyFill="1" applyBorder="1" applyAlignment="1">
      <alignment horizontal="center" vertical="center"/>
    </xf>
    <xf numFmtId="0" fontId="19" fillId="16" borderId="7" xfId="0" applyFont="1" applyFill="1" applyBorder="1" applyAlignment="1">
      <alignment horizontal="center" vertical="center"/>
    </xf>
    <xf numFmtId="0" fontId="19" fillId="16" borderId="10" xfId="0" applyFont="1" applyFill="1" applyBorder="1" applyAlignment="1">
      <alignment horizontal="center" vertical="center"/>
    </xf>
    <xf numFmtId="0" fontId="19" fillId="16" borderId="8" xfId="0" applyFont="1" applyFill="1" applyBorder="1" applyAlignment="1">
      <alignment horizontal="center" vertical="center"/>
    </xf>
    <xf numFmtId="0" fontId="19" fillId="17" borderId="7" xfId="0" applyFont="1" applyFill="1" applyBorder="1" applyAlignment="1">
      <alignment horizontal="center" vertical="center"/>
    </xf>
    <xf numFmtId="0" fontId="19" fillId="17" borderId="10" xfId="0" applyFont="1" applyFill="1" applyBorder="1" applyAlignment="1">
      <alignment horizontal="center" vertical="center"/>
    </xf>
    <xf numFmtId="0" fontId="19" fillId="17" borderId="8" xfId="0" applyFont="1" applyFill="1" applyBorder="1" applyAlignment="1">
      <alignment horizontal="center" vertical="center"/>
    </xf>
    <xf numFmtId="0" fontId="19" fillId="18" borderId="7" xfId="0" applyFont="1" applyFill="1" applyBorder="1" applyAlignment="1">
      <alignment horizontal="center" vertical="center"/>
    </xf>
    <xf numFmtId="0" fontId="19" fillId="18" borderId="10" xfId="0" applyFont="1" applyFill="1" applyBorder="1" applyAlignment="1">
      <alignment horizontal="center" vertical="center"/>
    </xf>
    <xf numFmtId="0" fontId="19" fillId="18" borderId="8" xfId="0" applyFont="1" applyFill="1" applyBorder="1" applyAlignment="1">
      <alignment horizontal="center" vertical="center"/>
    </xf>
    <xf numFmtId="0" fontId="19" fillId="19" borderId="7" xfId="0" applyFont="1" applyFill="1" applyBorder="1" applyAlignment="1">
      <alignment horizontal="center" vertical="center"/>
    </xf>
    <xf numFmtId="0" fontId="19" fillId="19" borderId="10" xfId="0" applyFont="1" applyFill="1" applyBorder="1" applyAlignment="1">
      <alignment horizontal="center" vertical="center"/>
    </xf>
    <xf numFmtId="0" fontId="19" fillId="19" borderId="8" xfId="0" applyFont="1" applyFill="1" applyBorder="1" applyAlignment="1">
      <alignment horizontal="center" vertical="center"/>
    </xf>
    <xf numFmtId="0" fontId="19" fillId="20" borderId="7" xfId="0" applyFont="1" applyFill="1" applyBorder="1" applyAlignment="1">
      <alignment horizontal="center" vertical="center"/>
    </xf>
    <xf numFmtId="0" fontId="19" fillId="20" borderId="10" xfId="0" applyFont="1" applyFill="1" applyBorder="1" applyAlignment="1">
      <alignment horizontal="center" vertical="center"/>
    </xf>
    <xf numFmtId="0" fontId="19" fillId="20" borderId="8" xfId="0" applyFont="1" applyFill="1" applyBorder="1" applyAlignment="1">
      <alignment horizontal="center" vertical="center"/>
    </xf>
    <xf numFmtId="0" fontId="19" fillId="21" borderId="7" xfId="0" applyFont="1" applyFill="1" applyBorder="1" applyAlignment="1">
      <alignment horizontal="center" vertical="center"/>
    </xf>
    <xf numFmtId="0" fontId="19" fillId="21" borderId="10" xfId="0" applyFont="1" applyFill="1" applyBorder="1" applyAlignment="1">
      <alignment horizontal="center" vertical="center"/>
    </xf>
    <xf numFmtId="0" fontId="19" fillId="21" borderId="8" xfId="0" applyFont="1" applyFill="1" applyBorder="1" applyAlignment="1">
      <alignment horizontal="center" vertical="center"/>
    </xf>
    <xf numFmtId="0" fontId="19" fillId="10" borderId="7" xfId="0" applyFont="1" applyFill="1" applyBorder="1" applyAlignment="1">
      <alignment horizontal="center" vertical="center"/>
    </xf>
    <xf numFmtId="0" fontId="19" fillId="10" borderId="10" xfId="0" applyFont="1" applyFill="1" applyBorder="1" applyAlignment="1">
      <alignment horizontal="center" vertical="center"/>
    </xf>
    <xf numFmtId="0" fontId="19" fillId="10" borderId="8" xfId="0" applyFont="1" applyFill="1" applyBorder="1" applyAlignment="1">
      <alignment horizontal="center" vertical="center"/>
    </xf>
    <xf numFmtId="0" fontId="19" fillId="11" borderId="7" xfId="0" applyFont="1" applyFill="1" applyBorder="1" applyAlignment="1">
      <alignment horizontal="center" vertical="center"/>
    </xf>
    <xf numFmtId="0" fontId="19" fillId="11" borderId="10" xfId="0" applyFont="1" applyFill="1" applyBorder="1" applyAlignment="1">
      <alignment horizontal="center" vertical="center"/>
    </xf>
    <xf numFmtId="0" fontId="19" fillId="11" borderId="8" xfId="0" applyFont="1" applyFill="1" applyBorder="1" applyAlignment="1">
      <alignment horizontal="center" vertical="center"/>
    </xf>
    <xf numFmtId="0" fontId="19" fillId="12" borderId="7" xfId="0" applyFont="1" applyFill="1" applyBorder="1" applyAlignment="1">
      <alignment horizontal="center" vertical="center"/>
    </xf>
    <xf numFmtId="0" fontId="19" fillId="12" borderId="10" xfId="0" applyFont="1" applyFill="1" applyBorder="1" applyAlignment="1">
      <alignment horizontal="center" vertical="center"/>
    </xf>
    <xf numFmtId="0" fontId="19" fillId="12" borderId="8" xfId="0" applyFont="1" applyFill="1" applyBorder="1" applyAlignment="1">
      <alignment horizontal="center" vertical="center"/>
    </xf>
    <xf numFmtId="0" fontId="19" fillId="13" borderId="7" xfId="0" applyFont="1" applyFill="1" applyBorder="1" applyAlignment="1">
      <alignment horizontal="center" vertical="center"/>
    </xf>
    <xf numFmtId="0" fontId="19" fillId="13" borderId="10" xfId="0" applyFont="1" applyFill="1" applyBorder="1" applyAlignment="1">
      <alignment horizontal="center" vertical="center"/>
    </xf>
    <xf numFmtId="0" fontId="19" fillId="13" borderId="8" xfId="0" applyFont="1" applyFill="1" applyBorder="1" applyAlignment="1">
      <alignment horizontal="center" vertical="center"/>
    </xf>
    <xf numFmtId="0" fontId="19" fillId="14" borderId="7" xfId="0" applyFont="1" applyFill="1" applyBorder="1" applyAlignment="1">
      <alignment horizontal="center" vertical="center"/>
    </xf>
    <xf numFmtId="0" fontId="19" fillId="14" borderId="10" xfId="0" applyFont="1" applyFill="1" applyBorder="1" applyAlignment="1">
      <alignment horizontal="center" vertical="center"/>
    </xf>
    <xf numFmtId="0" fontId="19" fillId="14" borderId="8" xfId="0" applyFont="1" applyFill="1" applyBorder="1" applyAlignment="1">
      <alignment horizontal="center" vertical="center"/>
    </xf>
    <xf numFmtId="0" fontId="19" fillId="15" borderId="7" xfId="0" applyFont="1" applyFill="1" applyBorder="1" applyAlignment="1">
      <alignment horizontal="center" vertical="center"/>
    </xf>
    <xf numFmtId="0" fontId="19" fillId="15" borderId="10" xfId="0" applyFont="1" applyFill="1" applyBorder="1" applyAlignment="1">
      <alignment horizontal="center" vertical="center"/>
    </xf>
    <xf numFmtId="0" fontId="19" fillId="15" borderId="8" xfId="0" applyFont="1" applyFill="1" applyBorder="1" applyAlignment="1">
      <alignment horizontal="center" vertical="center"/>
    </xf>
    <xf numFmtId="165" fontId="1" fillId="6" borderId="1" xfId="2" applyNumberFormat="1" applyFont="1" applyFill="1" applyBorder="1" applyAlignment="1">
      <alignment horizontal="center" vertical="center"/>
    </xf>
    <xf numFmtId="0" fontId="1" fillId="6" borderId="1" xfId="2" applyFont="1" applyFill="1" applyBorder="1" applyAlignment="1">
      <alignment horizontal="center" vertical="center"/>
    </xf>
    <xf numFmtId="0" fontId="1" fillId="0" borderId="1" xfId="2" applyFont="1" applyBorder="1" applyAlignment="1">
      <alignment horizontal="center" vertical="center"/>
    </xf>
    <xf numFmtId="165" fontId="1" fillId="0" borderId="1" xfId="2" applyNumberFormat="1" applyFont="1" applyBorder="1" applyAlignment="1">
      <alignment horizontal="center" vertical="center"/>
    </xf>
    <xf numFmtId="165" fontId="2" fillId="0" borderId="1" xfId="2" applyNumberFormat="1" applyFont="1" applyBorder="1" applyAlignment="1">
      <alignment horizontal="center" vertical="center"/>
    </xf>
    <xf numFmtId="0" fontId="1" fillId="2" borderId="1" xfId="2" applyFont="1" applyFill="1" applyBorder="1" applyAlignment="1">
      <alignment horizontal="center" vertical="center"/>
    </xf>
    <xf numFmtId="165" fontId="11" fillId="0" borderId="1" xfId="2" applyNumberFormat="1" applyFont="1" applyBorder="1" applyAlignment="1">
      <alignment horizontal="center" vertical="center"/>
    </xf>
    <xf numFmtId="165" fontId="1" fillId="0" borderId="11" xfId="2" applyNumberFormat="1" applyFont="1" applyBorder="1" applyAlignment="1">
      <alignment horizontal="center" vertical="center"/>
    </xf>
    <xf numFmtId="165" fontId="1" fillId="0" borderId="2" xfId="2" applyNumberFormat="1" applyFont="1" applyBorder="1" applyAlignment="1">
      <alignment horizontal="center" vertical="center"/>
    </xf>
    <xf numFmtId="165" fontId="1" fillId="0" borderId="3" xfId="2" applyNumberFormat="1" applyFont="1" applyBorder="1" applyAlignment="1">
      <alignment horizontal="center" vertical="center"/>
    </xf>
    <xf numFmtId="165" fontId="1" fillId="0" borderId="12" xfId="2" applyNumberFormat="1" applyFont="1" applyBorder="1" applyAlignment="1">
      <alignment horizontal="center" vertical="center"/>
    </xf>
    <xf numFmtId="165" fontId="1" fillId="0" borderId="7" xfId="2" applyNumberFormat="1" applyFont="1" applyBorder="1" applyAlignment="1">
      <alignment horizontal="center" vertical="center"/>
    </xf>
    <xf numFmtId="165" fontId="1" fillId="0" borderId="8" xfId="2" applyNumberFormat="1" applyFont="1" applyBorder="1" applyAlignment="1">
      <alignment horizontal="center" vertical="center"/>
    </xf>
  </cellXfs>
  <cellStyles count="4">
    <cellStyle name="Lien hypertexte 2" xfId="1" xr:uid="{00000000-0005-0000-0000-000001000000}"/>
    <cellStyle name="Normal" xfId="0" builtinId="0"/>
    <cellStyle name="Normal 2" xfId="2" xr:uid="{00000000-0005-0000-0000-000003000000}"/>
    <cellStyle name="Normal 3" xfId="3" xr:uid="{00000000-0005-0000-0000-000004000000}"/>
  </cellStyles>
  <dxfs count="33"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 patternType="solid">
          <fgColor auto="1"/>
          <bgColor rgb="FF002060"/>
        </patternFill>
      </fill>
    </dxf>
    <dxf>
      <font>
        <color auto="1"/>
      </font>
      <fill>
        <patternFill>
          <bgColor rgb="FFC9C9C9"/>
        </patternFill>
      </fill>
    </dxf>
    <dxf>
      <fill>
        <patternFill patternType="solid">
          <fgColor rgb="FFDEF8ED"/>
          <bgColor rgb="FFD3F9D8"/>
        </patternFill>
      </fill>
    </dxf>
    <dxf>
      <border>
        <bottom style="thin">
          <color theme="2"/>
        </bottom>
        <vertical/>
        <horizontal/>
      </border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6" tint="0.59996337778862885"/>
        </patternFill>
      </fill>
    </dxf>
    <dxf>
      <fill>
        <patternFill>
          <bgColor rgb="FFFFCC99"/>
        </patternFill>
      </fill>
    </dxf>
    <dxf>
      <numFmt numFmtId="19" formatCode="dd/mm/yyyy"/>
      <alignment horizontal="center" vertical="center" textRotation="0" wrapText="0" indent="0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FFCC99"/>
      <color rgb="FFFFFF99"/>
      <color rgb="FFCCFFCC"/>
      <color rgb="FFCCFFFF"/>
      <color rgb="FFFFCCCC"/>
      <color rgb="FFCCFF99"/>
      <color rgb="FFFFCC66"/>
      <color rgb="FF66FFFF"/>
      <color rgb="FF66FF99"/>
      <color rgb="FFC9C9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2" fmlaLink="mois" max="12" min="1" page="10" val="11"/>
</file>

<file path=xl/ctrlProps/ctrlProp2.xml><?xml version="1.0" encoding="utf-8"?>
<formControlPr xmlns="http://schemas.microsoft.com/office/spreadsheetml/2009/9/main" objectType="Spin" dx="22" fmlaLink="annee" max="2200" min="1900" page="10" val="2027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67234</xdr:colOff>
      <xdr:row>0</xdr:row>
      <xdr:rowOff>140786</xdr:rowOff>
    </xdr:from>
    <xdr:ext cx="14231472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124509" y="140786"/>
          <a:ext cx="14231472" cy="937629"/>
        </a:xfrm>
        <a:prstGeom prst="rect">
          <a:avLst/>
        </a:prstGeom>
        <a:noFill/>
        <a:effectLst>
          <a:outerShdw blurRad="622300" dist="38100" dir="5940000" sx="110000" sy="110000" algn="tl" rotWithShape="0">
            <a:prstClr val="black">
              <a:alpha val="40000"/>
            </a:prstClr>
          </a:outerShdw>
        </a:effectLst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solidFill>
                <a:srgbClr val="FF0000"/>
              </a:solidFill>
              <a:effectLst>
                <a:outerShdw blurRad="12700" dist="50800" dir="2400000" algn="l" rotWithShape="0">
                  <a:prstClr val="black">
                    <a:alpha val="40000"/>
                  </a:prstClr>
                </a:outerShdw>
              </a:effectLst>
              <a:latin typeface="+mn-lt"/>
            </a:rPr>
            <a:t>Calendrier perpétuel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19050</xdr:colOff>
          <xdr:row>2</xdr:row>
          <xdr:rowOff>228600</xdr:rowOff>
        </xdr:from>
        <xdr:to>
          <xdr:col>59</xdr:col>
          <xdr:colOff>247650</xdr:colOff>
          <xdr:row>4</xdr:row>
          <xdr:rowOff>9525</xdr:rowOff>
        </xdr:to>
        <xdr:sp macro="" textlink="">
          <xdr:nvSpPr>
            <xdr:cNvPr id="15361" name="Spinner 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0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19050</xdr:colOff>
          <xdr:row>0</xdr:row>
          <xdr:rowOff>257175</xdr:rowOff>
        </xdr:from>
        <xdr:to>
          <xdr:col>59</xdr:col>
          <xdr:colOff>247650</xdr:colOff>
          <xdr:row>2</xdr:row>
          <xdr:rowOff>9525</xdr:rowOff>
        </xdr:to>
        <xdr:sp macro="" textlink="">
          <xdr:nvSpPr>
            <xdr:cNvPr id="15362" name="Spinner 2" hidden="1">
              <a:extLst>
                <a:ext uri="{63B3BB69-23CF-44E3-9099-C40C66FF867C}">
                  <a14:compatExt spid="_x0000_s15362"/>
                </a:ext>
                <a:ext uri="{FF2B5EF4-FFF2-40B4-BE49-F238E27FC236}">
                  <a16:creationId xmlns:a16="http://schemas.microsoft.com/office/drawing/2014/main" id="{00000000-0008-0000-0000-00000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ericp/AppData/Local/Temp/acce6052-cdd5-4a1d-8142-ee8346dcd2f5_recap-par-mois-2025-2.zip.2f5/retraite%20eric/Excel/ep-david-dct-creation-d-un-calendrier-dynamique-calendrier-perpetuel-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alendrier"/>
      <sheetName val="Dates"/>
    </sheetNames>
    <sheetDataSet>
      <sheetData sheetId="0"/>
      <sheetData sheetId="1">
        <row r="3">
          <cell r="A3" t="str">
            <v>Jour de l'An</v>
          </cell>
          <cell r="B3">
            <v>44927</v>
          </cell>
        </row>
        <row r="4">
          <cell r="A4" t="str">
            <v>Lundi de Pâques</v>
          </cell>
          <cell r="B4">
            <v>45026</v>
          </cell>
        </row>
        <row r="5">
          <cell r="A5" t="str">
            <v>Fête du Travail</v>
          </cell>
          <cell r="B5">
            <v>45047</v>
          </cell>
        </row>
        <row r="6">
          <cell r="A6" t="str">
            <v>Victoire 39-45</v>
          </cell>
          <cell r="B6">
            <v>45054</v>
          </cell>
        </row>
        <row r="7">
          <cell r="A7" t="str">
            <v>Jeudi de L'Ascension</v>
          </cell>
          <cell r="B7">
            <v>45064</v>
          </cell>
        </row>
        <row r="8">
          <cell r="A8" t="str">
            <v>Lundi de Pentecôte</v>
          </cell>
          <cell r="B8">
            <v>45075</v>
          </cell>
        </row>
        <row r="9">
          <cell r="A9" t="str">
            <v>Fête Nationale</v>
          </cell>
          <cell r="B9">
            <v>45121</v>
          </cell>
        </row>
        <row r="10">
          <cell r="A10" t="str">
            <v>Assomption</v>
          </cell>
          <cell r="B10">
            <v>45153</v>
          </cell>
        </row>
        <row r="11">
          <cell r="A11" t="str">
            <v>Toussaint</v>
          </cell>
          <cell r="B11">
            <v>45231</v>
          </cell>
        </row>
        <row r="12">
          <cell r="A12" t="str">
            <v>Armistice 14-18</v>
          </cell>
          <cell r="B12">
            <v>45241</v>
          </cell>
        </row>
        <row r="13">
          <cell r="A13" t="str">
            <v>Noël</v>
          </cell>
          <cell r="B13">
            <v>45285</v>
          </cell>
        </row>
        <row r="14">
          <cell r="A14" t="str">
            <v>Année + 1</v>
          </cell>
          <cell r="B14">
            <v>2024</v>
          </cell>
        </row>
        <row r="15">
          <cell r="A15" t="str">
            <v>Jour de l'An</v>
          </cell>
          <cell r="B15">
            <v>45292</v>
          </cell>
        </row>
        <row r="16">
          <cell r="A16" t="str">
            <v>Lundi de Pâques</v>
          </cell>
          <cell r="B16">
            <v>45383</v>
          </cell>
        </row>
        <row r="17">
          <cell r="A17" t="str">
            <v>Fête du Travail</v>
          </cell>
          <cell r="B17">
            <v>45413</v>
          </cell>
        </row>
        <row r="18">
          <cell r="A18" t="str">
            <v>Victoire 39-45</v>
          </cell>
          <cell r="B18">
            <v>45420</v>
          </cell>
        </row>
        <row r="19">
          <cell r="A19" t="str">
            <v>Jeudi de L'Ascension</v>
          </cell>
          <cell r="B19">
            <v>45421</v>
          </cell>
        </row>
        <row r="20">
          <cell r="A20" t="str">
            <v>Lundi de Pentecôte</v>
          </cell>
          <cell r="B20">
            <v>45432</v>
          </cell>
        </row>
        <row r="21">
          <cell r="A21" t="str">
            <v>Fête Nationale</v>
          </cell>
          <cell r="B21">
            <v>45487</v>
          </cell>
        </row>
        <row r="22">
          <cell r="A22" t="str">
            <v>Assomption</v>
          </cell>
          <cell r="B22">
            <v>45519</v>
          </cell>
        </row>
        <row r="23">
          <cell r="A23" t="str">
            <v>Toussaint</v>
          </cell>
          <cell r="B23">
            <v>45597</v>
          </cell>
        </row>
        <row r="24">
          <cell r="A24" t="str">
            <v>Armistice 14-18</v>
          </cell>
          <cell r="B24">
            <v>45607</v>
          </cell>
        </row>
        <row r="25">
          <cell r="A25" t="str">
            <v>Noël</v>
          </cell>
          <cell r="B25">
            <v>45651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EBC5C23-FD7E-42F5-9E81-B6164FA2A16E}" name="Jours_fériés22" displayName="Jours_fériés22" ref="A1:B27" totalsRowShown="0" headerRowDxfId="32" dataDxfId="31">
  <autoFilter ref="A1:B27" xr:uid="{0EBC5C23-FD7E-42F5-9E81-B6164FA2A16E}">
    <filterColumn colId="0" hiddenButton="1"/>
    <filterColumn colId="1" hiddenButton="1"/>
  </autoFilter>
  <tableColumns count="2">
    <tableColumn id="1" xr3:uid="{F660A6E4-F48D-4CF7-9D0C-D304D48F4C6F}" name="Jour férié" dataDxfId="30"/>
    <tableColumn id="3" xr3:uid="{0B9866FF-AA14-4470-8C48-B6AA4126A919}" name="Dates" dataDxfId="2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2060"/>
        </a:solidFill>
        <a:ln w="6350">
          <a:solidFill>
            <a:schemeClr val="tx1"/>
          </a:solidFill>
        </a:ln>
      </a:spPr>
      <a:bodyPr rtlCol="0" anchor="ctr"/>
      <a:lstStyle>
        <a:defPPr algn="ctr">
          <a:defRPr sz="1100" b="1">
            <a:solidFill>
              <a:srgbClr val="FFFF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>
    <outlinePr summaryBelow="0" summaryRight="0"/>
  </sheetPr>
  <dimension ref="A1:LE124"/>
  <sheetViews>
    <sheetView showGridLines="0" zoomScale="78" zoomScaleNormal="78" workbookViewId="0">
      <selection activeCell="M42" sqref="M42"/>
    </sheetView>
  </sheetViews>
  <sheetFormatPr baseColWidth="10" defaultColWidth="14.42578125" defaultRowHeight="15.75" customHeight="1" x14ac:dyDescent="0.25"/>
  <cols>
    <col min="1" max="1" width="14.42578125" style="2"/>
    <col min="2" max="2" width="1.42578125" style="2" customWidth="1"/>
    <col min="3" max="3" width="2.42578125" style="2" customWidth="1"/>
    <col min="4" max="4" width="3.140625" style="2" customWidth="1"/>
    <col min="5" max="5" width="10.28515625" style="2" customWidth="1"/>
    <col min="6" max="6" width="0.7109375" style="2" customWidth="1"/>
    <col min="7" max="7" width="1.42578125" style="2" customWidth="1"/>
    <col min="8" max="8" width="2.42578125" style="2" customWidth="1"/>
    <col min="9" max="9" width="3.140625" style="2" customWidth="1"/>
    <col min="10" max="10" width="10.28515625" style="2" customWidth="1"/>
    <col min="11" max="11" width="0.7109375" style="2" customWidth="1"/>
    <col min="12" max="12" width="1.42578125" style="2" customWidth="1"/>
    <col min="13" max="13" width="2.42578125" style="2" customWidth="1"/>
    <col min="14" max="14" width="3.140625" style="2" customWidth="1"/>
    <col min="15" max="15" width="10.28515625" style="2" customWidth="1"/>
    <col min="16" max="16" width="0.7109375" style="2" customWidth="1"/>
    <col min="17" max="17" width="1.42578125" style="2" customWidth="1"/>
    <col min="18" max="18" width="2.42578125" style="2" customWidth="1"/>
    <col min="19" max="19" width="3.140625" style="2" customWidth="1"/>
    <col min="20" max="20" width="10.28515625" style="2" customWidth="1"/>
    <col min="21" max="21" width="0.7109375" style="2" customWidth="1"/>
    <col min="22" max="22" width="1.42578125" style="2" customWidth="1"/>
    <col min="23" max="23" width="2.42578125" style="2" customWidth="1"/>
    <col min="24" max="24" width="3.140625" style="2" customWidth="1"/>
    <col min="25" max="25" width="10.28515625" style="2" customWidth="1"/>
    <col min="26" max="26" width="0.7109375" style="2" customWidth="1"/>
    <col min="27" max="27" width="1.42578125" style="2" customWidth="1"/>
    <col min="28" max="28" width="2.42578125" style="2" customWidth="1"/>
    <col min="29" max="29" width="3.140625" style="2" customWidth="1"/>
    <col min="30" max="30" width="10.28515625" style="2" customWidth="1"/>
    <col min="31" max="31" width="0.7109375" style="2" customWidth="1"/>
    <col min="32" max="32" width="1.42578125" style="2" customWidth="1"/>
    <col min="33" max="33" width="2.42578125" style="2" customWidth="1"/>
    <col min="34" max="34" width="3.140625" style="2" customWidth="1"/>
    <col min="35" max="35" width="10.28515625" style="2" customWidth="1"/>
    <col min="36" max="36" width="0.7109375" style="2" customWidth="1"/>
    <col min="37" max="37" width="1.42578125" style="2" customWidth="1"/>
    <col min="38" max="38" width="2.42578125" style="2" customWidth="1"/>
    <col min="39" max="39" width="3.140625" style="2" customWidth="1"/>
    <col min="40" max="40" width="10.28515625" style="2" customWidth="1"/>
    <col min="41" max="41" width="0.7109375" style="2" customWidth="1"/>
    <col min="42" max="42" width="1.42578125" style="2" customWidth="1"/>
    <col min="43" max="43" width="2.42578125" style="2" customWidth="1"/>
    <col min="44" max="44" width="3.140625" style="2" customWidth="1"/>
    <col min="45" max="45" width="10.28515625" style="2" customWidth="1"/>
    <col min="46" max="46" width="0.7109375" style="2" customWidth="1"/>
    <col min="47" max="47" width="1.42578125" style="2" customWidth="1"/>
    <col min="48" max="48" width="2.42578125" style="2" customWidth="1"/>
    <col min="49" max="49" width="3.140625" style="2" customWidth="1"/>
    <col min="50" max="50" width="10.28515625" style="2" customWidth="1"/>
    <col min="51" max="51" width="0.7109375" style="2" customWidth="1"/>
    <col min="52" max="52" width="1.42578125" style="2" customWidth="1"/>
    <col min="53" max="53" width="2.42578125" style="2" customWidth="1"/>
    <col min="54" max="54" width="3.140625" style="2" customWidth="1"/>
    <col min="55" max="55" width="10.28515625" style="2" customWidth="1"/>
    <col min="56" max="56" width="0.7109375" style="2" customWidth="1"/>
    <col min="57" max="57" width="1.42578125" style="2" customWidth="1"/>
    <col min="58" max="58" width="2.42578125" style="2" customWidth="1"/>
    <col min="59" max="59" width="3.140625" style="2" customWidth="1"/>
    <col min="60" max="60" width="10.28515625" style="2" customWidth="1"/>
    <col min="61" max="61" width="0.7109375" style="2" customWidth="1"/>
    <col min="62" max="62" width="1.42578125" style="2" customWidth="1"/>
    <col min="63" max="63" width="2.42578125" style="2" customWidth="1"/>
    <col min="64" max="64" width="3.140625" style="2" customWidth="1"/>
    <col min="65" max="65" width="0.7109375" style="2" customWidth="1"/>
    <col min="66" max="66" width="1.42578125" style="2" customWidth="1"/>
    <col min="67" max="67" width="2.42578125" style="2" customWidth="1"/>
    <col min="68" max="68" width="3.140625" style="2" customWidth="1"/>
    <col min="69" max="69" width="10.28515625" style="2" customWidth="1"/>
    <col min="70" max="70" width="0.7109375" style="2" customWidth="1"/>
    <col min="71" max="71" width="1.42578125" style="2" customWidth="1"/>
    <col min="72" max="72" width="2.42578125" style="2" customWidth="1"/>
    <col min="73" max="73" width="3.140625" style="2" customWidth="1"/>
    <col min="74" max="74" width="10.28515625" style="2" customWidth="1"/>
    <col min="75" max="75" width="0.7109375" style="2" customWidth="1"/>
    <col min="76" max="76" width="1.42578125" style="2" customWidth="1"/>
    <col min="77" max="77" width="2.42578125" style="2" customWidth="1"/>
    <col min="78" max="78" width="3.140625" style="2" customWidth="1"/>
    <col min="79" max="79" width="10.28515625" style="2" customWidth="1"/>
    <col min="80" max="80" width="0.7109375" style="2" customWidth="1"/>
    <col min="81" max="81" width="1.42578125" style="2" customWidth="1"/>
    <col min="82" max="82" width="2.42578125" style="2" customWidth="1"/>
    <col min="83" max="83" width="3.140625" style="2" customWidth="1"/>
    <col min="84" max="84" width="10.28515625" style="2" customWidth="1"/>
    <col min="85" max="85" width="0.7109375" style="2" customWidth="1"/>
    <col min="86" max="86" width="1.42578125" style="2" customWidth="1"/>
    <col min="87" max="87" width="2.42578125" style="2" customWidth="1"/>
    <col min="88" max="88" width="3.140625" style="2" customWidth="1"/>
    <col min="89" max="89" width="10.28515625" style="2" customWidth="1"/>
    <col min="90" max="90" width="0.7109375" style="2" customWidth="1"/>
    <col min="91" max="91" width="1.42578125" style="2" customWidth="1"/>
    <col min="92" max="92" width="2.42578125" style="2" customWidth="1"/>
    <col min="93" max="93" width="3.140625" style="2" customWidth="1"/>
    <col min="94" max="94" width="10.28515625" style="2" customWidth="1"/>
    <col min="95" max="95" width="0.7109375" style="2" customWidth="1"/>
    <col min="96" max="96" width="1.42578125" style="2" customWidth="1"/>
    <col min="97" max="97" width="2.42578125" style="2" customWidth="1"/>
    <col min="98" max="98" width="3.140625" style="2" customWidth="1"/>
    <col min="99" max="99" width="10.28515625" style="2" customWidth="1"/>
    <col min="100" max="100" width="0.7109375" style="2" customWidth="1"/>
    <col min="101" max="101" width="1.42578125" style="2" customWidth="1"/>
    <col min="102" max="102" width="2.42578125" style="2" customWidth="1"/>
    <col min="103" max="103" width="3.140625" style="2" customWidth="1"/>
    <col min="104" max="104" width="10.28515625" style="2" customWidth="1"/>
    <col min="105" max="105" width="0.7109375" style="2" customWidth="1"/>
    <col min="106" max="106" width="1.42578125" style="2" customWidth="1"/>
    <col min="107" max="107" width="2.42578125" style="2" customWidth="1"/>
    <col min="108" max="108" width="3.140625" style="2" customWidth="1"/>
    <col min="109" max="109" width="10.28515625" style="2" customWidth="1"/>
    <col min="110" max="110" width="0.7109375" style="2" customWidth="1"/>
    <col min="111" max="111" width="1.42578125" style="2" customWidth="1"/>
    <col min="112" max="112" width="2.42578125" style="2" customWidth="1"/>
    <col min="113" max="113" width="3.140625" style="2" customWidth="1"/>
    <col min="114" max="114" width="10.28515625" style="2" customWidth="1"/>
    <col min="115" max="115" width="0.7109375" style="2" customWidth="1"/>
    <col min="116" max="116" width="1.42578125" style="2" customWidth="1"/>
    <col min="117" max="117" width="2.42578125" style="2" customWidth="1"/>
    <col min="118" max="118" width="3.140625" style="2" customWidth="1"/>
    <col min="119" max="119" width="10.28515625" style="2" customWidth="1"/>
    <col min="120" max="120" width="0.7109375" style="2" customWidth="1"/>
    <col min="121" max="121" width="1.42578125" style="2" customWidth="1"/>
    <col min="122" max="122" width="2.42578125" style="2" customWidth="1"/>
    <col min="123" max="123" width="3.140625" style="2" customWidth="1"/>
    <col min="124" max="124" width="10.28515625" style="2" customWidth="1"/>
    <col min="125" max="125" width="0.7109375" style="2" customWidth="1"/>
    <col min="126" max="126" width="1.42578125" style="2" customWidth="1"/>
    <col min="127" max="127" width="2.42578125" style="2" customWidth="1"/>
    <col min="128" max="128" width="3.140625" style="2" customWidth="1"/>
    <col min="129" max="129" width="10.28515625" style="2" customWidth="1"/>
    <col min="130" max="130" width="0.7109375" style="2" customWidth="1"/>
    <col min="131" max="131" width="1.42578125" style="2" customWidth="1"/>
    <col min="132" max="132" width="2.42578125" style="2" customWidth="1"/>
    <col min="133" max="133" width="3.140625" style="2" customWidth="1"/>
    <col min="134" max="134" width="10.28515625" style="2" customWidth="1"/>
    <col min="135" max="135" width="0.7109375" style="2" customWidth="1"/>
    <col min="136" max="136" width="1.42578125" style="2" customWidth="1"/>
    <col min="137" max="137" width="2.42578125" style="2" customWidth="1"/>
    <col min="138" max="138" width="3.140625" style="2" customWidth="1"/>
    <col min="139" max="139" width="10.28515625" style="2" customWidth="1"/>
    <col min="140" max="140" width="0.7109375" style="2" customWidth="1"/>
    <col min="141" max="141" width="1.42578125" style="2" customWidth="1"/>
    <col min="142" max="142" width="2.42578125" style="2" customWidth="1"/>
    <col min="143" max="143" width="3.140625" style="2" customWidth="1"/>
    <col min="144" max="144" width="10.28515625" style="2" customWidth="1"/>
    <col min="145" max="145" width="0.7109375" style="2" customWidth="1"/>
    <col min="146" max="146" width="1.42578125" style="2" customWidth="1"/>
    <col min="147" max="147" width="2.42578125" style="2" customWidth="1"/>
    <col min="148" max="148" width="3.140625" style="2" customWidth="1"/>
    <col min="149" max="149" width="10.28515625" style="2" customWidth="1"/>
    <col min="150" max="150" width="0.7109375" style="2" customWidth="1"/>
    <col min="151" max="151" width="1.42578125" style="2" customWidth="1"/>
    <col min="152" max="152" width="2.42578125" style="2" customWidth="1"/>
    <col min="153" max="153" width="3.140625" style="2" customWidth="1"/>
    <col min="154" max="154" width="10.28515625" style="2" customWidth="1"/>
    <col min="155" max="155" width="0.7109375" style="2" customWidth="1"/>
    <col min="156" max="156" width="1.42578125" style="2" customWidth="1"/>
    <col min="157" max="157" width="2.42578125" style="2" customWidth="1"/>
    <col min="158" max="158" width="3.140625" style="2" customWidth="1"/>
    <col min="159" max="159" width="10.28515625" style="2" customWidth="1"/>
    <col min="160" max="160" width="0.7109375" style="2" customWidth="1"/>
    <col min="161" max="161" width="1.42578125" style="2" customWidth="1"/>
    <col min="162" max="162" width="2.42578125" style="2" customWidth="1"/>
    <col min="163" max="163" width="3.140625" style="2" customWidth="1"/>
    <col min="164" max="164" width="10.28515625" style="2" customWidth="1"/>
    <col min="165" max="165" width="0.7109375" style="2" customWidth="1"/>
    <col min="166" max="166" width="1.42578125" style="2" customWidth="1"/>
    <col min="167" max="167" width="2.42578125" style="2" customWidth="1"/>
    <col min="168" max="168" width="3.140625" style="2" customWidth="1"/>
    <col min="169" max="169" width="10.28515625" style="2" customWidth="1"/>
    <col min="170" max="170" width="0.7109375" style="2" customWidth="1"/>
    <col min="171" max="171" width="1.42578125" style="2" customWidth="1"/>
    <col min="172" max="172" width="2.42578125" style="2" customWidth="1"/>
    <col min="173" max="173" width="3.140625" style="2" customWidth="1"/>
    <col min="174" max="174" width="10.28515625" style="2" customWidth="1"/>
    <col min="175" max="175" width="0.7109375" style="2" customWidth="1"/>
    <col min="176" max="176" width="1.42578125" style="2" customWidth="1"/>
    <col min="177" max="177" width="2.42578125" style="2" customWidth="1"/>
    <col min="178" max="178" width="3.140625" style="2" customWidth="1"/>
    <col min="179" max="179" width="10.28515625" style="2" customWidth="1"/>
    <col min="180" max="180" width="0.7109375" style="2" customWidth="1"/>
    <col min="181" max="181" width="1.42578125" style="2" customWidth="1"/>
    <col min="182" max="182" width="2.42578125" style="2" customWidth="1"/>
    <col min="183" max="183" width="3.140625" style="2" customWidth="1"/>
    <col min="184" max="184" width="10.28515625" style="2" customWidth="1"/>
    <col min="185" max="185" width="0.7109375" style="2" customWidth="1"/>
    <col min="186" max="186" width="1.42578125" style="2" customWidth="1"/>
    <col min="187" max="187" width="2.42578125" style="2" customWidth="1"/>
    <col min="188" max="188" width="3.140625" style="2" customWidth="1"/>
    <col min="189" max="189" width="10.28515625" style="2" customWidth="1"/>
    <col min="190" max="190" width="0.7109375" style="2" customWidth="1"/>
    <col min="191" max="191" width="1.42578125" style="2" customWidth="1"/>
    <col min="192" max="192" width="2.42578125" style="2" customWidth="1"/>
    <col min="193" max="193" width="3.140625" style="2" customWidth="1"/>
    <col min="194" max="194" width="10.28515625" style="2" customWidth="1"/>
    <col min="195" max="195" width="0.7109375" style="2" customWidth="1"/>
    <col min="196" max="196" width="1.42578125" style="2" customWidth="1"/>
    <col min="197" max="197" width="2.42578125" style="2" customWidth="1"/>
    <col min="198" max="198" width="3.140625" style="2" customWidth="1"/>
    <col min="199" max="199" width="10.28515625" style="2" customWidth="1"/>
    <col min="200" max="200" width="0.7109375" style="2" customWidth="1"/>
    <col min="201" max="201" width="1.42578125" style="2" customWidth="1"/>
    <col min="202" max="202" width="2.42578125" style="2" customWidth="1"/>
    <col min="203" max="203" width="3.140625" style="2" customWidth="1"/>
    <col min="204" max="204" width="10.28515625" style="2" customWidth="1"/>
    <col min="205" max="205" width="0.7109375" style="2" customWidth="1"/>
    <col min="206" max="206" width="1.42578125" style="2" customWidth="1"/>
    <col min="207" max="207" width="2.42578125" style="2" customWidth="1"/>
    <col min="208" max="208" width="3.140625" style="2" customWidth="1"/>
    <col min="209" max="209" width="10.28515625" style="2" customWidth="1"/>
    <col min="210" max="210" width="0.7109375" style="2" customWidth="1"/>
    <col min="211" max="211" width="1.42578125" style="2" customWidth="1"/>
    <col min="212" max="212" width="2.42578125" style="2" customWidth="1"/>
    <col min="213" max="213" width="3.140625" style="2" customWidth="1"/>
    <col min="214" max="214" width="10.28515625" style="2" customWidth="1"/>
    <col min="215" max="215" width="0.7109375" style="2" customWidth="1"/>
    <col min="216" max="216" width="1.42578125" style="2" customWidth="1"/>
    <col min="217" max="217" width="2.42578125" style="2" customWidth="1"/>
    <col min="218" max="218" width="3.140625" style="2" customWidth="1"/>
    <col min="219" max="219" width="10.28515625" style="2" customWidth="1"/>
    <col min="220" max="220" width="0.7109375" style="2" customWidth="1"/>
    <col min="221" max="221" width="1.42578125" style="2" customWidth="1"/>
    <col min="222" max="222" width="2.42578125" style="2" customWidth="1"/>
    <col min="223" max="223" width="3.140625" style="2" customWidth="1"/>
    <col min="224" max="224" width="10.28515625" style="2" customWidth="1"/>
    <col min="225" max="225" width="0.7109375" style="2" customWidth="1"/>
    <col min="226" max="226" width="1.42578125" style="2" customWidth="1"/>
    <col min="227" max="227" width="2.42578125" style="2" customWidth="1"/>
    <col min="228" max="228" width="3.140625" style="2" customWidth="1"/>
    <col min="229" max="229" width="10.28515625" style="2" customWidth="1"/>
    <col min="230" max="230" width="0.7109375" style="2" customWidth="1"/>
    <col min="231" max="231" width="1.42578125" style="2" customWidth="1"/>
    <col min="232" max="232" width="2.42578125" style="2" customWidth="1"/>
    <col min="233" max="233" width="3.140625" style="2" customWidth="1"/>
    <col min="234" max="234" width="10.28515625" style="2" customWidth="1"/>
    <col min="235" max="235" width="0.7109375" style="2" customWidth="1"/>
    <col min="236" max="236" width="1.42578125" style="2" customWidth="1"/>
    <col min="237" max="237" width="2.42578125" style="2" customWidth="1"/>
    <col min="238" max="238" width="3.140625" style="2" customWidth="1"/>
    <col min="239" max="239" width="10.28515625" style="2" customWidth="1"/>
    <col min="240" max="240" width="0.7109375" style="2" customWidth="1"/>
    <col min="241" max="241" width="1.42578125" style="2" customWidth="1"/>
    <col min="242" max="242" width="2.42578125" style="2" customWidth="1"/>
    <col min="243" max="243" width="3.140625" style="2" customWidth="1"/>
    <col min="244" max="244" width="10.28515625" style="2" customWidth="1"/>
    <col min="245" max="245" width="0.7109375" style="2" customWidth="1"/>
    <col min="246" max="246" width="1.42578125" style="2" customWidth="1"/>
    <col min="247" max="247" width="2.42578125" style="2" customWidth="1"/>
    <col min="248" max="248" width="3.140625" style="2" customWidth="1"/>
    <col min="249" max="249" width="10.28515625" style="2" customWidth="1"/>
    <col min="250" max="250" width="0.7109375" style="2" customWidth="1"/>
    <col min="251" max="251" width="1.42578125" style="2" customWidth="1"/>
    <col min="252" max="252" width="2.42578125" style="2" customWidth="1"/>
    <col min="253" max="253" width="3.140625" style="2" customWidth="1"/>
    <col min="254" max="254" width="10.28515625" style="2" customWidth="1"/>
    <col min="255" max="255" width="0.7109375" style="2" customWidth="1"/>
    <col min="256" max="256" width="1.42578125" style="2" customWidth="1"/>
    <col min="257" max="257" width="2.42578125" style="2" customWidth="1"/>
    <col min="258" max="258" width="3.140625" style="2" customWidth="1"/>
    <col min="259" max="259" width="10.28515625" style="2" customWidth="1"/>
    <col min="260" max="260" width="0.7109375" style="2" customWidth="1"/>
    <col min="261" max="261" width="1.42578125" style="2" customWidth="1"/>
    <col min="262" max="262" width="2.42578125" style="2" customWidth="1"/>
    <col min="263" max="263" width="3.140625" style="2" customWidth="1"/>
    <col min="264" max="264" width="10.28515625" style="2" customWidth="1"/>
    <col min="265" max="265" width="0.7109375" style="2" customWidth="1"/>
    <col min="266" max="266" width="1.42578125" style="2" customWidth="1"/>
    <col min="267" max="267" width="2.42578125" style="2" customWidth="1"/>
    <col min="268" max="268" width="3.140625" style="2" customWidth="1"/>
    <col min="269" max="269" width="10.28515625" style="2" customWidth="1"/>
    <col min="270" max="270" width="0.7109375" style="2" customWidth="1"/>
    <col min="271" max="271" width="1.42578125" style="2" customWidth="1"/>
    <col min="272" max="272" width="2.42578125" style="2" customWidth="1"/>
    <col min="273" max="273" width="3.140625" style="2" customWidth="1"/>
    <col min="274" max="274" width="10.28515625" style="2" customWidth="1"/>
    <col min="275" max="275" width="0.7109375" style="2" customWidth="1"/>
    <col min="276" max="276" width="1.42578125" style="2" customWidth="1"/>
    <col min="277" max="277" width="2.42578125" style="2" customWidth="1"/>
    <col min="278" max="278" width="3.140625" style="2" customWidth="1"/>
    <col min="279" max="279" width="10.28515625" style="2" customWidth="1"/>
    <col min="280" max="280" width="0.7109375" style="2" customWidth="1"/>
    <col min="281" max="281" width="1.42578125" style="2" customWidth="1"/>
    <col min="282" max="282" width="2.42578125" style="2" customWidth="1"/>
    <col min="283" max="283" width="3.140625" style="2" customWidth="1"/>
    <col min="284" max="284" width="10.28515625" style="2" customWidth="1"/>
    <col min="285" max="285" width="0.7109375" style="2" customWidth="1"/>
    <col min="286" max="286" width="1.42578125" style="2" customWidth="1"/>
    <col min="287" max="287" width="2.42578125" style="2" customWidth="1"/>
    <col min="288" max="288" width="3.140625" style="2" customWidth="1"/>
    <col min="289" max="289" width="10.28515625" style="2" customWidth="1"/>
    <col min="290" max="290" width="0.7109375" style="2" customWidth="1"/>
    <col min="291" max="291" width="1.42578125" style="2" customWidth="1"/>
    <col min="292" max="292" width="2.42578125" style="2" customWidth="1"/>
    <col min="293" max="293" width="3.140625" style="2" customWidth="1"/>
    <col min="294" max="294" width="10.28515625" style="2" customWidth="1"/>
    <col min="295" max="295" width="0.7109375" style="2" customWidth="1"/>
    <col min="296" max="296" width="1.42578125" style="2" customWidth="1"/>
    <col min="297" max="297" width="2.42578125" style="2" customWidth="1"/>
    <col min="298" max="298" width="3.140625" style="2" customWidth="1"/>
    <col min="299" max="299" width="10.28515625" style="2" customWidth="1"/>
    <col min="300" max="300" width="0.7109375" style="2" customWidth="1"/>
    <col min="301" max="301" width="1.42578125" style="2" customWidth="1"/>
    <col min="302" max="302" width="2.42578125" style="2" customWidth="1"/>
    <col min="303" max="303" width="3.140625" style="2" customWidth="1"/>
    <col min="304" max="304" width="10.28515625" style="2" customWidth="1"/>
    <col min="305" max="305" width="0.7109375" style="2" customWidth="1"/>
    <col min="306" max="306" width="1.42578125" style="2" customWidth="1"/>
    <col min="307" max="307" width="2.42578125" style="2" customWidth="1"/>
    <col min="308" max="308" width="3.140625" style="2" customWidth="1"/>
    <col min="309" max="309" width="10.28515625" style="2" customWidth="1"/>
    <col min="310" max="310" width="0.7109375" style="2" customWidth="1"/>
    <col min="311" max="311" width="1.42578125" style="2" customWidth="1"/>
    <col min="312" max="312" width="2.42578125" style="2" customWidth="1"/>
    <col min="313" max="313" width="3.140625" style="2" customWidth="1"/>
    <col min="314" max="314" width="10.28515625" style="2" customWidth="1"/>
    <col min="315" max="315" width="0.7109375" style="2" customWidth="1"/>
    <col min="316" max="316" width="1.42578125" style="2" customWidth="1"/>
    <col min="317" max="317" width="2.42578125" style="2" customWidth="1"/>
    <col min="318" max="16384" width="14.42578125" style="2"/>
  </cols>
  <sheetData>
    <row r="1" spans="1:317" ht="22.5" customHeight="1" x14ac:dyDescent="0.25">
      <c r="A1" s="12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  <c r="AU1" s="11"/>
      <c r="AV1" s="11"/>
      <c r="AW1" s="11"/>
      <c r="AX1" s="11"/>
      <c r="AY1" s="11"/>
      <c r="AZ1" s="11"/>
      <c r="BA1" s="11"/>
      <c r="BB1" s="11"/>
      <c r="BC1" s="11"/>
      <c r="BD1" s="11"/>
      <c r="BE1" s="11"/>
      <c r="BF1" s="11"/>
      <c r="BG1" s="11"/>
      <c r="BH1" s="11"/>
      <c r="BI1" s="11"/>
      <c r="BJ1" s="12"/>
      <c r="BK1" s="12"/>
      <c r="BL1" s="12"/>
      <c r="BM1" s="12"/>
      <c r="BN1" s="12"/>
      <c r="BO1" s="12"/>
      <c r="BP1" s="12"/>
      <c r="BQ1" s="12"/>
      <c r="BR1" s="12"/>
      <c r="BS1" s="12"/>
      <c r="BT1" s="12"/>
      <c r="BU1" s="12"/>
      <c r="BV1" s="12"/>
      <c r="BW1" s="12"/>
      <c r="BX1" s="12"/>
      <c r="BY1" s="12"/>
      <c r="BZ1" s="12"/>
      <c r="CA1" s="12"/>
      <c r="CB1" s="12"/>
      <c r="CC1" s="12"/>
      <c r="CD1" s="12"/>
      <c r="CE1" s="12"/>
      <c r="CF1" s="12"/>
      <c r="CG1" s="12"/>
      <c r="CH1" s="12"/>
      <c r="CI1" s="12"/>
      <c r="CJ1" s="12"/>
      <c r="CK1" s="12"/>
      <c r="CL1" s="12"/>
      <c r="CM1" s="12"/>
      <c r="CN1" s="12"/>
      <c r="CO1" s="12"/>
      <c r="CP1" s="12"/>
      <c r="CQ1" s="12"/>
      <c r="CR1" s="12"/>
      <c r="CS1" s="12"/>
      <c r="CT1" s="12"/>
      <c r="CU1" s="12"/>
      <c r="CV1" s="12"/>
      <c r="CW1" s="12"/>
      <c r="CX1" s="12"/>
      <c r="CY1" s="12"/>
      <c r="CZ1" s="12"/>
      <c r="JM1" s="1"/>
      <c r="JN1" s="1"/>
      <c r="JO1" s="1"/>
      <c r="JP1" s="1"/>
      <c r="JQ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</row>
    <row r="2" spans="1:317" ht="19.5" customHeight="1" x14ac:dyDescent="0.25">
      <c r="A2" s="12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35" t="s">
        <v>0</v>
      </c>
      <c r="AY2" s="36"/>
      <c r="AZ2" s="36"/>
      <c r="BA2" s="36"/>
      <c r="BB2" s="36"/>
      <c r="BC2" s="36"/>
      <c r="BD2" s="13"/>
      <c r="BE2" s="37">
        <v>2027</v>
      </c>
      <c r="BF2" s="38"/>
      <c r="BG2" s="38"/>
      <c r="BH2" s="11"/>
      <c r="BI2" s="11"/>
      <c r="BJ2" s="12"/>
      <c r="BK2" s="12"/>
      <c r="BL2" s="12"/>
      <c r="BM2" s="12"/>
      <c r="BN2" s="12"/>
      <c r="BO2" s="12"/>
      <c r="BP2" s="12"/>
      <c r="BQ2" s="12"/>
      <c r="BR2" s="12"/>
      <c r="BS2" s="12"/>
      <c r="BT2" s="12"/>
      <c r="BU2" s="12"/>
      <c r="BV2" s="12"/>
      <c r="BW2" s="12"/>
      <c r="BX2" s="12"/>
      <c r="BY2" s="12"/>
      <c r="BZ2" s="12"/>
      <c r="CA2" s="12"/>
      <c r="CB2" s="12"/>
      <c r="CC2" s="12"/>
      <c r="CD2" s="12"/>
      <c r="CE2" s="12"/>
      <c r="CF2" s="12"/>
      <c r="CG2" s="12"/>
      <c r="CH2" s="12"/>
      <c r="CI2" s="12"/>
      <c r="CJ2" s="12"/>
      <c r="CK2" s="12"/>
      <c r="CL2" s="12"/>
      <c r="CM2" s="12"/>
      <c r="CN2" s="12"/>
      <c r="CO2" s="12"/>
      <c r="CP2" s="12"/>
      <c r="CQ2" s="12"/>
      <c r="CR2" s="12"/>
      <c r="CS2" s="12"/>
      <c r="CT2" s="12"/>
      <c r="CU2" s="12"/>
      <c r="CV2" s="12"/>
      <c r="CW2" s="12"/>
      <c r="CX2" s="12"/>
      <c r="CY2" s="12"/>
      <c r="CZ2" s="12"/>
      <c r="JM2" s="1"/>
      <c r="JN2" s="1"/>
      <c r="JO2" s="1"/>
      <c r="JP2" s="1"/>
      <c r="JQ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</row>
    <row r="3" spans="1:317" ht="19.5" customHeight="1" x14ac:dyDescent="0.25">
      <c r="A3" s="12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2"/>
      <c r="BK3" s="12"/>
      <c r="BL3" s="12"/>
      <c r="BM3" s="12"/>
      <c r="BN3" s="12"/>
      <c r="BO3" s="12"/>
      <c r="BP3" s="12"/>
      <c r="BQ3" s="12"/>
      <c r="BR3" s="12"/>
      <c r="BS3" s="12"/>
      <c r="BT3" s="12"/>
      <c r="BU3" s="12"/>
      <c r="BV3" s="12"/>
      <c r="BW3" s="12"/>
      <c r="BX3" s="12"/>
      <c r="BY3" s="12"/>
      <c r="BZ3" s="12"/>
      <c r="CA3" s="12"/>
      <c r="CB3" s="12"/>
      <c r="CC3" s="12"/>
      <c r="CD3" s="12"/>
      <c r="CE3" s="12"/>
      <c r="CF3" s="12"/>
      <c r="CG3" s="12"/>
      <c r="CH3" s="12"/>
      <c r="CI3" s="12"/>
      <c r="CJ3" s="12"/>
      <c r="CK3" s="12"/>
      <c r="CL3" s="12"/>
      <c r="CM3" s="12"/>
      <c r="CN3" s="12"/>
      <c r="CO3" s="12"/>
      <c r="CP3" s="12"/>
      <c r="CQ3" s="12"/>
      <c r="CR3" s="12"/>
      <c r="CS3" s="12"/>
      <c r="CT3" s="12"/>
      <c r="CU3" s="12"/>
      <c r="CV3" s="12"/>
      <c r="CW3" s="12"/>
      <c r="CX3" s="12"/>
      <c r="CY3" s="12"/>
      <c r="CZ3" s="12"/>
      <c r="JM3" s="1"/>
      <c r="JN3" s="1"/>
      <c r="JO3" s="1"/>
      <c r="JP3" s="1"/>
      <c r="JQ3" s="1"/>
      <c r="JR3" s="1"/>
      <c r="JS3" s="1"/>
      <c r="JT3" s="1"/>
      <c r="JU3" s="1"/>
      <c r="JV3" s="1"/>
      <c r="JW3" s="1"/>
      <c r="JX3" s="1"/>
      <c r="JY3" s="1"/>
      <c r="JZ3" s="1"/>
      <c r="KA3" s="1"/>
      <c r="KB3" s="1"/>
      <c r="KC3" s="1"/>
      <c r="KD3" s="1"/>
      <c r="KE3" s="1"/>
      <c r="KF3" s="1"/>
      <c r="KG3" s="1"/>
      <c r="KH3" s="1"/>
      <c r="KI3" s="1"/>
      <c r="KJ3" s="1"/>
      <c r="KK3" s="1"/>
      <c r="KL3" s="1"/>
      <c r="KM3" s="1"/>
      <c r="KN3" s="1"/>
      <c r="KO3" s="1"/>
      <c r="KP3" s="1"/>
      <c r="KQ3" s="1"/>
      <c r="KR3" s="1"/>
      <c r="KS3" s="1"/>
      <c r="KT3" s="1"/>
      <c r="KU3" s="1"/>
      <c r="KV3" s="1"/>
      <c r="KW3" s="1"/>
      <c r="KX3" s="1"/>
      <c r="KY3" s="1"/>
      <c r="KZ3" s="1"/>
      <c r="LA3" s="1"/>
      <c r="LB3" s="1"/>
      <c r="LC3" s="1"/>
      <c r="LD3" s="1"/>
      <c r="LE3" s="1"/>
    </row>
    <row r="4" spans="1:317" ht="19.5" customHeight="1" x14ac:dyDescent="0.25">
      <c r="A4" s="12"/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35" t="s">
        <v>1</v>
      </c>
      <c r="AY4" s="36"/>
      <c r="AZ4" s="36"/>
      <c r="BA4" s="36"/>
      <c r="BB4" s="36"/>
      <c r="BC4" s="36"/>
      <c r="BD4" s="13"/>
      <c r="BE4" s="37">
        <v>11</v>
      </c>
      <c r="BF4" s="38"/>
      <c r="BG4" s="38"/>
      <c r="BH4" s="11"/>
      <c r="BI4" s="11"/>
      <c r="BJ4" s="12"/>
      <c r="BK4" s="12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  <c r="BW4" s="12"/>
      <c r="BX4" s="12"/>
      <c r="BY4" s="12"/>
      <c r="BZ4" s="12"/>
      <c r="CA4" s="12"/>
      <c r="CB4" s="12"/>
      <c r="CC4" s="12"/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12"/>
      <c r="CO4" s="12"/>
      <c r="CP4" s="12"/>
      <c r="CQ4" s="12"/>
      <c r="CR4" s="12"/>
      <c r="CS4" s="12"/>
      <c r="CT4" s="12"/>
      <c r="CU4" s="12"/>
      <c r="CV4" s="12"/>
      <c r="CW4" s="12"/>
      <c r="CX4" s="12"/>
      <c r="CY4" s="12"/>
      <c r="CZ4" s="12"/>
      <c r="JM4" s="1"/>
      <c r="JN4" s="1"/>
      <c r="JO4" s="1"/>
      <c r="JP4" s="1"/>
      <c r="JQ4" s="1"/>
      <c r="JR4" s="1"/>
      <c r="JS4" s="1"/>
      <c r="JT4" s="1"/>
      <c r="JU4" s="1"/>
      <c r="JV4" s="1"/>
      <c r="JW4" s="1"/>
      <c r="JX4" s="1"/>
      <c r="JY4" s="1"/>
      <c r="JZ4" s="1"/>
      <c r="KA4" s="1"/>
      <c r="KB4" s="1"/>
      <c r="KC4" s="1"/>
      <c r="KD4" s="1"/>
      <c r="KE4" s="1"/>
      <c r="KF4" s="1"/>
      <c r="KG4" s="1"/>
      <c r="KH4" s="1"/>
      <c r="KI4" s="1"/>
      <c r="KJ4" s="1"/>
      <c r="KK4" s="1"/>
      <c r="KL4" s="1"/>
      <c r="KM4" s="1"/>
      <c r="KN4" s="1"/>
      <c r="KO4" s="1"/>
      <c r="KP4" s="1"/>
      <c r="KQ4" s="1"/>
      <c r="KR4" s="1"/>
      <c r="KS4" s="1"/>
      <c r="KT4" s="1"/>
      <c r="KU4" s="1"/>
      <c r="KV4" s="1"/>
      <c r="KW4" s="1"/>
      <c r="KX4" s="1"/>
      <c r="KY4" s="1"/>
      <c r="KZ4" s="1"/>
      <c r="LA4" s="1"/>
      <c r="LB4" s="1"/>
      <c r="LC4" s="1"/>
      <c r="LD4" s="1"/>
      <c r="LE4" s="1"/>
    </row>
    <row r="5" spans="1:317" ht="22.5" customHeight="1" x14ac:dyDescent="0.25">
      <c r="A5" s="12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25">
        <v>12</v>
      </c>
      <c r="Y5" s="39"/>
      <c r="Z5" s="40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41"/>
      <c r="AM5" s="41"/>
      <c r="AN5" s="14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JM5" s="1"/>
      <c r="JN5" s="1"/>
      <c r="JO5" s="1"/>
      <c r="JP5" s="1"/>
      <c r="JQ5" s="1"/>
      <c r="JR5" s="1"/>
      <c r="JS5" s="1"/>
      <c r="JT5" s="1"/>
      <c r="JU5" s="1"/>
      <c r="JV5" s="1"/>
      <c r="JW5" s="1"/>
      <c r="JX5" s="1"/>
      <c r="JY5" s="1"/>
      <c r="JZ5" s="1"/>
      <c r="KA5" s="1"/>
      <c r="KB5" s="1"/>
      <c r="KC5" s="1"/>
      <c r="KD5" s="1"/>
      <c r="KE5" s="1"/>
      <c r="KF5" s="1"/>
      <c r="KG5" s="1"/>
      <c r="KH5" s="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LC5" s="1"/>
      <c r="LD5" s="1"/>
      <c r="LE5" s="1"/>
    </row>
    <row r="6" spans="1:317" s="4" customFormat="1" ht="24" customHeight="1" x14ac:dyDescent="0.25">
      <c r="A6" s="15"/>
      <c r="B6" s="13"/>
      <c r="C6" s="60" t="str">
        <f>PROPER(TEXT(D8,"mmmm"))</f>
        <v>Novembre</v>
      </c>
      <c r="D6" s="61"/>
      <c r="E6" s="61"/>
      <c r="F6" s="62"/>
      <c r="G6" s="13"/>
      <c r="H6" s="63" t="str">
        <f t="shared" ref="H6" si="0">PROPER(TEXT(I8,"mmmm"))</f>
        <v>Décembre</v>
      </c>
      <c r="I6" s="64"/>
      <c r="J6" s="64"/>
      <c r="K6" s="65"/>
      <c r="L6" s="18"/>
      <c r="M6" s="66" t="str">
        <f t="shared" ref="M6" si="1">PROPER(TEXT(N8,"mmmm"))</f>
        <v>Janvier</v>
      </c>
      <c r="N6" s="67"/>
      <c r="O6" s="67"/>
      <c r="P6" s="68"/>
      <c r="Q6" s="18"/>
      <c r="R6" s="69" t="str">
        <f t="shared" ref="R6" si="2">PROPER(TEXT(S8,"mmmm"))</f>
        <v>Février</v>
      </c>
      <c r="S6" s="70"/>
      <c r="T6" s="70"/>
      <c r="U6" s="71"/>
      <c r="V6" s="18"/>
      <c r="W6" s="72" t="str">
        <f t="shared" ref="W6" si="3">PROPER(TEXT(X8,"mmmm"))</f>
        <v>Mars</v>
      </c>
      <c r="X6" s="73"/>
      <c r="Y6" s="73"/>
      <c r="Z6" s="74"/>
      <c r="AA6" s="18"/>
      <c r="AB6" s="75" t="str">
        <f t="shared" ref="AB6" si="4">PROPER(TEXT(AC8,"mmmm"))</f>
        <v>Avril</v>
      </c>
      <c r="AC6" s="76"/>
      <c r="AD6" s="76"/>
      <c r="AE6" s="77"/>
      <c r="AF6" s="18"/>
      <c r="AG6" s="42" t="str">
        <f t="shared" ref="AG6" si="5">PROPER(TEXT(AH8,"mmmm"))</f>
        <v>Mai</v>
      </c>
      <c r="AH6" s="43"/>
      <c r="AI6" s="43"/>
      <c r="AJ6" s="44"/>
      <c r="AK6" s="18"/>
      <c r="AL6" s="45" t="str">
        <f t="shared" ref="AL6" si="6">PROPER(TEXT(AM8,"mmmm"))</f>
        <v>Juin</v>
      </c>
      <c r="AM6" s="46"/>
      <c r="AN6" s="46"/>
      <c r="AO6" s="47"/>
      <c r="AP6" s="18"/>
      <c r="AQ6" s="48" t="str">
        <f t="shared" ref="AQ6" si="7">PROPER(TEXT(AR8,"mmmm"))</f>
        <v>Juillet</v>
      </c>
      <c r="AR6" s="49"/>
      <c r="AS6" s="49"/>
      <c r="AT6" s="50"/>
      <c r="AU6" s="18"/>
      <c r="AV6" s="51" t="str">
        <f t="shared" ref="AV6" si="8">PROPER(TEXT(AW8,"mmmm"))</f>
        <v>Août</v>
      </c>
      <c r="AW6" s="52"/>
      <c r="AX6" s="52"/>
      <c r="AY6" s="53"/>
      <c r="AZ6" s="18"/>
      <c r="BA6" s="54" t="str">
        <f t="shared" ref="BA6" si="9">PROPER(TEXT(BB8,"mmmm"))</f>
        <v>Septembre</v>
      </c>
      <c r="BB6" s="55"/>
      <c r="BC6" s="55"/>
      <c r="BD6" s="56"/>
      <c r="BE6" s="18"/>
      <c r="BF6" s="57" t="str">
        <f t="shared" ref="BF6" si="10">PROPER(TEXT(BG8,"mmmm"))</f>
        <v>Octobre</v>
      </c>
      <c r="BG6" s="58"/>
      <c r="BH6" s="58"/>
      <c r="BI6" s="59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  <c r="CJ6" s="12"/>
      <c r="CK6" s="12"/>
      <c r="CL6" s="12"/>
      <c r="CM6" s="12"/>
      <c r="CN6" s="12"/>
      <c r="CO6" s="12"/>
      <c r="CP6" s="12"/>
      <c r="CQ6" s="12"/>
      <c r="CR6" s="12"/>
      <c r="CS6" s="12"/>
      <c r="CT6" s="12"/>
      <c r="CU6" s="12"/>
      <c r="CV6" s="12"/>
      <c r="CW6" s="12"/>
      <c r="CX6" s="12"/>
      <c r="CY6" s="12"/>
      <c r="CZ6" s="12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2"/>
      <c r="FC6" s="2"/>
      <c r="FD6" s="2"/>
      <c r="FE6" s="2"/>
      <c r="FF6" s="2"/>
      <c r="FG6" s="2"/>
      <c r="FH6" s="2"/>
      <c r="FI6" s="2"/>
      <c r="FJ6" s="2"/>
      <c r="FK6" s="2"/>
      <c r="FL6" s="2"/>
      <c r="FM6" s="2"/>
      <c r="FN6" s="2"/>
      <c r="FO6" s="2"/>
      <c r="FP6" s="2"/>
      <c r="FQ6" s="2"/>
      <c r="FR6" s="2"/>
      <c r="FS6" s="2"/>
      <c r="FT6" s="2"/>
      <c r="FU6" s="2"/>
      <c r="FV6" s="2"/>
      <c r="FW6" s="2"/>
      <c r="FX6" s="2"/>
      <c r="FY6" s="2"/>
      <c r="FZ6" s="2"/>
      <c r="GA6" s="2"/>
      <c r="GB6" s="2"/>
      <c r="GC6" s="2"/>
      <c r="GD6" s="2"/>
      <c r="GE6" s="2"/>
      <c r="GF6" s="2"/>
      <c r="GG6" s="2"/>
      <c r="GH6" s="2"/>
      <c r="GI6" s="2"/>
      <c r="GJ6" s="2"/>
      <c r="GK6" s="2"/>
      <c r="GL6" s="2"/>
      <c r="GM6" s="2"/>
      <c r="GN6" s="2"/>
      <c r="GO6" s="2"/>
      <c r="GP6" s="2"/>
      <c r="GQ6" s="2"/>
      <c r="GR6" s="2"/>
      <c r="GS6" s="2"/>
      <c r="GT6" s="2"/>
      <c r="GU6" s="2"/>
      <c r="GV6" s="2"/>
      <c r="GW6" s="2"/>
      <c r="GX6" s="2"/>
      <c r="GY6" s="2"/>
      <c r="GZ6" s="2"/>
      <c r="HA6" s="2"/>
      <c r="HB6" s="2"/>
      <c r="HC6" s="2"/>
      <c r="HD6" s="2"/>
      <c r="HE6" s="2"/>
      <c r="HF6" s="2"/>
      <c r="HG6" s="2"/>
      <c r="HH6" s="2"/>
      <c r="HI6" s="2"/>
      <c r="HJ6" s="2"/>
      <c r="HK6" s="2"/>
      <c r="HL6" s="2"/>
      <c r="HM6" s="2"/>
      <c r="HN6" s="2"/>
      <c r="HO6" s="2"/>
      <c r="HP6" s="2"/>
      <c r="HQ6" s="2"/>
      <c r="HR6" s="2"/>
      <c r="HS6" s="2"/>
      <c r="HT6" s="2"/>
      <c r="HU6" s="2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  <c r="IR6" s="2"/>
      <c r="IS6" s="2"/>
      <c r="IT6" s="2"/>
      <c r="IU6" s="2"/>
      <c r="IV6" s="2"/>
      <c r="IW6" s="2"/>
      <c r="IX6" s="2"/>
      <c r="IY6" s="2"/>
      <c r="IZ6" s="2"/>
      <c r="JA6" s="2"/>
      <c r="JB6" s="2"/>
      <c r="JC6" s="2"/>
      <c r="JD6" s="2"/>
      <c r="JE6" s="2"/>
      <c r="JF6" s="2"/>
      <c r="JG6" s="2"/>
      <c r="JH6" s="2"/>
      <c r="JI6" s="2"/>
      <c r="JJ6" s="2"/>
      <c r="JK6" s="2"/>
      <c r="JL6" s="2"/>
      <c r="JM6" s="3"/>
      <c r="JN6" s="3"/>
      <c r="JO6" s="3"/>
      <c r="JP6" s="3"/>
      <c r="JQ6" s="3"/>
      <c r="JR6" s="3"/>
      <c r="JS6" s="3"/>
      <c r="JT6" s="3"/>
      <c r="JU6" s="3"/>
      <c r="JV6" s="3"/>
      <c r="JW6" s="3"/>
      <c r="JX6" s="3"/>
      <c r="JY6" s="3"/>
      <c r="JZ6" s="3"/>
      <c r="KA6" s="3"/>
      <c r="KB6" s="3"/>
      <c r="KC6" s="3"/>
      <c r="KD6" s="3"/>
      <c r="KE6" s="3"/>
      <c r="KF6" s="3"/>
      <c r="KG6" s="3"/>
      <c r="KH6" s="3"/>
      <c r="KI6" s="3"/>
      <c r="KJ6" s="3"/>
      <c r="KK6" s="3"/>
      <c r="KL6" s="3"/>
      <c r="KM6" s="3"/>
      <c r="KN6" s="3"/>
      <c r="KO6" s="3"/>
      <c r="KP6" s="3"/>
      <c r="KQ6" s="3"/>
      <c r="KR6" s="3"/>
      <c r="KS6" s="3"/>
      <c r="KT6" s="3"/>
      <c r="KU6" s="3"/>
      <c r="KV6" s="3"/>
      <c r="KW6" s="3"/>
      <c r="KX6" s="3"/>
      <c r="KY6" s="3"/>
      <c r="KZ6" s="3"/>
      <c r="LA6" s="3"/>
      <c r="LB6" s="3"/>
      <c r="LC6" s="3"/>
      <c r="LD6" s="3"/>
      <c r="LE6" s="3"/>
    </row>
    <row r="7" spans="1:317" s="6" customFormat="1" ht="19.5" customHeight="1" x14ac:dyDescent="0.25">
      <c r="A7" s="16"/>
      <c r="B7" s="17"/>
      <c r="C7" s="96">
        <f>YEAR(D8)</f>
        <v>2027</v>
      </c>
      <c r="D7" s="97"/>
      <c r="E7" s="97"/>
      <c r="F7" s="98"/>
      <c r="G7" s="17"/>
      <c r="H7" s="99">
        <f t="shared" ref="H7" si="11">YEAR(I8)</f>
        <v>2027</v>
      </c>
      <c r="I7" s="100"/>
      <c r="J7" s="100"/>
      <c r="K7" s="101"/>
      <c r="L7" s="19"/>
      <c r="M7" s="102">
        <f t="shared" ref="M7" si="12">YEAR(N8)</f>
        <v>2028</v>
      </c>
      <c r="N7" s="103"/>
      <c r="O7" s="103"/>
      <c r="P7" s="104"/>
      <c r="Q7" s="19"/>
      <c r="R7" s="105">
        <f>YEAR(S8)</f>
        <v>2028</v>
      </c>
      <c r="S7" s="106"/>
      <c r="T7" s="106"/>
      <c r="U7" s="107"/>
      <c r="V7" s="19"/>
      <c r="W7" s="108">
        <f t="shared" ref="W7" si="13">YEAR(X8)</f>
        <v>2028</v>
      </c>
      <c r="X7" s="109"/>
      <c r="Y7" s="109"/>
      <c r="Z7" s="110"/>
      <c r="AA7" s="19"/>
      <c r="AB7" s="111">
        <f t="shared" ref="AB7" si="14">YEAR(AC8)</f>
        <v>2028</v>
      </c>
      <c r="AC7" s="112"/>
      <c r="AD7" s="112"/>
      <c r="AE7" s="113"/>
      <c r="AF7" s="19"/>
      <c r="AG7" s="78">
        <f t="shared" ref="AG7" si="15">YEAR(AH8)</f>
        <v>2028</v>
      </c>
      <c r="AH7" s="79"/>
      <c r="AI7" s="79"/>
      <c r="AJ7" s="80"/>
      <c r="AK7" s="19"/>
      <c r="AL7" s="81">
        <f t="shared" ref="AL7" si="16">YEAR(AM8)</f>
        <v>2028</v>
      </c>
      <c r="AM7" s="82"/>
      <c r="AN7" s="82"/>
      <c r="AO7" s="83"/>
      <c r="AP7" s="19"/>
      <c r="AQ7" s="84">
        <f t="shared" ref="AQ7" si="17">YEAR(AR8)</f>
        <v>2028</v>
      </c>
      <c r="AR7" s="85"/>
      <c r="AS7" s="85"/>
      <c r="AT7" s="86"/>
      <c r="AU7" s="19"/>
      <c r="AV7" s="87">
        <f t="shared" ref="AV7" si="18">YEAR(AW8)</f>
        <v>2028</v>
      </c>
      <c r="AW7" s="88"/>
      <c r="AX7" s="88"/>
      <c r="AY7" s="89"/>
      <c r="AZ7" s="19"/>
      <c r="BA7" s="90">
        <f t="shared" ref="BA7" si="19">YEAR(BB8)</f>
        <v>2028</v>
      </c>
      <c r="BB7" s="91"/>
      <c r="BC7" s="91"/>
      <c r="BD7" s="92"/>
      <c r="BE7" s="19"/>
      <c r="BF7" s="93">
        <f t="shared" ref="BF7" si="20">YEAR(BG8)</f>
        <v>2028</v>
      </c>
      <c r="BG7" s="94"/>
      <c r="BH7" s="94"/>
      <c r="BI7" s="95"/>
      <c r="BJ7" s="12"/>
      <c r="BK7" s="12"/>
      <c r="BL7" s="12"/>
      <c r="BM7" s="12"/>
      <c r="BN7" s="12"/>
      <c r="BO7" s="12"/>
      <c r="BP7" s="12"/>
      <c r="BQ7" s="12"/>
      <c r="BR7" s="12"/>
      <c r="BS7" s="12"/>
      <c r="BT7" s="12"/>
      <c r="BU7" s="12"/>
      <c r="BV7" s="12"/>
      <c r="BW7" s="12"/>
      <c r="BX7" s="12"/>
      <c r="BY7" s="12"/>
      <c r="BZ7" s="12"/>
      <c r="CA7" s="12"/>
      <c r="CB7" s="12"/>
      <c r="CC7" s="12"/>
      <c r="CD7" s="12"/>
      <c r="CE7" s="12"/>
      <c r="CF7" s="12"/>
      <c r="CG7" s="12"/>
      <c r="CH7" s="12"/>
      <c r="CI7" s="12"/>
      <c r="CJ7" s="12"/>
      <c r="CK7" s="12"/>
      <c r="CL7" s="12"/>
      <c r="CM7" s="12"/>
      <c r="CN7" s="12"/>
      <c r="CO7" s="12"/>
      <c r="CP7" s="12"/>
      <c r="CQ7" s="12"/>
      <c r="CR7" s="12"/>
      <c r="CS7" s="12"/>
      <c r="CT7" s="12"/>
      <c r="CU7" s="12"/>
      <c r="CV7" s="12"/>
      <c r="CW7" s="12"/>
      <c r="CX7" s="12"/>
      <c r="CY7" s="12"/>
      <c r="CZ7" s="12"/>
      <c r="DA7" s="2"/>
      <c r="DB7" s="2"/>
      <c r="DC7" s="2"/>
      <c r="DD7" s="2"/>
      <c r="DE7" s="2"/>
      <c r="DF7" s="2"/>
      <c r="DG7" s="2"/>
      <c r="DH7" s="2"/>
      <c r="DI7" s="2"/>
      <c r="DJ7" s="2"/>
      <c r="DK7" s="2"/>
      <c r="DL7" s="2"/>
      <c r="DM7" s="2"/>
      <c r="DN7" s="2"/>
      <c r="DO7" s="2"/>
      <c r="DP7" s="2"/>
      <c r="DQ7" s="2"/>
      <c r="DR7" s="2"/>
      <c r="DS7" s="2"/>
      <c r="DT7" s="2"/>
      <c r="DU7" s="2"/>
      <c r="DV7" s="2"/>
      <c r="DW7" s="2"/>
      <c r="DX7" s="2"/>
      <c r="DY7" s="2"/>
      <c r="DZ7" s="2"/>
      <c r="EA7" s="2"/>
      <c r="EB7" s="2"/>
      <c r="EC7" s="2"/>
      <c r="ED7" s="2"/>
      <c r="EE7" s="2"/>
      <c r="EF7" s="2"/>
      <c r="EG7" s="2"/>
      <c r="EH7" s="2"/>
      <c r="EI7" s="2"/>
      <c r="EJ7" s="2"/>
      <c r="EK7" s="2"/>
      <c r="EL7" s="2"/>
      <c r="EM7" s="2"/>
      <c r="EN7" s="2"/>
      <c r="EO7" s="2"/>
      <c r="EP7" s="2"/>
      <c r="EQ7" s="2"/>
      <c r="ER7" s="2"/>
      <c r="ES7" s="2"/>
      <c r="ET7" s="2"/>
      <c r="EU7" s="2"/>
      <c r="EV7" s="2"/>
      <c r="EW7" s="2"/>
      <c r="EX7" s="2"/>
      <c r="EY7" s="2"/>
      <c r="EZ7" s="2"/>
      <c r="FA7" s="2"/>
      <c r="FB7" s="2"/>
      <c r="FC7" s="2"/>
      <c r="FD7" s="2"/>
      <c r="FE7" s="2"/>
      <c r="FF7" s="2"/>
      <c r="FG7" s="2"/>
      <c r="FH7" s="2"/>
      <c r="FI7" s="2"/>
      <c r="FJ7" s="2"/>
      <c r="FK7" s="2"/>
      <c r="FL7" s="2"/>
      <c r="FM7" s="2"/>
      <c r="FN7" s="2"/>
      <c r="FO7" s="2"/>
      <c r="FP7" s="2"/>
      <c r="FQ7" s="2"/>
      <c r="FR7" s="2"/>
      <c r="FS7" s="2"/>
      <c r="FT7" s="2"/>
      <c r="FU7" s="2"/>
      <c r="FV7" s="2"/>
      <c r="FW7" s="2"/>
      <c r="FX7" s="2"/>
      <c r="FY7" s="2"/>
      <c r="FZ7" s="2"/>
      <c r="GA7" s="2"/>
      <c r="GB7" s="2"/>
      <c r="GC7" s="2"/>
      <c r="GD7" s="2"/>
      <c r="GE7" s="2"/>
      <c r="GF7" s="2"/>
      <c r="GG7" s="2"/>
      <c r="GH7" s="2"/>
      <c r="GI7" s="2"/>
      <c r="GJ7" s="2"/>
      <c r="GK7" s="2"/>
      <c r="GL7" s="2"/>
      <c r="GM7" s="2"/>
      <c r="GN7" s="2"/>
      <c r="GO7" s="2"/>
      <c r="GP7" s="2"/>
      <c r="GQ7" s="2"/>
      <c r="GR7" s="2"/>
      <c r="GS7" s="2"/>
      <c r="GT7" s="2"/>
      <c r="GU7" s="2"/>
      <c r="GV7" s="2"/>
      <c r="GW7" s="2"/>
      <c r="GX7" s="2"/>
      <c r="GY7" s="2"/>
      <c r="GZ7" s="2"/>
      <c r="HA7" s="2"/>
      <c r="HB7" s="2"/>
      <c r="HC7" s="2"/>
      <c r="HD7" s="2"/>
      <c r="HE7" s="2"/>
      <c r="HF7" s="2"/>
      <c r="HG7" s="2"/>
      <c r="HH7" s="2"/>
      <c r="HI7" s="2"/>
      <c r="HJ7" s="2"/>
      <c r="HK7" s="2"/>
      <c r="HL7" s="2"/>
      <c r="HM7" s="2"/>
      <c r="HN7" s="2"/>
      <c r="HO7" s="2"/>
      <c r="HP7" s="2"/>
      <c r="HQ7" s="2"/>
      <c r="HR7" s="2"/>
      <c r="HS7" s="2"/>
      <c r="HT7" s="2"/>
      <c r="HU7" s="2"/>
      <c r="HV7" s="2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2"/>
      <c r="IP7" s="2"/>
      <c r="IQ7" s="2"/>
      <c r="IR7" s="2"/>
      <c r="IS7" s="2"/>
      <c r="IT7" s="2"/>
      <c r="IU7" s="2"/>
      <c r="IV7" s="2"/>
      <c r="IW7" s="2"/>
      <c r="IX7" s="2"/>
      <c r="IY7" s="2"/>
      <c r="IZ7" s="2"/>
      <c r="JA7" s="2"/>
      <c r="JB7" s="2"/>
      <c r="JC7" s="2"/>
      <c r="JD7" s="2"/>
      <c r="JE7" s="2"/>
      <c r="JF7" s="2"/>
      <c r="JG7" s="2"/>
      <c r="JH7" s="2"/>
      <c r="JI7" s="2"/>
      <c r="JJ7" s="2"/>
      <c r="JK7" s="2"/>
      <c r="JL7" s="2"/>
      <c r="JM7" s="5"/>
      <c r="JN7" s="5"/>
      <c r="JO7" s="5"/>
      <c r="JP7" s="5"/>
      <c r="JQ7" s="5"/>
      <c r="JR7" s="5"/>
      <c r="JS7" s="5"/>
      <c r="JT7" s="5"/>
      <c r="JU7" s="5"/>
      <c r="JV7" s="5"/>
      <c r="JW7" s="5"/>
      <c r="JX7" s="5"/>
      <c r="JY7" s="5"/>
      <c r="JZ7" s="5"/>
      <c r="KA7" s="5"/>
      <c r="KB7" s="5"/>
      <c r="KC7" s="5"/>
      <c r="KD7" s="5"/>
      <c r="KE7" s="5"/>
      <c r="KF7" s="5"/>
      <c r="KG7" s="5"/>
      <c r="KH7" s="5"/>
      <c r="KI7" s="5"/>
      <c r="KJ7" s="5"/>
      <c r="KK7" s="5"/>
      <c r="KL7" s="5"/>
      <c r="KM7" s="5"/>
      <c r="KN7" s="5"/>
      <c r="KO7" s="5"/>
      <c r="KP7" s="5"/>
      <c r="KQ7" s="5"/>
      <c r="KR7" s="5"/>
      <c r="KS7" s="5"/>
      <c r="KT7" s="5"/>
      <c r="KU7" s="5"/>
      <c r="KV7" s="5"/>
      <c r="KW7" s="5"/>
      <c r="KX7" s="5"/>
      <c r="KY7" s="5"/>
      <c r="KZ7" s="5"/>
      <c r="LA7" s="5"/>
      <c r="LB7" s="5"/>
      <c r="LC7" s="5"/>
      <c r="LD7" s="5"/>
      <c r="LE7" s="5"/>
    </row>
    <row r="8" spans="1:317" ht="17.25" customHeight="1" x14ac:dyDescent="0.25">
      <c r="A8" s="12"/>
      <c r="B8" s="14"/>
      <c r="C8" s="8" t="str">
        <f>IF(D8&lt;&gt;"",UPPER(LEFT(TEXT(D8,"jjj"))),"")</f>
        <v>L</v>
      </c>
      <c r="D8" s="9">
        <f>DATE(annee,ROUNDDOWN(COLUMN()/5,0)+mois,1)</f>
        <v>46692</v>
      </c>
      <c r="E8" s="114"/>
      <c r="F8" s="114"/>
      <c r="G8" s="14"/>
      <c r="H8" s="8" t="str">
        <f t="shared" ref="H8:H38" si="21">IF(I8&lt;&gt;"",UPPER(LEFT(TEXT(I8,"jjj"))),"")</f>
        <v>M</v>
      </c>
      <c r="I8" s="9">
        <f>DATE(annee,ROUNDDOWN(COLUMN()/5,0)+mois,1)</f>
        <v>46722</v>
      </c>
      <c r="J8" s="114"/>
      <c r="K8" s="114"/>
      <c r="L8" s="14"/>
      <c r="M8" s="8" t="str">
        <f t="shared" ref="M8:M38" si="22">IF(N8&lt;&gt;"",UPPER(LEFT(TEXT(N8,"jjj"))),"")</f>
        <v>S</v>
      </c>
      <c r="N8" s="9">
        <f>DATE(annee,ROUNDDOWN(COLUMN()/5,0)+mois,1)</f>
        <v>46753</v>
      </c>
      <c r="O8" s="114"/>
      <c r="P8" s="114"/>
      <c r="Q8" s="14"/>
      <c r="R8" s="8" t="str">
        <f t="shared" ref="R8:R38" si="23">IF(S8&lt;&gt;"",UPPER(LEFT(TEXT(S8,"jjj"))),"")</f>
        <v>M</v>
      </c>
      <c r="S8" s="9">
        <f>DATE(annee,ROUNDDOWN(COLUMN()/5,0)+mois,1)</f>
        <v>46784</v>
      </c>
      <c r="T8" s="114"/>
      <c r="U8" s="114"/>
      <c r="V8" s="14"/>
      <c r="W8" s="8" t="str">
        <f t="shared" ref="W8:W38" si="24">IF(X8&lt;&gt;"",UPPER(LEFT(TEXT(X8,"jjj"))),"")</f>
        <v>M</v>
      </c>
      <c r="X8" s="9">
        <f>DATE(annee,ROUNDDOWN(COLUMN()/5,0)+mois,1)</f>
        <v>46813</v>
      </c>
      <c r="Y8" s="114"/>
      <c r="Z8" s="114"/>
      <c r="AA8" s="14"/>
      <c r="AB8" s="8" t="str">
        <f t="shared" ref="AB8:AB38" si="25">IF(AC8&lt;&gt;"",UPPER(LEFT(TEXT(AC8,"jjj"))),"")</f>
        <v>S</v>
      </c>
      <c r="AC8" s="9">
        <f>DATE(annee,ROUNDDOWN(COLUMN()/5,0)+mois,1)</f>
        <v>46844</v>
      </c>
      <c r="AD8" s="114"/>
      <c r="AE8" s="114"/>
      <c r="AF8" s="14"/>
      <c r="AG8" s="8" t="str">
        <f t="shared" ref="AG8:AG38" si="26">IF(AH8&lt;&gt;"",UPPER(LEFT(TEXT(AH8,"jjj"))),"")</f>
        <v>L</v>
      </c>
      <c r="AH8" s="9">
        <f>DATE(annee,ROUNDDOWN(COLUMN()/5,0)+mois,1)</f>
        <v>46874</v>
      </c>
      <c r="AI8" s="114"/>
      <c r="AJ8" s="114"/>
      <c r="AK8" s="14"/>
      <c r="AL8" s="8" t="str">
        <f t="shared" ref="AL8:AL38" si="27">IF(AM8&lt;&gt;"",UPPER(LEFT(TEXT(AM8,"jjj"))),"")</f>
        <v>J</v>
      </c>
      <c r="AM8" s="9">
        <f>DATE(annee,ROUNDDOWN(COLUMN()/5,0)+mois,1)</f>
        <v>46905</v>
      </c>
      <c r="AN8" s="114"/>
      <c r="AO8" s="114"/>
      <c r="AP8" s="14"/>
      <c r="AQ8" s="8" t="str">
        <f t="shared" ref="AQ8:AQ38" si="28">IF(AR8&lt;&gt;"",UPPER(LEFT(TEXT(AR8,"jjj"))),"")</f>
        <v>S</v>
      </c>
      <c r="AR8" s="9">
        <f>DATE(annee,ROUNDDOWN(COLUMN()/5,0)+mois,1)</f>
        <v>46935</v>
      </c>
      <c r="AS8" s="114"/>
      <c r="AT8" s="114"/>
      <c r="AU8" s="14"/>
      <c r="AV8" s="8" t="str">
        <f t="shared" ref="AV8:AV38" si="29">IF(AW8&lt;&gt;"",UPPER(LEFT(TEXT(AW8,"jjj"))),"")</f>
        <v>M</v>
      </c>
      <c r="AW8" s="9">
        <f>DATE(annee,ROUNDDOWN(COLUMN()/5,0)+mois,1)</f>
        <v>46966</v>
      </c>
      <c r="AX8" s="114"/>
      <c r="AY8" s="114"/>
      <c r="AZ8" s="14"/>
      <c r="BA8" s="8" t="str">
        <f t="shared" ref="BA8:BA38" si="30">IF(BB8&lt;&gt;"",UPPER(LEFT(TEXT(BB8,"jjj"))),"")</f>
        <v>V</v>
      </c>
      <c r="BB8" s="9">
        <f>DATE(annee,ROUNDDOWN(COLUMN()/5,0)+mois,1)</f>
        <v>46997</v>
      </c>
      <c r="BC8" s="114"/>
      <c r="BD8" s="114"/>
      <c r="BE8" s="14"/>
      <c r="BF8" s="8" t="str">
        <f t="shared" ref="BF8:BF38" si="31">IF(BG8&lt;&gt;"",UPPER(LEFT(TEXT(BG8,"jjj"))),"")</f>
        <v>D</v>
      </c>
      <c r="BG8" s="9">
        <f>DATE(annee,ROUNDDOWN(COLUMN()/5,0)+mois,1)</f>
        <v>47027</v>
      </c>
      <c r="BH8" s="114"/>
      <c r="BI8" s="114"/>
      <c r="BJ8" s="12"/>
      <c r="BK8" s="12"/>
      <c r="BL8" s="12"/>
      <c r="BM8" s="12"/>
      <c r="BN8" s="12"/>
      <c r="BO8" s="12"/>
      <c r="BP8" s="12"/>
      <c r="BQ8" s="12"/>
      <c r="BR8" s="12"/>
      <c r="BS8" s="12"/>
      <c r="BT8" s="12"/>
      <c r="BU8" s="12"/>
      <c r="BV8" s="12"/>
      <c r="BW8" s="12"/>
      <c r="BX8" s="12"/>
      <c r="BY8" s="12"/>
      <c r="BZ8" s="12"/>
      <c r="CA8" s="12"/>
      <c r="CB8" s="12"/>
      <c r="CC8" s="12"/>
      <c r="CD8" s="12"/>
      <c r="CE8" s="12"/>
      <c r="CF8" s="12"/>
      <c r="CG8" s="12"/>
      <c r="CH8" s="12"/>
      <c r="CI8" s="12"/>
      <c r="CJ8" s="12"/>
      <c r="CK8" s="12"/>
      <c r="CL8" s="12"/>
      <c r="CM8" s="12"/>
      <c r="CN8" s="12"/>
      <c r="CO8" s="12"/>
      <c r="CP8" s="12"/>
      <c r="CQ8" s="12"/>
      <c r="CR8" s="12"/>
      <c r="CS8" s="12"/>
      <c r="CT8" s="12"/>
      <c r="CU8" s="12"/>
      <c r="CV8" s="12"/>
      <c r="CW8" s="12"/>
      <c r="CX8" s="12"/>
      <c r="CY8" s="12"/>
      <c r="CZ8" s="12"/>
      <c r="JM8" s="7"/>
      <c r="JN8" s="7"/>
      <c r="JO8" s="7"/>
      <c r="JP8" s="7"/>
      <c r="JQ8" s="7"/>
      <c r="JR8" s="7"/>
      <c r="JS8" s="7"/>
      <c r="JT8" s="7"/>
      <c r="JU8" s="7"/>
      <c r="JV8" s="7"/>
      <c r="JW8" s="7"/>
      <c r="JX8" s="7"/>
      <c r="JY8" s="7"/>
      <c r="JZ8" s="7"/>
      <c r="KA8" s="7"/>
      <c r="KB8" s="7"/>
      <c r="KC8" s="7"/>
      <c r="KD8" s="7"/>
      <c r="KE8" s="7"/>
      <c r="KF8" s="7"/>
      <c r="KG8" s="7"/>
      <c r="KH8" s="7"/>
      <c r="KI8" s="7"/>
      <c r="KJ8" s="7"/>
      <c r="KK8" s="7"/>
      <c r="KL8" s="7"/>
      <c r="KM8" s="7"/>
      <c r="KN8" s="7"/>
      <c r="KO8" s="7"/>
      <c r="KP8" s="7"/>
      <c r="KQ8" s="7"/>
      <c r="KR8" s="7"/>
      <c r="KS8" s="7"/>
      <c r="KT8" s="7"/>
      <c r="KU8" s="7"/>
      <c r="KV8" s="7"/>
      <c r="KW8" s="7"/>
      <c r="KX8" s="7"/>
      <c r="KY8" s="7"/>
      <c r="KZ8" s="7"/>
      <c r="LA8" s="7"/>
      <c r="LB8" s="7"/>
      <c r="LC8" s="7"/>
      <c r="LD8" s="7"/>
      <c r="LE8" s="7"/>
    </row>
    <row r="9" spans="1:317" ht="17.25" customHeight="1" x14ac:dyDescent="0.25">
      <c r="A9" s="12"/>
      <c r="B9" s="14"/>
      <c r="C9" s="8" t="str">
        <f t="shared" ref="C9:C38" si="32">IF(D9&lt;&gt;"",UPPER(LEFT(TEXT(D9,"jjj"))),"")</f>
        <v>M</v>
      </c>
      <c r="D9" s="9">
        <f t="shared" ref="D9:D35" si="33">D8+1</f>
        <v>46693</v>
      </c>
      <c r="E9" s="115"/>
      <c r="F9" s="115"/>
      <c r="G9" s="14"/>
      <c r="H9" s="8" t="str">
        <f t="shared" si="21"/>
        <v>J</v>
      </c>
      <c r="I9" s="9">
        <f t="shared" ref="I9:BG24" si="34">I8+1</f>
        <v>46723</v>
      </c>
      <c r="J9" s="115"/>
      <c r="K9" s="115"/>
      <c r="L9" s="14"/>
      <c r="M9" s="8" t="str">
        <f t="shared" si="22"/>
        <v>D</v>
      </c>
      <c r="N9" s="9">
        <f t="shared" si="34"/>
        <v>46754</v>
      </c>
      <c r="O9" s="115"/>
      <c r="P9" s="115"/>
      <c r="Q9" s="14"/>
      <c r="R9" s="8" t="str">
        <f t="shared" si="23"/>
        <v>M</v>
      </c>
      <c r="S9" s="9">
        <f t="shared" si="34"/>
        <v>46785</v>
      </c>
      <c r="T9" s="115"/>
      <c r="U9" s="115"/>
      <c r="V9" s="14"/>
      <c r="W9" s="8" t="str">
        <f t="shared" si="24"/>
        <v>J</v>
      </c>
      <c r="X9" s="9">
        <f t="shared" si="34"/>
        <v>46814</v>
      </c>
      <c r="Y9" s="115"/>
      <c r="Z9" s="115"/>
      <c r="AA9" s="14"/>
      <c r="AB9" s="8" t="str">
        <f t="shared" si="25"/>
        <v>D</v>
      </c>
      <c r="AC9" s="9">
        <f t="shared" si="34"/>
        <v>46845</v>
      </c>
      <c r="AD9" s="115"/>
      <c r="AE9" s="115"/>
      <c r="AF9" s="14"/>
      <c r="AG9" s="8" t="str">
        <f t="shared" si="26"/>
        <v>M</v>
      </c>
      <c r="AH9" s="9">
        <f t="shared" si="34"/>
        <v>46875</v>
      </c>
      <c r="AI9" s="115"/>
      <c r="AJ9" s="115"/>
      <c r="AK9" s="14"/>
      <c r="AL9" s="8" t="str">
        <f t="shared" si="27"/>
        <v>V</v>
      </c>
      <c r="AM9" s="9">
        <f t="shared" si="34"/>
        <v>46906</v>
      </c>
      <c r="AN9" s="115"/>
      <c r="AO9" s="115"/>
      <c r="AP9" s="14"/>
      <c r="AQ9" s="8" t="str">
        <f t="shared" si="28"/>
        <v>D</v>
      </c>
      <c r="AR9" s="9">
        <f t="shared" si="34"/>
        <v>46936</v>
      </c>
      <c r="AS9" s="115"/>
      <c r="AT9" s="115"/>
      <c r="AU9" s="14"/>
      <c r="AV9" s="8" t="str">
        <f t="shared" si="29"/>
        <v>M</v>
      </c>
      <c r="AW9" s="9">
        <f t="shared" si="34"/>
        <v>46967</v>
      </c>
      <c r="AX9" s="115"/>
      <c r="AY9" s="115"/>
      <c r="AZ9" s="14"/>
      <c r="BA9" s="8" t="str">
        <f t="shared" si="30"/>
        <v>S</v>
      </c>
      <c r="BB9" s="9">
        <f t="shared" si="34"/>
        <v>46998</v>
      </c>
      <c r="BC9" s="115"/>
      <c r="BD9" s="115"/>
      <c r="BE9" s="14"/>
      <c r="BF9" s="8" t="str">
        <f t="shared" si="31"/>
        <v>L</v>
      </c>
      <c r="BG9" s="9">
        <f t="shared" si="34"/>
        <v>47028</v>
      </c>
      <c r="BH9" s="115"/>
      <c r="BI9" s="115"/>
      <c r="BJ9" s="12"/>
      <c r="BK9" s="12"/>
      <c r="BL9" s="12"/>
      <c r="BM9" s="12"/>
      <c r="BN9" s="12"/>
      <c r="BO9" s="12"/>
      <c r="BP9" s="12"/>
      <c r="BQ9" s="12"/>
      <c r="BR9" s="12"/>
      <c r="BS9" s="12"/>
      <c r="BT9" s="12"/>
      <c r="BU9" s="12"/>
      <c r="BV9" s="12"/>
      <c r="BW9" s="12"/>
      <c r="BX9" s="12"/>
      <c r="BY9" s="12"/>
      <c r="BZ9" s="12"/>
      <c r="CA9" s="12"/>
      <c r="CB9" s="12"/>
      <c r="CC9" s="12"/>
      <c r="CD9" s="12"/>
      <c r="CE9" s="12"/>
      <c r="CF9" s="12"/>
      <c r="CG9" s="12"/>
      <c r="CH9" s="12"/>
      <c r="CI9" s="12"/>
      <c r="CJ9" s="12"/>
      <c r="CK9" s="12"/>
      <c r="CL9" s="12"/>
      <c r="CM9" s="12"/>
      <c r="CN9" s="12"/>
      <c r="CO9" s="12"/>
      <c r="CP9" s="12"/>
      <c r="CQ9" s="12"/>
      <c r="CR9" s="12"/>
      <c r="CS9" s="12"/>
      <c r="CT9" s="12"/>
      <c r="CU9" s="12"/>
      <c r="CV9" s="12"/>
      <c r="CW9" s="12"/>
      <c r="CX9" s="12"/>
      <c r="CY9" s="12"/>
      <c r="CZ9" s="12"/>
      <c r="JM9" s="7"/>
      <c r="JN9" s="7"/>
      <c r="JO9" s="7"/>
      <c r="JP9" s="7"/>
      <c r="JQ9" s="7"/>
      <c r="JR9" s="7"/>
      <c r="JS9" s="7"/>
      <c r="JT9" s="7"/>
      <c r="JU9" s="7"/>
      <c r="JV9" s="7"/>
      <c r="JW9" s="7"/>
      <c r="JX9" s="7"/>
      <c r="JY9" s="7"/>
      <c r="JZ9" s="7"/>
      <c r="KA9" s="7"/>
      <c r="KB9" s="7"/>
      <c r="KC9" s="7"/>
      <c r="KD9" s="7"/>
      <c r="KE9" s="7"/>
      <c r="KF9" s="7"/>
      <c r="KG9" s="7"/>
      <c r="KH9" s="7"/>
      <c r="KI9" s="7"/>
      <c r="KJ9" s="7"/>
      <c r="KK9" s="7"/>
      <c r="KL9" s="7"/>
      <c r="KM9" s="7"/>
      <c r="KN9" s="7"/>
      <c r="KO9" s="7"/>
      <c r="KP9" s="7"/>
      <c r="KQ9" s="7"/>
      <c r="KR9" s="7"/>
      <c r="KS9" s="7"/>
      <c r="KT9" s="7"/>
      <c r="KU9" s="7"/>
      <c r="KV9" s="7"/>
      <c r="KW9" s="7"/>
      <c r="KX9" s="7"/>
      <c r="KY9" s="7"/>
      <c r="KZ9" s="7"/>
      <c r="LA9" s="7"/>
      <c r="LB9" s="7"/>
      <c r="LC9" s="7"/>
      <c r="LD9" s="7"/>
      <c r="LE9" s="7"/>
    </row>
    <row r="10" spans="1:317" ht="17.25" customHeight="1" x14ac:dyDescent="0.25">
      <c r="A10" s="12"/>
      <c r="B10" s="14"/>
      <c r="C10" s="8" t="str">
        <f t="shared" si="32"/>
        <v>M</v>
      </c>
      <c r="D10" s="9">
        <f t="shared" si="33"/>
        <v>46694</v>
      </c>
      <c r="E10" s="114"/>
      <c r="F10" s="114"/>
      <c r="G10" s="14"/>
      <c r="H10" s="8" t="str">
        <f t="shared" si="21"/>
        <v>V</v>
      </c>
      <c r="I10" s="9">
        <f t="shared" si="34"/>
        <v>46724</v>
      </c>
      <c r="J10" s="114"/>
      <c r="K10" s="114"/>
      <c r="L10" s="14"/>
      <c r="M10" s="8" t="str">
        <f t="shared" si="22"/>
        <v>L</v>
      </c>
      <c r="N10" s="9">
        <f t="shared" si="34"/>
        <v>46755</v>
      </c>
      <c r="O10" s="114"/>
      <c r="P10" s="114"/>
      <c r="Q10" s="14"/>
      <c r="R10" s="8" t="str">
        <f t="shared" si="23"/>
        <v>J</v>
      </c>
      <c r="S10" s="9">
        <f t="shared" si="34"/>
        <v>46786</v>
      </c>
      <c r="T10" s="114"/>
      <c r="U10" s="114"/>
      <c r="V10" s="14"/>
      <c r="W10" s="8" t="str">
        <f t="shared" si="24"/>
        <v>V</v>
      </c>
      <c r="X10" s="9">
        <f t="shared" si="34"/>
        <v>46815</v>
      </c>
      <c r="Y10" s="114"/>
      <c r="Z10" s="114"/>
      <c r="AA10" s="14"/>
      <c r="AB10" s="8" t="str">
        <f t="shared" si="25"/>
        <v>L</v>
      </c>
      <c r="AC10" s="9">
        <f t="shared" si="34"/>
        <v>46846</v>
      </c>
      <c r="AD10" s="114"/>
      <c r="AE10" s="114"/>
      <c r="AF10" s="14"/>
      <c r="AG10" s="8" t="str">
        <f t="shared" si="26"/>
        <v>M</v>
      </c>
      <c r="AH10" s="9">
        <f t="shared" si="34"/>
        <v>46876</v>
      </c>
      <c r="AI10" s="114"/>
      <c r="AJ10" s="114"/>
      <c r="AK10" s="14"/>
      <c r="AL10" s="8" t="str">
        <f t="shared" si="27"/>
        <v>S</v>
      </c>
      <c r="AM10" s="9">
        <f t="shared" si="34"/>
        <v>46907</v>
      </c>
      <c r="AN10" s="114"/>
      <c r="AO10" s="114"/>
      <c r="AP10" s="14"/>
      <c r="AQ10" s="8" t="str">
        <f t="shared" si="28"/>
        <v>L</v>
      </c>
      <c r="AR10" s="9">
        <f t="shared" si="34"/>
        <v>46937</v>
      </c>
      <c r="AS10" s="114"/>
      <c r="AT10" s="114"/>
      <c r="AU10" s="14"/>
      <c r="AV10" s="8" t="str">
        <f t="shared" si="29"/>
        <v>J</v>
      </c>
      <c r="AW10" s="9">
        <f t="shared" si="34"/>
        <v>46968</v>
      </c>
      <c r="AX10" s="114"/>
      <c r="AY10" s="114"/>
      <c r="AZ10" s="14"/>
      <c r="BA10" s="8" t="str">
        <f t="shared" si="30"/>
        <v>D</v>
      </c>
      <c r="BB10" s="9">
        <f t="shared" si="34"/>
        <v>46999</v>
      </c>
      <c r="BC10" s="114"/>
      <c r="BD10" s="114"/>
      <c r="BE10" s="14"/>
      <c r="BF10" s="8" t="str">
        <f t="shared" si="31"/>
        <v>M</v>
      </c>
      <c r="BG10" s="9">
        <f t="shared" si="34"/>
        <v>47029</v>
      </c>
      <c r="BH10" s="114"/>
      <c r="BI10" s="114"/>
      <c r="BJ10" s="12"/>
      <c r="BK10" s="12"/>
      <c r="BL10" s="12"/>
      <c r="BM10" s="12"/>
      <c r="BN10" s="12"/>
      <c r="BO10" s="12"/>
      <c r="BP10" s="12"/>
      <c r="BQ10" s="12"/>
      <c r="BR10" s="12"/>
      <c r="BS10" s="12"/>
      <c r="BT10" s="12"/>
      <c r="BU10" s="12"/>
      <c r="BV10" s="12"/>
      <c r="BW10" s="12"/>
      <c r="BX10" s="12"/>
      <c r="BY10" s="12"/>
      <c r="BZ10" s="12"/>
      <c r="CA10" s="12"/>
      <c r="CB10" s="12"/>
      <c r="CC10" s="12"/>
      <c r="CD10" s="12"/>
      <c r="CE10" s="12"/>
      <c r="CF10" s="12"/>
      <c r="CG10" s="12"/>
      <c r="CH10" s="12"/>
      <c r="CI10" s="12"/>
      <c r="CJ10" s="12"/>
      <c r="CK10" s="12"/>
      <c r="CL10" s="12"/>
      <c r="CM10" s="12"/>
      <c r="CN10" s="12"/>
      <c r="CO10" s="12"/>
      <c r="CP10" s="12"/>
      <c r="CQ10" s="12"/>
      <c r="CR10" s="12"/>
      <c r="CS10" s="12"/>
      <c r="CT10" s="12"/>
      <c r="CU10" s="12"/>
      <c r="CV10" s="12"/>
      <c r="CW10" s="12"/>
      <c r="CX10" s="12"/>
      <c r="CY10" s="12"/>
      <c r="CZ10" s="12"/>
      <c r="JM10" s="7"/>
      <c r="JN10" s="7"/>
      <c r="JO10" s="7"/>
      <c r="JP10" s="7"/>
      <c r="JQ10" s="7"/>
      <c r="JR10" s="7"/>
      <c r="JS10" s="7"/>
      <c r="JT10" s="7"/>
      <c r="JU10" s="7"/>
      <c r="JV10" s="7"/>
      <c r="JW10" s="7"/>
      <c r="JX10" s="7"/>
      <c r="JY10" s="7"/>
      <c r="JZ10" s="7"/>
      <c r="KA10" s="7"/>
      <c r="KB10" s="7"/>
      <c r="KC10" s="7"/>
      <c r="KD10" s="7"/>
      <c r="KE10" s="7"/>
      <c r="KF10" s="7"/>
      <c r="KG10" s="7"/>
      <c r="KH10" s="7"/>
      <c r="KI10" s="7"/>
      <c r="KJ10" s="7"/>
      <c r="KK10" s="7"/>
      <c r="KL10" s="7"/>
      <c r="KM10" s="7"/>
      <c r="KN10" s="7"/>
      <c r="KO10" s="7"/>
      <c r="KP10" s="7"/>
      <c r="KQ10" s="7"/>
      <c r="KR10" s="7"/>
      <c r="KS10" s="7"/>
      <c r="KT10" s="7"/>
      <c r="KU10" s="7"/>
      <c r="KV10" s="7"/>
      <c r="KW10" s="7"/>
      <c r="KX10" s="7"/>
      <c r="KY10" s="7"/>
      <c r="KZ10" s="7"/>
      <c r="LA10" s="7"/>
      <c r="LB10" s="7"/>
      <c r="LC10" s="7"/>
      <c r="LD10" s="7"/>
      <c r="LE10" s="7"/>
    </row>
    <row r="11" spans="1:317" ht="17.25" customHeight="1" x14ac:dyDescent="0.25">
      <c r="A11" s="12"/>
      <c r="B11" s="14"/>
      <c r="C11" s="8" t="str">
        <f t="shared" si="32"/>
        <v>J</v>
      </c>
      <c r="D11" s="9">
        <f t="shared" si="33"/>
        <v>46695</v>
      </c>
      <c r="E11" s="116"/>
      <c r="F11" s="116"/>
      <c r="G11" s="14"/>
      <c r="H11" s="8" t="str">
        <f t="shared" si="21"/>
        <v>S</v>
      </c>
      <c r="I11" s="9">
        <f t="shared" si="34"/>
        <v>46725</v>
      </c>
      <c r="J11" s="116"/>
      <c r="K11" s="116"/>
      <c r="L11" s="14"/>
      <c r="M11" s="8" t="str">
        <f t="shared" si="22"/>
        <v>M</v>
      </c>
      <c r="N11" s="9">
        <f t="shared" si="34"/>
        <v>46756</v>
      </c>
      <c r="O11" s="116"/>
      <c r="P11" s="116"/>
      <c r="Q11" s="14"/>
      <c r="R11" s="8" t="str">
        <f t="shared" si="23"/>
        <v>V</v>
      </c>
      <c r="S11" s="9">
        <f t="shared" si="34"/>
        <v>46787</v>
      </c>
      <c r="T11" s="116"/>
      <c r="U11" s="116"/>
      <c r="V11" s="14"/>
      <c r="W11" s="8" t="str">
        <f t="shared" si="24"/>
        <v>S</v>
      </c>
      <c r="X11" s="9">
        <f t="shared" si="34"/>
        <v>46816</v>
      </c>
      <c r="Y11" s="116"/>
      <c r="Z11" s="116"/>
      <c r="AA11" s="14"/>
      <c r="AB11" s="8" t="str">
        <f t="shared" si="25"/>
        <v>M</v>
      </c>
      <c r="AC11" s="9">
        <f t="shared" si="34"/>
        <v>46847</v>
      </c>
      <c r="AD11" s="116"/>
      <c r="AE11" s="116"/>
      <c r="AF11" s="14"/>
      <c r="AG11" s="8" t="str">
        <f t="shared" si="26"/>
        <v>J</v>
      </c>
      <c r="AH11" s="9">
        <f t="shared" si="34"/>
        <v>46877</v>
      </c>
      <c r="AI11" s="116"/>
      <c r="AJ11" s="116"/>
      <c r="AK11" s="14"/>
      <c r="AL11" s="8" t="str">
        <f t="shared" si="27"/>
        <v>D</v>
      </c>
      <c r="AM11" s="9">
        <f t="shared" si="34"/>
        <v>46908</v>
      </c>
      <c r="AN11" s="116"/>
      <c r="AO11" s="116"/>
      <c r="AP11" s="14"/>
      <c r="AQ11" s="8" t="str">
        <f t="shared" si="28"/>
        <v>M</v>
      </c>
      <c r="AR11" s="9">
        <f t="shared" si="34"/>
        <v>46938</v>
      </c>
      <c r="AS11" s="116"/>
      <c r="AT11" s="116"/>
      <c r="AU11" s="14"/>
      <c r="AV11" s="8" t="str">
        <f t="shared" si="29"/>
        <v>V</v>
      </c>
      <c r="AW11" s="9">
        <f t="shared" si="34"/>
        <v>46969</v>
      </c>
      <c r="AX11" s="116"/>
      <c r="AY11" s="116"/>
      <c r="AZ11" s="14"/>
      <c r="BA11" s="8" t="str">
        <f t="shared" si="30"/>
        <v>L</v>
      </c>
      <c r="BB11" s="9">
        <f t="shared" si="34"/>
        <v>47000</v>
      </c>
      <c r="BC11" s="116"/>
      <c r="BD11" s="116"/>
      <c r="BE11" s="14"/>
      <c r="BF11" s="8" t="str">
        <f t="shared" si="31"/>
        <v>M</v>
      </c>
      <c r="BG11" s="9">
        <f t="shared" si="34"/>
        <v>47030</v>
      </c>
      <c r="BH11" s="116"/>
      <c r="BI11" s="116"/>
      <c r="BJ11" s="12"/>
      <c r="BK11" s="12"/>
      <c r="BL11" s="12"/>
      <c r="BM11" s="12"/>
      <c r="BN11" s="12"/>
      <c r="BO11" s="12"/>
      <c r="BP11" s="12"/>
      <c r="BQ11" s="12"/>
      <c r="BR11" s="12"/>
      <c r="BS11" s="12"/>
      <c r="BT11" s="12"/>
      <c r="BU11" s="12"/>
      <c r="BV11" s="12"/>
      <c r="BW11" s="12"/>
      <c r="BX11" s="12"/>
      <c r="BY11" s="12"/>
      <c r="BZ11" s="12"/>
      <c r="CA11" s="12"/>
      <c r="CB11" s="12"/>
      <c r="CC11" s="12"/>
      <c r="CD11" s="12"/>
      <c r="CE11" s="12"/>
      <c r="CF11" s="12"/>
      <c r="CG11" s="12"/>
      <c r="CH11" s="12"/>
      <c r="CI11" s="12"/>
      <c r="CJ11" s="12"/>
      <c r="CK11" s="12"/>
      <c r="CL11" s="12"/>
      <c r="CM11" s="12"/>
      <c r="CN11" s="12"/>
      <c r="CO11" s="12"/>
      <c r="CP11" s="12"/>
      <c r="CQ11" s="12"/>
      <c r="CR11" s="12"/>
      <c r="CS11" s="12"/>
      <c r="CT11" s="12"/>
      <c r="CU11" s="12"/>
      <c r="CV11" s="12"/>
      <c r="CW11" s="12"/>
      <c r="CX11" s="12"/>
      <c r="CY11" s="12"/>
      <c r="CZ11" s="12"/>
      <c r="JM11" s="7"/>
      <c r="JN11" s="7"/>
      <c r="JO11" s="7"/>
      <c r="JP11" s="7"/>
      <c r="JQ11" s="7"/>
      <c r="JR11" s="7"/>
      <c r="JS11" s="7"/>
      <c r="JT11" s="7"/>
      <c r="JU11" s="7"/>
      <c r="JV11" s="7"/>
      <c r="JW11" s="7"/>
      <c r="JX11" s="7"/>
      <c r="JY11" s="7"/>
      <c r="JZ11" s="7"/>
      <c r="KA11" s="7"/>
      <c r="KB11" s="7"/>
      <c r="KC11" s="7"/>
      <c r="KD11" s="7"/>
      <c r="KE11" s="7"/>
      <c r="KF11" s="7"/>
      <c r="KG11" s="7"/>
      <c r="KH11" s="7"/>
      <c r="KI11" s="7"/>
      <c r="KJ11" s="7"/>
      <c r="KK11" s="7"/>
      <c r="KL11" s="7"/>
      <c r="KM11" s="7"/>
      <c r="KN11" s="7"/>
      <c r="KO11" s="7"/>
      <c r="KP11" s="7"/>
      <c r="KQ11" s="7"/>
      <c r="KR11" s="7"/>
      <c r="KS11" s="7"/>
      <c r="KT11" s="7"/>
      <c r="KU11" s="7"/>
      <c r="KV11" s="7"/>
      <c r="KW11" s="7"/>
      <c r="KX11" s="7"/>
      <c r="KY11" s="7"/>
      <c r="KZ11" s="7"/>
      <c r="LA11" s="7"/>
      <c r="LB11" s="7"/>
      <c r="LC11" s="7"/>
      <c r="LD11" s="7"/>
      <c r="LE11" s="7"/>
    </row>
    <row r="12" spans="1:317" ht="17.25" customHeight="1" x14ac:dyDescent="0.25">
      <c r="A12" s="12"/>
      <c r="B12" s="14"/>
      <c r="C12" s="8" t="str">
        <f t="shared" si="32"/>
        <v>V</v>
      </c>
      <c r="D12" s="9">
        <f t="shared" si="33"/>
        <v>46696</v>
      </c>
      <c r="E12" s="117"/>
      <c r="F12" s="117"/>
      <c r="G12" s="14"/>
      <c r="H12" s="8" t="str">
        <f t="shared" si="21"/>
        <v>D</v>
      </c>
      <c r="I12" s="9">
        <f t="shared" si="34"/>
        <v>46726</v>
      </c>
      <c r="J12" s="117"/>
      <c r="K12" s="117"/>
      <c r="L12" s="14"/>
      <c r="M12" s="8" t="str">
        <f t="shared" si="22"/>
        <v>M</v>
      </c>
      <c r="N12" s="9">
        <f t="shared" si="34"/>
        <v>46757</v>
      </c>
      <c r="O12" s="117"/>
      <c r="P12" s="117"/>
      <c r="Q12" s="14"/>
      <c r="R12" s="8" t="str">
        <f t="shared" si="23"/>
        <v>S</v>
      </c>
      <c r="S12" s="9">
        <f t="shared" si="34"/>
        <v>46788</v>
      </c>
      <c r="T12" s="117"/>
      <c r="U12" s="117"/>
      <c r="V12" s="14"/>
      <c r="W12" s="8" t="str">
        <f t="shared" si="24"/>
        <v>D</v>
      </c>
      <c r="X12" s="9">
        <f t="shared" si="34"/>
        <v>46817</v>
      </c>
      <c r="Y12" s="117"/>
      <c r="Z12" s="117"/>
      <c r="AA12" s="14"/>
      <c r="AB12" s="8" t="str">
        <f t="shared" si="25"/>
        <v>M</v>
      </c>
      <c r="AC12" s="9">
        <f t="shared" si="34"/>
        <v>46848</v>
      </c>
      <c r="AD12" s="117"/>
      <c r="AE12" s="117"/>
      <c r="AF12" s="14"/>
      <c r="AG12" s="8" t="str">
        <f t="shared" si="26"/>
        <v>V</v>
      </c>
      <c r="AH12" s="9">
        <f t="shared" si="34"/>
        <v>46878</v>
      </c>
      <c r="AI12" s="117"/>
      <c r="AJ12" s="117"/>
      <c r="AK12" s="14"/>
      <c r="AL12" s="8" t="str">
        <f t="shared" si="27"/>
        <v>L</v>
      </c>
      <c r="AM12" s="9">
        <f t="shared" si="34"/>
        <v>46909</v>
      </c>
      <c r="AN12" s="117"/>
      <c r="AO12" s="117"/>
      <c r="AP12" s="14"/>
      <c r="AQ12" s="8" t="str">
        <f t="shared" si="28"/>
        <v>M</v>
      </c>
      <c r="AR12" s="9">
        <f t="shared" si="34"/>
        <v>46939</v>
      </c>
      <c r="AS12" s="117"/>
      <c r="AT12" s="117"/>
      <c r="AU12" s="14"/>
      <c r="AV12" s="8" t="str">
        <f t="shared" si="29"/>
        <v>S</v>
      </c>
      <c r="AW12" s="9">
        <f t="shared" si="34"/>
        <v>46970</v>
      </c>
      <c r="AX12" s="117"/>
      <c r="AY12" s="117"/>
      <c r="AZ12" s="14"/>
      <c r="BA12" s="8" t="str">
        <f t="shared" si="30"/>
        <v>M</v>
      </c>
      <c r="BB12" s="9">
        <f t="shared" si="34"/>
        <v>47001</v>
      </c>
      <c r="BC12" s="117"/>
      <c r="BD12" s="117"/>
      <c r="BE12" s="14"/>
      <c r="BF12" s="8" t="str">
        <f t="shared" si="31"/>
        <v>J</v>
      </c>
      <c r="BG12" s="9">
        <f t="shared" si="34"/>
        <v>47031</v>
      </c>
      <c r="BH12" s="117"/>
      <c r="BI12" s="117"/>
      <c r="BJ12" s="12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2"/>
      <c r="CH12" s="12"/>
      <c r="CI12" s="12"/>
      <c r="CJ12" s="12"/>
      <c r="CK12" s="12"/>
      <c r="CL12" s="12"/>
      <c r="CM12" s="12"/>
      <c r="CN12" s="12"/>
      <c r="CO12" s="12"/>
      <c r="CP12" s="12"/>
      <c r="CQ12" s="12"/>
      <c r="CR12" s="12"/>
      <c r="CS12" s="12"/>
      <c r="CT12" s="12"/>
      <c r="CU12" s="12"/>
      <c r="CV12" s="12"/>
      <c r="CW12" s="12"/>
      <c r="CX12" s="12"/>
      <c r="CY12" s="12"/>
      <c r="CZ12" s="12"/>
      <c r="JM12" s="7"/>
      <c r="JN12" s="7"/>
      <c r="JO12" s="7"/>
      <c r="JP12" s="7"/>
      <c r="JQ12" s="7"/>
      <c r="JR12" s="7"/>
      <c r="JS12" s="7"/>
      <c r="JT12" s="7"/>
      <c r="JU12" s="7"/>
      <c r="JV12" s="7"/>
      <c r="JW12" s="7"/>
      <c r="JX12" s="7"/>
      <c r="JY12" s="7"/>
      <c r="JZ12" s="7"/>
      <c r="KA12" s="7"/>
      <c r="KB12" s="7"/>
      <c r="KC12" s="7"/>
      <c r="KD12" s="7"/>
      <c r="KE12" s="7"/>
      <c r="KF12" s="7"/>
      <c r="KG12" s="7"/>
      <c r="KH12" s="7"/>
      <c r="KI12" s="7"/>
      <c r="KJ12" s="7"/>
      <c r="KK12" s="7"/>
      <c r="KL12" s="7"/>
      <c r="KM12" s="7"/>
      <c r="KN12" s="7"/>
      <c r="KO12" s="7"/>
      <c r="KP12" s="7"/>
      <c r="KQ12" s="7"/>
      <c r="KR12" s="7"/>
      <c r="KS12" s="7"/>
      <c r="KT12" s="7"/>
      <c r="KU12" s="7"/>
      <c r="KV12" s="7"/>
      <c r="KW12" s="7"/>
      <c r="KX12" s="7"/>
      <c r="KY12" s="7"/>
      <c r="KZ12" s="7"/>
      <c r="LA12" s="7"/>
      <c r="LB12" s="7"/>
      <c r="LC12" s="7"/>
      <c r="LD12" s="7"/>
      <c r="LE12" s="7"/>
    </row>
    <row r="13" spans="1:317" ht="17.25" customHeight="1" x14ac:dyDescent="0.25">
      <c r="A13" s="12"/>
      <c r="B13" s="14"/>
      <c r="C13" s="8" t="str">
        <f t="shared" si="32"/>
        <v>S</v>
      </c>
      <c r="D13" s="9">
        <f t="shared" si="33"/>
        <v>46697</v>
      </c>
      <c r="E13" s="117"/>
      <c r="F13" s="117"/>
      <c r="G13" s="14"/>
      <c r="H13" s="8" t="str">
        <f t="shared" si="21"/>
        <v>L</v>
      </c>
      <c r="I13" s="9">
        <f t="shared" si="34"/>
        <v>46727</v>
      </c>
      <c r="J13" s="117"/>
      <c r="K13" s="117"/>
      <c r="L13" s="14"/>
      <c r="M13" s="8" t="str">
        <f t="shared" si="22"/>
        <v>J</v>
      </c>
      <c r="N13" s="9">
        <f t="shared" si="34"/>
        <v>46758</v>
      </c>
      <c r="O13" s="117"/>
      <c r="P13" s="117"/>
      <c r="Q13" s="14"/>
      <c r="R13" s="8" t="str">
        <f t="shared" si="23"/>
        <v>D</v>
      </c>
      <c r="S13" s="9">
        <f t="shared" si="34"/>
        <v>46789</v>
      </c>
      <c r="T13" s="117"/>
      <c r="U13" s="117"/>
      <c r="V13" s="14"/>
      <c r="W13" s="8" t="str">
        <f t="shared" si="24"/>
        <v>L</v>
      </c>
      <c r="X13" s="9">
        <f t="shared" si="34"/>
        <v>46818</v>
      </c>
      <c r="Y13" s="117" t="s">
        <v>2</v>
      </c>
      <c r="Z13" s="117"/>
      <c r="AA13" s="14"/>
      <c r="AB13" s="8" t="str">
        <f t="shared" si="25"/>
        <v>J</v>
      </c>
      <c r="AC13" s="9">
        <f t="shared" si="34"/>
        <v>46849</v>
      </c>
      <c r="AD13" s="117"/>
      <c r="AE13" s="117"/>
      <c r="AF13" s="14"/>
      <c r="AG13" s="8" t="str">
        <f t="shared" si="26"/>
        <v>S</v>
      </c>
      <c r="AH13" s="9">
        <f t="shared" si="34"/>
        <v>46879</v>
      </c>
      <c r="AI13" s="117"/>
      <c r="AJ13" s="117"/>
      <c r="AK13" s="14"/>
      <c r="AL13" s="8" t="str">
        <f t="shared" si="27"/>
        <v>M</v>
      </c>
      <c r="AM13" s="9">
        <f t="shared" si="34"/>
        <v>46910</v>
      </c>
      <c r="AN13" s="117"/>
      <c r="AO13" s="117"/>
      <c r="AP13" s="14"/>
      <c r="AQ13" s="8" t="str">
        <f t="shared" si="28"/>
        <v>J</v>
      </c>
      <c r="AR13" s="9">
        <f t="shared" si="34"/>
        <v>46940</v>
      </c>
      <c r="AS13" s="117"/>
      <c r="AT13" s="117"/>
      <c r="AU13" s="14"/>
      <c r="AV13" s="8" t="str">
        <f t="shared" si="29"/>
        <v>D</v>
      </c>
      <c r="AW13" s="9">
        <f t="shared" si="34"/>
        <v>46971</v>
      </c>
      <c r="AX13" s="117"/>
      <c r="AY13" s="117"/>
      <c r="AZ13" s="14"/>
      <c r="BA13" s="8" t="str">
        <f t="shared" si="30"/>
        <v>M</v>
      </c>
      <c r="BB13" s="9">
        <f t="shared" si="34"/>
        <v>47002</v>
      </c>
      <c r="BC13" s="117"/>
      <c r="BD13" s="117"/>
      <c r="BE13" s="14"/>
      <c r="BF13" s="8" t="str">
        <f t="shared" si="31"/>
        <v>V</v>
      </c>
      <c r="BG13" s="9">
        <f t="shared" si="34"/>
        <v>47032</v>
      </c>
      <c r="BH13" s="117"/>
      <c r="BI13" s="117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2"/>
      <c r="CH13" s="12"/>
      <c r="CI13" s="12"/>
      <c r="CJ13" s="12"/>
      <c r="CK13" s="12"/>
      <c r="CL13" s="12"/>
      <c r="CM13" s="12"/>
      <c r="CN13" s="12"/>
      <c r="CO13" s="12"/>
      <c r="CP13" s="12"/>
      <c r="CQ13" s="12"/>
      <c r="CR13" s="12"/>
      <c r="CS13" s="12"/>
      <c r="CT13" s="12"/>
      <c r="CU13" s="12"/>
      <c r="CV13" s="12"/>
      <c r="CW13" s="12"/>
      <c r="CX13" s="12"/>
      <c r="CY13" s="12"/>
      <c r="CZ13" s="12"/>
      <c r="JM13" s="7"/>
      <c r="JN13" s="7"/>
      <c r="JO13" s="7"/>
      <c r="JP13" s="7"/>
      <c r="JQ13" s="7"/>
      <c r="JR13" s="7"/>
      <c r="JS13" s="7"/>
      <c r="JT13" s="7"/>
      <c r="JU13" s="7"/>
      <c r="JV13" s="7"/>
      <c r="JW13" s="7"/>
      <c r="JX13" s="7"/>
      <c r="JY13" s="7"/>
      <c r="JZ13" s="7"/>
      <c r="KA13" s="7"/>
      <c r="KB13" s="7"/>
      <c r="KC13" s="7"/>
      <c r="KD13" s="7"/>
      <c r="KE13" s="7"/>
      <c r="KF13" s="7"/>
      <c r="KG13" s="7"/>
      <c r="KH13" s="7"/>
      <c r="KI13" s="7"/>
      <c r="KJ13" s="7"/>
      <c r="KK13" s="7"/>
      <c r="KL13" s="7"/>
      <c r="KM13" s="7"/>
      <c r="KN13" s="7"/>
      <c r="KO13" s="7"/>
      <c r="KP13" s="7"/>
      <c r="KQ13" s="7"/>
      <c r="KR13" s="7"/>
      <c r="KS13" s="7"/>
      <c r="KT13" s="7"/>
      <c r="KU13" s="7"/>
      <c r="KV13" s="7"/>
      <c r="KW13" s="7"/>
      <c r="KX13" s="7"/>
      <c r="KY13" s="7"/>
      <c r="KZ13" s="7"/>
      <c r="LA13" s="7"/>
      <c r="LB13" s="7"/>
      <c r="LC13" s="7"/>
      <c r="LD13" s="7"/>
      <c r="LE13" s="7"/>
    </row>
    <row r="14" spans="1:317" ht="17.25" customHeight="1" x14ac:dyDescent="0.25">
      <c r="A14" s="12"/>
      <c r="B14" s="14"/>
      <c r="C14" s="8" t="str">
        <f t="shared" si="32"/>
        <v>D</v>
      </c>
      <c r="D14" s="9">
        <f t="shared" si="33"/>
        <v>46698</v>
      </c>
      <c r="E14" s="116"/>
      <c r="F14" s="116"/>
      <c r="G14" s="14"/>
      <c r="H14" s="8" t="str">
        <f t="shared" si="21"/>
        <v>M</v>
      </c>
      <c r="I14" s="9">
        <f t="shared" si="34"/>
        <v>46728</v>
      </c>
      <c r="J14" s="116"/>
      <c r="K14" s="116"/>
      <c r="L14" s="14"/>
      <c r="M14" s="8" t="str">
        <f t="shared" si="22"/>
        <v>V</v>
      </c>
      <c r="N14" s="9">
        <f t="shared" si="34"/>
        <v>46759</v>
      </c>
      <c r="O14" s="116"/>
      <c r="P14" s="116"/>
      <c r="Q14" s="14"/>
      <c r="R14" s="8" t="str">
        <f t="shared" si="23"/>
        <v>L</v>
      </c>
      <c r="S14" s="9">
        <f t="shared" si="34"/>
        <v>46790</v>
      </c>
      <c r="T14" s="116"/>
      <c r="U14" s="116"/>
      <c r="V14" s="14"/>
      <c r="W14" s="8" t="str">
        <f t="shared" si="24"/>
        <v>M</v>
      </c>
      <c r="X14" s="9">
        <f t="shared" si="34"/>
        <v>46819</v>
      </c>
      <c r="Y14" s="116"/>
      <c r="Z14" s="116"/>
      <c r="AA14" s="20"/>
      <c r="AB14" s="8" t="str">
        <f t="shared" si="25"/>
        <v>V</v>
      </c>
      <c r="AC14" s="9">
        <f t="shared" si="34"/>
        <v>46850</v>
      </c>
      <c r="AD14" s="116"/>
      <c r="AE14" s="116"/>
      <c r="AF14" s="14"/>
      <c r="AG14" s="8" t="str">
        <f t="shared" si="26"/>
        <v>D</v>
      </c>
      <c r="AH14" s="9">
        <f t="shared" si="34"/>
        <v>46880</v>
      </c>
      <c r="AI14" s="116"/>
      <c r="AJ14" s="116"/>
      <c r="AK14" s="14"/>
      <c r="AL14" s="8" t="str">
        <f t="shared" si="27"/>
        <v>M</v>
      </c>
      <c r="AM14" s="9">
        <f t="shared" si="34"/>
        <v>46911</v>
      </c>
      <c r="AN14" s="116"/>
      <c r="AO14" s="116"/>
      <c r="AP14" s="20"/>
      <c r="AQ14" s="8" t="str">
        <f t="shared" si="28"/>
        <v>V</v>
      </c>
      <c r="AR14" s="9">
        <f t="shared" si="34"/>
        <v>46941</v>
      </c>
      <c r="AS14" s="116"/>
      <c r="AT14" s="116"/>
      <c r="AU14" s="14"/>
      <c r="AV14" s="8" t="str">
        <f t="shared" si="29"/>
        <v>L</v>
      </c>
      <c r="AW14" s="9">
        <f t="shared" si="34"/>
        <v>46972</v>
      </c>
      <c r="AX14" s="116"/>
      <c r="AY14" s="116"/>
      <c r="AZ14" s="14"/>
      <c r="BA14" s="8" t="str">
        <f t="shared" si="30"/>
        <v>J</v>
      </c>
      <c r="BB14" s="9">
        <f t="shared" si="34"/>
        <v>47003</v>
      </c>
      <c r="BC14" s="116"/>
      <c r="BD14" s="116"/>
      <c r="BE14" s="14"/>
      <c r="BF14" s="8" t="str">
        <f t="shared" si="31"/>
        <v>S</v>
      </c>
      <c r="BG14" s="9">
        <f t="shared" si="34"/>
        <v>47033</v>
      </c>
      <c r="BH14" s="116"/>
      <c r="BI14" s="116"/>
      <c r="BJ14" s="12"/>
      <c r="BK14" s="12"/>
      <c r="BL14" s="12"/>
      <c r="BM14" s="12"/>
      <c r="BN14" s="12"/>
      <c r="BO14" s="12"/>
      <c r="BP14" s="12"/>
      <c r="BQ14" s="12"/>
      <c r="BR14" s="12"/>
      <c r="BS14" s="12"/>
      <c r="BT14" s="12"/>
      <c r="BU14" s="12"/>
      <c r="BV14" s="12"/>
      <c r="BW14" s="12"/>
      <c r="BX14" s="12"/>
      <c r="BY14" s="12"/>
      <c r="BZ14" s="12"/>
      <c r="CA14" s="12"/>
      <c r="CB14" s="12"/>
      <c r="CC14" s="12"/>
      <c r="CD14" s="12"/>
      <c r="CE14" s="12"/>
      <c r="CF14" s="12"/>
      <c r="CG14" s="12"/>
      <c r="CH14" s="12"/>
      <c r="CI14" s="12"/>
      <c r="CJ14" s="12"/>
      <c r="CK14" s="12"/>
      <c r="CL14" s="12"/>
      <c r="CM14" s="12"/>
      <c r="CN14" s="12"/>
      <c r="CO14" s="12"/>
      <c r="CP14" s="12"/>
      <c r="CQ14" s="12"/>
      <c r="CR14" s="12"/>
      <c r="CS14" s="12"/>
      <c r="CT14" s="12"/>
      <c r="CU14" s="12"/>
      <c r="CV14" s="12"/>
      <c r="CW14" s="12"/>
      <c r="CX14" s="12"/>
      <c r="CY14" s="12"/>
      <c r="CZ14" s="12"/>
      <c r="JM14" s="7"/>
      <c r="JN14" s="7"/>
      <c r="JO14" s="7"/>
      <c r="JP14" s="7"/>
      <c r="JQ14" s="7"/>
      <c r="JR14" s="7"/>
      <c r="JS14" s="7"/>
      <c r="JT14" s="7"/>
      <c r="JU14" s="7"/>
      <c r="JV14" s="7"/>
      <c r="JW14" s="7"/>
      <c r="JX14" s="7"/>
      <c r="JY14" s="7"/>
      <c r="JZ14" s="7"/>
      <c r="KA14" s="7"/>
      <c r="KB14" s="7"/>
      <c r="KC14" s="7"/>
      <c r="KD14" s="7"/>
      <c r="KE14" s="7"/>
      <c r="KF14" s="7"/>
      <c r="KG14" s="7"/>
      <c r="KH14" s="7"/>
      <c r="KI14" s="7"/>
      <c r="KJ14" s="7"/>
      <c r="KK14" s="7"/>
      <c r="KL14" s="7"/>
      <c r="KM14" s="7"/>
      <c r="KN14" s="7"/>
      <c r="KO14" s="7"/>
      <c r="KP14" s="7"/>
      <c r="KQ14" s="7"/>
      <c r="KR14" s="7"/>
      <c r="KS14" s="7"/>
      <c r="KT14" s="7"/>
      <c r="KU14" s="7"/>
      <c r="KV14" s="7"/>
      <c r="KW14" s="7"/>
      <c r="KX14" s="7"/>
      <c r="KY14" s="7"/>
      <c r="KZ14" s="7"/>
      <c r="LA14" s="7"/>
      <c r="LB14" s="7"/>
      <c r="LC14" s="7"/>
      <c r="LD14" s="7"/>
      <c r="LE14" s="7"/>
    </row>
    <row r="15" spans="1:317" ht="17.25" customHeight="1" x14ac:dyDescent="0.25">
      <c r="A15" s="12"/>
      <c r="B15" s="14"/>
      <c r="C15" s="8" t="str">
        <f t="shared" si="32"/>
        <v>L</v>
      </c>
      <c r="D15" s="9">
        <f t="shared" si="33"/>
        <v>46699</v>
      </c>
      <c r="E15" s="116"/>
      <c r="F15" s="116"/>
      <c r="G15" s="14"/>
      <c r="H15" s="8" t="str">
        <f t="shared" si="21"/>
        <v>M</v>
      </c>
      <c r="I15" s="9">
        <f t="shared" si="34"/>
        <v>46729</v>
      </c>
      <c r="J15" s="116"/>
      <c r="K15" s="116"/>
      <c r="L15" s="14"/>
      <c r="M15" s="8" t="str">
        <f t="shared" si="22"/>
        <v>S</v>
      </c>
      <c r="N15" s="9">
        <f t="shared" si="34"/>
        <v>46760</v>
      </c>
      <c r="O15" s="116"/>
      <c r="P15" s="116"/>
      <c r="Q15" s="14"/>
      <c r="R15" s="8" t="str">
        <f t="shared" si="23"/>
        <v>M</v>
      </c>
      <c r="S15" s="9">
        <f t="shared" si="34"/>
        <v>46791</v>
      </c>
      <c r="T15" s="116"/>
      <c r="U15" s="116"/>
      <c r="V15" s="14"/>
      <c r="W15" s="8" t="str">
        <f t="shared" si="24"/>
        <v>M</v>
      </c>
      <c r="X15" s="9">
        <f t="shared" si="34"/>
        <v>46820</v>
      </c>
      <c r="Y15" s="116"/>
      <c r="Z15" s="116"/>
      <c r="AA15" s="14"/>
      <c r="AB15" s="8" t="str">
        <f t="shared" si="25"/>
        <v>S</v>
      </c>
      <c r="AC15" s="9">
        <f t="shared" si="34"/>
        <v>46851</v>
      </c>
      <c r="AD15" s="116"/>
      <c r="AE15" s="116"/>
      <c r="AF15" s="14"/>
      <c r="AG15" s="8" t="str">
        <f t="shared" si="26"/>
        <v>L</v>
      </c>
      <c r="AH15" s="9">
        <f t="shared" si="34"/>
        <v>46881</v>
      </c>
      <c r="AI15" s="116"/>
      <c r="AJ15" s="116"/>
      <c r="AK15" s="14"/>
      <c r="AL15" s="8" t="str">
        <f t="shared" si="27"/>
        <v>J</v>
      </c>
      <c r="AM15" s="9">
        <f t="shared" si="34"/>
        <v>46912</v>
      </c>
      <c r="AN15" s="116"/>
      <c r="AO15" s="116"/>
      <c r="AP15" s="14"/>
      <c r="AQ15" s="8" t="str">
        <f t="shared" si="28"/>
        <v>S</v>
      </c>
      <c r="AR15" s="9">
        <f t="shared" si="34"/>
        <v>46942</v>
      </c>
      <c r="AS15" s="116"/>
      <c r="AT15" s="116"/>
      <c r="AU15" s="14"/>
      <c r="AV15" s="8" t="str">
        <f t="shared" si="29"/>
        <v>M</v>
      </c>
      <c r="AW15" s="9">
        <f t="shared" si="34"/>
        <v>46973</v>
      </c>
      <c r="AX15" s="116"/>
      <c r="AY15" s="116"/>
      <c r="AZ15" s="14"/>
      <c r="BA15" s="8" t="str">
        <f t="shared" si="30"/>
        <v>V</v>
      </c>
      <c r="BB15" s="9">
        <f t="shared" si="34"/>
        <v>47004</v>
      </c>
      <c r="BC15" s="116"/>
      <c r="BD15" s="116"/>
      <c r="BE15" s="14"/>
      <c r="BF15" s="8" t="str">
        <f t="shared" si="31"/>
        <v>D</v>
      </c>
      <c r="BG15" s="9">
        <f t="shared" si="34"/>
        <v>47034</v>
      </c>
      <c r="BH15" s="116"/>
      <c r="BI15" s="116"/>
      <c r="BJ15" s="12"/>
      <c r="BK15" s="12"/>
      <c r="BL15" s="12"/>
      <c r="BM15" s="12"/>
      <c r="BN15" s="12"/>
      <c r="BO15" s="12"/>
      <c r="BP15" s="12"/>
      <c r="BQ15" s="12"/>
      <c r="BR15" s="12"/>
      <c r="BS15" s="12"/>
      <c r="BT15" s="12"/>
      <c r="BU15" s="12"/>
      <c r="BV15" s="12"/>
      <c r="BW15" s="12"/>
      <c r="BX15" s="12"/>
      <c r="BY15" s="12"/>
      <c r="BZ15" s="12"/>
      <c r="CA15" s="12"/>
      <c r="CB15" s="12"/>
      <c r="CC15" s="12"/>
      <c r="CD15" s="12"/>
      <c r="CE15" s="12"/>
      <c r="CF15" s="12"/>
      <c r="CG15" s="12"/>
      <c r="CH15" s="12"/>
      <c r="CI15" s="12"/>
      <c r="CJ15" s="12"/>
      <c r="CK15" s="12"/>
      <c r="CL15" s="12"/>
      <c r="CM15" s="12"/>
      <c r="CN15" s="12"/>
      <c r="CO15" s="12"/>
      <c r="CP15" s="12"/>
      <c r="CQ15" s="12"/>
      <c r="CR15" s="12"/>
      <c r="CS15" s="12"/>
      <c r="CT15" s="12"/>
      <c r="CU15" s="12"/>
      <c r="CV15" s="12"/>
      <c r="CW15" s="12"/>
      <c r="CX15" s="12"/>
      <c r="CY15" s="12"/>
      <c r="CZ15" s="12"/>
      <c r="JM15" s="7"/>
      <c r="JN15" s="7"/>
      <c r="JO15" s="7"/>
      <c r="JP15" s="7"/>
      <c r="JQ15" s="7"/>
      <c r="JR15" s="7"/>
      <c r="JS15" s="7"/>
      <c r="JT15" s="7"/>
      <c r="JU15" s="7"/>
      <c r="JV15" s="7"/>
      <c r="JW15" s="7"/>
      <c r="JX15" s="7"/>
      <c r="JY15" s="7"/>
      <c r="JZ15" s="7"/>
      <c r="KA15" s="7"/>
      <c r="KB15" s="7"/>
      <c r="KC15" s="7"/>
      <c r="KD15" s="7"/>
      <c r="KE15" s="7"/>
      <c r="KF15" s="7"/>
      <c r="KG15" s="7"/>
      <c r="KH15" s="7"/>
      <c r="KI15" s="7"/>
      <c r="KJ15" s="7"/>
      <c r="KK15" s="7"/>
      <c r="KL15" s="7"/>
      <c r="KM15" s="7"/>
      <c r="KN15" s="7"/>
      <c r="KO15" s="7"/>
      <c r="KP15" s="7"/>
      <c r="KQ15" s="7"/>
      <c r="KR15" s="7"/>
      <c r="KS15" s="7"/>
      <c r="KT15" s="7"/>
      <c r="KU15" s="7"/>
      <c r="KV15" s="7"/>
      <c r="KW15" s="7"/>
      <c r="KX15" s="7"/>
      <c r="KY15" s="7"/>
      <c r="KZ15" s="7"/>
      <c r="LA15" s="7"/>
      <c r="LB15" s="7"/>
      <c r="LC15" s="7"/>
      <c r="LD15" s="7"/>
      <c r="LE15" s="7"/>
    </row>
    <row r="16" spans="1:317" ht="17.25" customHeight="1" x14ac:dyDescent="0.25">
      <c r="A16" s="12"/>
      <c r="B16" s="14"/>
      <c r="C16" s="8" t="str">
        <f t="shared" si="32"/>
        <v>M</v>
      </c>
      <c r="D16" s="9">
        <f t="shared" si="33"/>
        <v>46700</v>
      </c>
      <c r="E16" s="117"/>
      <c r="F16" s="117"/>
      <c r="G16" s="14"/>
      <c r="H16" s="8" t="str">
        <f t="shared" si="21"/>
        <v>J</v>
      </c>
      <c r="I16" s="9">
        <f t="shared" si="34"/>
        <v>46730</v>
      </c>
      <c r="J16" s="117"/>
      <c r="K16" s="117"/>
      <c r="L16" s="14"/>
      <c r="M16" s="8" t="str">
        <f t="shared" si="22"/>
        <v>D</v>
      </c>
      <c r="N16" s="9">
        <f t="shared" si="34"/>
        <v>46761</v>
      </c>
      <c r="O16" s="117"/>
      <c r="P16" s="117"/>
      <c r="Q16" s="14"/>
      <c r="R16" s="8" t="str">
        <f t="shared" si="23"/>
        <v>M</v>
      </c>
      <c r="S16" s="9">
        <f t="shared" si="34"/>
        <v>46792</v>
      </c>
      <c r="T16" s="117"/>
      <c r="U16" s="117"/>
      <c r="V16" s="14"/>
      <c r="W16" s="8" t="str">
        <f t="shared" si="24"/>
        <v>J</v>
      </c>
      <c r="X16" s="9">
        <f t="shared" si="34"/>
        <v>46821</v>
      </c>
      <c r="Y16" s="117"/>
      <c r="Z16" s="117"/>
      <c r="AA16" s="14"/>
      <c r="AB16" s="8" t="str">
        <f t="shared" si="25"/>
        <v>D</v>
      </c>
      <c r="AC16" s="9">
        <f t="shared" si="34"/>
        <v>46852</v>
      </c>
      <c r="AD16" s="117"/>
      <c r="AE16" s="117"/>
      <c r="AF16" s="14"/>
      <c r="AG16" s="8" t="str">
        <f t="shared" si="26"/>
        <v>M</v>
      </c>
      <c r="AH16" s="9">
        <f t="shared" si="34"/>
        <v>46882</v>
      </c>
      <c r="AI16" s="117"/>
      <c r="AJ16" s="117"/>
      <c r="AK16" s="14"/>
      <c r="AL16" s="8" t="str">
        <f t="shared" si="27"/>
        <v>V</v>
      </c>
      <c r="AM16" s="9">
        <f t="shared" si="34"/>
        <v>46913</v>
      </c>
      <c r="AN16" s="117"/>
      <c r="AO16" s="117"/>
      <c r="AP16" s="20"/>
      <c r="AQ16" s="8" t="str">
        <f t="shared" si="28"/>
        <v>D</v>
      </c>
      <c r="AR16" s="9">
        <f t="shared" si="34"/>
        <v>46943</v>
      </c>
      <c r="AS16" s="117"/>
      <c r="AT16" s="117"/>
      <c r="AU16" s="14"/>
      <c r="AV16" s="8" t="str">
        <f t="shared" si="29"/>
        <v>M</v>
      </c>
      <c r="AW16" s="9">
        <f t="shared" si="34"/>
        <v>46974</v>
      </c>
      <c r="AX16" s="117"/>
      <c r="AY16" s="117"/>
      <c r="AZ16" s="14"/>
      <c r="BA16" s="8" t="str">
        <f t="shared" si="30"/>
        <v>S</v>
      </c>
      <c r="BB16" s="9">
        <f t="shared" si="34"/>
        <v>47005</v>
      </c>
      <c r="BC16" s="117"/>
      <c r="BD16" s="117"/>
      <c r="BE16" s="14"/>
      <c r="BF16" s="8" t="str">
        <f t="shared" si="31"/>
        <v>L</v>
      </c>
      <c r="BG16" s="9">
        <f t="shared" si="34"/>
        <v>47035</v>
      </c>
      <c r="BH16" s="117"/>
      <c r="BI16" s="117"/>
      <c r="BJ16" s="12"/>
      <c r="BK16" s="12"/>
      <c r="BL16" s="12"/>
      <c r="BM16" s="12"/>
      <c r="BN16" s="12"/>
      <c r="BO16" s="12"/>
      <c r="BP16" s="12"/>
      <c r="BQ16" s="12"/>
      <c r="BR16" s="12"/>
      <c r="BS16" s="12"/>
      <c r="BT16" s="12"/>
      <c r="BU16" s="12"/>
      <c r="BV16" s="12"/>
      <c r="BW16" s="12"/>
      <c r="BX16" s="12"/>
      <c r="BY16" s="12"/>
      <c r="BZ16" s="12"/>
      <c r="CA16" s="12"/>
      <c r="CB16" s="12"/>
      <c r="CC16" s="12"/>
      <c r="CD16" s="12"/>
      <c r="CE16" s="12"/>
      <c r="CF16" s="12"/>
      <c r="CG16" s="12"/>
      <c r="CH16" s="12"/>
      <c r="CI16" s="12"/>
      <c r="CJ16" s="12"/>
      <c r="CK16" s="12"/>
      <c r="CL16" s="12"/>
      <c r="CM16" s="12"/>
      <c r="CN16" s="12"/>
      <c r="CO16" s="12"/>
      <c r="CP16" s="12"/>
      <c r="CQ16" s="12"/>
      <c r="CR16" s="12"/>
      <c r="CS16" s="12"/>
      <c r="CT16" s="12"/>
      <c r="CU16" s="12"/>
      <c r="CV16" s="12"/>
      <c r="CW16" s="12"/>
      <c r="CX16" s="12"/>
      <c r="CY16" s="12"/>
      <c r="CZ16" s="12"/>
      <c r="JM16" s="7"/>
      <c r="JN16" s="7"/>
      <c r="JO16" s="7"/>
      <c r="JP16" s="7"/>
      <c r="JQ16" s="7"/>
      <c r="JR16" s="7"/>
      <c r="JS16" s="7"/>
      <c r="JT16" s="7"/>
      <c r="JU16" s="7"/>
      <c r="JV16" s="7"/>
      <c r="JW16" s="7"/>
      <c r="JX16" s="7"/>
      <c r="JY16" s="7"/>
      <c r="JZ16" s="7"/>
      <c r="KA16" s="7"/>
      <c r="KB16" s="7"/>
      <c r="KC16" s="7"/>
      <c r="KD16" s="7"/>
      <c r="KE16" s="7"/>
      <c r="KF16" s="7"/>
      <c r="KG16" s="7"/>
      <c r="KH16" s="7"/>
      <c r="KI16" s="7"/>
      <c r="KJ16" s="7"/>
      <c r="KK16" s="7"/>
      <c r="KL16" s="7"/>
      <c r="KM16" s="7"/>
      <c r="KN16" s="7"/>
      <c r="KO16" s="7"/>
      <c r="KP16" s="7"/>
      <c r="KQ16" s="7"/>
      <c r="KR16" s="7"/>
      <c r="KS16" s="7"/>
      <c r="KT16" s="7"/>
      <c r="KU16" s="7"/>
      <c r="KV16" s="7"/>
      <c r="KW16" s="7"/>
      <c r="KX16" s="7"/>
      <c r="KY16" s="7"/>
      <c r="KZ16" s="7"/>
      <c r="LA16" s="7"/>
      <c r="LB16" s="7"/>
      <c r="LC16" s="7"/>
      <c r="LD16" s="7"/>
      <c r="LE16" s="7"/>
    </row>
    <row r="17" spans="1:317" ht="17.25" customHeight="1" x14ac:dyDescent="0.25">
      <c r="A17" s="12"/>
      <c r="B17" s="14"/>
      <c r="C17" s="8" t="str">
        <f t="shared" si="32"/>
        <v>M</v>
      </c>
      <c r="D17" s="9">
        <f t="shared" si="33"/>
        <v>46701</v>
      </c>
      <c r="E17" s="117"/>
      <c r="F17" s="117"/>
      <c r="G17" s="14"/>
      <c r="H17" s="8" t="str">
        <f t="shared" si="21"/>
        <v>V</v>
      </c>
      <c r="I17" s="9">
        <f t="shared" si="34"/>
        <v>46731</v>
      </c>
      <c r="J17" s="117"/>
      <c r="K17" s="117"/>
      <c r="L17" s="14"/>
      <c r="M17" s="8" t="str">
        <f t="shared" si="22"/>
        <v>L</v>
      </c>
      <c r="N17" s="9">
        <f t="shared" si="34"/>
        <v>46762</v>
      </c>
      <c r="O17" s="117"/>
      <c r="P17" s="117"/>
      <c r="Q17" s="14"/>
      <c r="R17" s="8" t="str">
        <f t="shared" si="23"/>
        <v>J</v>
      </c>
      <c r="S17" s="9">
        <f t="shared" si="34"/>
        <v>46793</v>
      </c>
      <c r="T17" s="117"/>
      <c r="U17" s="117"/>
      <c r="V17" s="14"/>
      <c r="W17" s="8" t="str">
        <f t="shared" si="24"/>
        <v>V</v>
      </c>
      <c r="X17" s="9">
        <f t="shared" si="34"/>
        <v>46822</v>
      </c>
      <c r="Y17" s="117"/>
      <c r="Z17" s="117"/>
      <c r="AA17" s="14"/>
      <c r="AB17" s="8" t="str">
        <f t="shared" si="25"/>
        <v>L</v>
      </c>
      <c r="AC17" s="9">
        <f t="shared" si="34"/>
        <v>46853</v>
      </c>
      <c r="AD17" s="117"/>
      <c r="AE17" s="117"/>
      <c r="AF17" s="14"/>
      <c r="AG17" s="8" t="str">
        <f t="shared" si="26"/>
        <v>M</v>
      </c>
      <c r="AH17" s="9">
        <f t="shared" si="34"/>
        <v>46883</v>
      </c>
      <c r="AI17" s="117"/>
      <c r="AJ17" s="117"/>
      <c r="AK17" s="14"/>
      <c r="AL17" s="8" t="str">
        <f t="shared" si="27"/>
        <v>S</v>
      </c>
      <c r="AM17" s="9">
        <f t="shared" si="34"/>
        <v>46914</v>
      </c>
      <c r="AN17" s="117"/>
      <c r="AO17" s="117"/>
      <c r="AP17" s="14"/>
      <c r="AQ17" s="8" t="str">
        <f t="shared" si="28"/>
        <v>L</v>
      </c>
      <c r="AR17" s="9">
        <f t="shared" si="34"/>
        <v>46944</v>
      </c>
      <c r="AS17" s="117"/>
      <c r="AT17" s="117"/>
      <c r="AU17" s="14"/>
      <c r="AV17" s="8" t="str">
        <f t="shared" si="29"/>
        <v>J</v>
      </c>
      <c r="AW17" s="9">
        <f t="shared" si="34"/>
        <v>46975</v>
      </c>
      <c r="AX17" s="117"/>
      <c r="AY17" s="117"/>
      <c r="AZ17" s="14"/>
      <c r="BA17" s="8" t="str">
        <f t="shared" si="30"/>
        <v>D</v>
      </c>
      <c r="BB17" s="9">
        <f t="shared" si="34"/>
        <v>47006</v>
      </c>
      <c r="BC17" s="117"/>
      <c r="BD17" s="117"/>
      <c r="BE17" s="14"/>
      <c r="BF17" s="8" t="str">
        <f t="shared" si="31"/>
        <v>M</v>
      </c>
      <c r="BG17" s="9">
        <f t="shared" si="34"/>
        <v>47036</v>
      </c>
      <c r="BH17" s="117"/>
      <c r="BI17" s="117"/>
      <c r="BJ17" s="12"/>
      <c r="BK17" s="12"/>
      <c r="BL17" s="12"/>
      <c r="BM17" s="12"/>
      <c r="BN17" s="12"/>
      <c r="BO17" s="12"/>
      <c r="BP17" s="12"/>
      <c r="BQ17" s="12"/>
      <c r="BR17" s="12"/>
      <c r="BS17" s="12"/>
      <c r="BT17" s="12"/>
      <c r="BU17" s="12"/>
      <c r="BV17" s="12"/>
      <c r="BW17" s="12"/>
      <c r="BX17" s="12"/>
      <c r="BY17" s="12"/>
      <c r="BZ17" s="12"/>
      <c r="CA17" s="12"/>
      <c r="CB17" s="12"/>
      <c r="CC17" s="12"/>
      <c r="CD17" s="12"/>
      <c r="CE17" s="12"/>
      <c r="CF17" s="12"/>
      <c r="CG17" s="12"/>
      <c r="CH17" s="12"/>
      <c r="CI17" s="12"/>
      <c r="CJ17" s="12"/>
      <c r="CK17" s="12"/>
      <c r="CL17" s="12"/>
      <c r="CM17" s="12"/>
      <c r="CN17" s="12"/>
      <c r="CO17" s="12"/>
      <c r="CP17" s="12"/>
      <c r="CQ17" s="12"/>
      <c r="CR17" s="12"/>
      <c r="CS17" s="12"/>
      <c r="CT17" s="12"/>
      <c r="CU17" s="12"/>
      <c r="CV17" s="12"/>
      <c r="CW17" s="12"/>
      <c r="CX17" s="12"/>
      <c r="CY17" s="12"/>
      <c r="CZ17" s="12"/>
      <c r="JM17" s="7"/>
      <c r="JN17" s="7"/>
      <c r="JO17" s="7"/>
      <c r="JP17" s="7"/>
      <c r="JQ17" s="7"/>
      <c r="JR17" s="7"/>
      <c r="JS17" s="7"/>
      <c r="JT17" s="7"/>
      <c r="JU17" s="7"/>
      <c r="JV17" s="7"/>
      <c r="JW17" s="7"/>
      <c r="JX17" s="7"/>
      <c r="JY17" s="7"/>
      <c r="JZ17" s="7"/>
      <c r="KA17" s="7"/>
      <c r="KB17" s="7"/>
      <c r="KC17" s="7"/>
      <c r="KD17" s="7"/>
      <c r="KE17" s="7"/>
      <c r="KF17" s="7"/>
      <c r="KG17" s="7"/>
      <c r="KH17" s="7"/>
      <c r="KI17" s="7"/>
      <c r="KJ17" s="7"/>
      <c r="KK17" s="7"/>
      <c r="KL17" s="7"/>
      <c r="KM17" s="7"/>
      <c r="KN17" s="7"/>
      <c r="KO17" s="7"/>
      <c r="KP17" s="7"/>
      <c r="KQ17" s="7"/>
      <c r="KR17" s="7"/>
      <c r="KS17" s="7"/>
      <c r="KT17" s="7"/>
      <c r="KU17" s="7"/>
      <c r="KV17" s="7"/>
      <c r="KW17" s="7"/>
      <c r="KX17" s="7"/>
      <c r="KY17" s="7"/>
      <c r="KZ17" s="7"/>
      <c r="LA17" s="7"/>
      <c r="LB17" s="7"/>
      <c r="LC17" s="7"/>
      <c r="LD17" s="7"/>
      <c r="LE17" s="7"/>
    </row>
    <row r="18" spans="1:317" ht="17.25" customHeight="1" x14ac:dyDescent="0.25">
      <c r="A18" s="12"/>
      <c r="B18" s="14"/>
      <c r="C18" s="8" t="str">
        <f t="shared" si="32"/>
        <v>J</v>
      </c>
      <c r="D18" s="9">
        <f t="shared" si="33"/>
        <v>46702</v>
      </c>
      <c r="E18" s="118"/>
      <c r="F18" s="118"/>
      <c r="G18" s="14"/>
      <c r="H18" s="8" t="str">
        <f t="shared" si="21"/>
        <v>S</v>
      </c>
      <c r="I18" s="9">
        <f t="shared" si="34"/>
        <v>46732</v>
      </c>
      <c r="J18" s="118"/>
      <c r="K18" s="118"/>
      <c r="L18" s="14"/>
      <c r="M18" s="8" t="str">
        <f t="shared" si="22"/>
        <v>M</v>
      </c>
      <c r="N18" s="9">
        <f t="shared" si="34"/>
        <v>46763</v>
      </c>
      <c r="O18" s="118"/>
      <c r="P18" s="118"/>
      <c r="Q18" s="14"/>
      <c r="R18" s="8" t="str">
        <f t="shared" si="23"/>
        <v>V</v>
      </c>
      <c r="S18" s="9">
        <f t="shared" si="34"/>
        <v>46794</v>
      </c>
      <c r="T18" s="118"/>
      <c r="U18" s="118"/>
      <c r="V18" s="14"/>
      <c r="W18" s="8" t="str">
        <f t="shared" si="24"/>
        <v>S</v>
      </c>
      <c r="X18" s="9">
        <f t="shared" si="34"/>
        <v>46823</v>
      </c>
      <c r="Y18" s="118"/>
      <c r="Z18" s="118"/>
      <c r="AA18" s="14"/>
      <c r="AB18" s="8" t="str">
        <f t="shared" si="25"/>
        <v>M</v>
      </c>
      <c r="AC18" s="9">
        <f t="shared" si="34"/>
        <v>46854</v>
      </c>
      <c r="AD18" s="118"/>
      <c r="AE18" s="118"/>
      <c r="AF18" s="14"/>
      <c r="AG18" s="8" t="str">
        <f t="shared" si="26"/>
        <v>J</v>
      </c>
      <c r="AH18" s="9">
        <f t="shared" si="34"/>
        <v>46884</v>
      </c>
      <c r="AI18" s="118"/>
      <c r="AJ18" s="118"/>
      <c r="AK18" s="14"/>
      <c r="AL18" s="8" t="str">
        <f t="shared" si="27"/>
        <v>D</v>
      </c>
      <c r="AM18" s="9">
        <f t="shared" si="34"/>
        <v>46915</v>
      </c>
      <c r="AN18" s="118"/>
      <c r="AO18" s="118"/>
      <c r="AP18" s="14"/>
      <c r="AQ18" s="8" t="str">
        <f t="shared" si="28"/>
        <v>M</v>
      </c>
      <c r="AR18" s="9">
        <f t="shared" si="34"/>
        <v>46945</v>
      </c>
      <c r="AS18" s="118"/>
      <c r="AT18" s="118"/>
      <c r="AU18" s="14"/>
      <c r="AV18" s="8" t="str">
        <f t="shared" si="29"/>
        <v>V</v>
      </c>
      <c r="AW18" s="9">
        <f t="shared" si="34"/>
        <v>46976</v>
      </c>
      <c r="AX18" s="118"/>
      <c r="AY18" s="118"/>
      <c r="AZ18" s="14"/>
      <c r="BA18" s="8" t="str">
        <f t="shared" si="30"/>
        <v>L</v>
      </c>
      <c r="BB18" s="9">
        <f t="shared" si="34"/>
        <v>47007</v>
      </c>
      <c r="BC18" s="118"/>
      <c r="BD18" s="118"/>
      <c r="BE18" s="14"/>
      <c r="BF18" s="8" t="str">
        <f t="shared" si="31"/>
        <v>M</v>
      </c>
      <c r="BG18" s="9">
        <f t="shared" si="34"/>
        <v>47037</v>
      </c>
      <c r="BH18" s="118"/>
      <c r="BI18" s="118"/>
      <c r="BJ18" s="12"/>
      <c r="BK18" s="12"/>
      <c r="BL18" s="12"/>
      <c r="BM18" s="12"/>
      <c r="BN18" s="12"/>
      <c r="BO18" s="12"/>
      <c r="BP18" s="12"/>
      <c r="BQ18" s="12"/>
      <c r="BR18" s="12"/>
      <c r="BS18" s="12"/>
      <c r="BT18" s="12"/>
      <c r="BU18" s="12"/>
      <c r="BV18" s="12"/>
      <c r="BW18" s="12"/>
      <c r="BX18" s="12"/>
      <c r="BY18" s="12"/>
      <c r="BZ18" s="12"/>
      <c r="CA18" s="12"/>
      <c r="CB18" s="12"/>
      <c r="CC18" s="12"/>
      <c r="CD18" s="12"/>
      <c r="CE18" s="12"/>
      <c r="CF18" s="12"/>
      <c r="CG18" s="12"/>
      <c r="CH18" s="12"/>
      <c r="CI18" s="12"/>
      <c r="CJ18" s="12"/>
      <c r="CK18" s="12"/>
      <c r="CL18" s="12"/>
      <c r="CM18" s="12"/>
      <c r="CN18" s="12"/>
      <c r="CO18" s="12"/>
      <c r="CP18" s="12"/>
      <c r="CQ18" s="12"/>
      <c r="CR18" s="12"/>
      <c r="CS18" s="12"/>
      <c r="CT18" s="12"/>
      <c r="CU18" s="12"/>
      <c r="CV18" s="12"/>
      <c r="CW18" s="12"/>
      <c r="CX18" s="12"/>
      <c r="CY18" s="12"/>
      <c r="CZ18" s="12"/>
      <c r="JM18" s="7"/>
      <c r="JN18" s="7"/>
      <c r="JO18" s="7"/>
      <c r="JP18" s="7"/>
      <c r="JQ18" s="7"/>
      <c r="JR18" s="7"/>
      <c r="JS18" s="7"/>
      <c r="JT18" s="7"/>
      <c r="JU18" s="7"/>
      <c r="JV18" s="7"/>
      <c r="JW18" s="7"/>
      <c r="JX18" s="7"/>
      <c r="JY18" s="7"/>
      <c r="JZ18" s="7"/>
      <c r="KA18" s="7"/>
      <c r="KB18" s="7"/>
      <c r="KC18" s="7"/>
      <c r="KD18" s="7"/>
      <c r="KE18" s="7"/>
      <c r="KF18" s="7"/>
      <c r="KG18" s="7"/>
      <c r="KH18" s="7"/>
      <c r="KI18" s="7"/>
      <c r="KJ18" s="7"/>
      <c r="KK18" s="7"/>
      <c r="KL18" s="7"/>
      <c r="KM18" s="7"/>
      <c r="KN18" s="7"/>
      <c r="KO18" s="7"/>
      <c r="KP18" s="7"/>
      <c r="KQ18" s="7"/>
      <c r="KR18" s="7"/>
      <c r="KS18" s="7"/>
      <c r="KT18" s="7"/>
      <c r="KU18" s="7"/>
      <c r="KV18" s="7"/>
      <c r="KW18" s="7"/>
      <c r="KX18" s="7"/>
      <c r="KY18" s="7"/>
      <c r="KZ18" s="7"/>
      <c r="LA18" s="7"/>
      <c r="LB18" s="7"/>
      <c r="LC18" s="7"/>
      <c r="LD18" s="7"/>
      <c r="LE18" s="7"/>
    </row>
    <row r="19" spans="1:317" ht="17.25" customHeight="1" x14ac:dyDescent="0.25">
      <c r="A19" s="12"/>
      <c r="B19" s="14"/>
      <c r="C19" s="8" t="str">
        <f t="shared" si="32"/>
        <v>V</v>
      </c>
      <c r="D19" s="9">
        <f t="shared" si="33"/>
        <v>46703</v>
      </c>
      <c r="E19" s="117"/>
      <c r="F19" s="117"/>
      <c r="G19" s="14"/>
      <c r="H19" s="8" t="str">
        <f t="shared" si="21"/>
        <v>D</v>
      </c>
      <c r="I19" s="9">
        <f t="shared" si="34"/>
        <v>46733</v>
      </c>
      <c r="J19" s="117"/>
      <c r="K19" s="117"/>
      <c r="L19" s="14"/>
      <c r="M19" s="8" t="str">
        <f t="shared" si="22"/>
        <v>M</v>
      </c>
      <c r="N19" s="9">
        <f t="shared" si="34"/>
        <v>46764</v>
      </c>
      <c r="O19" s="117"/>
      <c r="P19" s="117"/>
      <c r="Q19" s="14"/>
      <c r="R19" s="8" t="str">
        <f t="shared" si="23"/>
        <v>S</v>
      </c>
      <c r="S19" s="9">
        <f t="shared" si="34"/>
        <v>46795</v>
      </c>
      <c r="T19" s="117"/>
      <c r="U19" s="117"/>
      <c r="V19" s="14"/>
      <c r="W19" s="8" t="str">
        <f t="shared" si="24"/>
        <v>D</v>
      </c>
      <c r="X19" s="9">
        <f t="shared" si="34"/>
        <v>46824</v>
      </c>
      <c r="Y19" s="117"/>
      <c r="Z19" s="117"/>
      <c r="AA19" s="14"/>
      <c r="AB19" s="8" t="str">
        <f t="shared" si="25"/>
        <v>M</v>
      </c>
      <c r="AC19" s="9">
        <f t="shared" si="34"/>
        <v>46855</v>
      </c>
      <c r="AD19" s="117"/>
      <c r="AE19" s="117"/>
      <c r="AF19" s="14"/>
      <c r="AG19" s="8" t="str">
        <f t="shared" si="26"/>
        <v>V</v>
      </c>
      <c r="AH19" s="9">
        <f t="shared" si="34"/>
        <v>46885</v>
      </c>
      <c r="AI19" s="117"/>
      <c r="AJ19" s="117"/>
      <c r="AK19" s="14"/>
      <c r="AL19" s="8" t="str">
        <f t="shared" si="27"/>
        <v>L</v>
      </c>
      <c r="AM19" s="9">
        <f t="shared" si="34"/>
        <v>46916</v>
      </c>
      <c r="AN19" s="117"/>
      <c r="AO19" s="117"/>
      <c r="AP19" s="14"/>
      <c r="AQ19" s="8" t="str">
        <f t="shared" si="28"/>
        <v>M</v>
      </c>
      <c r="AR19" s="9">
        <f t="shared" si="34"/>
        <v>46946</v>
      </c>
      <c r="AS19" s="117"/>
      <c r="AT19" s="117"/>
      <c r="AU19" s="14"/>
      <c r="AV19" s="8" t="str">
        <f t="shared" si="29"/>
        <v>S</v>
      </c>
      <c r="AW19" s="9">
        <f t="shared" si="34"/>
        <v>46977</v>
      </c>
      <c r="AX19" s="117"/>
      <c r="AY19" s="117"/>
      <c r="AZ19" s="14"/>
      <c r="BA19" s="8" t="str">
        <f t="shared" si="30"/>
        <v>M</v>
      </c>
      <c r="BB19" s="9">
        <f t="shared" si="34"/>
        <v>47008</v>
      </c>
      <c r="BC19" s="117"/>
      <c r="BD19" s="117"/>
      <c r="BE19" s="14"/>
      <c r="BF19" s="8" t="str">
        <f t="shared" si="31"/>
        <v>J</v>
      </c>
      <c r="BG19" s="9">
        <f t="shared" si="34"/>
        <v>47038</v>
      </c>
      <c r="BH19" s="117"/>
      <c r="BI19" s="117"/>
      <c r="BJ19" s="12"/>
      <c r="BK19" s="12"/>
      <c r="BL19" s="12"/>
      <c r="BM19" s="12"/>
      <c r="BN19" s="12"/>
      <c r="BO19" s="12"/>
      <c r="BP19" s="12"/>
      <c r="BQ19" s="12"/>
      <c r="BR19" s="12"/>
      <c r="BS19" s="12"/>
      <c r="BT19" s="12"/>
      <c r="BU19" s="12"/>
      <c r="BV19" s="12"/>
      <c r="BW19" s="12"/>
      <c r="BX19" s="12"/>
      <c r="BY19" s="12"/>
      <c r="BZ19" s="12"/>
      <c r="CA19" s="12"/>
      <c r="CB19" s="12"/>
      <c r="CC19" s="12"/>
      <c r="CD19" s="12"/>
      <c r="CE19" s="12"/>
      <c r="CF19" s="12"/>
      <c r="CG19" s="12"/>
      <c r="CH19" s="12"/>
      <c r="CI19" s="12"/>
      <c r="CJ19" s="12"/>
      <c r="CK19" s="12"/>
      <c r="CL19" s="12"/>
      <c r="CM19" s="12"/>
      <c r="CN19" s="12"/>
      <c r="CO19" s="12"/>
      <c r="CP19" s="12"/>
      <c r="CQ19" s="12"/>
      <c r="CR19" s="12"/>
      <c r="CS19" s="12"/>
      <c r="CT19" s="12"/>
      <c r="CU19" s="12"/>
      <c r="CV19" s="12"/>
      <c r="CW19" s="12"/>
      <c r="CX19" s="12"/>
      <c r="CY19" s="12"/>
      <c r="CZ19" s="12"/>
      <c r="JM19" s="7"/>
      <c r="JN19" s="7"/>
      <c r="JO19" s="7"/>
      <c r="JP19" s="7"/>
      <c r="JQ19" s="7"/>
      <c r="JR19" s="7"/>
      <c r="JS19" s="7"/>
      <c r="JT19" s="7"/>
      <c r="JU19" s="7"/>
      <c r="JV19" s="7"/>
      <c r="JW19" s="7"/>
      <c r="JX19" s="7"/>
      <c r="JY19" s="7"/>
      <c r="JZ19" s="7"/>
      <c r="KA19" s="7"/>
      <c r="KB19" s="7"/>
      <c r="KC19" s="7"/>
      <c r="KD19" s="7"/>
      <c r="KE19" s="7"/>
      <c r="KF19" s="7"/>
      <c r="KG19" s="7"/>
      <c r="KH19" s="7"/>
      <c r="KI19" s="7"/>
      <c r="KJ19" s="7"/>
      <c r="KK19" s="7"/>
      <c r="KL19" s="7"/>
      <c r="KM19" s="7"/>
      <c r="KN19" s="7"/>
      <c r="KO19" s="7"/>
      <c r="KP19" s="7"/>
      <c r="KQ19" s="7"/>
      <c r="KR19" s="7"/>
      <c r="KS19" s="7"/>
      <c r="KT19" s="7"/>
      <c r="KU19" s="7"/>
      <c r="KV19" s="7"/>
      <c r="KW19" s="7"/>
      <c r="KX19" s="7"/>
      <c r="KY19" s="7"/>
      <c r="KZ19" s="7"/>
      <c r="LA19" s="7"/>
      <c r="LB19" s="7"/>
      <c r="LC19" s="7"/>
      <c r="LD19" s="7"/>
      <c r="LE19" s="7"/>
    </row>
    <row r="20" spans="1:317" ht="17.25" customHeight="1" x14ac:dyDescent="0.25">
      <c r="A20" s="12"/>
      <c r="B20" s="14"/>
      <c r="C20" s="8" t="str">
        <f t="shared" si="32"/>
        <v>S</v>
      </c>
      <c r="D20" s="9">
        <f t="shared" si="33"/>
        <v>46704</v>
      </c>
      <c r="E20" s="116"/>
      <c r="F20" s="116"/>
      <c r="G20" s="14"/>
      <c r="H20" s="8" t="str">
        <f t="shared" si="21"/>
        <v>L</v>
      </c>
      <c r="I20" s="9">
        <f t="shared" si="34"/>
        <v>46734</v>
      </c>
      <c r="J20" s="116"/>
      <c r="K20" s="116"/>
      <c r="L20" s="14"/>
      <c r="M20" s="8" t="str">
        <f t="shared" si="22"/>
        <v>J</v>
      </c>
      <c r="N20" s="9">
        <f t="shared" si="34"/>
        <v>46765</v>
      </c>
      <c r="O20" s="116"/>
      <c r="P20" s="116"/>
      <c r="Q20" s="14"/>
      <c r="R20" s="8" t="str">
        <f t="shared" si="23"/>
        <v>D</v>
      </c>
      <c r="S20" s="9">
        <f t="shared" si="34"/>
        <v>46796</v>
      </c>
      <c r="T20" s="116"/>
      <c r="U20" s="116"/>
      <c r="V20" s="14"/>
      <c r="W20" s="8" t="str">
        <f t="shared" si="24"/>
        <v>L</v>
      </c>
      <c r="X20" s="9">
        <f t="shared" si="34"/>
        <v>46825</v>
      </c>
      <c r="Y20" s="116"/>
      <c r="Z20" s="116"/>
      <c r="AA20" s="14"/>
      <c r="AB20" s="8" t="str">
        <f t="shared" si="25"/>
        <v>J</v>
      </c>
      <c r="AC20" s="9">
        <f t="shared" si="34"/>
        <v>46856</v>
      </c>
      <c r="AD20" s="116"/>
      <c r="AE20" s="116"/>
      <c r="AF20" s="14"/>
      <c r="AG20" s="8" t="str">
        <f t="shared" si="26"/>
        <v>S</v>
      </c>
      <c r="AH20" s="9">
        <f t="shared" si="34"/>
        <v>46886</v>
      </c>
      <c r="AI20" s="116"/>
      <c r="AJ20" s="116"/>
      <c r="AK20" s="14"/>
      <c r="AL20" s="8" t="str">
        <f t="shared" si="27"/>
        <v>M</v>
      </c>
      <c r="AM20" s="9">
        <f t="shared" si="34"/>
        <v>46917</v>
      </c>
      <c r="AN20" s="116"/>
      <c r="AO20" s="116"/>
      <c r="AP20" s="14"/>
      <c r="AQ20" s="8" t="str">
        <f t="shared" si="28"/>
        <v>J</v>
      </c>
      <c r="AR20" s="9">
        <f t="shared" si="34"/>
        <v>46947</v>
      </c>
      <c r="AS20" s="116"/>
      <c r="AT20" s="116"/>
      <c r="AU20" s="14"/>
      <c r="AV20" s="8" t="str">
        <f t="shared" si="29"/>
        <v>D</v>
      </c>
      <c r="AW20" s="9">
        <f t="shared" si="34"/>
        <v>46978</v>
      </c>
      <c r="AX20" s="116"/>
      <c r="AY20" s="116"/>
      <c r="AZ20" s="14"/>
      <c r="BA20" s="8" t="str">
        <f t="shared" si="30"/>
        <v>M</v>
      </c>
      <c r="BB20" s="9">
        <f t="shared" si="34"/>
        <v>47009</v>
      </c>
      <c r="BC20" s="116"/>
      <c r="BD20" s="116"/>
      <c r="BE20" s="14"/>
      <c r="BF20" s="8" t="str">
        <f t="shared" si="31"/>
        <v>V</v>
      </c>
      <c r="BG20" s="9">
        <f t="shared" si="34"/>
        <v>47039</v>
      </c>
      <c r="BH20" s="116"/>
      <c r="BI20" s="116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JM20" s="7"/>
      <c r="JN20" s="7"/>
      <c r="JO20" s="7"/>
      <c r="JP20" s="7"/>
      <c r="JQ20" s="7"/>
      <c r="JR20" s="7"/>
      <c r="JS20" s="7"/>
      <c r="JT20" s="7"/>
      <c r="JU20" s="7"/>
      <c r="JV20" s="7"/>
      <c r="JW20" s="7"/>
      <c r="JX20" s="7"/>
      <c r="JY20" s="7"/>
      <c r="JZ20" s="7"/>
      <c r="KA20" s="7"/>
      <c r="KB20" s="7"/>
      <c r="KC20" s="7"/>
      <c r="KD20" s="7"/>
      <c r="KE20" s="7"/>
      <c r="KF20" s="7"/>
      <c r="KG20" s="7"/>
      <c r="KH20" s="7"/>
      <c r="KI20" s="7"/>
      <c r="KJ20" s="7"/>
      <c r="KK20" s="7"/>
      <c r="KL20" s="7"/>
      <c r="KM20" s="7"/>
      <c r="KN20" s="7"/>
      <c r="KO20" s="7"/>
      <c r="KP20" s="7"/>
      <c r="KQ20" s="7"/>
      <c r="KR20" s="7"/>
      <c r="KS20" s="7"/>
      <c r="KT20" s="7"/>
      <c r="KU20" s="7"/>
      <c r="KV20" s="7"/>
      <c r="KW20" s="7"/>
      <c r="KX20" s="7"/>
      <c r="KY20" s="7"/>
      <c r="KZ20" s="7"/>
      <c r="LA20" s="7"/>
      <c r="LB20" s="7"/>
      <c r="LC20" s="7"/>
      <c r="LD20" s="7"/>
      <c r="LE20" s="7"/>
    </row>
    <row r="21" spans="1:317" ht="17.25" customHeight="1" x14ac:dyDescent="0.25">
      <c r="A21" s="12"/>
      <c r="B21" s="14"/>
      <c r="C21" s="26" t="str">
        <f t="shared" si="32"/>
        <v>D</v>
      </c>
      <c r="D21" s="9">
        <f t="shared" si="33"/>
        <v>46705</v>
      </c>
      <c r="E21" s="119"/>
      <c r="F21" s="119"/>
      <c r="G21" s="14"/>
      <c r="H21" s="26" t="str">
        <f t="shared" si="21"/>
        <v>M</v>
      </c>
      <c r="I21" s="9">
        <f t="shared" si="34"/>
        <v>46735</v>
      </c>
      <c r="J21" s="119"/>
      <c r="K21" s="119"/>
      <c r="L21" s="14"/>
      <c r="M21" s="26" t="str">
        <f t="shared" si="22"/>
        <v>V</v>
      </c>
      <c r="N21" s="9">
        <f t="shared" si="34"/>
        <v>46766</v>
      </c>
      <c r="O21" s="119"/>
      <c r="P21" s="119"/>
      <c r="Q21" s="14"/>
      <c r="R21" s="26" t="str">
        <f t="shared" si="23"/>
        <v>L</v>
      </c>
      <c r="S21" s="9">
        <f t="shared" si="34"/>
        <v>46797</v>
      </c>
      <c r="T21" s="119"/>
      <c r="U21" s="119"/>
      <c r="V21" s="14"/>
      <c r="W21" s="26" t="str">
        <f t="shared" si="24"/>
        <v>M</v>
      </c>
      <c r="X21" s="9">
        <f t="shared" si="34"/>
        <v>46826</v>
      </c>
      <c r="Y21" s="119"/>
      <c r="Z21" s="119"/>
      <c r="AA21" s="14"/>
      <c r="AB21" s="26" t="str">
        <f t="shared" si="25"/>
        <v>V</v>
      </c>
      <c r="AC21" s="9">
        <f t="shared" si="34"/>
        <v>46857</v>
      </c>
      <c r="AD21" s="119"/>
      <c r="AE21" s="119"/>
      <c r="AF21" s="14"/>
      <c r="AG21" s="26" t="str">
        <f t="shared" si="26"/>
        <v>D</v>
      </c>
      <c r="AH21" s="9">
        <f t="shared" si="34"/>
        <v>46887</v>
      </c>
      <c r="AI21" s="119"/>
      <c r="AJ21" s="119"/>
      <c r="AK21" s="14"/>
      <c r="AL21" s="26" t="str">
        <f t="shared" si="27"/>
        <v>M</v>
      </c>
      <c r="AM21" s="9">
        <f t="shared" si="34"/>
        <v>46918</v>
      </c>
      <c r="AN21" s="119"/>
      <c r="AO21" s="119"/>
      <c r="AP21" s="14"/>
      <c r="AQ21" s="26" t="str">
        <f t="shared" si="28"/>
        <v>V</v>
      </c>
      <c r="AR21" s="9">
        <f t="shared" si="34"/>
        <v>46948</v>
      </c>
      <c r="AS21" s="119"/>
      <c r="AT21" s="119"/>
      <c r="AU21" s="14"/>
      <c r="AV21" s="26" t="str">
        <f t="shared" si="29"/>
        <v>L</v>
      </c>
      <c r="AW21" s="9">
        <f t="shared" si="34"/>
        <v>46979</v>
      </c>
      <c r="AX21" s="119"/>
      <c r="AY21" s="119"/>
      <c r="AZ21" s="14"/>
      <c r="BA21" s="26" t="str">
        <f t="shared" si="30"/>
        <v>J</v>
      </c>
      <c r="BB21" s="9">
        <f t="shared" si="34"/>
        <v>47010</v>
      </c>
      <c r="BC21" s="119"/>
      <c r="BD21" s="119"/>
      <c r="BE21" s="14"/>
      <c r="BF21" s="26" t="str">
        <f t="shared" si="31"/>
        <v>S</v>
      </c>
      <c r="BG21" s="9">
        <f t="shared" si="34"/>
        <v>47040</v>
      </c>
      <c r="BH21" s="119"/>
      <c r="BI21" s="119"/>
      <c r="BJ21" s="12"/>
      <c r="BK21" s="12"/>
      <c r="BL21" s="12"/>
      <c r="BM21" s="12"/>
      <c r="BN21" s="12"/>
      <c r="BO21" s="12"/>
      <c r="BP21" s="12"/>
      <c r="BQ21" s="12"/>
      <c r="BR21" s="12"/>
      <c r="BS21" s="12"/>
      <c r="BT21" s="12"/>
      <c r="BU21" s="12"/>
      <c r="BV21" s="12"/>
      <c r="BW21" s="12"/>
      <c r="BX21" s="12"/>
      <c r="BY21" s="12"/>
      <c r="BZ21" s="12"/>
      <c r="CA21" s="12"/>
      <c r="CB21" s="12"/>
      <c r="CC21" s="12"/>
      <c r="CD21" s="12"/>
      <c r="CE21" s="12"/>
      <c r="CF21" s="12"/>
      <c r="CG21" s="12"/>
      <c r="CH21" s="12"/>
      <c r="CI21" s="12"/>
      <c r="CJ21" s="12"/>
      <c r="CK21" s="12"/>
      <c r="CL21" s="12"/>
      <c r="CM21" s="12"/>
      <c r="CN21" s="12"/>
      <c r="CO21" s="12"/>
      <c r="CP21" s="12"/>
      <c r="CQ21" s="12"/>
      <c r="CR21" s="12"/>
      <c r="CS21" s="12"/>
      <c r="CT21" s="12"/>
      <c r="CU21" s="12"/>
      <c r="CV21" s="12"/>
      <c r="CW21" s="12"/>
      <c r="CX21" s="12"/>
      <c r="CY21" s="12"/>
      <c r="CZ21" s="12"/>
      <c r="JM21" s="7"/>
      <c r="JN21" s="7"/>
      <c r="JO21" s="7"/>
      <c r="JP21" s="7"/>
      <c r="JQ21" s="7"/>
      <c r="JR21" s="7"/>
      <c r="JS21" s="7"/>
      <c r="JT21" s="7"/>
      <c r="JU21" s="7"/>
      <c r="JV21" s="7"/>
      <c r="JW21" s="7"/>
      <c r="JX21" s="7"/>
      <c r="JY21" s="7"/>
      <c r="JZ21" s="7"/>
      <c r="KA21" s="7"/>
      <c r="KB21" s="7"/>
      <c r="KC21" s="7"/>
      <c r="KD21" s="7"/>
      <c r="KE21" s="7"/>
      <c r="KF21" s="7"/>
      <c r="KG21" s="7"/>
      <c r="KH21" s="7"/>
      <c r="KI21" s="7"/>
      <c r="KJ21" s="7"/>
      <c r="KK21" s="7"/>
      <c r="KL21" s="7"/>
      <c r="KM21" s="7"/>
      <c r="KN21" s="7"/>
      <c r="KO21" s="7"/>
      <c r="KP21" s="7"/>
      <c r="KQ21" s="7"/>
      <c r="KR21" s="7"/>
      <c r="KS21" s="7"/>
      <c r="KT21" s="7"/>
      <c r="KU21" s="7"/>
      <c r="KV21" s="7"/>
      <c r="KW21" s="7"/>
      <c r="KX21" s="7"/>
      <c r="KY21" s="7"/>
      <c r="KZ21" s="7"/>
      <c r="LA21" s="7"/>
      <c r="LB21" s="7"/>
      <c r="LC21" s="7"/>
      <c r="LD21" s="7"/>
      <c r="LE21" s="7"/>
    </row>
    <row r="22" spans="1:317" ht="17.25" customHeight="1" x14ac:dyDescent="0.25">
      <c r="A22" s="12"/>
      <c r="B22" s="14"/>
      <c r="C22" s="8" t="str">
        <f t="shared" si="32"/>
        <v>L</v>
      </c>
      <c r="D22" s="9">
        <f t="shared" si="33"/>
        <v>46706</v>
      </c>
      <c r="E22" s="116"/>
      <c r="F22" s="116"/>
      <c r="G22" s="14"/>
      <c r="H22" s="8" t="str">
        <f t="shared" si="21"/>
        <v>M</v>
      </c>
      <c r="I22" s="9">
        <f t="shared" si="34"/>
        <v>46736</v>
      </c>
      <c r="J22" s="116"/>
      <c r="K22" s="116"/>
      <c r="L22" s="14"/>
      <c r="M22" s="8" t="str">
        <f t="shared" si="22"/>
        <v>S</v>
      </c>
      <c r="N22" s="9">
        <f t="shared" si="34"/>
        <v>46767</v>
      </c>
      <c r="O22" s="116"/>
      <c r="P22" s="116"/>
      <c r="Q22" s="14"/>
      <c r="R22" s="8" t="str">
        <f t="shared" si="23"/>
        <v>M</v>
      </c>
      <c r="S22" s="9">
        <f t="shared" si="34"/>
        <v>46798</v>
      </c>
      <c r="T22" s="116"/>
      <c r="U22" s="116"/>
      <c r="V22" s="14"/>
      <c r="W22" s="8" t="str">
        <f t="shared" si="24"/>
        <v>M</v>
      </c>
      <c r="X22" s="9">
        <f t="shared" si="34"/>
        <v>46827</v>
      </c>
      <c r="Y22" s="116"/>
      <c r="Z22" s="116"/>
      <c r="AA22" s="14"/>
      <c r="AB22" s="8" t="str">
        <f t="shared" si="25"/>
        <v>S</v>
      </c>
      <c r="AC22" s="9">
        <f t="shared" si="34"/>
        <v>46858</v>
      </c>
      <c r="AD22" s="116"/>
      <c r="AE22" s="116"/>
      <c r="AF22" s="14"/>
      <c r="AG22" s="8" t="str">
        <f t="shared" si="26"/>
        <v>L</v>
      </c>
      <c r="AH22" s="9">
        <f t="shared" si="34"/>
        <v>46888</v>
      </c>
      <c r="AI22" s="116"/>
      <c r="AJ22" s="116"/>
      <c r="AK22" s="14"/>
      <c r="AL22" s="8" t="str">
        <f t="shared" si="27"/>
        <v>J</v>
      </c>
      <c r="AM22" s="9">
        <f t="shared" si="34"/>
        <v>46919</v>
      </c>
      <c r="AN22" s="116"/>
      <c r="AO22" s="116"/>
      <c r="AP22" s="14"/>
      <c r="AQ22" s="8" t="str">
        <f t="shared" si="28"/>
        <v>S</v>
      </c>
      <c r="AR22" s="9">
        <f t="shared" si="34"/>
        <v>46949</v>
      </c>
      <c r="AS22" s="116"/>
      <c r="AT22" s="116"/>
      <c r="AU22" s="14"/>
      <c r="AV22" s="8" t="str">
        <f t="shared" si="29"/>
        <v>M</v>
      </c>
      <c r="AW22" s="9">
        <f t="shared" si="34"/>
        <v>46980</v>
      </c>
      <c r="AX22" s="116"/>
      <c r="AY22" s="116"/>
      <c r="AZ22" s="14"/>
      <c r="BA22" s="8" t="str">
        <f t="shared" si="30"/>
        <v>V</v>
      </c>
      <c r="BB22" s="9">
        <f t="shared" si="34"/>
        <v>47011</v>
      </c>
      <c r="BC22" s="116"/>
      <c r="BD22" s="116"/>
      <c r="BE22" s="14"/>
      <c r="BF22" s="8" t="str">
        <f t="shared" si="31"/>
        <v>D</v>
      </c>
      <c r="BG22" s="9">
        <f t="shared" si="34"/>
        <v>47041</v>
      </c>
      <c r="BH22" s="116"/>
      <c r="BI22" s="116"/>
      <c r="BJ22" s="12"/>
      <c r="BK22" s="12"/>
      <c r="BL22" s="12"/>
      <c r="BM22" s="12"/>
      <c r="BN22" s="12"/>
      <c r="BO22" s="12"/>
      <c r="BP22" s="12"/>
      <c r="BQ22" s="12"/>
      <c r="BR22" s="12"/>
      <c r="BS22" s="12"/>
      <c r="BT22" s="12"/>
      <c r="BU22" s="12"/>
      <c r="BV22" s="12"/>
      <c r="BW22" s="12"/>
      <c r="BX22" s="12"/>
      <c r="BY22" s="12"/>
      <c r="BZ22" s="12"/>
      <c r="CA22" s="12"/>
      <c r="CB22" s="12"/>
      <c r="CC22" s="12"/>
      <c r="CD22" s="12"/>
      <c r="CE22" s="12"/>
      <c r="CF22" s="12"/>
      <c r="CG22" s="12"/>
      <c r="CH22" s="12"/>
      <c r="CI22" s="12"/>
      <c r="CJ22" s="12"/>
      <c r="CK22" s="12"/>
      <c r="CL22" s="12"/>
      <c r="CM22" s="12"/>
      <c r="CN22" s="12"/>
      <c r="CO22" s="12"/>
      <c r="CP22" s="12"/>
      <c r="CQ22" s="12"/>
      <c r="CR22" s="12"/>
      <c r="CS22" s="12"/>
      <c r="CT22" s="12"/>
      <c r="CU22" s="12"/>
      <c r="CV22" s="12"/>
      <c r="CW22" s="12"/>
      <c r="CX22" s="12"/>
      <c r="CY22" s="12"/>
      <c r="CZ22" s="12"/>
      <c r="JM22" s="7"/>
      <c r="JN22" s="7"/>
      <c r="JO22" s="7"/>
      <c r="JP22" s="7"/>
      <c r="JQ22" s="7"/>
      <c r="JR22" s="7"/>
      <c r="JS22" s="7"/>
      <c r="JT22" s="7"/>
      <c r="JU22" s="7"/>
      <c r="JV22" s="7"/>
      <c r="JW22" s="7"/>
      <c r="JX22" s="7"/>
      <c r="JY22" s="7"/>
      <c r="JZ22" s="7"/>
      <c r="KA22" s="7"/>
      <c r="KB22" s="7"/>
      <c r="KC22" s="7"/>
      <c r="KD22" s="7"/>
      <c r="KE22" s="7"/>
      <c r="KF22" s="7"/>
      <c r="KG22" s="7"/>
      <c r="KH22" s="7"/>
      <c r="KI22" s="7"/>
      <c r="KJ22" s="7"/>
      <c r="KK22" s="7"/>
      <c r="KL22" s="7"/>
      <c r="KM22" s="7"/>
      <c r="KN22" s="7"/>
      <c r="KO22" s="7"/>
      <c r="KP22" s="7"/>
      <c r="KQ22" s="7"/>
      <c r="KR22" s="7"/>
      <c r="KS22" s="7"/>
      <c r="KT22" s="7"/>
      <c r="KU22" s="7"/>
      <c r="KV22" s="7"/>
      <c r="KW22" s="7"/>
      <c r="KX22" s="7"/>
      <c r="KY22" s="7"/>
      <c r="KZ22" s="7"/>
      <c r="LA22" s="7"/>
      <c r="LB22" s="7"/>
      <c r="LC22" s="7"/>
      <c r="LD22" s="7"/>
      <c r="LE22" s="7"/>
    </row>
    <row r="23" spans="1:317" ht="17.25" customHeight="1" x14ac:dyDescent="0.25">
      <c r="A23" s="12"/>
      <c r="B23" s="14"/>
      <c r="C23" s="8" t="str">
        <f t="shared" si="32"/>
        <v>M</v>
      </c>
      <c r="D23" s="9">
        <f t="shared" si="33"/>
        <v>46707</v>
      </c>
      <c r="E23" s="117"/>
      <c r="F23" s="117"/>
      <c r="G23" s="14"/>
      <c r="H23" s="8" t="str">
        <f t="shared" si="21"/>
        <v>J</v>
      </c>
      <c r="I23" s="9">
        <f t="shared" si="34"/>
        <v>46737</v>
      </c>
      <c r="J23" s="117"/>
      <c r="K23" s="117"/>
      <c r="L23" s="14"/>
      <c r="M23" s="8" t="str">
        <f t="shared" si="22"/>
        <v>D</v>
      </c>
      <c r="N23" s="9">
        <f t="shared" si="34"/>
        <v>46768</v>
      </c>
      <c r="O23" s="117"/>
      <c r="P23" s="117"/>
      <c r="Q23" s="14"/>
      <c r="R23" s="8" t="str">
        <f t="shared" si="23"/>
        <v>M</v>
      </c>
      <c r="S23" s="9">
        <f t="shared" si="34"/>
        <v>46799</v>
      </c>
      <c r="T23" s="117"/>
      <c r="U23" s="117"/>
      <c r="V23" s="14"/>
      <c r="W23" s="8" t="str">
        <f t="shared" si="24"/>
        <v>J</v>
      </c>
      <c r="X23" s="9">
        <f t="shared" si="34"/>
        <v>46828</v>
      </c>
      <c r="Y23" s="117"/>
      <c r="Z23" s="117"/>
      <c r="AA23" s="14"/>
      <c r="AB23" s="8" t="str">
        <f t="shared" si="25"/>
        <v>D</v>
      </c>
      <c r="AC23" s="9">
        <f t="shared" si="34"/>
        <v>46859</v>
      </c>
      <c r="AD23" s="117"/>
      <c r="AE23" s="117"/>
      <c r="AF23" s="14"/>
      <c r="AG23" s="8" t="str">
        <f t="shared" si="26"/>
        <v>M</v>
      </c>
      <c r="AH23" s="9">
        <f t="shared" si="34"/>
        <v>46889</v>
      </c>
      <c r="AI23" s="117"/>
      <c r="AJ23" s="117"/>
      <c r="AK23" s="14"/>
      <c r="AL23" s="8" t="str">
        <f t="shared" si="27"/>
        <v>V</v>
      </c>
      <c r="AM23" s="9">
        <f t="shared" si="34"/>
        <v>46920</v>
      </c>
      <c r="AN23" s="117"/>
      <c r="AO23" s="117"/>
      <c r="AP23" s="14"/>
      <c r="AQ23" s="8" t="str">
        <f t="shared" si="28"/>
        <v>D</v>
      </c>
      <c r="AR23" s="9">
        <f t="shared" si="34"/>
        <v>46950</v>
      </c>
      <c r="AS23" s="117"/>
      <c r="AT23" s="117"/>
      <c r="AU23" s="14"/>
      <c r="AV23" s="8" t="str">
        <f t="shared" si="29"/>
        <v>M</v>
      </c>
      <c r="AW23" s="9">
        <f t="shared" si="34"/>
        <v>46981</v>
      </c>
      <c r="AX23" s="117"/>
      <c r="AY23" s="117"/>
      <c r="AZ23" s="14"/>
      <c r="BA23" s="8" t="str">
        <f t="shared" si="30"/>
        <v>S</v>
      </c>
      <c r="BB23" s="9">
        <f t="shared" si="34"/>
        <v>47012</v>
      </c>
      <c r="BC23" s="117"/>
      <c r="BD23" s="117"/>
      <c r="BE23" s="14"/>
      <c r="BF23" s="8" t="str">
        <f t="shared" si="31"/>
        <v>L</v>
      </c>
      <c r="BG23" s="9">
        <f t="shared" si="34"/>
        <v>47042</v>
      </c>
      <c r="BH23" s="117"/>
      <c r="BI23" s="117"/>
      <c r="BJ23" s="12"/>
      <c r="BK23" s="12"/>
      <c r="BL23" s="12"/>
      <c r="BM23" s="12"/>
      <c r="BN23" s="12"/>
      <c r="BO23" s="12"/>
      <c r="BP23" s="12"/>
      <c r="BQ23" s="12"/>
      <c r="BR23" s="12"/>
      <c r="BS23" s="12"/>
      <c r="BT23" s="12"/>
      <c r="BU23" s="12"/>
      <c r="BV23" s="12"/>
      <c r="BW23" s="12"/>
      <c r="BX23" s="12"/>
      <c r="BY23" s="12"/>
      <c r="BZ23" s="12"/>
      <c r="CA23" s="12"/>
      <c r="CB23" s="12"/>
      <c r="CC23" s="12"/>
      <c r="CD23" s="12"/>
      <c r="CE23" s="12"/>
      <c r="CF23" s="12"/>
      <c r="CG23" s="12"/>
      <c r="CH23" s="12"/>
      <c r="CI23" s="12"/>
      <c r="CJ23" s="12"/>
      <c r="CK23" s="12"/>
      <c r="CL23" s="12"/>
      <c r="CM23" s="12"/>
      <c r="CN23" s="12"/>
      <c r="CO23" s="12"/>
      <c r="CP23" s="12"/>
      <c r="CQ23" s="12"/>
      <c r="CR23" s="12"/>
      <c r="CS23" s="12"/>
      <c r="CT23" s="12"/>
      <c r="CU23" s="12"/>
      <c r="CV23" s="12"/>
      <c r="CW23" s="12"/>
      <c r="CX23" s="12"/>
      <c r="CY23" s="12"/>
      <c r="CZ23" s="12"/>
      <c r="JM23" s="7"/>
      <c r="JN23" s="7"/>
      <c r="JO23" s="7"/>
      <c r="JP23" s="7"/>
      <c r="JQ23" s="7"/>
      <c r="JR23" s="7"/>
      <c r="JS23" s="7"/>
      <c r="JT23" s="7"/>
      <c r="JU23" s="7"/>
      <c r="JV23" s="7"/>
      <c r="JW23" s="7"/>
      <c r="JX23" s="7"/>
      <c r="JY23" s="7"/>
      <c r="JZ23" s="7"/>
      <c r="KA23" s="7"/>
      <c r="KB23" s="7"/>
      <c r="KC23" s="7"/>
      <c r="KD23" s="7"/>
      <c r="KE23" s="7"/>
      <c r="KF23" s="7"/>
      <c r="KG23" s="7"/>
      <c r="KH23" s="7"/>
      <c r="KI23" s="7"/>
      <c r="KJ23" s="7"/>
      <c r="KK23" s="7"/>
      <c r="KL23" s="7"/>
      <c r="KM23" s="7"/>
      <c r="KN23" s="7"/>
      <c r="KO23" s="7"/>
      <c r="KP23" s="7"/>
      <c r="KQ23" s="7"/>
      <c r="KR23" s="7"/>
      <c r="KS23" s="7"/>
      <c r="KT23" s="7"/>
      <c r="KU23" s="7"/>
      <c r="KV23" s="7"/>
      <c r="KW23" s="7"/>
      <c r="KX23" s="7"/>
      <c r="KY23" s="7"/>
      <c r="KZ23" s="7"/>
      <c r="LA23" s="7"/>
      <c r="LB23" s="7"/>
      <c r="LC23" s="7"/>
      <c r="LD23" s="7"/>
      <c r="LE23" s="7"/>
    </row>
    <row r="24" spans="1:317" ht="17.25" customHeight="1" x14ac:dyDescent="0.25">
      <c r="A24" s="12"/>
      <c r="B24" s="14"/>
      <c r="C24" s="8" t="str">
        <f t="shared" si="32"/>
        <v>M</v>
      </c>
      <c r="D24" s="9">
        <f t="shared" si="33"/>
        <v>46708</v>
      </c>
      <c r="E24" s="120"/>
      <c r="F24" s="120"/>
      <c r="G24" s="14"/>
      <c r="H24" s="8" t="str">
        <f t="shared" si="21"/>
        <v>V</v>
      </c>
      <c r="I24" s="9">
        <f t="shared" si="34"/>
        <v>46738</v>
      </c>
      <c r="J24" s="120"/>
      <c r="K24" s="120"/>
      <c r="L24" s="14"/>
      <c r="M24" s="8" t="str">
        <f t="shared" si="22"/>
        <v>L</v>
      </c>
      <c r="N24" s="9">
        <f t="shared" si="34"/>
        <v>46769</v>
      </c>
      <c r="O24" s="120"/>
      <c r="P24" s="120"/>
      <c r="Q24" s="14"/>
      <c r="R24" s="8" t="str">
        <f t="shared" si="23"/>
        <v>J</v>
      </c>
      <c r="S24" s="9">
        <f t="shared" si="34"/>
        <v>46800</v>
      </c>
      <c r="T24" s="120"/>
      <c r="U24" s="120"/>
      <c r="V24" s="14"/>
      <c r="W24" s="8" t="str">
        <f t="shared" si="24"/>
        <v>V</v>
      </c>
      <c r="X24" s="9">
        <f t="shared" si="34"/>
        <v>46829</v>
      </c>
      <c r="Y24" s="120"/>
      <c r="Z24" s="120"/>
      <c r="AA24" s="14"/>
      <c r="AB24" s="8" t="str">
        <f t="shared" si="25"/>
        <v>L</v>
      </c>
      <c r="AC24" s="9">
        <f t="shared" si="34"/>
        <v>46860</v>
      </c>
      <c r="AD24" s="120"/>
      <c r="AE24" s="120"/>
      <c r="AF24" s="14"/>
      <c r="AG24" s="8" t="str">
        <f t="shared" si="26"/>
        <v>M</v>
      </c>
      <c r="AH24" s="9">
        <f t="shared" si="34"/>
        <v>46890</v>
      </c>
      <c r="AI24" s="120"/>
      <c r="AJ24" s="120"/>
      <c r="AK24" s="14"/>
      <c r="AL24" s="8" t="str">
        <f t="shared" si="27"/>
        <v>S</v>
      </c>
      <c r="AM24" s="9">
        <f t="shared" si="34"/>
        <v>46921</v>
      </c>
      <c r="AN24" s="120"/>
      <c r="AO24" s="120"/>
      <c r="AP24" s="14"/>
      <c r="AQ24" s="8" t="str">
        <f t="shared" si="28"/>
        <v>L</v>
      </c>
      <c r="AR24" s="9">
        <f t="shared" si="34"/>
        <v>46951</v>
      </c>
      <c r="AS24" s="120"/>
      <c r="AT24" s="120"/>
      <c r="AU24" s="14"/>
      <c r="AV24" s="8" t="str">
        <f t="shared" si="29"/>
        <v>J</v>
      </c>
      <c r="AW24" s="9">
        <f t="shared" si="34"/>
        <v>46982</v>
      </c>
      <c r="AX24" s="120"/>
      <c r="AY24" s="120"/>
      <c r="AZ24" s="14"/>
      <c r="BA24" s="8" t="str">
        <f t="shared" si="30"/>
        <v>D</v>
      </c>
      <c r="BB24" s="9">
        <f t="shared" si="34"/>
        <v>47013</v>
      </c>
      <c r="BC24" s="120"/>
      <c r="BD24" s="120"/>
      <c r="BE24" s="14"/>
      <c r="BF24" s="8" t="str">
        <f t="shared" si="31"/>
        <v>M</v>
      </c>
      <c r="BG24" s="9">
        <f t="shared" si="34"/>
        <v>47043</v>
      </c>
      <c r="BH24" s="120"/>
      <c r="BI24" s="120"/>
      <c r="BJ24" s="12"/>
      <c r="BK24" s="12"/>
      <c r="BL24" s="12"/>
      <c r="BM24" s="12"/>
      <c r="BN24" s="12"/>
      <c r="BO24" s="12"/>
      <c r="BP24" s="12"/>
      <c r="BQ24" s="12"/>
      <c r="BR24" s="12"/>
      <c r="BS24" s="12"/>
      <c r="BT24" s="12"/>
      <c r="BU24" s="12"/>
      <c r="BV24" s="12"/>
      <c r="BW24" s="12"/>
      <c r="BX24" s="12"/>
      <c r="BY24" s="12"/>
      <c r="BZ24" s="12"/>
      <c r="CA24" s="12"/>
      <c r="CB24" s="12"/>
      <c r="CC24" s="12"/>
      <c r="CD24" s="12"/>
      <c r="CE24" s="12"/>
      <c r="CF24" s="12"/>
      <c r="CG24" s="12"/>
      <c r="CH24" s="12"/>
      <c r="CI24" s="12"/>
      <c r="CJ24" s="12"/>
      <c r="CK24" s="12"/>
      <c r="CL24" s="12"/>
      <c r="CM24" s="12"/>
      <c r="CN24" s="12"/>
      <c r="CO24" s="12"/>
      <c r="CP24" s="12"/>
      <c r="CQ24" s="12"/>
      <c r="CR24" s="12"/>
      <c r="CS24" s="12"/>
      <c r="CT24" s="12"/>
      <c r="CU24" s="12"/>
      <c r="CV24" s="12"/>
      <c r="CW24" s="12"/>
      <c r="CX24" s="12"/>
      <c r="CY24" s="12"/>
      <c r="CZ24" s="12"/>
      <c r="JM24" s="7"/>
      <c r="JN24" s="7"/>
      <c r="JO24" s="7"/>
      <c r="JP24" s="7"/>
      <c r="JQ24" s="7"/>
      <c r="JR24" s="7"/>
      <c r="JS24" s="7"/>
      <c r="JT24" s="7"/>
      <c r="JU24" s="7"/>
      <c r="JV24" s="7"/>
      <c r="JW24" s="7"/>
      <c r="JX24" s="7"/>
      <c r="JY24" s="7"/>
      <c r="JZ24" s="7"/>
      <c r="KA24" s="7"/>
      <c r="KB24" s="7"/>
      <c r="KC24" s="7"/>
      <c r="KD24" s="7"/>
      <c r="KE24" s="7"/>
      <c r="KF24" s="7"/>
      <c r="KG24" s="7"/>
      <c r="KH24" s="7"/>
      <c r="KI24" s="7"/>
      <c r="KJ24" s="7"/>
      <c r="KK24" s="7"/>
      <c r="KL24" s="7"/>
      <c r="KM24" s="7"/>
      <c r="KN24" s="7"/>
      <c r="KO24" s="7"/>
      <c r="KP24" s="7"/>
      <c r="KQ24" s="7"/>
      <c r="KR24" s="7"/>
      <c r="KS24" s="7"/>
      <c r="KT24" s="7"/>
      <c r="KU24" s="7"/>
      <c r="KV24" s="7"/>
      <c r="KW24" s="7"/>
      <c r="KX24" s="7"/>
      <c r="KY24" s="7"/>
      <c r="KZ24" s="7"/>
      <c r="LA24" s="7"/>
      <c r="LB24" s="7"/>
      <c r="LC24" s="7"/>
      <c r="LD24" s="7"/>
      <c r="LE24" s="7"/>
    </row>
    <row r="25" spans="1:317" ht="17.25" customHeight="1" x14ac:dyDescent="0.25">
      <c r="A25" s="12"/>
      <c r="B25" s="14"/>
      <c r="C25" s="8" t="str">
        <f t="shared" si="32"/>
        <v>J</v>
      </c>
      <c r="D25" s="9">
        <f t="shared" si="33"/>
        <v>46709</v>
      </c>
      <c r="E25" s="120"/>
      <c r="F25" s="120"/>
      <c r="G25" s="14"/>
      <c r="H25" s="8" t="str">
        <f t="shared" si="21"/>
        <v>S</v>
      </c>
      <c r="I25" s="9">
        <f t="shared" ref="I25:BG35" si="35">I24+1</f>
        <v>46739</v>
      </c>
      <c r="J25" s="120"/>
      <c r="K25" s="120"/>
      <c r="L25" s="14"/>
      <c r="M25" s="8" t="str">
        <f t="shared" si="22"/>
        <v>M</v>
      </c>
      <c r="N25" s="9">
        <f t="shared" si="35"/>
        <v>46770</v>
      </c>
      <c r="O25" s="120"/>
      <c r="P25" s="120"/>
      <c r="Q25" s="14"/>
      <c r="R25" s="8" t="str">
        <f t="shared" si="23"/>
        <v>V</v>
      </c>
      <c r="S25" s="9">
        <f t="shared" si="35"/>
        <v>46801</v>
      </c>
      <c r="T25" s="120"/>
      <c r="U25" s="120"/>
      <c r="V25" s="14"/>
      <c r="W25" s="8" t="str">
        <f t="shared" si="24"/>
        <v>S</v>
      </c>
      <c r="X25" s="9">
        <f t="shared" si="35"/>
        <v>46830</v>
      </c>
      <c r="Y25" s="120"/>
      <c r="Z25" s="120"/>
      <c r="AA25" s="14"/>
      <c r="AB25" s="8" t="str">
        <f t="shared" si="25"/>
        <v>M</v>
      </c>
      <c r="AC25" s="9">
        <f t="shared" si="35"/>
        <v>46861</v>
      </c>
      <c r="AD25" s="120"/>
      <c r="AE25" s="120"/>
      <c r="AF25" s="14"/>
      <c r="AG25" s="8" t="str">
        <f t="shared" si="26"/>
        <v>J</v>
      </c>
      <c r="AH25" s="9">
        <f t="shared" si="35"/>
        <v>46891</v>
      </c>
      <c r="AI25" s="120"/>
      <c r="AJ25" s="120"/>
      <c r="AK25" s="14"/>
      <c r="AL25" s="8" t="str">
        <f t="shared" si="27"/>
        <v>D</v>
      </c>
      <c r="AM25" s="9">
        <f t="shared" si="35"/>
        <v>46922</v>
      </c>
      <c r="AN25" s="120"/>
      <c r="AO25" s="120"/>
      <c r="AP25" s="14"/>
      <c r="AQ25" s="8" t="str">
        <f t="shared" si="28"/>
        <v>M</v>
      </c>
      <c r="AR25" s="9">
        <f t="shared" si="35"/>
        <v>46952</v>
      </c>
      <c r="AS25" s="120"/>
      <c r="AT25" s="120"/>
      <c r="AU25" s="14"/>
      <c r="AV25" s="8" t="str">
        <f t="shared" si="29"/>
        <v>V</v>
      </c>
      <c r="AW25" s="9">
        <f t="shared" si="35"/>
        <v>46983</v>
      </c>
      <c r="AX25" s="120"/>
      <c r="AY25" s="120"/>
      <c r="AZ25" s="14"/>
      <c r="BA25" s="8" t="str">
        <f t="shared" si="30"/>
        <v>L</v>
      </c>
      <c r="BB25" s="9">
        <f t="shared" si="35"/>
        <v>47014</v>
      </c>
      <c r="BC25" s="120"/>
      <c r="BD25" s="120"/>
      <c r="BE25" s="14"/>
      <c r="BF25" s="8" t="str">
        <f t="shared" si="31"/>
        <v>M</v>
      </c>
      <c r="BG25" s="9">
        <f t="shared" si="35"/>
        <v>47044</v>
      </c>
      <c r="BH25" s="120"/>
      <c r="BI25" s="120"/>
      <c r="BJ25" s="12"/>
      <c r="BK25" s="12"/>
      <c r="BL25" s="12"/>
      <c r="BM25" s="12"/>
      <c r="BN25" s="12"/>
      <c r="BO25" s="12"/>
      <c r="BP25" s="12"/>
      <c r="BQ25" s="12"/>
      <c r="BR25" s="12"/>
      <c r="BS25" s="12"/>
      <c r="BT25" s="12"/>
      <c r="BU25" s="12"/>
      <c r="BV25" s="12"/>
      <c r="BW25" s="12"/>
      <c r="BX25" s="12"/>
      <c r="BY25" s="12"/>
      <c r="BZ25" s="12"/>
      <c r="CA25" s="12"/>
      <c r="CB25" s="12"/>
      <c r="CC25" s="12"/>
      <c r="CD25" s="12"/>
      <c r="CE25" s="12"/>
      <c r="CF25" s="12"/>
      <c r="CG25" s="12"/>
      <c r="CH25" s="12"/>
      <c r="CI25" s="12"/>
      <c r="CJ25" s="12"/>
      <c r="CK25" s="12"/>
      <c r="CL25" s="12"/>
      <c r="CM25" s="12"/>
      <c r="CN25" s="12"/>
      <c r="CO25" s="12"/>
      <c r="CP25" s="12"/>
      <c r="CQ25" s="12"/>
      <c r="CR25" s="12"/>
      <c r="CS25" s="12"/>
      <c r="CT25" s="12"/>
      <c r="CU25" s="12"/>
      <c r="CV25" s="12"/>
      <c r="CW25" s="12"/>
      <c r="CX25" s="12"/>
      <c r="CY25" s="12"/>
      <c r="CZ25" s="12"/>
      <c r="JM25" s="7"/>
      <c r="JN25" s="7"/>
      <c r="JO25" s="7"/>
      <c r="JP25" s="7"/>
      <c r="JQ25" s="7"/>
      <c r="JR25" s="7"/>
      <c r="JS25" s="7"/>
      <c r="JT25" s="7"/>
      <c r="JU25" s="7"/>
      <c r="JV25" s="7"/>
      <c r="JW25" s="7"/>
      <c r="JX25" s="7"/>
      <c r="JY25" s="7"/>
      <c r="JZ25" s="7"/>
      <c r="KA25" s="7"/>
      <c r="KB25" s="7"/>
      <c r="KC25" s="7"/>
      <c r="KD25" s="7"/>
      <c r="KE25" s="7"/>
      <c r="KF25" s="7"/>
      <c r="KG25" s="7"/>
      <c r="KH25" s="7"/>
      <c r="KI25" s="7"/>
      <c r="KJ25" s="7"/>
      <c r="KK25" s="7"/>
      <c r="KL25" s="7"/>
      <c r="KM25" s="7"/>
      <c r="KN25" s="7"/>
      <c r="KO25" s="7"/>
      <c r="KP25" s="7"/>
      <c r="KQ25" s="7"/>
      <c r="KR25" s="7"/>
      <c r="KS25" s="7"/>
      <c r="KT25" s="7"/>
      <c r="KU25" s="7"/>
      <c r="KV25" s="7"/>
      <c r="KW25" s="7"/>
      <c r="KX25" s="7"/>
      <c r="KY25" s="7"/>
      <c r="KZ25" s="7"/>
      <c r="LA25" s="7"/>
      <c r="LB25" s="7"/>
      <c r="LC25" s="7"/>
      <c r="LD25" s="7"/>
      <c r="LE25" s="7"/>
    </row>
    <row r="26" spans="1:317" ht="17.25" customHeight="1" x14ac:dyDescent="0.25">
      <c r="A26" s="12"/>
      <c r="B26" s="14"/>
      <c r="C26" s="8" t="str">
        <f t="shared" si="32"/>
        <v>V</v>
      </c>
      <c r="D26" s="9">
        <f t="shared" si="33"/>
        <v>46710</v>
      </c>
      <c r="E26" s="117"/>
      <c r="F26" s="117"/>
      <c r="G26" s="14"/>
      <c r="H26" s="8" t="str">
        <f t="shared" si="21"/>
        <v>D</v>
      </c>
      <c r="I26" s="9">
        <f t="shared" si="35"/>
        <v>46740</v>
      </c>
      <c r="J26" s="117"/>
      <c r="K26" s="117"/>
      <c r="L26" s="14"/>
      <c r="M26" s="8" t="str">
        <f t="shared" si="22"/>
        <v>M</v>
      </c>
      <c r="N26" s="9">
        <f t="shared" si="35"/>
        <v>46771</v>
      </c>
      <c r="O26" s="117"/>
      <c r="P26" s="117"/>
      <c r="Q26" s="14"/>
      <c r="R26" s="8" t="str">
        <f t="shared" si="23"/>
        <v>S</v>
      </c>
      <c r="S26" s="9">
        <f t="shared" si="35"/>
        <v>46802</v>
      </c>
      <c r="T26" s="117"/>
      <c r="U26" s="117"/>
      <c r="V26" s="14"/>
      <c r="W26" s="8" t="str">
        <f t="shared" si="24"/>
        <v>D</v>
      </c>
      <c r="X26" s="9">
        <f t="shared" si="35"/>
        <v>46831</v>
      </c>
      <c r="Y26" s="117"/>
      <c r="Z26" s="117"/>
      <c r="AA26" s="14"/>
      <c r="AB26" s="8" t="str">
        <f t="shared" si="25"/>
        <v>M</v>
      </c>
      <c r="AC26" s="9">
        <f t="shared" si="35"/>
        <v>46862</v>
      </c>
      <c r="AD26" s="117"/>
      <c r="AE26" s="117"/>
      <c r="AF26" s="14"/>
      <c r="AG26" s="8" t="str">
        <f t="shared" si="26"/>
        <v>V</v>
      </c>
      <c r="AH26" s="9">
        <f t="shared" si="35"/>
        <v>46892</v>
      </c>
      <c r="AI26" s="117"/>
      <c r="AJ26" s="117"/>
      <c r="AK26" s="14"/>
      <c r="AL26" s="8" t="str">
        <f t="shared" si="27"/>
        <v>L</v>
      </c>
      <c r="AM26" s="9">
        <f t="shared" si="35"/>
        <v>46923</v>
      </c>
      <c r="AN26" s="117"/>
      <c r="AO26" s="117"/>
      <c r="AP26" s="14"/>
      <c r="AQ26" s="8" t="str">
        <f t="shared" si="28"/>
        <v>M</v>
      </c>
      <c r="AR26" s="9">
        <f t="shared" si="35"/>
        <v>46953</v>
      </c>
      <c r="AS26" s="117"/>
      <c r="AT26" s="117"/>
      <c r="AU26" s="14"/>
      <c r="AV26" s="8" t="str">
        <f t="shared" si="29"/>
        <v>S</v>
      </c>
      <c r="AW26" s="9">
        <f t="shared" si="35"/>
        <v>46984</v>
      </c>
      <c r="AX26" s="117"/>
      <c r="AY26" s="117"/>
      <c r="AZ26" s="14"/>
      <c r="BA26" s="8" t="str">
        <f t="shared" si="30"/>
        <v>M</v>
      </c>
      <c r="BB26" s="9">
        <f t="shared" si="35"/>
        <v>47015</v>
      </c>
      <c r="BC26" s="117"/>
      <c r="BD26" s="117"/>
      <c r="BE26" s="14"/>
      <c r="BF26" s="8" t="str">
        <f t="shared" si="31"/>
        <v>J</v>
      </c>
      <c r="BG26" s="9">
        <f t="shared" si="35"/>
        <v>47045</v>
      </c>
      <c r="BH26" s="117"/>
      <c r="BI26" s="117"/>
      <c r="BJ26" s="12"/>
      <c r="BK26" s="12"/>
      <c r="BL26" s="12"/>
      <c r="BM26" s="12"/>
      <c r="BN26" s="12"/>
      <c r="BO26" s="12"/>
      <c r="BP26" s="12"/>
      <c r="BQ26" s="12"/>
      <c r="BR26" s="12"/>
      <c r="BS26" s="12"/>
      <c r="BT26" s="12"/>
      <c r="BU26" s="12"/>
      <c r="BV26" s="12"/>
      <c r="BW26" s="12"/>
      <c r="BX26" s="12"/>
      <c r="BY26" s="12"/>
      <c r="BZ26" s="12"/>
      <c r="CA26" s="12"/>
      <c r="CB26" s="12"/>
      <c r="CC26" s="12"/>
      <c r="CD26" s="12"/>
      <c r="CE26" s="12"/>
      <c r="CF26" s="12"/>
      <c r="CG26" s="12"/>
      <c r="CH26" s="12"/>
      <c r="CI26" s="12"/>
      <c r="CJ26" s="12"/>
      <c r="CK26" s="12"/>
      <c r="CL26" s="12"/>
      <c r="CM26" s="12"/>
      <c r="CN26" s="12"/>
      <c r="CO26" s="12"/>
      <c r="CP26" s="12"/>
      <c r="CQ26" s="12"/>
      <c r="CR26" s="12"/>
      <c r="CS26" s="12"/>
      <c r="CT26" s="12"/>
      <c r="CU26" s="12"/>
      <c r="CV26" s="12"/>
      <c r="CW26" s="12"/>
      <c r="CX26" s="12"/>
      <c r="CY26" s="12"/>
      <c r="CZ26" s="12"/>
      <c r="JM26" s="7"/>
      <c r="JN26" s="7"/>
      <c r="JO26" s="7"/>
      <c r="JP26" s="7"/>
      <c r="JQ26" s="7"/>
      <c r="JR26" s="7"/>
      <c r="JS26" s="7"/>
      <c r="JT26" s="7"/>
      <c r="JU26" s="7"/>
      <c r="JV26" s="7"/>
      <c r="JW26" s="7"/>
      <c r="JX26" s="7"/>
      <c r="JY26" s="7"/>
      <c r="JZ26" s="7"/>
      <c r="KA26" s="7"/>
      <c r="KB26" s="7"/>
      <c r="KC26" s="7"/>
      <c r="KD26" s="7"/>
      <c r="KE26" s="7"/>
      <c r="KF26" s="7"/>
      <c r="KG26" s="7"/>
      <c r="KH26" s="7"/>
      <c r="KI26" s="7"/>
      <c r="KJ26" s="7"/>
      <c r="KK26" s="7"/>
      <c r="KL26" s="7"/>
      <c r="KM26" s="7"/>
      <c r="KN26" s="7"/>
      <c r="KO26" s="7"/>
      <c r="KP26" s="7"/>
      <c r="KQ26" s="7"/>
      <c r="KR26" s="7"/>
      <c r="KS26" s="7"/>
      <c r="KT26" s="7"/>
      <c r="KU26" s="7"/>
      <c r="KV26" s="7"/>
      <c r="KW26" s="7"/>
      <c r="KX26" s="7"/>
      <c r="KY26" s="7"/>
      <c r="KZ26" s="7"/>
      <c r="LA26" s="7"/>
      <c r="LB26" s="7"/>
      <c r="LC26" s="7"/>
      <c r="LD26" s="7"/>
      <c r="LE26" s="7"/>
    </row>
    <row r="27" spans="1:317" ht="17.25" customHeight="1" x14ac:dyDescent="0.25">
      <c r="A27" s="12"/>
      <c r="B27" s="14"/>
      <c r="C27" s="8" t="str">
        <f t="shared" si="32"/>
        <v>S</v>
      </c>
      <c r="D27" s="9">
        <f t="shared" si="33"/>
        <v>46711</v>
      </c>
      <c r="E27" s="117"/>
      <c r="F27" s="117"/>
      <c r="G27" s="14"/>
      <c r="H27" s="8" t="str">
        <f t="shared" si="21"/>
        <v>L</v>
      </c>
      <c r="I27" s="9">
        <f t="shared" si="35"/>
        <v>46741</v>
      </c>
      <c r="J27" s="117"/>
      <c r="K27" s="117"/>
      <c r="L27" s="14"/>
      <c r="M27" s="8" t="str">
        <f t="shared" si="22"/>
        <v>J</v>
      </c>
      <c r="N27" s="9">
        <f t="shared" si="35"/>
        <v>46772</v>
      </c>
      <c r="O27" s="117"/>
      <c r="P27" s="117"/>
      <c r="Q27" s="14"/>
      <c r="R27" s="8" t="str">
        <f t="shared" si="23"/>
        <v>D</v>
      </c>
      <c r="S27" s="9">
        <f t="shared" si="35"/>
        <v>46803</v>
      </c>
      <c r="T27" s="117"/>
      <c r="U27" s="117"/>
      <c r="V27" s="14"/>
      <c r="W27" s="8" t="str">
        <f t="shared" si="24"/>
        <v>L</v>
      </c>
      <c r="X27" s="9">
        <f t="shared" si="35"/>
        <v>46832</v>
      </c>
      <c r="Y27" s="117"/>
      <c r="Z27" s="117"/>
      <c r="AA27" s="14"/>
      <c r="AB27" s="8" t="str">
        <f t="shared" si="25"/>
        <v>J</v>
      </c>
      <c r="AC27" s="9">
        <f t="shared" si="35"/>
        <v>46863</v>
      </c>
      <c r="AD27" s="117"/>
      <c r="AE27" s="117"/>
      <c r="AF27" s="14"/>
      <c r="AG27" s="8" t="str">
        <f t="shared" si="26"/>
        <v>S</v>
      </c>
      <c r="AH27" s="9">
        <f t="shared" si="35"/>
        <v>46893</v>
      </c>
      <c r="AI27" s="117"/>
      <c r="AJ27" s="117"/>
      <c r="AK27" s="14"/>
      <c r="AL27" s="8" t="str">
        <f t="shared" si="27"/>
        <v>M</v>
      </c>
      <c r="AM27" s="9">
        <f t="shared" si="35"/>
        <v>46924</v>
      </c>
      <c r="AN27" s="117"/>
      <c r="AO27" s="117"/>
      <c r="AP27" s="14"/>
      <c r="AQ27" s="8" t="str">
        <f t="shared" si="28"/>
        <v>J</v>
      </c>
      <c r="AR27" s="9">
        <f t="shared" si="35"/>
        <v>46954</v>
      </c>
      <c r="AS27" s="117"/>
      <c r="AT27" s="117"/>
      <c r="AU27" s="14"/>
      <c r="AV27" s="8" t="str">
        <f t="shared" si="29"/>
        <v>D</v>
      </c>
      <c r="AW27" s="9">
        <f t="shared" si="35"/>
        <v>46985</v>
      </c>
      <c r="AX27" s="117"/>
      <c r="AY27" s="117"/>
      <c r="AZ27" s="14"/>
      <c r="BA27" s="8" t="str">
        <f t="shared" si="30"/>
        <v>M</v>
      </c>
      <c r="BB27" s="9">
        <f t="shared" si="35"/>
        <v>47016</v>
      </c>
      <c r="BC27" s="117"/>
      <c r="BD27" s="117"/>
      <c r="BE27" s="14"/>
      <c r="BF27" s="8" t="str">
        <f t="shared" si="31"/>
        <v>V</v>
      </c>
      <c r="BG27" s="9">
        <f t="shared" si="35"/>
        <v>47046</v>
      </c>
      <c r="BH27" s="117"/>
      <c r="BI27" s="117"/>
      <c r="BJ27" s="12"/>
      <c r="BK27" s="12"/>
      <c r="BL27" s="12"/>
      <c r="BM27" s="12"/>
      <c r="BN27" s="12"/>
      <c r="BO27" s="12"/>
      <c r="BP27" s="12"/>
      <c r="BQ27" s="12"/>
      <c r="BR27" s="12"/>
      <c r="BS27" s="12"/>
      <c r="BT27" s="12"/>
      <c r="BU27" s="12"/>
      <c r="BV27" s="12"/>
      <c r="BW27" s="12"/>
      <c r="BX27" s="12"/>
      <c r="BY27" s="12"/>
      <c r="BZ27" s="12"/>
      <c r="CA27" s="12"/>
      <c r="CB27" s="12"/>
      <c r="CC27" s="12"/>
      <c r="CD27" s="12"/>
      <c r="CE27" s="12"/>
      <c r="CF27" s="12"/>
      <c r="CG27" s="12"/>
      <c r="CH27" s="12"/>
      <c r="CI27" s="12"/>
      <c r="CJ27" s="12"/>
      <c r="CK27" s="12"/>
      <c r="CL27" s="12"/>
      <c r="CM27" s="12"/>
      <c r="CN27" s="12"/>
      <c r="CO27" s="12"/>
      <c r="CP27" s="12"/>
      <c r="CQ27" s="12"/>
      <c r="CR27" s="12"/>
      <c r="CS27" s="12"/>
      <c r="CT27" s="12"/>
      <c r="CU27" s="12"/>
      <c r="CV27" s="12"/>
      <c r="CW27" s="12"/>
      <c r="CX27" s="12"/>
      <c r="CY27" s="12"/>
      <c r="CZ27" s="12"/>
      <c r="JM27" s="7"/>
      <c r="JN27" s="7"/>
      <c r="JO27" s="7"/>
      <c r="JP27" s="7"/>
      <c r="JQ27" s="7"/>
      <c r="JR27" s="7"/>
      <c r="JS27" s="7"/>
      <c r="JT27" s="7"/>
      <c r="JU27" s="7"/>
      <c r="JV27" s="7"/>
      <c r="JW27" s="7"/>
      <c r="JX27" s="7"/>
      <c r="JY27" s="7"/>
      <c r="JZ27" s="7"/>
      <c r="KA27" s="7"/>
      <c r="KB27" s="7"/>
      <c r="KC27" s="7"/>
      <c r="KD27" s="7"/>
      <c r="KE27" s="7"/>
      <c r="KF27" s="7"/>
      <c r="KG27" s="7"/>
      <c r="KH27" s="7"/>
      <c r="KI27" s="7"/>
      <c r="KJ27" s="7"/>
      <c r="KK27" s="7"/>
      <c r="KL27" s="7"/>
      <c r="KM27" s="7"/>
      <c r="KN27" s="7"/>
      <c r="KO27" s="7"/>
      <c r="KP27" s="7"/>
      <c r="KQ27" s="7"/>
      <c r="KR27" s="7"/>
      <c r="KS27" s="7"/>
      <c r="KT27" s="7"/>
      <c r="KU27" s="7"/>
      <c r="KV27" s="7"/>
      <c r="KW27" s="7"/>
      <c r="KX27" s="7"/>
      <c r="KY27" s="7"/>
      <c r="KZ27" s="7"/>
      <c r="LA27" s="7"/>
      <c r="LB27" s="7"/>
      <c r="LC27" s="7"/>
      <c r="LD27" s="7"/>
      <c r="LE27" s="7"/>
    </row>
    <row r="28" spans="1:317" ht="17.25" customHeight="1" x14ac:dyDescent="0.25">
      <c r="A28" s="12"/>
      <c r="B28" s="14"/>
      <c r="C28" s="8" t="str">
        <f t="shared" si="32"/>
        <v>D</v>
      </c>
      <c r="D28" s="9">
        <f t="shared" si="33"/>
        <v>46712</v>
      </c>
      <c r="E28" s="116"/>
      <c r="F28" s="116"/>
      <c r="G28" s="14"/>
      <c r="H28" s="8" t="str">
        <f t="shared" si="21"/>
        <v>M</v>
      </c>
      <c r="I28" s="9">
        <f t="shared" si="35"/>
        <v>46742</v>
      </c>
      <c r="J28" s="116"/>
      <c r="K28" s="116"/>
      <c r="L28" s="14"/>
      <c r="M28" s="8" t="str">
        <f t="shared" si="22"/>
        <v>V</v>
      </c>
      <c r="N28" s="9">
        <f t="shared" si="35"/>
        <v>46773</v>
      </c>
      <c r="O28" s="116"/>
      <c r="P28" s="116"/>
      <c r="Q28" s="14"/>
      <c r="R28" s="8" t="str">
        <f t="shared" si="23"/>
        <v>L</v>
      </c>
      <c r="S28" s="9">
        <f t="shared" si="35"/>
        <v>46804</v>
      </c>
      <c r="T28" s="116"/>
      <c r="U28" s="116"/>
      <c r="V28" s="14"/>
      <c r="W28" s="8" t="str">
        <f t="shared" si="24"/>
        <v>M</v>
      </c>
      <c r="X28" s="9">
        <f t="shared" si="35"/>
        <v>46833</v>
      </c>
      <c r="Y28" s="116"/>
      <c r="Z28" s="116"/>
      <c r="AA28" s="14"/>
      <c r="AB28" s="8" t="str">
        <f t="shared" si="25"/>
        <v>V</v>
      </c>
      <c r="AC28" s="9">
        <f t="shared" si="35"/>
        <v>46864</v>
      </c>
      <c r="AD28" s="116"/>
      <c r="AE28" s="116"/>
      <c r="AF28" s="14"/>
      <c r="AG28" s="8" t="str">
        <f t="shared" si="26"/>
        <v>D</v>
      </c>
      <c r="AH28" s="9">
        <f t="shared" si="35"/>
        <v>46894</v>
      </c>
      <c r="AI28" s="116"/>
      <c r="AJ28" s="116"/>
      <c r="AK28" s="14"/>
      <c r="AL28" s="8" t="str">
        <f t="shared" si="27"/>
        <v>M</v>
      </c>
      <c r="AM28" s="9">
        <f t="shared" si="35"/>
        <v>46925</v>
      </c>
      <c r="AN28" s="116"/>
      <c r="AO28" s="116"/>
      <c r="AP28" s="14"/>
      <c r="AQ28" s="8" t="str">
        <f t="shared" si="28"/>
        <v>V</v>
      </c>
      <c r="AR28" s="9">
        <f t="shared" si="35"/>
        <v>46955</v>
      </c>
      <c r="AS28" s="116"/>
      <c r="AT28" s="116"/>
      <c r="AU28" s="14"/>
      <c r="AV28" s="8" t="str">
        <f t="shared" si="29"/>
        <v>L</v>
      </c>
      <c r="AW28" s="9">
        <f t="shared" si="35"/>
        <v>46986</v>
      </c>
      <c r="AX28" s="116"/>
      <c r="AY28" s="116"/>
      <c r="AZ28" s="14"/>
      <c r="BA28" s="8" t="str">
        <f t="shared" si="30"/>
        <v>J</v>
      </c>
      <c r="BB28" s="9">
        <f t="shared" si="35"/>
        <v>47017</v>
      </c>
      <c r="BC28" s="116"/>
      <c r="BD28" s="116"/>
      <c r="BE28" s="14"/>
      <c r="BF28" s="8" t="str">
        <f t="shared" si="31"/>
        <v>S</v>
      </c>
      <c r="BG28" s="9">
        <f t="shared" si="35"/>
        <v>47047</v>
      </c>
      <c r="BH28" s="116"/>
      <c r="BI28" s="116"/>
      <c r="BJ28" s="12"/>
      <c r="BK28" s="12"/>
      <c r="BL28" s="12"/>
      <c r="BM28" s="12"/>
      <c r="BN28" s="12"/>
      <c r="BO28" s="12"/>
      <c r="BP28" s="12"/>
      <c r="BQ28" s="12"/>
      <c r="BR28" s="12"/>
      <c r="BS28" s="12"/>
      <c r="BT28" s="12"/>
      <c r="BU28" s="12"/>
      <c r="BV28" s="12"/>
      <c r="BW28" s="12"/>
      <c r="BX28" s="12"/>
      <c r="BY28" s="12"/>
      <c r="BZ28" s="12"/>
      <c r="CA28" s="12"/>
      <c r="CB28" s="12"/>
      <c r="CC28" s="12"/>
      <c r="CD28" s="12"/>
      <c r="CE28" s="12"/>
      <c r="CF28" s="12"/>
      <c r="CG28" s="12"/>
      <c r="CH28" s="12"/>
      <c r="CI28" s="12"/>
      <c r="CJ28" s="12"/>
      <c r="CK28" s="12"/>
      <c r="CL28" s="12"/>
      <c r="CM28" s="12"/>
      <c r="CN28" s="12"/>
      <c r="CO28" s="12"/>
      <c r="CP28" s="12"/>
      <c r="CQ28" s="12"/>
      <c r="CR28" s="12"/>
      <c r="CS28" s="12"/>
      <c r="CT28" s="12"/>
      <c r="CU28" s="12"/>
      <c r="CV28" s="12"/>
      <c r="CW28" s="12"/>
      <c r="CX28" s="12"/>
      <c r="CY28" s="12"/>
      <c r="CZ28" s="12"/>
      <c r="JM28" s="7"/>
      <c r="JN28" s="7"/>
      <c r="JO28" s="7"/>
      <c r="JP28" s="7"/>
      <c r="JQ28" s="7"/>
      <c r="JR28" s="7"/>
      <c r="JS28" s="7"/>
      <c r="JT28" s="7"/>
      <c r="JU28" s="7"/>
      <c r="JV28" s="7"/>
      <c r="JW28" s="7"/>
      <c r="JX28" s="7"/>
      <c r="JY28" s="7"/>
      <c r="JZ28" s="7"/>
      <c r="KA28" s="7"/>
      <c r="KB28" s="7"/>
      <c r="KC28" s="7"/>
      <c r="KD28" s="7"/>
      <c r="KE28" s="7"/>
      <c r="KF28" s="7"/>
      <c r="KG28" s="7"/>
      <c r="KH28" s="7"/>
      <c r="KI28" s="7"/>
      <c r="KJ28" s="7"/>
      <c r="KK28" s="7"/>
      <c r="KL28" s="7"/>
      <c r="KM28" s="7"/>
      <c r="KN28" s="7"/>
      <c r="KO28" s="7"/>
      <c r="KP28" s="7"/>
      <c r="KQ28" s="7"/>
      <c r="KR28" s="7"/>
      <c r="KS28" s="7"/>
      <c r="KT28" s="7"/>
      <c r="KU28" s="7"/>
      <c r="KV28" s="7"/>
      <c r="KW28" s="7"/>
      <c r="KX28" s="7"/>
      <c r="KY28" s="7"/>
      <c r="KZ28" s="7"/>
      <c r="LA28" s="7"/>
      <c r="LB28" s="7"/>
      <c r="LC28" s="7"/>
      <c r="LD28" s="7"/>
      <c r="LE28" s="7"/>
    </row>
    <row r="29" spans="1:317" ht="17.25" customHeight="1" x14ac:dyDescent="0.25">
      <c r="A29" s="12"/>
      <c r="B29" s="14"/>
      <c r="C29" s="8" t="str">
        <f t="shared" si="32"/>
        <v>L</v>
      </c>
      <c r="D29" s="9">
        <f t="shared" si="33"/>
        <v>46713</v>
      </c>
      <c r="E29" s="117"/>
      <c r="F29" s="117"/>
      <c r="G29" s="14"/>
      <c r="H29" s="8" t="str">
        <f t="shared" si="21"/>
        <v>M</v>
      </c>
      <c r="I29" s="9">
        <f t="shared" si="35"/>
        <v>46743</v>
      </c>
      <c r="J29" s="117"/>
      <c r="K29" s="117"/>
      <c r="L29" s="14"/>
      <c r="M29" s="8" t="str">
        <f t="shared" si="22"/>
        <v>S</v>
      </c>
      <c r="N29" s="9">
        <f t="shared" si="35"/>
        <v>46774</v>
      </c>
      <c r="O29" s="117"/>
      <c r="P29" s="117"/>
      <c r="Q29" s="14"/>
      <c r="R29" s="8" t="str">
        <f t="shared" si="23"/>
        <v>M</v>
      </c>
      <c r="S29" s="9">
        <f t="shared" si="35"/>
        <v>46805</v>
      </c>
      <c r="T29" s="117"/>
      <c r="U29" s="117"/>
      <c r="V29" s="14"/>
      <c r="W29" s="8" t="str">
        <f t="shared" si="24"/>
        <v>M</v>
      </c>
      <c r="X29" s="9">
        <f t="shared" si="35"/>
        <v>46834</v>
      </c>
      <c r="Y29" s="117"/>
      <c r="Z29" s="117"/>
      <c r="AA29" s="14"/>
      <c r="AB29" s="8" t="str">
        <f t="shared" si="25"/>
        <v>S</v>
      </c>
      <c r="AC29" s="9">
        <f t="shared" si="35"/>
        <v>46865</v>
      </c>
      <c r="AD29" s="117"/>
      <c r="AE29" s="117"/>
      <c r="AF29" s="14"/>
      <c r="AG29" s="8" t="str">
        <f t="shared" si="26"/>
        <v>L</v>
      </c>
      <c r="AH29" s="9">
        <f t="shared" si="35"/>
        <v>46895</v>
      </c>
      <c r="AI29" s="117"/>
      <c r="AJ29" s="117"/>
      <c r="AK29" s="14"/>
      <c r="AL29" s="8" t="str">
        <f t="shared" si="27"/>
        <v>J</v>
      </c>
      <c r="AM29" s="9">
        <f t="shared" si="35"/>
        <v>46926</v>
      </c>
      <c r="AN29" s="117"/>
      <c r="AO29" s="117"/>
      <c r="AP29" s="14"/>
      <c r="AQ29" s="8" t="str">
        <f t="shared" si="28"/>
        <v>S</v>
      </c>
      <c r="AR29" s="9">
        <f t="shared" si="35"/>
        <v>46956</v>
      </c>
      <c r="AS29" s="117"/>
      <c r="AT29" s="117"/>
      <c r="AU29" s="14"/>
      <c r="AV29" s="8" t="str">
        <f t="shared" si="29"/>
        <v>M</v>
      </c>
      <c r="AW29" s="9">
        <f t="shared" si="35"/>
        <v>46987</v>
      </c>
      <c r="AX29" s="117"/>
      <c r="AY29" s="117"/>
      <c r="AZ29" s="14"/>
      <c r="BA29" s="8" t="str">
        <f t="shared" si="30"/>
        <v>V</v>
      </c>
      <c r="BB29" s="9">
        <f t="shared" si="35"/>
        <v>47018</v>
      </c>
      <c r="BC29" s="117"/>
      <c r="BD29" s="117"/>
      <c r="BE29" s="14"/>
      <c r="BF29" s="8" t="str">
        <f t="shared" si="31"/>
        <v>D</v>
      </c>
      <c r="BG29" s="9">
        <f t="shared" si="35"/>
        <v>47048</v>
      </c>
      <c r="BH29" s="117"/>
      <c r="BI29" s="117"/>
      <c r="BJ29" s="12"/>
      <c r="BK29" s="12"/>
      <c r="BL29" s="12"/>
      <c r="BM29" s="12"/>
      <c r="BN29" s="12"/>
      <c r="BO29" s="12"/>
      <c r="BP29" s="12"/>
      <c r="BQ29" s="12"/>
      <c r="BR29" s="12"/>
      <c r="BS29" s="12"/>
      <c r="BT29" s="12"/>
      <c r="BU29" s="12"/>
      <c r="BV29" s="12"/>
      <c r="BW29" s="12"/>
      <c r="BX29" s="12"/>
      <c r="BY29" s="12"/>
      <c r="BZ29" s="12"/>
      <c r="CA29" s="12"/>
      <c r="CB29" s="12"/>
      <c r="CC29" s="12"/>
      <c r="CD29" s="12"/>
      <c r="CE29" s="12"/>
      <c r="CF29" s="12"/>
      <c r="CG29" s="12"/>
      <c r="CH29" s="12"/>
      <c r="CI29" s="12"/>
      <c r="CJ29" s="12"/>
      <c r="CK29" s="12"/>
      <c r="CL29" s="12"/>
      <c r="CM29" s="12"/>
      <c r="CN29" s="12"/>
      <c r="CO29" s="12"/>
      <c r="CP29" s="12"/>
      <c r="CQ29" s="12"/>
      <c r="CR29" s="12"/>
      <c r="CS29" s="12"/>
      <c r="CT29" s="12"/>
      <c r="CU29" s="12"/>
      <c r="CV29" s="12"/>
      <c r="CW29" s="12"/>
      <c r="CX29" s="12"/>
      <c r="CY29" s="12"/>
      <c r="CZ29" s="12"/>
      <c r="JM29" s="7"/>
      <c r="JN29" s="7"/>
      <c r="JO29" s="7"/>
      <c r="JP29" s="7"/>
      <c r="JQ29" s="7"/>
      <c r="JR29" s="7"/>
      <c r="JS29" s="7"/>
      <c r="JT29" s="7"/>
      <c r="JU29" s="7"/>
      <c r="JV29" s="7"/>
      <c r="JW29" s="7"/>
      <c r="JX29" s="7"/>
      <c r="JY29" s="7"/>
      <c r="JZ29" s="7"/>
      <c r="KA29" s="7"/>
      <c r="KB29" s="7"/>
      <c r="KC29" s="7"/>
      <c r="KD29" s="7"/>
      <c r="KE29" s="7"/>
      <c r="KF29" s="7"/>
      <c r="KG29" s="7"/>
      <c r="KH29" s="7"/>
      <c r="KI29" s="7"/>
      <c r="KJ29" s="7"/>
      <c r="KK29" s="7"/>
      <c r="KL29" s="7"/>
      <c r="KM29" s="7"/>
      <c r="KN29" s="7"/>
      <c r="KO29" s="7"/>
      <c r="KP29" s="7"/>
      <c r="KQ29" s="7"/>
      <c r="KR29" s="7"/>
      <c r="KS29" s="7"/>
      <c r="KT29" s="7"/>
      <c r="KU29" s="7"/>
      <c r="KV29" s="7"/>
      <c r="KW29" s="7"/>
      <c r="KX29" s="7"/>
      <c r="KY29" s="7"/>
      <c r="KZ29" s="7"/>
      <c r="LA29" s="7"/>
      <c r="LB29" s="7"/>
      <c r="LC29" s="7"/>
      <c r="LD29" s="7"/>
      <c r="LE29" s="7"/>
    </row>
    <row r="30" spans="1:317" ht="17.25" customHeight="1" x14ac:dyDescent="0.25">
      <c r="A30" s="12"/>
      <c r="B30" s="14"/>
      <c r="C30" s="8" t="str">
        <f t="shared" si="32"/>
        <v>M</v>
      </c>
      <c r="D30" s="9">
        <f t="shared" si="33"/>
        <v>46714</v>
      </c>
      <c r="E30" s="117"/>
      <c r="F30" s="117"/>
      <c r="G30" s="14"/>
      <c r="H30" s="8" t="str">
        <f t="shared" si="21"/>
        <v>J</v>
      </c>
      <c r="I30" s="9">
        <f t="shared" si="35"/>
        <v>46744</v>
      </c>
      <c r="J30" s="117"/>
      <c r="K30" s="117"/>
      <c r="L30" s="14"/>
      <c r="M30" s="8" t="str">
        <f t="shared" si="22"/>
        <v>D</v>
      </c>
      <c r="N30" s="9">
        <f t="shared" si="35"/>
        <v>46775</v>
      </c>
      <c r="O30" s="117"/>
      <c r="P30" s="117"/>
      <c r="Q30" s="14"/>
      <c r="R30" s="8" t="str">
        <f t="shared" si="23"/>
        <v>M</v>
      </c>
      <c r="S30" s="9">
        <f t="shared" si="35"/>
        <v>46806</v>
      </c>
      <c r="T30" s="117"/>
      <c r="U30" s="117"/>
      <c r="V30" s="14"/>
      <c r="W30" s="8" t="str">
        <f t="shared" si="24"/>
        <v>J</v>
      </c>
      <c r="X30" s="9">
        <f t="shared" si="35"/>
        <v>46835</v>
      </c>
      <c r="Y30" s="117"/>
      <c r="Z30" s="117"/>
      <c r="AA30" s="14"/>
      <c r="AB30" s="8" t="str">
        <f t="shared" si="25"/>
        <v>D</v>
      </c>
      <c r="AC30" s="9">
        <f t="shared" si="35"/>
        <v>46866</v>
      </c>
      <c r="AD30" s="117"/>
      <c r="AE30" s="117"/>
      <c r="AF30" s="14"/>
      <c r="AG30" s="8" t="str">
        <f t="shared" si="26"/>
        <v>M</v>
      </c>
      <c r="AH30" s="9">
        <f t="shared" si="35"/>
        <v>46896</v>
      </c>
      <c r="AI30" s="117"/>
      <c r="AJ30" s="117"/>
      <c r="AK30" s="14"/>
      <c r="AL30" s="8" t="str">
        <f t="shared" si="27"/>
        <v>V</v>
      </c>
      <c r="AM30" s="9">
        <f t="shared" si="35"/>
        <v>46927</v>
      </c>
      <c r="AN30" s="117"/>
      <c r="AO30" s="117"/>
      <c r="AP30" s="14"/>
      <c r="AQ30" s="8" t="str">
        <f t="shared" si="28"/>
        <v>D</v>
      </c>
      <c r="AR30" s="9">
        <f t="shared" si="35"/>
        <v>46957</v>
      </c>
      <c r="AS30" s="117"/>
      <c r="AT30" s="117"/>
      <c r="AU30" s="14"/>
      <c r="AV30" s="8" t="str">
        <f t="shared" si="29"/>
        <v>M</v>
      </c>
      <c r="AW30" s="9">
        <f t="shared" si="35"/>
        <v>46988</v>
      </c>
      <c r="AX30" s="117"/>
      <c r="AY30" s="117"/>
      <c r="AZ30" s="14"/>
      <c r="BA30" s="8" t="str">
        <f t="shared" si="30"/>
        <v>S</v>
      </c>
      <c r="BB30" s="9">
        <f t="shared" si="35"/>
        <v>47019</v>
      </c>
      <c r="BC30" s="117"/>
      <c r="BD30" s="117"/>
      <c r="BE30" s="14"/>
      <c r="BF30" s="8" t="str">
        <f t="shared" si="31"/>
        <v>L</v>
      </c>
      <c r="BG30" s="9">
        <f t="shared" si="35"/>
        <v>47049</v>
      </c>
      <c r="BH30" s="117"/>
      <c r="BI30" s="117"/>
      <c r="BJ30" s="12"/>
      <c r="BK30" s="12"/>
      <c r="BL30" s="12"/>
      <c r="BM30" s="12"/>
      <c r="BN30" s="12"/>
      <c r="BO30" s="12"/>
      <c r="BP30" s="12"/>
      <c r="BQ30" s="12"/>
      <c r="BR30" s="12"/>
      <c r="BS30" s="12"/>
      <c r="BT30" s="12"/>
      <c r="BU30" s="12"/>
      <c r="BV30" s="12"/>
      <c r="BW30" s="12"/>
      <c r="BX30" s="12"/>
      <c r="BY30" s="12"/>
      <c r="BZ30" s="12"/>
      <c r="CA30" s="12"/>
      <c r="CB30" s="12"/>
      <c r="CC30" s="12"/>
      <c r="CD30" s="12"/>
      <c r="CE30" s="12"/>
      <c r="CF30" s="12"/>
      <c r="CG30" s="12"/>
      <c r="CH30" s="12"/>
      <c r="CI30" s="12"/>
      <c r="CJ30" s="12"/>
      <c r="CK30" s="12"/>
      <c r="CL30" s="12"/>
      <c r="CM30" s="12"/>
      <c r="CN30" s="12"/>
      <c r="CO30" s="12"/>
      <c r="CP30" s="12"/>
      <c r="CQ30" s="12"/>
      <c r="CR30" s="12"/>
      <c r="CS30" s="12"/>
      <c r="CT30" s="12"/>
      <c r="CU30" s="12"/>
      <c r="CV30" s="12"/>
      <c r="CW30" s="12"/>
      <c r="CX30" s="12"/>
      <c r="CY30" s="12"/>
      <c r="CZ30" s="12"/>
      <c r="JM30" s="7"/>
      <c r="JN30" s="7"/>
      <c r="JO30" s="7"/>
      <c r="JP30" s="7"/>
      <c r="JQ30" s="7"/>
      <c r="JR30" s="7"/>
      <c r="JS30" s="7"/>
      <c r="JT30" s="7"/>
      <c r="JU30" s="7"/>
      <c r="JV30" s="7"/>
      <c r="JW30" s="7"/>
      <c r="JX30" s="7"/>
      <c r="JY30" s="7"/>
      <c r="JZ30" s="7"/>
      <c r="KA30" s="7"/>
      <c r="KB30" s="7"/>
      <c r="KC30" s="7"/>
      <c r="KD30" s="7"/>
      <c r="KE30" s="7"/>
      <c r="KF30" s="7"/>
      <c r="KG30" s="7"/>
      <c r="KH30" s="7"/>
      <c r="KI30" s="7"/>
      <c r="KJ30" s="7"/>
      <c r="KK30" s="7"/>
      <c r="KL30" s="7"/>
      <c r="KM30" s="7"/>
      <c r="KN30" s="7"/>
      <c r="KO30" s="7"/>
      <c r="KP30" s="7"/>
      <c r="KQ30" s="7"/>
      <c r="KR30" s="7"/>
      <c r="KS30" s="7"/>
      <c r="KT30" s="7"/>
      <c r="KU30" s="7"/>
      <c r="KV30" s="7"/>
      <c r="KW30" s="7"/>
      <c r="KX30" s="7"/>
      <c r="KY30" s="7"/>
      <c r="KZ30" s="7"/>
      <c r="LA30" s="7"/>
      <c r="LB30" s="7"/>
      <c r="LC30" s="7"/>
      <c r="LD30" s="7"/>
      <c r="LE30" s="7"/>
    </row>
    <row r="31" spans="1:317" ht="17.25" customHeight="1" x14ac:dyDescent="0.25">
      <c r="A31" s="12"/>
      <c r="B31" s="14"/>
      <c r="C31" s="8" t="str">
        <f t="shared" si="32"/>
        <v>M</v>
      </c>
      <c r="D31" s="9">
        <f t="shared" si="33"/>
        <v>46715</v>
      </c>
      <c r="E31" s="117"/>
      <c r="F31" s="117"/>
      <c r="G31" s="14"/>
      <c r="H31" s="8" t="str">
        <f t="shared" si="21"/>
        <v>V</v>
      </c>
      <c r="I31" s="9">
        <f t="shared" si="35"/>
        <v>46745</v>
      </c>
      <c r="J31" s="117"/>
      <c r="K31" s="117"/>
      <c r="L31" s="14"/>
      <c r="M31" s="8" t="str">
        <f t="shared" si="22"/>
        <v>L</v>
      </c>
      <c r="N31" s="9">
        <f t="shared" si="35"/>
        <v>46776</v>
      </c>
      <c r="O31" s="117"/>
      <c r="P31" s="117"/>
      <c r="Q31" s="14"/>
      <c r="R31" s="8" t="str">
        <f t="shared" si="23"/>
        <v>J</v>
      </c>
      <c r="S31" s="9">
        <f t="shared" si="35"/>
        <v>46807</v>
      </c>
      <c r="T31" s="117"/>
      <c r="U31" s="117"/>
      <c r="V31" s="14"/>
      <c r="W31" s="8" t="str">
        <f t="shared" si="24"/>
        <v>V</v>
      </c>
      <c r="X31" s="9">
        <f t="shared" si="35"/>
        <v>46836</v>
      </c>
      <c r="Y31" s="117"/>
      <c r="Z31" s="117"/>
      <c r="AA31" s="14"/>
      <c r="AB31" s="8" t="str">
        <f t="shared" si="25"/>
        <v>L</v>
      </c>
      <c r="AC31" s="9">
        <f t="shared" si="35"/>
        <v>46867</v>
      </c>
      <c r="AD31" s="117"/>
      <c r="AE31" s="117"/>
      <c r="AF31" s="14"/>
      <c r="AG31" s="8" t="str">
        <f t="shared" si="26"/>
        <v>M</v>
      </c>
      <c r="AH31" s="9">
        <f t="shared" si="35"/>
        <v>46897</v>
      </c>
      <c r="AI31" s="117"/>
      <c r="AJ31" s="117"/>
      <c r="AK31" s="14"/>
      <c r="AL31" s="8" t="str">
        <f t="shared" si="27"/>
        <v>S</v>
      </c>
      <c r="AM31" s="9">
        <f t="shared" si="35"/>
        <v>46928</v>
      </c>
      <c r="AN31" s="117"/>
      <c r="AO31" s="117"/>
      <c r="AP31" s="14"/>
      <c r="AQ31" s="8" t="str">
        <f t="shared" si="28"/>
        <v>L</v>
      </c>
      <c r="AR31" s="9">
        <f t="shared" si="35"/>
        <v>46958</v>
      </c>
      <c r="AS31" s="117"/>
      <c r="AT31" s="117"/>
      <c r="AU31" s="14"/>
      <c r="AV31" s="8" t="str">
        <f t="shared" si="29"/>
        <v>J</v>
      </c>
      <c r="AW31" s="9">
        <f t="shared" si="35"/>
        <v>46989</v>
      </c>
      <c r="AX31" s="117"/>
      <c r="AY31" s="117"/>
      <c r="AZ31" s="14"/>
      <c r="BA31" s="8" t="str">
        <f t="shared" si="30"/>
        <v>D</v>
      </c>
      <c r="BB31" s="9">
        <f t="shared" si="35"/>
        <v>47020</v>
      </c>
      <c r="BC31" s="117"/>
      <c r="BD31" s="117"/>
      <c r="BE31" s="14"/>
      <c r="BF31" s="8" t="str">
        <f t="shared" si="31"/>
        <v>M</v>
      </c>
      <c r="BG31" s="9">
        <f t="shared" si="35"/>
        <v>47050</v>
      </c>
      <c r="BH31" s="117"/>
      <c r="BI31" s="117"/>
      <c r="BJ31" s="12"/>
      <c r="BK31" s="12"/>
      <c r="BL31" s="12"/>
      <c r="BM31" s="12"/>
      <c r="BN31" s="12"/>
      <c r="BO31" s="12"/>
      <c r="BP31" s="12"/>
      <c r="BQ31" s="12"/>
      <c r="BR31" s="12"/>
      <c r="BS31" s="12"/>
      <c r="BT31" s="12"/>
      <c r="BU31" s="12"/>
      <c r="BV31" s="12"/>
      <c r="BW31" s="12"/>
      <c r="BX31" s="12"/>
      <c r="BY31" s="12"/>
      <c r="BZ31" s="12"/>
      <c r="CA31" s="12"/>
      <c r="CB31" s="12"/>
      <c r="CC31" s="12"/>
      <c r="CD31" s="12"/>
      <c r="CE31" s="12"/>
      <c r="CF31" s="12"/>
      <c r="CG31" s="12"/>
      <c r="CH31" s="12"/>
      <c r="CI31" s="12"/>
      <c r="CJ31" s="12"/>
      <c r="CK31" s="12"/>
      <c r="CL31" s="12"/>
      <c r="CM31" s="12"/>
      <c r="CN31" s="12"/>
      <c r="CO31" s="12"/>
      <c r="CP31" s="12"/>
      <c r="CQ31" s="12"/>
      <c r="CR31" s="12"/>
      <c r="CS31" s="12"/>
      <c r="CT31" s="12"/>
      <c r="CU31" s="12"/>
      <c r="CV31" s="12"/>
      <c r="CW31" s="12"/>
      <c r="CX31" s="12"/>
      <c r="CY31" s="12"/>
      <c r="CZ31" s="12"/>
      <c r="JM31" s="7"/>
      <c r="JN31" s="7"/>
      <c r="JO31" s="7"/>
      <c r="JP31" s="7"/>
      <c r="JQ31" s="7"/>
      <c r="JR31" s="7"/>
      <c r="JS31" s="7"/>
      <c r="JT31" s="7"/>
      <c r="JU31" s="7"/>
      <c r="JV31" s="7"/>
      <c r="JW31" s="7"/>
      <c r="JX31" s="7"/>
      <c r="JY31" s="7"/>
      <c r="JZ31" s="7"/>
      <c r="KA31" s="7"/>
      <c r="KB31" s="7"/>
      <c r="KC31" s="7"/>
      <c r="KD31" s="7"/>
      <c r="KE31" s="7"/>
      <c r="KF31" s="7"/>
      <c r="KG31" s="7"/>
      <c r="KH31" s="7"/>
      <c r="KI31" s="7"/>
      <c r="KJ31" s="7"/>
      <c r="KK31" s="7"/>
      <c r="KL31" s="7"/>
      <c r="KM31" s="7"/>
      <c r="KN31" s="7"/>
      <c r="KO31" s="7"/>
      <c r="KP31" s="7"/>
      <c r="KQ31" s="7"/>
      <c r="KR31" s="7"/>
      <c r="KS31" s="7"/>
      <c r="KT31" s="7"/>
      <c r="KU31" s="7"/>
      <c r="KV31" s="7"/>
      <c r="KW31" s="7"/>
      <c r="KX31" s="7"/>
      <c r="KY31" s="7"/>
      <c r="KZ31" s="7"/>
      <c r="LA31" s="7"/>
      <c r="LB31" s="7"/>
      <c r="LC31" s="7"/>
      <c r="LD31" s="7"/>
      <c r="LE31" s="7"/>
    </row>
    <row r="32" spans="1:317" ht="17.25" customHeight="1" x14ac:dyDescent="0.25">
      <c r="A32" s="12"/>
      <c r="B32" s="14"/>
      <c r="C32" s="8" t="str">
        <f t="shared" si="32"/>
        <v>J</v>
      </c>
      <c r="D32" s="9">
        <f t="shared" si="33"/>
        <v>46716</v>
      </c>
      <c r="E32" s="117"/>
      <c r="F32" s="117"/>
      <c r="G32" s="14"/>
      <c r="H32" s="8" t="str">
        <f t="shared" si="21"/>
        <v>S</v>
      </c>
      <c r="I32" s="9">
        <f t="shared" si="35"/>
        <v>46746</v>
      </c>
      <c r="J32" s="117"/>
      <c r="K32" s="117"/>
      <c r="L32" s="14"/>
      <c r="M32" s="8" t="str">
        <f t="shared" si="22"/>
        <v>M</v>
      </c>
      <c r="N32" s="9">
        <f t="shared" si="35"/>
        <v>46777</v>
      </c>
      <c r="O32" s="117"/>
      <c r="P32" s="117"/>
      <c r="Q32" s="14"/>
      <c r="R32" s="8" t="str">
        <f t="shared" si="23"/>
        <v>V</v>
      </c>
      <c r="S32" s="9">
        <f t="shared" si="35"/>
        <v>46808</v>
      </c>
      <c r="T32" s="117"/>
      <c r="U32" s="117"/>
      <c r="V32" s="14"/>
      <c r="W32" s="8" t="str">
        <f t="shared" si="24"/>
        <v>S</v>
      </c>
      <c r="X32" s="9">
        <f t="shared" si="35"/>
        <v>46837</v>
      </c>
      <c r="Y32" s="117"/>
      <c r="Z32" s="117"/>
      <c r="AA32" s="14"/>
      <c r="AB32" s="8" t="str">
        <f t="shared" si="25"/>
        <v>M</v>
      </c>
      <c r="AC32" s="9">
        <f t="shared" si="35"/>
        <v>46868</v>
      </c>
      <c r="AD32" s="117"/>
      <c r="AE32" s="117"/>
      <c r="AF32" s="14"/>
      <c r="AG32" s="8" t="str">
        <f t="shared" si="26"/>
        <v>J</v>
      </c>
      <c r="AH32" s="9">
        <f t="shared" si="35"/>
        <v>46898</v>
      </c>
      <c r="AI32" s="117"/>
      <c r="AJ32" s="117"/>
      <c r="AK32" s="14"/>
      <c r="AL32" s="8" t="str">
        <f t="shared" si="27"/>
        <v>D</v>
      </c>
      <c r="AM32" s="9">
        <f t="shared" si="35"/>
        <v>46929</v>
      </c>
      <c r="AN32" s="117"/>
      <c r="AO32" s="117"/>
      <c r="AP32" s="14"/>
      <c r="AQ32" s="8" t="str">
        <f t="shared" si="28"/>
        <v>M</v>
      </c>
      <c r="AR32" s="9">
        <f t="shared" si="35"/>
        <v>46959</v>
      </c>
      <c r="AS32" s="117"/>
      <c r="AT32" s="117"/>
      <c r="AU32" s="14"/>
      <c r="AV32" s="8" t="str">
        <f t="shared" si="29"/>
        <v>V</v>
      </c>
      <c r="AW32" s="9">
        <f t="shared" si="35"/>
        <v>46990</v>
      </c>
      <c r="AX32" s="117"/>
      <c r="AY32" s="117"/>
      <c r="AZ32" s="14"/>
      <c r="BA32" s="8" t="str">
        <f t="shared" si="30"/>
        <v>L</v>
      </c>
      <c r="BB32" s="9">
        <f t="shared" si="35"/>
        <v>47021</v>
      </c>
      <c r="BC32" s="117"/>
      <c r="BD32" s="117"/>
      <c r="BE32" s="14"/>
      <c r="BF32" s="8" t="str">
        <f t="shared" si="31"/>
        <v>M</v>
      </c>
      <c r="BG32" s="9">
        <f t="shared" si="35"/>
        <v>47051</v>
      </c>
      <c r="BH32" s="117"/>
      <c r="BI32" s="117"/>
      <c r="BJ32" s="12"/>
      <c r="BK32" s="12"/>
      <c r="BL32" s="12"/>
      <c r="BM32" s="12"/>
      <c r="BN32" s="12"/>
      <c r="BO32" s="12"/>
      <c r="BP32" s="12"/>
      <c r="BQ32" s="12"/>
      <c r="BR32" s="12"/>
      <c r="BS32" s="12"/>
      <c r="BT32" s="12"/>
      <c r="BU32" s="12"/>
      <c r="BV32" s="12"/>
      <c r="BW32" s="12"/>
      <c r="BX32" s="12"/>
      <c r="BY32" s="12"/>
      <c r="BZ32" s="12"/>
      <c r="CA32" s="12"/>
      <c r="CB32" s="12"/>
      <c r="CC32" s="12"/>
      <c r="CD32" s="12"/>
      <c r="CE32" s="12"/>
      <c r="CF32" s="12"/>
      <c r="CG32" s="12"/>
      <c r="CH32" s="12"/>
      <c r="CI32" s="12"/>
      <c r="CJ32" s="12"/>
      <c r="CK32" s="12"/>
      <c r="CL32" s="12"/>
      <c r="CM32" s="12"/>
      <c r="CN32" s="12"/>
      <c r="CO32" s="12"/>
      <c r="CP32" s="12"/>
      <c r="CQ32" s="12"/>
      <c r="CR32" s="12"/>
      <c r="CS32" s="12"/>
      <c r="CT32" s="12"/>
      <c r="CU32" s="12"/>
      <c r="CV32" s="12"/>
      <c r="CW32" s="12"/>
      <c r="CX32" s="12"/>
      <c r="CY32" s="12"/>
      <c r="CZ32" s="12"/>
      <c r="JM32" s="7"/>
      <c r="JN32" s="7"/>
      <c r="JO32" s="7"/>
      <c r="JP32" s="7"/>
      <c r="JQ32" s="7"/>
      <c r="JR32" s="7"/>
      <c r="JS32" s="7"/>
      <c r="JT32" s="7"/>
      <c r="JU32" s="7"/>
      <c r="JV32" s="7"/>
      <c r="JW32" s="7"/>
      <c r="JX32" s="7"/>
      <c r="JY32" s="7"/>
      <c r="JZ32" s="7"/>
      <c r="KA32" s="7"/>
      <c r="KB32" s="7"/>
      <c r="KC32" s="7"/>
      <c r="KD32" s="7"/>
      <c r="KE32" s="7"/>
      <c r="KF32" s="7"/>
      <c r="KG32" s="7"/>
      <c r="KH32" s="7"/>
      <c r="KI32" s="7"/>
      <c r="KJ32" s="7"/>
      <c r="KK32" s="7"/>
      <c r="KL32" s="7"/>
      <c r="KM32" s="7"/>
      <c r="KN32" s="7"/>
      <c r="KO32" s="7"/>
      <c r="KP32" s="7"/>
      <c r="KQ32" s="7"/>
      <c r="KR32" s="7"/>
      <c r="KS32" s="7"/>
      <c r="KT32" s="7"/>
      <c r="KU32" s="7"/>
      <c r="KV32" s="7"/>
      <c r="KW32" s="7"/>
      <c r="KX32" s="7"/>
      <c r="KY32" s="7"/>
      <c r="KZ32" s="7"/>
      <c r="LA32" s="7"/>
      <c r="LB32" s="7"/>
      <c r="LC32" s="7"/>
      <c r="LD32" s="7"/>
      <c r="LE32" s="7"/>
    </row>
    <row r="33" spans="1:317" ht="17.25" customHeight="1" x14ac:dyDescent="0.25">
      <c r="A33" s="12"/>
      <c r="B33" s="14"/>
      <c r="C33" s="8" t="str">
        <f t="shared" si="32"/>
        <v>V</v>
      </c>
      <c r="D33" s="9">
        <f t="shared" si="33"/>
        <v>46717</v>
      </c>
      <c r="E33" s="117"/>
      <c r="F33" s="117"/>
      <c r="G33" s="14"/>
      <c r="H33" s="8" t="str">
        <f t="shared" si="21"/>
        <v>D</v>
      </c>
      <c r="I33" s="9">
        <f t="shared" si="35"/>
        <v>46747</v>
      </c>
      <c r="J33" s="117"/>
      <c r="K33" s="117"/>
      <c r="L33" s="14"/>
      <c r="M33" s="8" t="str">
        <f t="shared" si="22"/>
        <v>M</v>
      </c>
      <c r="N33" s="9">
        <f t="shared" si="35"/>
        <v>46778</v>
      </c>
      <c r="O33" s="117"/>
      <c r="P33" s="117"/>
      <c r="Q33" s="14"/>
      <c r="R33" s="8" t="str">
        <f t="shared" si="23"/>
        <v>S</v>
      </c>
      <c r="S33" s="9">
        <f t="shared" si="35"/>
        <v>46809</v>
      </c>
      <c r="T33" s="117"/>
      <c r="U33" s="117"/>
      <c r="V33" s="14"/>
      <c r="W33" s="8" t="str">
        <f t="shared" si="24"/>
        <v>D</v>
      </c>
      <c r="X33" s="9">
        <f t="shared" si="35"/>
        <v>46838</v>
      </c>
      <c r="Y33" s="117"/>
      <c r="Z33" s="117"/>
      <c r="AA33" s="14"/>
      <c r="AB33" s="8" t="str">
        <f t="shared" si="25"/>
        <v>M</v>
      </c>
      <c r="AC33" s="9">
        <f t="shared" si="35"/>
        <v>46869</v>
      </c>
      <c r="AD33" s="117"/>
      <c r="AE33" s="117"/>
      <c r="AF33" s="14"/>
      <c r="AG33" s="8" t="str">
        <f t="shared" si="26"/>
        <v>V</v>
      </c>
      <c r="AH33" s="9">
        <f t="shared" si="35"/>
        <v>46899</v>
      </c>
      <c r="AI33" s="117"/>
      <c r="AJ33" s="117"/>
      <c r="AK33" s="14"/>
      <c r="AL33" s="8" t="str">
        <f t="shared" si="27"/>
        <v>L</v>
      </c>
      <c r="AM33" s="9">
        <f t="shared" si="35"/>
        <v>46930</v>
      </c>
      <c r="AN33" s="117"/>
      <c r="AO33" s="117"/>
      <c r="AP33" s="14"/>
      <c r="AQ33" s="8" t="str">
        <f t="shared" si="28"/>
        <v>M</v>
      </c>
      <c r="AR33" s="9">
        <f t="shared" si="35"/>
        <v>46960</v>
      </c>
      <c r="AS33" s="117"/>
      <c r="AT33" s="117"/>
      <c r="AU33" s="14"/>
      <c r="AV33" s="8" t="str">
        <f t="shared" si="29"/>
        <v>S</v>
      </c>
      <c r="AW33" s="9">
        <f t="shared" si="35"/>
        <v>46991</v>
      </c>
      <c r="AX33" s="117"/>
      <c r="AY33" s="117"/>
      <c r="AZ33" s="14"/>
      <c r="BA33" s="8" t="str">
        <f t="shared" si="30"/>
        <v>M</v>
      </c>
      <c r="BB33" s="9">
        <f t="shared" si="35"/>
        <v>47022</v>
      </c>
      <c r="BC33" s="117"/>
      <c r="BD33" s="117"/>
      <c r="BE33" s="14"/>
      <c r="BF33" s="8" t="str">
        <f t="shared" si="31"/>
        <v>J</v>
      </c>
      <c r="BG33" s="9">
        <f t="shared" si="35"/>
        <v>47052</v>
      </c>
      <c r="BH33" s="117"/>
      <c r="BI33" s="117"/>
      <c r="BJ33" s="12"/>
      <c r="BK33" s="12"/>
      <c r="BL33" s="12"/>
      <c r="BM33" s="12"/>
      <c r="BN33" s="12"/>
      <c r="BO33" s="12"/>
      <c r="BP33" s="12"/>
      <c r="BQ33" s="12"/>
      <c r="BR33" s="12"/>
      <c r="BS33" s="12"/>
      <c r="BT33" s="12"/>
      <c r="BU33" s="12"/>
      <c r="BV33" s="12"/>
      <c r="BW33" s="12"/>
      <c r="BX33" s="12"/>
      <c r="BY33" s="12"/>
      <c r="BZ33" s="12"/>
      <c r="CA33" s="12"/>
      <c r="CB33" s="12"/>
      <c r="CC33" s="12"/>
      <c r="CD33" s="12"/>
      <c r="CE33" s="12"/>
      <c r="CF33" s="12"/>
      <c r="CG33" s="12"/>
      <c r="CH33" s="12"/>
      <c r="CI33" s="12"/>
      <c r="CJ33" s="12"/>
      <c r="CK33" s="12"/>
      <c r="CL33" s="12"/>
      <c r="CM33" s="12"/>
      <c r="CN33" s="12"/>
      <c r="CO33" s="12"/>
      <c r="CP33" s="12"/>
      <c r="CQ33" s="12"/>
      <c r="CR33" s="12"/>
      <c r="CS33" s="12"/>
      <c r="CT33" s="12"/>
      <c r="CU33" s="12"/>
      <c r="CV33" s="12"/>
      <c r="CW33" s="12"/>
      <c r="CX33" s="12"/>
      <c r="CY33" s="12"/>
      <c r="CZ33" s="12"/>
      <c r="JM33" s="7"/>
      <c r="JN33" s="7"/>
      <c r="JO33" s="7"/>
      <c r="JP33" s="7"/>
      <c r="JQ33" s="7"/>
      <c r="JR33" s="7"/>
      <c r="JS33" s="7"/>
      <c r="JT33" s="7"/>
      <c r="JU33" s="7"/>
      <c r="JV33" s="7"/>
      <c r="JW33" s="7"/>
      <c r="JX33" s="7"/>
      <c r="JY33" s="7"/>
      <c r="JZ33" s="7"/>
      <c r="KA33" s="7"/>
      <c r="KB33" s="7"/>
      <c r="KC33" s="7"/>
      <c r="KD33" s="7"/>
      <c r="KE33" s="7"/>
      <c r="KF33" s="7"/>
      <c r="KG33" s="7"/>
      <c r="KH33" s="7"/>
      <c r="KI33" s="7"/>
      <c r="KJ33" s="7"/>
      <c r="KK33" s="7"/>
      <c r="KL33" s="7"/>
      <c r="KM33" s="7"/>
      <c r="KN33" s="7"/>
      <c r="KO33" s="7"/>
      <c r="KP33" s="7"/>
      <c r="KQ33" s="7"/>
      <c r="KR33" s="7"/>
      <c r="KS33" s="7"/>
      <c r="KT33" s="7"/>
      <c r="KU33" s="7"/>
      <c r="KV33" s="7"/>
      <c r="KW33" s="7"/>
      <c r="KX33" s="7"/>
      <c r="KY33" s="7"/>
      <c r="KZ33" s="7"/>
      <c r="LA33" s="7"/>
      <c r="LB33" s="7"/>
      <c r="LC33" s="7"/>
      <c r="LD33" s="7"/>
      <c r="LE33" s="7"/>
    </row>
    <row r="34" spans="1:317" ht="17.25" customHeight="1" x14ac:dyDescent="0.25">
      <c r="A34" s="12"/>
      <c r="B34" s="14"/>
      <c r="C34" s="8" t="str">
        <f t="shared" si="32"/>
        <v>S</v>
      </c>
      <c r="D34" s="9">
        <f t="shared" si="33"/>
        <v>46718</v>
      </c>
      <c r="E34" s="116"/>
      <c r="F34" s="116"/>
      <c r="G34" s="14"/>
      <c r="H34" s="8" t="str">
        <f t="shared" si="21"/>
        <v>L</v>
      </c>
      <c r="I34" s="9">
        <f t="shared" si="35"/>
        <v>46748</v>
      </c>
      <c r="J34" s="116"/>
      <c r="K34" s="116"/>
      <c r="L34" s="14"/>
      <c r="M34" s="8" t="str">
        <f t="shared" si="22"/>
        <v>J</v>
      </c>
      <c r="N34" s="9">
        <f t="shared" si="35"/>
        <v>46779</v>
      </c>
      <c r="O34" s="116"/>
      <c r="P34" s="116"/>
      <c r="Q34" s="14"/>
      <c r="R34" s="8" t="str">
        <f t="shared" si="23"/>
        <v>D</v>
      </c>
      <c r="S34" s="9">
        <f t="shared" si="35"/>
        <v>46810</v>
      </c>
      <c r="T34" s="116"/>
      <c r="U34" s="116"/>
      <c r="V34" s="14"/>
      <c r="W34" s="8" t="str">
        <f t="shared" si="24"/>
        <v>L</v>
      </c>
      <c r="X34" s="9">
        <f t="shared" si="35"/>
        <v>46839</v>
      </c>
      <c r="Y34" s="116"/>
      <c r="Z34" s="116"/>
      <c r="AA34" s="14"/>
      <c r="AB34" s="8" t="str">
        <f t="shared" si="25"/>
        <v>J</v>
      </c>
      <c r="AC34" s="9">
        <f t="shared" si="35"/>
        <v>46870</v>
      </c>
      <c r="AD34" s="116"/>
      <c r="AE34" s="116"/>
      <c r="AF34" s="14"/>
      <c r="AG34" s="8" t="str">
        <f t="shared" si="26"/>
        <v>S</v>
      </c>
      <c r="AH34" s="9">
        <f t="shared" si="35"/>
        <v>46900</v>
      </c>
      <c r="AI34" s="116"/>
      <c r="AJ34" s="116"/>
      <c r="AK34" s="14"/>
      <c r="AL34" s="8" t="str">
        <f t="shared" si="27"/>
        <v>M</v>
      </c>
      <c r="AM34" s="9">
        <f t="shared" si="35"/>
        <v>46931</v>
      </c>
      <c r="AN34" s="116"/>
      <c r="AO34" s="116"/>
      <c r="AP34" s="14"/>
      <c r="AQ34" s="8" t="str">
        <f t="shared" si="28"/>
        <v>J</v>
      </c>
      <c r="AR34" s="9">
        <f t="shared" si="35"/>
        <v>46961</v>
      </c>
      <c r="AS34" s="116"/>
      <c r="AT34" s="116"/>
      <c r="AU34" s="14"/>
      <c r="AV34" s="8" t="str">
        <f t="shared" si="29"/>
        <v>D</v>
      </c>
      <c r="AW34" s="9">
        <f t="shared" si="35"/>
        <v>46992</v>
      </c>
      <c r="AX34" s="116"/>
      <c r="AY34" s="116"/>
      <c r="AZ34" s="14"/>
      <c r="BA34" s="8" t="str">
        <f t="shared" si="30"/>
        <v>M</v>
      </c>
      <c r="BB34" s="9">
        <f t="shared" si="35"/>
        <v>47023</v>
      </c>
      <c r="BC34" s="116"/>
      <c r="BD34" s="116"/>
      <c r="BE34" s="14"/>
      <c r="BF34" s="8" t="str">
        <f t="shared" si="31"/>
        <v>V</v>
      </c>
      <c r="BG34" s="9">
        <f t="shared" si="35"/>
        <v>47053</v>
      </c>
      <c r="BH34" s="116"/>
      <c r="BI34" s="116"/>
      <c r="BJ34" s="12"/>
      <c r="BK34" s="12"/>
      <c r="BL34" s="12"/>
      <c r="BM34" s="12"/>
      <c r="BN34" s="12"/>
      <c r="BO34" s="12"/>
      <c r="BP34" s="12"/>
      <c r="BQ34" s="12"/>
      <c r="BR34" s="12"/>
      <c r="BS34" s="12"/>
      <c r="BT34" s="12"/>
      <c r="BU34" s="12"/>
      <c r="BV34" s="12"/>
      <c r="BW34" s="12"/>
      <c r="BX34" s="12"/>
      <c r="BY34" s="12"/>
      <c r="BZ34" s="12"/>
      <c r="CA34" s="12"/>
      <c r="CB34" s="12"/>
      <c r="CC34" s="12"/>
      <c r="CD34" s="12"/>
      <c r="CE34" s="12"/>
      <c r="CF34" s="12"/>
      <c r="CG34" s="12"/>
      <c r="CH34" s="12"/>
      <c r="CI34" s="12"/>
      <c r="CJ34" s="12"/>
      <c r="CK34" s="12"/>
      <c r="CL34" s="12"/>
      <c r="CM34" s="12"/>
      <c r="CN34" s="12"/>
      <c r="CO34" s="12"/>
      <c r="CP34" s="12"/>
      <c r="CQ34" s="12"/>
      <c r="CR34" s="12"/>
      <c r="CS34" s="12"/>
      <c r="CT34" s="12"/>
      <c r="CU34" s="12"/>
      <c r="CV34" s="12"/>
      <c r="CW34" s="12"/>
      <c r="CX34" s="12"/>
      <c r="CY34" s="12"/>
      <c r="CZ34" s="12"/>
      <c r="JM34" s="7"/>
      <c r="JN34" s="7"/>
      <c r="JO34" s="7"/>
      <c r="JP34" s="7"/>
      <c r="JQ34" s="7"/>
      <c r="JR34" s="7"/>
      <c r="JS34" s="7"/>
      <c r="JT34" s="7"/>
      <c r="JU34" s="7"/>
      <c r="JV34" s="7"/>
      <c r="JW34" s="7"/>
      <c r="JX34" s="7"/>
      <c r="JY34" s="7"/>
      <c r="JZ34" s="7"/>
      <c r="KA34" s="7"/>
      <c r="KB34" s="7"/>
      <c r="KC34" s="7"/>
      <c r="KD34" s="7"/>
      <c r="KE34" s="7"/>
      <c r="KF34" s="7"/>
      <c r="KG34" s="7"/>
      <c r="KH34" s="7"/>
      <c r="KI34" s="7"/>
      <c r="KJ34" s="7"/>
      <c r="KK34" s="7"/>
      <c r="KL34" s="7"/>
      <c r="KM34" s="7"/>
      <c r="KN34" s="7"/>
      <c r="KO34" s="7"/>
      <c r="KP34" s="7"/>
      <c r="KQ34" s="7"/>
      <c r="KR34" s="7"/>
      <c r="KS34" s="7"/>
      <c r="KT34" s="7"/>
      <c r="KU34" s="7"/>
      <c r="KV34" s="7"/>
      <c r="KW34" s="7"/>
      <c r="KX34" s="7"/>
      <c r="KY34" s="7"/>
      <c r="KZ34" s="7"/>
      <c r="LA34" s="7"/>
      <c r="LB34" s="7"/>
      <c r="LC34" s="7"/>
      <c r="LD34" s="7"/>
      <c r="LE34" s="7"/>
    </row>
    <row r="35" spans="1:317" ht="17.25" customHeight="1" x14ac:dyDescent="0.25">
      <c r="A35" s="12"/>
      <c r="B35" s="14"/>
      <c r="C35" s="8" t="str">
        <f t="shared" si="32"/>
        <v>D</v>
      </c>
      <c r="D35" s="9">
        <f t="shared" si="33"/>
        <v>46719</v>
      </c>
      <c r="E35" s="116"/>
      <c r="F35" s="116"/>
      <c r="G35" s="14"/>
      <c r="H35" s="8" t="str">
        <f t="shared" si="21"/>
        <v>M</v>
      </c>
      <c r="I35" s="9">
        <f t="shared" si="35"/>
        <v>46749</v>
      </c>
      <c r="J35" s="116"/>
      <c r="K35" s="116"/>
      <c r="L35" s="14"/>
      <c r="M35" s="8" t="str">
        <f t="shared" si="22"/>
        <v>V</v>
      </c>
      <c r="N35" s="9">
        <f t="shared" si="35"/>
        <v>46780</v>
      </c>
      <c r="O35" s="116"/>
      <c r="P35" s="116"/>
      <c r="Q35" s="14"/>
      <c r="R35" s="8" t="str">
        <f t="shared" si="23"/>
        <v>L</v>
      </c>
      <c r="S35" s="9">
        <f t="shared" si="35"/>
        <v>46811</v>
      </c>
      <c r="T35" s="116"/>
      <c r="U35" s="116"/>
      <c r="V35" s="14"/>
      <c r="W35" s="8" t="str">
        <f t="shared" si="24"/>
        <v>M</v>
      </c>
      <c r="X35" s="9">
        <f t="shared" si="35"/>
        <v>46840</v>
      </c>
      <c r="Y35" s="116"/>
      <c r="Z35" s="116"/>
      <c r="AA35" s="14"/>
      <c r="AB35" s="8" t="str">
        <f t="shared" si="25"/>
        <v>V</v>
      </c>
      <c r="AC35" s="9">
        <f t="shared" si="35"/>
        <v>46871</v>
      </c>
      <c r="AD35" s="116"/>
      <c r="AE35" s="116"/>
      <c r="AF35" s="14"/>
      <c r="AG35" s="8" t="str">
        <f t="shared" si="26"/>
        <v>D</v>
      </c>
      <c r="AH35" s="9">
        <f t="shared" si="35"/>
        <v>46901</v>
      </c>
      <c r="AI35" s="116"/>
      <c r="AJ35" s="116"/>
      <c r="AK35" s="14"/>
      <c r="AL35" s="8" t="str">
        <f t="shared" si="27"/>
        <v>M</v>
      </c>
      <c r="AM35" s="9">
        <f t="shared" si="35"/>
        <v>46932</v>
      </c>
      <c r="AN35" s="116"/>
      <c r="AO35" s="116"/>
      <c r="AP35" s="14"/>
      <c r="AQ35" s="8" t="str">
        <f t="shared" si="28"/>
        <v>V</v>
      </c>
      <c r="AR35" s="9">
        <f t="shared" si="35"/>
        <v>46962</v>
      </c>
      <c r="AS35" s="116"/>
      <c r="AT35" s="116"/>
      <c r="AU35" s="14"/>
      <c r="AV35" s="8" t="str">
        <f t="shared" si="29"/>
        <v>L</v>
      </c>
      <c r="AW35" s="9">
        <f t="shared" si="35"/>
        <v>46993</v>
      </c>
      <c r="AX35" s="116"/>
      <c r="AY35" s="116"/>
      <c r="AZ35" s="14"/>
      <c r="BA35" s="8" t="str">
        <f t="shared" si="30"/>
        <v>J</v>
      </c>
      <c r="BB35" s="9">
        <f t="shared" si="35"/>
        <v>47024</v>
      </c>
      <c r="BC35" s="116"/>
      <c r="BD35" s="116"/>
      <c r="BE35" s="14"/>
      <c r="BF35" s="8" t="str">
        <f t="shared" si="31"/>
        <v>S</v>
      </c>
      <c r="BG35" s="9">
        <f t="shared" si="35"/>
        <v>47054</v>
      </c>
      <c r="BH35" s="116"/>
      <c r="BI35" s="116"/>
      <c r="BJ35" s="12"/>
      <c r="BK35" s="12"/>
      <c r="BL35" s="12"/>
      <c r="BM35" s="12"/>
      <c r="BN35" s="12"/>
      <c r="BO35" s="12"/>
      <c r="BP35" s="12"/>
      <c r="BQ35" s="12"/>
      <c r="BR35" s="12"/>
      <c r="BS35" s="12"/>
      <c r="BT35" s="12"/>
      <c r="BU35" s="12"/>
      <c r="BV35" s="12"/>
      <c r="BW35" s="12"/>
      <c r="BX35" s="12"/>
      <c r="BY35" s="12"/>
      <c r="BZ35" s="12"/>
      <c r="CA35" s="12"/>
      <c r="CB35" s="12"/>
      <c r="CC35" s="12"/>
      <c r="CD35" s="12"/>
      <c r="CE35" s="12"/>
      <c r="CF35" s="12"/>
      <c r="CG35" s="12"/>
      <c r="CH35" s="12"/>
      <c r="CI35" s="12"/>
      <c r="CJ35" s="12"/>
      <c r="CK35" s="12"/>
      <c r="CL35" s="12"/>
      <c r="CM35" s="12"/>
      <c r="CN35" s="12"/>
      <c r="CO35" s="12"/>
      <c r="CP35" s="12"/>
      <c r="CQ35" s="12"/>
      <c r="CR35" s="12"/>
      <c r="CS35" s="12"/>
      <c r="CT35" s="12"/>
      <c r="CU35" s="12"/>
      <c r="CV35" s="12"/>
      <c r="CW35" s="12"/>
      <c r="CX35" s="12"/>
      <c r="CY35" s="12"/>
      <c r="CZ35" s="12"/>
      <c r="JM35" s="7"/>
      <c r="JN35" s="7"/>
      <c r="JO35" s="7"/>
      <c r="JP35" s="7"/>
      <c r="JQ35" s="7"/>
      <c r="JR35" s="7"/>
      <c r="JS35" s="7"/>
      <c r="JT35" s="7"/>
      <c r="JU35" s="7"/>
      <c r="JV35" s="7"/>
      <c r="JW35" s="7"/>
      <c r="JX35" s="7"/>
      <c r="JY35" s="7"/>
      <c r="JZ35" s="7"/>
      <c r="KA35" s="7"/>
      <c r="KB35" s="7"/>
      <c r="KC35" s="7"/>
      <c r="KD35" s="7"/>
      <c r="KE35" s="7"/>
      <c r="KF35" s="7"/>
      <c r="KG35" s="7"/>
      <c r="KH35" s="7"/>
      <c r="KI35" s="7"/>
      <c r="KJ35" s="7"/>
      <c r="KK35" s="7"/>
      <c r="KL35" s="7"/>
      <c r="KM35" s="7"/>
      <c r="KN35" s="7"/>
      <c r="KO35" s="7"/>
      <c r="KP35" s="7"/>
      <c r="KQ35" s="7"/>
      <c r="KR35" s="7"/>
      <c r="KS35" s="7"/>
      <c r="KT35" s="7"/>
      <c r="KU35" s="7"/>
      <c r="KV35" s="7"/>
      <c r="KW35" s="7"/>
      <c r="KX35" s="7"/>
      <c r="KY35" s="7"/>
      <c r="KZ35" s="7"/>
      <c r="LA35" s="7"/>
      <c r="LB35" s="7"/>
      <c r="LC35" s="7"/>
      <c r="LD35" s="7"/>
      <c r="LE35" s="7"/>
    </row>
    <row r="36" spans="1:317" ht="17.25" customHeight="1" x14ac:dyDescent="0.25">
      <c r="A36" s="12"/>
      <c r="B36" s="14"/>
      <c r="C36" s="8" t="str">
        <f t="shared" si="32"/>
        <v>L</v>
      </c>
      <c r="D36" s="9">
        <f>IF(D35="","",IF(MONTH(D35+1)=MONTH(D8),D35+1,""))</f>
        <v>46720</v>
      </c>
      <c r="E36" s="117"/>
      <c r="F36" s="117"/>
      <c r="G36" s="14"/>
      <c r="H36" s="31" t="str">
        <f t="shared" si="21"/>
        <v>M</v>
      </c>
      <c r="I36" s="32">
        <f t="shared" ref="I36:X38" si="36">IF(I35="","",IF(MONTH(I35+1)=MONTH(I8),I35+1,""))</f>
        <v>46750</v>
      </c>
      <c r="J36" s="121"/>
      <c r="K36" s="121"/>
      <c r="L36" s="14"/>
      <c r="M36" s="8" t="str">
        <f t="shared" si="22"/>
        <v>S</v>
      </c>
      <c r="N36" s="9">
        <f t="shared" ref="N36" si="37">IF(N35="","",IF(MONTH(N35+1)=MONTH(N8),N35+1,""))</f>
        <v>46781</v>
      </c>
      <c r="O36" s="117"/>
      <c r="P36" s="117"/>
      <c r="Q36" s="23"/>
      <c r="R36" s="8" t="str">
        <f t="shared" si="23"/>
        <v>M</v>
      </c>
      <c r="S36" s="9">
        <f t="shared" ref="S36" si="38">IF(S35="","",IF(MONTH(S35+1)=MONTH(S8),S35+1,""))</f>
        <v>46812</v>
      </c>
      <c r="T36" s="117"/>
      <c r="U36" s="117"/>
      <c r="V36" s="14"/>
      <c r="W36" s="8" t="str">
        <f t="shared" si="24"/>
        <v>M</v>
      </c>
      <c r="X36" s="9">
        <f t="shared" ref="X36" si="39">IF(X35="","",IF(MONTH(X35+1)=MONTH(X8),X35+1,""))</f>
        <v>46841</v>
      </c>
      <c r="Y36" s="117"/>
      <c r="Z36" s="117"/>
      <c r="AA36" s="14"/>
      <c r="AB36" s="8" t="str">
        <f t="shared" si="25"/>
        <v>S</v>
      </c>
      <c r="AC36" s="9">
        <f t="shared" ref="AC36:AR38" si="40">IF(AC35="","",IF(MONTH(AC35+1)=MONTH(AC8),AC35+1,""))</f>
        <v>46872</v>
      </c>
      <c r="AD36" s="117"/>
      <c r="AE36" s="117"/>
      <c r="AF36" s="14"/>
      <c r="AG36" s="8" t="str">
        <f t="shared" si="26"/>
        <v>L</v>
      </c>
      <c r="AH36" s="9">
        <f t="shared" ref="AH36" si="41">IF(AH35="","",IF(MONTH(AH35+1)=MONTH(AH8),AH35+1,""))</f>
        <v>46902</v>
      </c>
      <c r="AI36" s="117"/>
      <c r="AJ36" s="117"/>
      <c r="AK36" s="14"/>
      <c r="AL36" s="8" t="str">
        <f t="shared" si="27"/>
        <v>J</v>
      </c>
      <c r="AM36" s="9">
        <f t="shared" ref="AM36" si="42">IF(AM35="","",IF(MONTH(AM35+1)=MONTH(AM8),AM35+1,""))</f>
        <v>46933</v>
      </c>
      <c r="AN36" s="117"/>
      <c r="AO36" s="117"/>
      <c r="AP36" s="14"/>
      <c r="AQ36" s="8" t="str">
        <f t="shared" si="28"/>
        <v>S</v>
      </c>
      <c r="AR36" s="9">
        <f t="shared" ref="AR36" si="43">IF(AR35="","",IF(MONTH(AR35+1)=MONTH(AR8),AR35+1,""))</f>
        <v>46963</v>
      </c>
      <c r="AS36" s="117"/>
      <c r="AT36" s="117"/>
      <c r="AU36" s="14"/>
      <c r="AV36" s="8" t="str">
        <f t="shared" si="29"/>
        <v>M</v>
      </c>
      <c r="AW36" s="9">
        <f t="shared" ref="AW36:BG38" si="44">IF(AW35="","",IF(MONTH(AW35+1)=MONTH(AW8),AW35+1,""))</f>
        <v>46994</v>
      </c>
      <c r="AX36" s="117"/>
      <c r="AY36" s="117"/>
      <c r="AZ36" s="14"/>
      <c r="BA36" s="8" t="str">
        <f t="shared" si="30"/>
        <v>V</v>
      </c>
      <c r="BB36" s="9">
        <f t="shared" ref="BB36" si="45">IF(BB35="","",IF(MONTH(BB35+1)=MONTH(BB8),BB35+1,""))</f>
        <v>47025</v>
      </c>
      <c r="BC36" s="117"/>
      <c r="BD36" s="117"/>
      <c r="BE36" s="14"/>
      <c r="BF36" s="8" t="str">
        <f t="shared" si="31"/>
        <v>D</v>
      </c>
      <c r="BG36" s="9">
        <f t="shared" ref="BG36" si="46">IF(BG35="","",IF(MONTH(BG35+1)=MONTH(BG8),BG35+1,""))</f>
        <v>47055</v>
      </c>
      <c r="BH36" s="117"/>
      <c r="BI36" s="117"/>
      <c r="BJ36" s="12"/>
      <c r="BK36" s="12"/>
      <c r="BL36" s="12"/>
      <c r="BM36" s="12"/>
      <c r="BN36" s="12"/>
      <c r="BO36" s="12"/>
      <c r="BP36" s="12"/>
      <c r="BQ36" s="12"/>
      <c r="BR36" s="12"/>
      <c r="BS36" s="12"/>
      <c r="BT36" s="12"/>
      <c r="BU36" s="12"/>
      <c r="BV36" s="12"/>
      <c r="BW36" s="12"/>
      <c r="BX36" s="12"/>
      <c r="BY36" s="12"/>
      <c r="BZ36" s="12"/>
      <c r="CA36" s="12"/>
      <c r="CB36" s="12"/>
      <c r="CC36" s="12"/>
      <c r="CD36" s="12"/>
      <c r="CE36" s="12"/>
      <c r="CF36" s="12"/>
      <c r="CG36" s="12"/>
      <c r="CH36" s="12"/>
      <c r="CI36" s="12"/>
      <c r="CJ36" s="12"/>
      <c r="CK36" s="12"/>
      <c r="CL36" s="12"/>
      <c r="CM36" s="12"/>
      <c r="CN36" s="12"/>
      <c r="CO36" s="12"/>
      <c r="CP36" s="12"/>
      <c r="CQ36" s="12"/>
      <c r="CR36" s="12"/>
      <c r="CS36" s="12"/>
      <c r="CT36" s="12"/>
      <c r="CU36" s="12"/>
      <c r="CV36" s="12"/>
      <c r="CW36" s="12"/>
      <c r="CX36" s="12"/>
      <c r="CY36" s="12"/>
      <c r="CZ36" s="12"/>
      <c r="JM36" s="7"/>
      <c r="JN36" s="7"/>
      <c r="JO36" s="7"/>
      <c r="JP36" s="7"/>
      <c r="JQ36" s="7"/>
      <c r="JR36" s="7"/>
      <c r="JS36" s="7"/>
      <c r="JT36" s="7"/>
      <c r="JU36" s="7"/>
      <c r="JV36" s="7"/>
      <c r="JW36" s="7"/>
      <c r="JX36" s="7"/>
      <c r="JY36" s="7"/>
      <c r="JZ36" s="7"/>
      <c r="KA36" s="7"/>
      <c r="KB36" s="7"/>
      <c r="KC36" s="7"/>
      <c r="KD36" s="7"/>
      <c r="KE36" s="7"/>
      <c r="KF36" s="7"/>
      <c r="KG36" s="7"/>
      <c r="KH36" s="7"/>
      <c r="KI36" s="7"/>
      <c r="KJ36" s="7"/>
      <c r="KK36" s="7"/>
      <c r="KL36" s="7"/>
      <c r="KM36" s="7"/>
      <c r="KN36" s="7"/>
      <c r="KO36" s="7"/>
      <c r="KP36" s="7"/>
      <c r="KQ36" s="7"/>
      <c r="KR36" s="7"/>
      <c r="KS36" s="7"/>
      <c r="KT36" s="7"/>
      <c r="KU36" s="7"/>
      <c r="KV36" s="7"/>
      <c r="KW36" s="7"/>
      <c r="KX36" s="7"/>
      <c r="KY36" s="7"/>
      <c r="KZ36" s="7"/>
      <c r="LA36" s="7"/>
      <c r="LB36" s="7"/>
      <c r="LC36" s="7"/>
      <c r="LD36" s="7"/>
      <c r="LE36" s="7"/>
    </row>
    <row r="37" spans="1:317" ht="17.25" customHeight="1" x14ac:dyDescent="0.25">
      <c r="A37" s="12"/>
      <c r="B37" s="14"/>
      <c r="C37" s="8" t="str">
        <f t="shared" si="32"/>
        <v>M</v>
      </c>
      <c r="D37" s="9">
        <f t="shared" ref="D37:D38" si="47">IF(D36="","",IF(MONTH(D36+1)=MONTH(D9),D36+1,""))</f>
        <v>46721</v>
      </c>
      <c r="E37" s="117"/>
      <c r="F37" s="117"/>
      <c r="G37" s="14"/>
      <c r="H37" s="33" t="str">
        <f t="shared" si="21"/>
        <v>J</v>
      </c>
      <c r="I37" s="34">
        <f t="shared" si="36"/>
        <v>46751</v>
      </c>
      <c r="J37" s="124"/>
      <c r="K37" s="124"/>
      <c r="L37" s="14"/>
      <c r="M37" s="8" t="str">
        <f t="shared" si="22"/>
        <v>D</v>
      </c>
      <c r="N37" s="9">
        <f t="shared" si="36"/>
        <v>46782</v>
      </c>
      <c r="O37" s="117"/>
      <c r="P37" s="117"/>
      <c r="Q37" s="14"/>
      <c r="R37" s="8" t="str">
        <f t="shared" si="23"/>
        <v/>
      </c>
      <c r="S37" s="9" t="str">
        <f t="shared" si="36"/>
        <v/>
      </c>
      <c r="T37" s="117"/>
      <c r="U37" s="117"/>
      <c r="V37" s="14"/>
      <c r="W37" s="8" t="str">
        <f t="shared" si="24"/>
        <v>J</v>
      </c>
      <c r="X37" s="9">
        <f t="shared" si="36"/>
        <v>46842</v>
      </c>
      <c r="Y37" s="117"/>
      <c r="Z37" s="117"/>
      <c r="AA37" s="14"/>
      <c r="AB37" s="8" t="str">
        <f t="shared" si="25"/>
        <v>D</v>
      </c>
      <c r="AC37" s="9">
        <f t="shared" si="40"/>
        <v>46873</v>
      </c>
      <c r="AD37" s="117"/>
      <c r="AE37" s="117"/>
      <c r="AF37" s="14"/>
      <c r="AG37" s="8" t="str">
        <f t="shared" si="26"/>
        <v>M</v>
      </c>
      <c r="AH37" s="9">
        <f t="shared" si="40"/>
        <v>46903</v>
      </c>
      <c r="AI37" s="117"/>
      <c r="AJ37" s="117"/>
      <c r="AK37" s="14"/>
      <c r="AL37" s="8" t="str">
        <f t="shared" si="27"/>
        <v>V</v>
      </c>
      <c r="AM37" s="9">
        <f t="shared" si="40"/>
        <v>46934</v>
      </c>
      <c r="AN37" s="117"/>
      <c r="AO37" s="117"/>
      <c r="AP37" s="14"/>
      <c r="AQ37" s="8" t="str">
        <f t="shared" si="28"/>
        <v>D</v>
      </c>
      <c r="AR37" s="9">
        <f t="shared" si="40"/>
        <v>46964</v>
      </c>
      <c r="AS37" s="117"/>
      <c r="AT37" s="117"/>
      <c r="AU37" s="14"/>
      <c r="AV37" s="8" t="str">
        <f t="shared" si="29"/>
        <v>M</v>
      </c>
      <c r="AW37" s="9">
        <f t="shared" si="44"/>
        <v>46995</v>
      </c>
      <c r="AX37" s="117"/>
      <c r="AY37" s="117"/>
      <c r="AZ37" s="14"/>
      <c r="BA37" s="8" t="str">
        <f t="shared" si="30"/>
        <v>S</v>
      </c>
      <c r="BB37" s="9">
        <f t="shared" si="44"/>
        <v>47026</v>
      </c>
      <c r="BC37" s="117"/>
      <c r="BD37" s="117"/>
      <c r="BE37" s="14"/>
      <c r="BF37" s="8" t="str">
        <f t="shared" si="31"/>
        <v>L</v>
      </c>
      <c r="BG37" s="9">
        <f t="shared" si="44"/>
        <v>47056</v>
      </c>
      <c r="BH37" s="117"/>
      <c r="BI37" s="117"/>
      <c r="BJ37" s="12"/>
      <c r="BK37" s="12"/>
      <c r="BL37" s="12"/>
      <c r="BM37" s="12"/>
      <c r="BN37" s="12"/>
      <c r="BO37" s="12"/>
      <c r="BP37" s="12"/>
      <c r="BQ37" s="12"/>
      <c r="BR37" s="12"/>
      <c r="BS37" s="12"/>
      <c r="BT37" s="12"/>
      <c r="BU37" s="12"/>
      <c r="BV37" s="12"/>
      <c r="BW37" s="12"/>
      <c r="BX37" s="12"/>
      <c r="BY37" s="12"/>
      <c r="BZ37" s="12"/>
      <c r="CA37" s="12"/>
      <c r="CB37" s="12"/>
      <c r="CC37" s="12"/>
      <c r="CD37" s="12"/>
      <c r="CE37" s="12"/>
      <c r="CF37" s="12"/>
      <c r="CG37" s="12"/>
      <c r="CH37" s="12"/>
      <c r="CI37" s="12"/>
      <c r="CJ37" s="12"/>
      <c r="CK37" s="12"/>
      <c r="CL37" s="12"/>
      <c r="CM37" s="12"/>
      <c r="CN37" s="12"/>
      <c r="CO37" s="12"/>
      <c r="CP37" s="12"/>
      <c r="CQ37" s="12"/>
      <c r="CR37" s="12"/>
      <c r="CS37" s="12"/>
      <c r="CT37" s="12"/>
      <c r="CU37" s="12"/>
      <c r="CV37" s="12"/>
      <c r="CW37" s="12"/>
      <c r="CX37" s="12"/>
      <c r="CY37" s="12"/>
      <c r="CZ37" s="12"/>
      <c r="JM37" s="7"/>
      <c r="JN37" s="7"/>
      <c r="JO37" s="7"/>
      <c r="JP37" s="7"/>
      <c r="JQ37" s="7"/>
      <c r="JR37" s="7"/>
      <c r="JS37" s="7"/>
      <c r="JT37" s="7"/>
      <c r="JU37" s="7"/>
      <c r="JV37" s="7"/>
      <c r="JW37" s="7"/>
      <c r="JX37" s="7"/>
      <c r="JY37" s="7"/>
      <c r="JZ37" s="7"/>
      <c r="KA37" s="7"/>
      <c r="KB37" s="7"/>
      <c r="KC37" s="7"/>
      <c r="KD37" s="7"/>
      <c r="KE37" s="7"/>
      <c r="KF37" s="7"/>
      <c r="KG37" s="7"/>
      <c r="KH37" s="7"/>
      <c r="KI37" s="7"/>
      <c r="KJ37" s="7"/>
      <c r="KK37" s="7"/>
      <c r="KL37" s="7"/>
      <c r="KM37" s="7"/>
      <c r="KN37" s="7"/>
      <c r="KO37" s="7"/>
      <c r="KP37" s="7"/>
      <c r="KQ37" s="7"/>
      <c r="KR37" s="7"/>
      <c r="KS37" s="7"/>
      <c r="KT37" s="7"/>
      <c r="KU37" s="7"/>
      <c r="KV37" s="7"/>
      <c r="KW37" s="7"/>
      <c r="KX37" s="7"/>
      <c r="KY37" s="7"/>
      <c r="KZ37" s="7"/>
      <c r="LA37" s="7"/>
      <c r="LB37" s="7"/>
      <c r="LC37" s="7"/>
      <c r="LD37" s="7"/>
      <c r="LE37" s="7"/>
    </row>
    <row r="38" spans="1:317" ht="17.25" customHeight="1" x14ac:dyDescent="0.25">
      <c r="A38" s="12"/>
      <c r="B38" s="14"/>
      <c r="C38" s="8" t="str">
        <f t="shared" si="32"/>
        <v/>
      </c>
      <c r="D38" s="9" t="str">
        <f t="shared" si="47"/>
        <v/>
      </c>
      <c r="E38" s="122"/>
      <c r="F38" s="123"/>
      <c r="G38" s="14"/>
      <c r="H38" s="21" t="str">
        <f t="shared" si="21"/>
        <v>V</v>
      </c>
      <c r="I38" s="22">
        <f t="shared" si="36"/>
        <v>46752</v>
      </c>
      <c r="J38" s="125"/>
      <c r="K38" s="126"/>
      <c r="L38" s="14"/>
      <c r="M38" s="8" t="str">
        <f t="shared" si="22"/>
        <v>L</v>
      </c>
      <c r="N38" s="9">
        <f t="shared" si="36"/>
        <v>46783</v>
      </c>
      <c r="O38" s="122"/>
      <c r="P38" s="123"/>
      <c r="Q38" s="14"/>
      <c r="R38" s="8" t="str">
        <f t="shared" si="23"/>
        <v/>
      </c>
      <c r="S38" s="9" t="str">
        <f t="shared" si="36"/>
        <v/>
      </c>
      <c r="T38" s="122"/>
      <c r="U38" s="123"/>
      <c r="V38" s="14"/>
      <c r="W38" s="8" t="str">
        <f t="shared" si="24"/>
        <v>V</v>
      </c>
      <c r="X38" s="9">
        <f t="shared" si="36"/>
        <v>46843</v>
      </c>
      <c r="Y38" s="122"/>
      <c r="Z38" s="123"/>
      <c r="AA38" s="14"/>
      <c r="AB38" s="8" t="str">
        <f t="shared" si="25"/>
        <v/>
      </c>
      <c r="AC38" s="9" t="str">
        <f t="shared" si="40"/>
        <v/>
      </c>
      <c r="AD38" s="122"/>
      <c r="AE38" s="123"/>
      <c r="AF38" s="14"/>
      <c r="AG38" s="8" t="str">
        <f t="shared" si="26"/>
        <v>M</v>
      </c>
      <c r="AH38" s="9">
        <f t="shared" si="40"/>
        <v>46904</v>
      </c>
      <c r="AI38" s="122"/>
      <c r="AJ38" s="123"/>
      <c r="AK38" s="14"/>
      <c r="AL38" s="8" t="str">
        <f t="shared" si="27"/>
        <v/>
      </c>
      <c r="AM38" s="9" t="str">
        <f t="shared" si="40"/>
        <v/>
      </c>
      <c r="AN38" s="122"/>
      <c r="AO38" s="123"/>
      <c r="AP38" s="14"/>
      <c r="AQ38" s="8" t="str">
        <f t="shared" si="28"/>
        <v>L</v>
      </c>
      <c r="AR38" s="9">
        <f t="shared" si="40"/>
        <v>46965</v>
      </c>
      <c r="AS38" s="122"/>
      <c r="AT38" s="123"/>
      <c r="AU38" s="14"/>
      <c r="AV38" s="8" t="str">
        <f t="shared" si="29"/>
        <v>J</v>
      </c>
      <c r="AW38" s="9">
        <f t="shared" si="44"/>
        <v>46996</v>
      </c>
      <c r="AX38" s="122"/>
      <c r="AY38" s="123"/>
      <c r="AZ38" s="14"/>
      <c r="BA38" s="8" t="str">
        <f t="shared" si="30"/>
        <v/>
      </c>
      <c r="BB38" s="9" t="str">
        <f t="shared" si="44"/>
        <v/>
      </c>
      <c r="BC38" s="122"/>
      <c r="BD38" s="123"/>
      <c r="BE38" s="14"/>
      <c r="BF38" s="8" t="str">
        <f t="shared" si="31"/>
        <v>M</v>
      </c>
      <c r="BG38" s="9">
        <f t="shared" si="44"/>
        <v>47057</v>
      </c>
      <c r="BH38" s="122"/>
      <c r="BI38" s="123"/>
      <c r="BJ38" s="12"/>
      <c r="BK38" s="12"/>
      <c r="BL38" s="12"/>
      <c r="BM38" s="12"/>
      <c r="BN38" s="12"/>
      <c r="BO38" s="12"/>
      <c r="BP38" s="12"/>
      <c r="BQ38" s="12"/>
      <c r="BR38" s="12"/>
      <c r="BS38" s="12"/>
      <c r="BT38" s="12"/>
      <c r="BU38" s="12"/>
      <c r="BV38" s="12"/>
      <c r="BW38" s="12"/>
      <c r="BX38" s="12"/>
      <c r="BY38" s="12"/>
      <c r="BZ38" s="12"/>
      <c r="CA38" s="12"/>
      <c r="CB38" s="12"/>
      <c r="CC38" s="12"/>
      <c r="CD38" s="12"/>
      <c r="CE38" s="12"/>
      <c r="CF38" s="12"/>
      <c r="CG38" s="12"/>
      <c r="CH38" s="12"/>
      <c r="CI38" s="12"/>
      <c r="CJ38" s="12"/>
      <c r="CK38" s="12"/>
      <c r="CL38" s="12"/>
      <c r="CM38" s="12"/>
      <c r="CN38" s="12"/>
      <c r="CO38" s="12"/>
      <c r="CP38" s="12"/>
      <c r="CQ38" s="12"/>
      <c r="CR38" s="12"/>
      <c r="CS38" s="12"/>
      <c r="CT38" s="12"/>
      <c r="CU38" s="12"/>
      <c r="CV38" s="12"/>
      <c r="CW38" s="12"/>
      <c r="CX38" s="12"/>
      <c r="CY38" s="12"/>
      <c r="CZ38" s="12"/>
      <c r="JM38" s="7"/>
      <c r="JN38" s="7"/>
      <c r="JO38" s="7"/>
      <c r="JP38" s="7"/>
      <c r="JQ38" s="7"/>
      <c r="JR38" s="7"/>
      <c r="JS38" s="7"/>
      <c r="JT38" s="7"/>
      <c r="JU38" s="7"/>
      <c r="JV38" s="7"/>
      <c r="JW38" s="7"/>
      <c r="JX38" s="7"/>
      <c r="JY38" s="7"/>
      <c r="JZ38" s="7"/>
      <c r="KA38" s="7"/>
      <c r="KB38" s="7"/>
      <c r="KC38" s="7"/>
      <c r="KD38" s="7"/>
      <c r="KE38" s="7"/>
      <c r="KF38" s="7"/>
      <c r="KG38" s="7"/>
      <c r="KH38" s="7"/>
      <c r="KI38" s="7"/>
      <c r="KJ38" s="7"/>
      <c r="KK38" s="7"/>
      <c r="KL38" s="7"/>
      <c r="KM38" s="7"/>
      <c r="KN38" s="7"/>
      <c r="KO38" s="7"/>
      <c r="KP38" s="7"/>
      <c r="KQ38" s="7"/>
      <c r="KR38" s="7"/>
      <c r="KS38" s="7"/>
      <c r="KT38" s="7"/>
      <c r="KU38" s="7"/>
      <c r="KV38" s="7"/>
      <c r="KW38" s="7"/>
      <c r="KX38" s="7"/>
      <c r="KY38" s="7"/>
      <c r="KZ38" s="7"/>
      <c r="LA38" s="7"/>
      <c r="LB38" s="7"/>
      <c r="LC38" s="7"/>
      <c r="LD38" s="7"/>
      <c r="LE38" s="7"/>
    </row>
    <row r="39" spans="1:317" ht="15" x14ac:dyDescent="0.25">
      <c r="A39" s="12"/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14"/>
      <c r="AJ39" s="14"/>
      <c r="AK39" s="14"/>
      <c r="AL39" s="14"/>
      <c r="AM39" s="14"/>
      <c r="AN39" s="14"/>
      <c r="AO39" s="14"/>
      <c r="AP39" s="14"/>
      <c r="AQ39" s="14"/>
      <c r="AR39" s="14"/>
      <c r="AS39" s="14"/>
      <c r="AT39" s="14"/>
      <c r="AU39" s="14"/>
      <c r="AV39" s="14"/>
      <c r="AW39" s="14"/>
      <c r="AX39" s="14"/>
      <c r="AY39" s="14"/>
      <c r="AZ39" s="14"/>
      <c r="BA39" s="14"/>
      <c r="BB39" s="14"/>
      <c r="BC39" s="14"/>
      <c r="BD39" s="14"/>
      <c r="BE39" s="14"/>
      <c r="BF39" s="14"/>
      <c r="BG39" s="14"/>
      <c r="BH39" s="14"/>
      <c r="BI39" s="14"/>
      <c r="BJ39" s="12"/>
      <c r="BK39" s="12"/>
      <c r="BL39" s="12"/>
      <c r="BM39" s="12"/>
      <c r="BN39" s="12"/>
      <c r="BO39" s="12"/>
      <c r="BP39" s="12"/>
      <c r="BQ39" s="12"/>
      <c r="BR39" s="12"/>
      <c r="BS39" s="12"/>
      <c r="BT39" s="12"/>
      <c r="BU39" s="12"/>
      <c r="BV39" s="12"/>
      <c r="BW39" s="12"/>
      <c r="BX39" s="12"/>
      <c r="BY39" s="12"/>
      <c r="BZ39" s="12"/>
      <c r="CA39" s="12"/>
      <c r="CB39" s="12"/>
      <c r="CC39" s="12"/>
      <c r="CD39" s="12"/>
      <c r="CE39" s="12"/>
      <c r="CF39" s="12"/>
      <c r="CG39" s="12"/>
      <c r="CH39" s="12"/>
      <c r="CI39" s="12"/>
      <c r="CJ39" s="12"/>
      <c r="CK39" s="12"/>
      <c r="CL39" s="12"/>
      <c r="CM39" s="12"/>
      <c r="CN39" s="12"/>
      <c r="CO39" s="12"/>
      <c r="CP39" s="12"/>
      <c r="CQ39" s="12"/>
      <c r="CR39" s="12"/>
      <c r="CS39" s="12"/>
      <c r="CT39" s="12"/>
      <c r="CU39" s="12"/>
      <c r="CV39" s="12"/>
      <c r="CW39" s="12"/>
      <c r="CX39" s="12"/>
      <c r="CY39" s="12"/>
      <c r="CZ39" s="12"/>
      <c r="JM39" s="7"/>
      <c r="JN39" s="7"/>
      <c r="JO39" s="7"/>
      <c r="JP39" s="7"/>
      <c r="JQ39" s="7"/>
      <c r="JR39" s="7"/>
      <c r="JS39" s="7"/>
      <c r="JT39" s="7"/>
      <c r="JU39" s="7"/>
      <c r="JV39" s="7"/>
      <c r="JW39" s="7"/>
      <c r="JX39" s="7"/>
      <c r="JY39" s="7"/>
      <c r="JZ39" s="7"/>
      <c r="KA39" s="7"/>
      <c r="KB39" s="7"/>
      <c r="KC39" s="7"/>
      <c r="KD39" s="7"/>
      <c r="KE39" s="7"/>
      <c r="KF39" s="7"/>
      <c r="KG39" s="7"/>
      <c r="KH39" s="7"/>
      <c r="KI39" s="7"/>
      <c r="KJ39" s="7"/>
      <c r="KK39" s="7"/>
      <c r="KL39" s="7"/>
      <c r="KM39" s="7"/>
      <c r="KN39" s="7"/>
      <c r="KO39" s="7"/>
      <c r="KP39" s="7"/>
      <c r="KQ39" s="7"/>
      <c r="KR39" s="7"/>
      <c r="KS39" s="7"/>
      <c r="KT39" s="7"/>
      <c r="KU39" s="7"/>
      <c r="KV39" s="7"/>
      <c r="KW39" s="7"/>
      <c r="KX39" s="7"/>
      <c r="KY39" s="7"/>
      <c r="KZ39" s="7"/>
      <c r="LA39" s="7"/>
      <c r="LB39" s="7"/>
      <c r="LC39" s="7"/>
      <c r="LD39" s="7"/>
      <c r="LE39" s="7"/>
    </row>
    <row r="40" spans="1:317" ht="15.75" customHeight="1" x14ac:dyDescent="0.25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24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2"/>
      <c r="AE40" s="12"/>
      <c r="AF40" s="12"/>
      <c r="AG40" s="12"/>
      <c r="AH40" s="12"/>
      <c r="AI40" s="12"/>
      <c r="AJ40" s="12"/>
      <c r="AK40" s="12"/>
      <c r="AL40" s="12"/>
      <c r="AM40" s="12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2"/>
      <c r="AZ40" s="12"/>
      <c r="BA40" s="12"/>
      <c r="BB40" s="12"/>
      <c r="BC40" s="12"/>
      <c r="BD40" s="12"/>
      <c r="BE40" s="12"/>
      <c r="BF40" s="12"/>
      <c r="BG40" s="12"/>
      <c r="BH40" s="12"/>
      <c r="BI40" s="12"/>
      <c r="BJ40" s="12"/>
      <c r="BK40" s="12"/>
      <c r="BL40" s="12"/>
      <c r="BM40" s="12"/>
      <c r="BN40" s="12"/>
      <c r="BO40" s="12"/>
      <c r="BP40" s="12"/>
      <c r="BQ40" s="12"/>
      <c r="BR40" s="12"/>
      <c r="BS40" s="12"/>
      <c r="BT40" s="12"/>
      <c r="BU40" s="12"/>
      <c r="BV40" s="12"/>
      <c r="BW40" s="12"/>
      <c r="BX40" s="12"/>
      <c r="BY40" s="12"/>
      <c r="BZ40" s="12"/>
      <c r="CA40" s="12"/>
      <c r="CB40" s="12"/>
      <c r="CC40" s="12"/>
      <c r="CD40" s="12"/>
      <c r="CE40" s="12"/>
      <c r="CF40" s="12"/>
      <c r="CG40" s="12"/>
      <c r="CH40" s="12"/>
      <c r="CI40" s="12"/>
      <c r="CJ40" s="12"/>
      <c r="CK40" s="12"/>
      <c r="CL40" s="12"/>
      <c r="CM40" s="12"/>
      <c r="CN40" s="12"/>
      <c r="CO40" s="12"/>
      <c r="CP40" s="12"/>
      <c r="CQ40" s="12"/>
      <c r="CR40" s="12"/>
      <c r="CS40" s="12"/>
      <c r="CT40" s="12"/>
      <c r="CU40" s="12"/>
      <c r="CV40" s="12"/>
      <c r="CW40" s="12"/>
      <c r="CX40" s="12"/>
      <c r="CY40" s="12"/>
      <c r="CZ40" s="12"/>
    </row>
    <row r="41" spans="1:317" ht="15.75" customHeight="1" x14ac:dyDescent="0.25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12"/>
      <c r="AD41" s="12"/>
      <c r="AE41" s="12"/>
      <c r="AF41" s="12"/>
      <c r="AG41" s="12"/>
      <c r="AH41" s="12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12"/>
      <c r="BB41" s="12"/>
      <c r="BC41" s="12"/>
      <c r="BD41" s="12"/>
      <c r="BE41" s="12"/>
      <c r="BF41" s="12"/>
      <c r="BG41" s="12"/>
      <c r="BH41" s="12"/>
      <c r="BI41" s="12"/>
      <c r="BJ41" s="12"/>
      <c r="BK41" s="12"/>
      <c r="BL41" s="12"/>
      <c r="BM41" s="12"/>
      <c r="BN41" s="12"/>
      <c r="BO41" s="12"/>
      <c r="BP41" s="12"/>
      <c r="BQ41" s="12"/>
      <c r="BR41" s="12"/>
      <c r="BS41" s="12"/>
      <c r="BT41" s="12"/>
      <c r="BU41" s="12"/>
      <c r="BV41" s="12"/>
      <c r="BW41" s="12"/>
      <c r="BX41" s="12"/>
      <c r="BY41" s="12"/>
      <c r="BZ41" s="12"/>
      <c r="CA41" s="12"/>
      <c r="CB41" s="12"/>
      <c r="CC41" s="12"/>
      <c r="CD41" s="12"/>
      <c r="CE41" s="12"/>
      <c r="CF41" s="12"/>
      <c r="CG41" s="12"/>
      <c r="CH41" s="12"/>
      <c r="CI41" s="12"/>
      <c r="CJ41" s="12"/>
      <c r="CK41" s="12"/>
      <c r="CL41" s="12"/>
      <c r="CM41" s="12"/>
      <c r="CN41" s="12"/>
      <c r="CO41" s="12"/>
      <c r="CP41" s="12"/>
      <c r="CQ41" s="12"/>
      <c r="CR41" s="12"/>
      <c r="CS41" s="12"/>
      <c r="CT41" s="12"/>
      <c r="CU41" s="12"/>
      <c r="CV41" s="12"/>
      <c r="CW41" s="12"/>
      <c r="CX41" s="12"/>
      <c r="CY41" s="12"/>
      <c r="CZ41" s="12"/>
    </row>
    <row r="42" spans="1:317" ht="15.75" customHeight="1" x14ac:dyDescent="0.25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2"/>
      <c r="AC42" s="12"/>
      <c r="AD42" s="12"/>
      <c r="AE42" s="12"/>
      <c r="AF42" s="12"/>
      <c r="AG42" s="12"/>
      <c r="AH42" s="12"/>
      <c r="AI42" s="12"/>
      <c r="AJ42" s="12"/>
      <c r="AK42" s="12"/>
      <c r="AL42" s="12"/>
      <c r="AM42" s="1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12"/>
      <c r="BA42" s="12"/>
      <c r="BB42" s="12"/>
      <c r="BC42" s="12"/>
      <c r="BD42" s="12"/>
      <c r="BE42" s="12"/>
      <c r="BF42" s="12"/>
      <c r="BG42" s="12"/>
      <c r="BH42" s="12"/>
      <c r="BI42" s="12"/>
      <c r="BJ42" s="12"/>
      <c r="BK42" s="12"/>
      <c r="BL42" s="12"/>
      <c r="BM42" s="12"/>
      <c r="BN42" s="12"/>
      <c r="BO42" s="12"/>
      <c r="BP42" s="12"/>
      <c r="BQ42" s="12"/>
      <c r="BR42" s="12"/>
      <c r="BS42" s="12"/>
      <c r="BT42" s="12"/>
      <c r="BU42" s="12"/>
      <c r="BV42" s="12"/>
      <c r="BW42" s="12"/>
      <c r="BX42" s="12"/>
      <c r="BY42" s="12"/>
      <c r="BZ42" s="12"/>
      <c r="CA42" s="12"/>
      <c r="CB42" s="12"/>
      <c r="CC42" s="12"/>
      <c r="CD42" s="12"/>
      <c r="CE42" s="12"/>
      <c r="CF42" s="12"/>
      <c r="CG42" s="12"/>
      <c r="CH42" s="12"/>
      <c r="CI42" s="12"/>
      <c r="CJ42" s="12"/>
      <c r="CK42" s="12"/>
      <c r="CL42" s="12"/>
      <c r="CM42" s="12"/>
      <c r="CN42" s="12"/>
      <c r="CO42" s="12"/>
      <c r="CP42" s="12"/>
      <c r="CQ42" s="12"/>
      <c r="CR42" s="12"/>
      <c r="CS42" s="12"/>
      <c r="CT42" s="12"/>
      <c r="CU42" s="12"/>
      <c r="CV42" s="12"/>
      <c r="CW42" s="12"/>
      <c r="CX42" s="12"/>
      <c r="CY42" s="12"/>
      <c r="CZ42" s="12"/>
    </row>
    <row r="43" spans="1:317" ht="15.75" customHeight="1" x14ac:dyDescent="0.25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2"/>
      <c r="AD43" s="12"/>
      <c r="AE43" s="12"/>
      <c r="AF43" s="12"/>
      <c r="AG43" s="12"/>
      <c r="AH43" s="12"/>
      <c r="AI43" s="12"/>
      <c r="AJ43" s="12"/>
      <c r="AK43" s="12"/>
      <c r="AL43" s="12"/>
      <c r="AM43" s="12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  <c r="AY43" s="12"/>
      <c r="AZ43" s="12"/>
      <c r="BA43" s="12"/>
      <c r="BB43" s="12"/>
      <c r="BC43" s="12"/>
      <c r="BD43" s="12"/>
      <c r="BE43" s="12"/>
      <c r="BF43" s="12"/>
      <c r="BG43" s="12"/>
      <c r="BH43" s="12"/>
      <c r="BI43" s="12"/>
      <c r="BJ43" s="12"/>
      <c r="BK43" s="12"/>
      <c r="BL43" s="12"/>
      <c r="BM43" s="12"/>
      <c r="BN43" s="12"/>
      <c r="BO43" s="12"/>
      <c r="BP43" s="12"/>
      <c r="BQ43" s="12"/>
      <c r="BR43" s="12"/>
      <c r="BS43" s="12"/>
      <c r="BT43" s="12"/>
      <c r="BU43" s="12"/>
      <c r="BV43" s="12"/>
      <c r="BW43" s="12"/>
      <c r="BX43" s="12"/>
      <c r="BY43" s="12"/>
      <c r="BZ43" s="12"/>
      <c r="CA43" s="12"/>
      <c r="CB43" s="12"/>
      <c r="CC43" s="12"/>
      <c r="CD43" s="12"/>
      <c r="CE43" s="12"/>
      <c r="CF43" s="12"/>
      <c r="CG43" s="12"/>
      <c r="CH43" s="12"/>
      <c r="CI43" s="12"/>
      <c r="CJ43" s="12"/>
      <c r="CK43" s="12"/>
      <c r="CL43" s="12"/>
      <c r="CM43" s="12"/>
      <c r="CN43" s="12"/>
      <c r="CO43" s="12"/>
      <c r="CP43" s="12"/>
      <c r="CQ43" s="12"/>
      <c r="CR43" s="12"/>
      <c r="CS43" s="12"/>
      <c r="CT43" s="12"/>
      <c r="CU43" s="12"/>
      <c r="CV43" s="12"/>
      <c r="CW43" s="12"/>
      <c r="CX43" s="12"/>
      <c r="CY43" s="12"/>
      <c r="CZ43" s="12"/>
    </row>
    <row r="44" spans="1:317" ht="15.75" customHeight="1" x14ac:dyDescent="0.25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12"/>
      <c r="AD44" s="12"/>
      <c r="AE44" s="12"/>
      <c r="AF44" s="12"/>
      <c r="AG44" s="12"/>
      <c r="AH44" s="12"/>
      <c r="AI44" s="12"/>
      <c r="AJ44" s="12"/>
      <c r="AK44" s="12"/>
      <c r="AL44" s="12"/>
      <c r="AM44" s="12"/>
      <c r="AN44" s="12"/>
      <c r="AO44" s="12"/>
      <c r="AP44" s="12"/>
      <c r="AQ44" s="12"/>
      <c r="AR44" s="12"/>
      <c r="AS44" s="12"/>
      <c r="AT44" s="12"/>
      <c r="AU44" s="12"/>
      <c r="AV44" s="12"/>
      <c r="AW44" s="12"/>
      <c r="AX44" s="12"/>
      <c r="AY44" s="12"/>
      <c r="AZ44" s="12"/>
      <c r="BA44" s="12"/>
      <c r="BB44" s="12"/>
      <c r="BC44" s="12"/>
      <c r="BD44" s="12"/>
      <c r="BE44" s="12"/>
      <c r="BF44" s="12"/>
      <c r="BG44" s="12"/>
      <c r="BH44" s="12"/>
      <c r="BI44" s="12"/>
      <c r="BJ44" s="12"/>
      <c r="BK44" s="12"/>
      <c r="BL44" s="12"/>
      <c r="BM44" s="12"/>
      <c r="BN44" s="12"/>
      <c r="BO44" s="12"/>
      <c r="BP44" s="12"/>
      <c r="BQ44" s="12"/>
      <c r="BR44" s="12"/>
      <c r="BS44" s="12"/>
      <c r="BT44" s="12"/>
      <c r="BU44" s="12"/>
      <c r="BV44" s="12"/>
      <c r="BW44" s="12"/>
      <c r="BX44" s="12"/>
      <c r="BY44" s="12"/>
      <c r="BZ44" s="12"/>
      <c r="CA44" s="12"/>
      <c r="CB44" s="12"/>
      <c r="CC44" s="12"/>
      <c r="CD44" s="12"/>
      <c r="CE44" s="12"/>
      <c r="CF44" s="12"/>
      <c r="CG44" s="12"/>
      <c r="CH44" s="12"/>
      <c r="CI44" s="12"/>
      <c r="CJ44" s="12"/>
      <c r="CK44" s="12"/>
      <c r="CL44" s="12"/>
      <c r="CM44" s="12"/>
      <c r="CN44" s="12"/>
      <c r="CO44" s="12"/>
      <c r="CP44" s="12"/>
      <c r="CQ44" s="12"/>
      <c r="CR44" s="12"/>
      <c r="CS44" s="12"/>
      <c r="CT44" s="12"/>
      <c r="CU44" s="12"/>
      <c r="CV44" s="12"/>
      <c r="CW44" s="12"/>
      <c r="CX44" s="12"/>
      <c r="CY44" s="12"/>
      <c r="CZ44" s="12"/>
    </row>
    <row r="45" spans="1:317" ht="15.75" customHeight="1" x14ac:dyDescent="0.25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12"/>
      <c r="AD45" s="12"/>
      <c r="AE45" s="12"/>
      <c r="AF45" s="12"/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12"/>
      <c r="BE45" s="12"/>
      <c r="BF45" s="12"/>
      <c r="BG45" s="12"/>
      <c r="BH45" s="12"/>
      <c r="BI45" s="12"/>
      <c r="BJ45" s="12"/>
      <c r="BK45" s="12"/>
      <c r="BL45" s="12"/>
      <c r="BM45" s="12"/>
      <c r="BN45" s="12"/>
      <c r="BO45" s="12"/>
      <c r="BP45" s="12"/>
      <c r="BQ45" s="12"/>
      <c r="BR45" s="12"/>
      <c r="BS45" s="12"/>
      <c r="BT45" s="12"/>
      <c r="BU45" s="12"/>
      <c r="BV45" s="12"/>
      <c r="BW45" s="12"/>
      <c r="BX45" s="12"/>
      <c r="BY45" s="12"/>
      <c r="BZ45" s="12"/>
      <c r="CA45" s="12"/>
      <c r="CB45" s="12"/>
      <c r="CC45" s="12"/>
      <c r="CD45" s="12"/>
      <c r="CE45" s="12"/>
      <c r="CF45" s="12"/>
      <c r="CG45" s="12"/>
      <c r="CH45" s="12"/>
      <c r="CI45" s="12"/>
      <c r="CJ45" s="12"/>
      <c r="CK45" s="12"/>
      <c r="CL45" s="12"/>
      <c r="CM45" s="12"/>
      <c r="CN45" s="12"/>
      <c r="CO45" s="12"/>
      <c r="CP45" s="12"/>
      <c r="CQ45" s="12"/>
      <c r="CR45" s="12"/>
      <c r="CS45" s="12"/>
      <c r="CT45" s="12"/>
      <c r="CU45" s="12"/>
      <c r="CV45" s="12"/>
      <c r="CW45" s="12"/>
      <c r="CX45" s="12"/>
      <c r="CY45" s="12"/>
      <c r="CZ45" s="12"/>
    </row>
    <row r="46" spans="1:317" ht="15.75" customHeight="1" x14ac:dyDescent="0.25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12"/>
      <c r="AD46" s="12"/>
      <c r="AE46" s="12"/>
      <c r="AF46" s="12"/>
      <c r="AG46" s="12"/>
      <c r="AH46" s="12"/>
      <c r="AI46" s="12"/>
      <c r="AJ46" s="12"/>
      <c r="AK46" s="12"/>
      <c r="AL46" s="12"/>
      <c r="AM46" s="12"/>
      <c r="AN46" s="12"/>
      <c r="AO46" s="12"/>
      <c r="AP46" s="12"/>
      <c r="AQ46" s="12"/>
      <c r="AR46" s="12"/>
      <c r="AS46" s="12"/>
      <c r="AT46" s="12"/>
      <c r="AU46" s="12"/>
      <c r="AV46" s="12"/>
      <c r="AW46" s="12"/>
      <c r="AX46" s="12"/>
      <c r="AY46" s="12"/>
      <c r="AZ46" s="12"/>
      <c r="BA46" s="12"/>
      <c r="BB46" s="12"/>
      <c r="BC46" s="12"/>
      <c r="BD46" s="12"/>
      <c r="BE46" s="12"/>
      <c r="BF46" s="12"/>
      <c r="BG46" s="12"/>
      <c r="BH46" s="12"/>
      <c r="BI46" s="12"/>
      <c r="BJ46" s="12"/>
      <c r="BK46" s="12"/>
      <c r="BL46" s="12"/>
      <c r="BM46" s="12"/>
      <c r="BN46" s="12"/>
      <c r="BO46" s="12"/>
      <c r="BP46" s="12"/>
      <c r="BQ46" s="12"/>
      <c r="BR46" s="12"/>
      <c r="BS46" s="12"/>
      <c r="BT46" s="12"/>
      <c r="BU46" s="12"/>
      <c r="BV46" s="12"/>
      <c r="BW46" s="12"/>
      <c r="BX46" s="12"/>
      <c r="BY46" s="12"/>
      <c r="BZ46" s="12"/>
      <c r="CA46" s="12"/>
      <c r="CB46" s="12"/>
      <c r="CC46" s="12"/>
      <c r="CD46" s="12"/>
      <c r="CE46" s="12"/>
      <c r="CF46" s="12"/>
      <c r="CG46" s="12"/>
      <c r="CH46" s="12"/>
      <c r="CI46" s="12"/>
      <c r="CJ46" s="12"/>
      <c r="CK46" s="12"/>
      <c r="CL46" s="12"/>
      <c r="CM46" s="12"/>
      <c r="CN46" s="12"/>
      <c r="CO46" s="12"/>
      <c r="CP46" s="12"/>
      <c r="CQ46" s="12"/>
      <c r="CR46" s="12"/>
      <c r="CS46" s="12"/>
      <c r="CT46" s="12"/>
      <c r="CU46" s="12"/>
      <c r="CV46" s="12"/>
      <c r="CW46" s="12"/>
      <c r="CX46" s="12"/>
      <c r="CY46" s="12"/>
      <c r="CZ46" s="12"/>
    </row>
    <row r="47" spans="1:317" ht="15.75" customHeight="1" x14ac:dyDescent="0.25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2"/>
      <c r="AC47" s="12"/>
      <c r="AD47" s="12"/>
      <c r="AE47" s="12"/>
      <c r="AF47" s="12"/>
      <c r="AG47" s="12"/>
      <c r="AH47" s="12"/>
      <c r="AI47" s="12"/>
      <c r="AJ47" s="12"/>
      <c r="AK47" s="12"/>
      <c r="AL47" s="12"/>
      <c r="AM47" s="12"/>
      <c r="AN47" s="12"/>
      <c r="AO47" s="12"/>
      <c r="AP47" s="12"/>
      <c r="AQ47" s="12"/>
      <c r="AR47" s="12"/>
      <c r="AS47" s="12"/>
      <c r="AT47" s="12"/>
      <c r="AU47" s="12"/>
      <c r="AV47" s="12"/>
      <c r="AW47" s="12"/>
      <c r="AX47" s="12"/>
      <c r="AY47" s="12"/>
      <c r="AZ47" s="12"/>
      <c r="BA47" s="12"/>
      <c r="BB47" s="12"/>
      <c r="BC47" s="12"/>
      <c r="BD47" s="12"/>
      <c r="BE47" s="12"/>
      <c r="BF47" s="12"/>
      <c r="BG47" s="12"/>
      <c r="BH47" s="12"/>
      <c r="BI47" s="12"/>
      <c r="BJ47" s="12"/>
      <c r="BK47" s="12"/>
      <c r="BL47" s="12"/>
      <c r="BM47" s="12"/>
      <c r="BN47" s="12"/>
      <c r="BO47" s="12"/>
      <c r="BP47" s="12"/>
      <c r="BQ47" s="12"/>
      <c r="BR47" s="12"/>
      <c r="BS47" s="12"/>
      <c r="BT47" s="12"/>
      <c r="BU47" s="12"/>
      <c r="BV47" s="12"/>
      <c r="BW47" s="12"/>
      <c r="BX47" s="12"/>
      <c r="BY47" s="12"/>
      <c r="BZ47" s="12"/>
      <c r="CA47" s="12"/>
      <c r="CB47" s="12"/>
      <c r="CC47" s="12"/>
      <c r="CD47" s="12"/>
      <c r="CE47" s="12"/>
      <c r="CF47" s="12"/>
      <c r="CG47" s="12"/>
      <c r="CH47" s="12"/>
      <c r="CI47" s="12"/>
      <c r="CJ47" s="12"/>
      <c r="CK47" s="12"/>
      <c r="CL47" s="12"/>
      <c r="CM47" s="12"/>
      <c r="CN47" s="12"/>
      <c r="CO47" s="12"/>
      <c r="CP47" s="12"/>
      <c r="CQ47" s="12"/>
      <c r="CR47" s="12"/>
      <c r="CS47" s="12"/>
      <c r="CT47" s="12"/>
      <c r="CU47" s="12"/>
      <c r="CV47" s="12"/>
      <c r="CW47" s="12"/>
      <c r="CX47" s="12"/>
      <c r="CY47" s="12"/>
      <c r="CZ47" s="12"/>
    </row>
    <row r="48" spans="1:317" ht="15.75" customHeight="1" x14ac:dyDescent="0.25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2"/>
      <c r="AC48" s="12"/>
      <c r="AD48" s="12"/>
      <c r="AE48" s="12"/>
      <c r="AF48" s="12"/>
      <c r="AG48" s="12"/>
      <c r="AH48" s="12"/>
      <c r="AI48" s="12"/>
      <c r="AJ48" s="12"/>
      <c r="AK48" s="12"/>
      <c r="AL48" s="12"/>
      <c r="AM48" s="12"/>
      <c r="AN48" s="12"/>
      <c r="AO48" s="12"/>
      <c r="AP48" s="12"/>
      <c r="AQ48" s="12"/>
      <c r="AR48" s="12"/>
      <c r="AS48" s="12"/>
      <c r="AT48" s="12"/>
      <c r="AU48" s="12"/>
      <c r="AV48" s="12"/>
      <c r="AW48" s="12"/>
      <c r="AX48" s="12"/>
      <c r="AY48" s="12"/>
      <c r="AZ48" s="12"/>
      <c r="BA48" s="12"/>
      <c r="BB48" s="12"/>
      <c r="BC48" s="12"/>
      <c r="BD48" s="12"/>
      <c r="BE48" s="12"/>
      <c r="BF48" s="12"/>
      <c r="BG48" s="12"/>
      <c r="BH48" s="12"/>
      <c r="BI48" s="12"/>
      <c r="BJ48" s="12"/>
      <c r="BK48" s="12"/>
      <c r="BL48" s="12"/>
      <c r="BM48" s="12"/>
      <c r="BN48" s="12"/>
      <c r="BO48" s="12"/>
      <c r="BP48" s="12"/>
      <c r="BQ48" s="12"/>
      <c r="BR48" s="12"/>
      <c r="BS48" s="12"/>
      <c r="BT48" s="12"/>
      <c r="BU48" s="12"/>
      <c r="BV48" s="12"/>
      <c r="BW48" s="12"/>
      <c r="BX48" s="12"/>
      <c r="BY48" s="12"/>
      <c r="BZ48" s="12"/>
      <c r="CA48" s="12"/>
      <c r="CB48" s="12"/>
      <c r="CC48" s="12"/>
      <c r="CD48" s="12"/>
      <c r="CE48" s="12"/>
      <c r="CF48" s="12"/>
      <c r="CG48" s="12"/>
      <c r="CH48" s="12"/>
      <c r="CI48" s="12"/>
      <c r="CJ48" s="12"/>
      <c r="CK48" s="12"/>
      <c r="CL48" s="12"/>
      <c r="CM48" s="12"/>
      <c r="CN48" s="12"/>
      <c r="CO48" s="12"/>
      <c r="CP48" s="12"/>
      <c r="CQ48" s="12"/>
      <c r="CR48" s="12"/>
      <c r="CS48" s="12"/>
      <c r="CT48" s="12"/>
      <c r="CU48" s="12"/>
      <c r="CV48" s="12"/>
      <c r="CW48" s="12"/>
      <c r="CX48" s="12"/>
      <c r="CY48" s="12"/>
      <c r="CZ48" s="12"/>
    </row>
    <row r="49" spans="1:104" ht="15.75" customHeight="1" x14ac:dyDescent="0.25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12"/>
      <c r="AF49" s="12"/>
      <c r="AG49" s="12"/>
      <c r="AH49" s="12"/>
      <c r="AI49" s="12"/>
      <c r="AJ49" s="12"/>
      <c r="AK49" s="12"/>
      <c r="AL49" s="12"/>
      <c r="AM49" s="1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  <c r="BA49" s="12"/>
      <c r="BB49" s="12"/>
      <c r="BC49" s="12"/>
      <c r="BD49" s="12"/>
      <c r="BE49" s="12"/>
      <c r="BF49" s="12"/>
      <c r="BG49" s="12"/>
      <c r="BH49" s="12"/>
      <c r="BI49" s="12"/>
      <c r="BJ49" s="12"/>
      <c r="BK49" s="12"/>
      <c r="BL49" s="12"/>
      <c r="BM49" s="12"/>
      <c r="BN49" s="12"/>
      <c r="BO49" s="12"/>
      <c r="BP49" s="12"/>
      <c r="BQ49" s="12"/>
      <c r="BR49" s="12"/>
      <c r="BS49" s="12"/>
      <c r="BT49" s="12"/>
      <c r="BU49" s="12"/>
      <c r="BV49" s="12"/>
      <c r="BW49" s="12"/>
      <c r="BX49" s="12"/>
      <c r="BY49" s="12"/>
      <c r="BZ49" s="12"/>
      <c r="CA49" s="12"/>
      <c r="CB49" s="12"/>
      <c r="CC49" s="12"/>
      <c r="CD49" s="12"/>
      <c r="CE49" s="12"/>
      <c r="CF49" s="12"/>
      <c r="CG49" s="12"/>
      <c r="CH49" s="12"/>
      <c r="CI49" s="12"/>
      <c r="CJ49" s="12"/>
      <c r="CK49" s="12"/>
      <c r="CL49" s="12"/>
      <c r="CM49" s="12"/>
      <c r="CN49" s="12"/>
      <c r="CO49" s="12"/>
      <c r="CP49" s="12"/>
      <c r="CQ49" s="12"/>
      <c r="CR49" s="12"/>
      <c r="CS49" s="12"/>
      <c r="CT49" s="12"/>
      <c r="CU49" s="12"/>
      <c r="CV49" s="12"/>
      <c r="CW49" s="12"/>
      <c r="CX49" s="12"/>
      <c r="CY49" s="12"/>
      <c r="CZ49" s="12"/>
    </row>
    <row r="50" spans="1:104" ht="15.75" customHeight="1" x14ac:dyDescent="0.25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12"/>
      <c r="AE50" s="12"/>
      <c r="AF50" s="12"/>
      <c r="AG50" s="12"/>
      <c r="AH50" s="12"/>
      <c r="AI50" s="12"/>
      <c r="AJ50" s="12"/>
      <c r="AK50" s="12"/>
      <c r="AL50" s="12"/>
      <c r="AM50" s="12"/>
      <c r="AN50" s="12"/>
      <c r="AO50" s="12"/>
      <c r="AP50" s="12"/>
      <c r="AQ50" s="12"/>
      <c r="AR50" s="12"/>
      <c r="AS50" s="12"/>
      <c r="AT50" s="12"/>
      <c r="AU50" s="12"/>
      <c r="AV50" s="12"/>
      <c r="AW50" s="12"/>
      <c r="AX50" s="12"/>
      <c r="AY50" s="12"/>
      <c r="AZ50" s="12"/>
      <c r="BA50" s="12"/>
      <c r="BB50" s="12"/>
      <c r="BC50" s="12"/>
      <c r="BD50" s="12"/>
      <c r="BE50" s="12"/>
      <c r="BF50" s="12"/>
      <c r="BG50" s="12"/>
      <c r="BH50" s="12"/>
      <c r="BI50" s="12"/>
      <c r="BJ50" s="12"/>
      <c r="BK50" s="12"/>
      <c r="BL50" s="12"/>
      <c r="BM50" s="12"/>
      <c r="BN50" s="12"/>
      <c r="BO50" s="12"/>
      <c r="BP50" s="12"/>
      <c r="BQ50" s="12"/>
      <c r="BR50" s="12"/>
      <c r="BS50" s="12"/>
      <c r="BT50" s="12"/>
      <c r="BU50" s="12"/>
      <c r="BV50" s="12"/>
      <c r="BW50" s="12"/>
      <c r="BX50" s="12"/>
      <c r="BY50" s="12"/>
      <c r="BZ50" s="12"/>
      <c r="CA50" s="12"/>
      <c r="CB50" s="12"/>
      <c r="CC50" s="12"/>
      <c r="CD50" s="12"/>
      <c r="CE50" s="12"/>
      <c r="CF50" s="12"/>
      <c r="CG50" s="12"/>
      <c r="CH50" s="12"/>
      <c r="CI50" s="12"/>
      <c r="CJ50" s="12"/>
      <c r="CK50" s="12"/>
      <c r="CL50" s="12"/>
      <c r="CM50" s="12"/>
      <c r="CN50" s="12"/>
      <c r="CO50" s="12"/>
      <c r="CP50" s="12"/>
      <c r="CQ50" s="12"/>
      <c r="CR50" s="12"/>
      <c r="CS50" s="12"/>
      <c r="CT50" s="12"/>
      <c r="CU50" s="12"/>
      <c r="CV50" s="12"/>
      <c r="CW50" s="12"/>
      <c r="CX50" s="12"/>
      <c r="CY50" s="12"/>
      <c r="CZ50" s="12"/>
    </row>
    <row r="51" spans="1:104" ht="15.75" customHeight="1" x14ac:dyDescent="0.25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2"/>
      <c r="AE51" s="12"/>
      <c r="AF51" s="12"/>
      <c r="AG51" s="12"/>
      <c r="AH51" s="12"/>
      <c r="AI51" s="12"/>
      <c r="AJ51" s="12"/>
      <c r="AK51" s="12"/>
      <c r="AL51" s="12"/>
      <c r="AM51" s="12"/>
      <c r="AN51" s="12"/>
      <c r="AO51" s="12"/>
      <c r="AP51" s="12"/>
      <c r="AQ51" s="12"/>
      <c r="AR51" s="12"/>
      <c r="AS51" s="12"/>
      <c r="AT51" s="12"/>
      <c r="AU51" s="12"/>
      <c r="AV51" s="12"/>
      <c r="AW51" s="12"/>
      <c r="AX51" s="12"/>
      <c r="AY51" s="12"/>
      <c r="AZ51" s="12"/>
      <c r="BA51" s="12"/>
      <c r="BB51" s="12"/>
      <c r="BC51" s="12"/>
      <c r="BD51" s="12"/>
      <c r="BE51" s="12"/>
      <c r="BF51" s="12"/>
      <c r="BG51" s="12"/>
      <c r="BH51" s="12"/>
      <c r="BI51" s="12"/>
      <c r="BJ51" s="12"/>
      <c r="BK51" s="12"/>
      <c r="BL51" s="12"/>
      <c r="BM51" s="12"/>
      <c r="BN51" s="12"/>
      <c r="BO51" s="12"/>
      <c r="BP51" s="12"/>
      <c r="BQ51" s="12"/>
      <c r="BR51" s="12"/>
      <c r="BS51" s="12"/>
      <c r="BT51" s="12"/>
      <c r="BU51" s="12"/>
      <c r="BV51" s="12"/>
      <c r="BW51" s="12"/>
      <c r="BX51" s="12"/>
      <c r="BY51" s="12"/>
      <c r="BZ51" s="12"/>
      <c r="CA51" s="12"/>
      <c r="CB51" s="12"/>
      <c r="CC51" s="12"/>
      <c r="CD51" s="12"/>
      <c r="CE51" s="12"/>
      <c r="CF51" s="12"/>
      <c r="CG51" s="12"/>
      <c r="CH51" s="12"/>
      <c r="CI51" s="12"/>
      <c r="CJ51" s="12"/>
      <c r="CK51" s="12"/>
      <c r="CL51" s="12"/>
      <c r="CM51" s="12"/>
      <c r="CN51" s="12"/>
      <c r="CO51" s="12"/>
      <c r="CP51" s="12"/>
      <c r="CQ51" s="12"/>
      <c r="CR51" s="12"/>
      <c r="CS51" s="12"/>
      <c r="CT51" s="12"/>
      <c r="CU51" s="12"/>
      <c r="CV51" s="12"/>
      <c r="CW51" s="12"/>
      <c r="CX51" s="12"/>
      <c r="CY51" s="12"/>
      <c r="CZ51" s="12"/>
    </row>
    <row r="52" spans="1:104" ht="15.75" customHeight="1" x14ac:dyDescent="0.25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12"/>
      <c r="AR52" s="12"/>
      <c r="AS52" s="12"/>
      <c r="AT52" s="12"/>
      <c r="AU52" s="12"/>
      <c r="AV52" s="12"/>
      <c r="AW52" s="12"/>
      <c r="AX52" s="12"/>
      <c r="AY52" s="12"/>
      <c r="AZ52" s="12"/>
      <c r="BA52" s="12"/>
      <c r="BB52" s="12"/>
      <c r="BC52" s="12"/>
      <c r="BD52" s="12"/>
      <c r="BE52" s="12"/>
      <c r="BF52" s="12"/>
      <c r="BG52" s="12"/>
      <c r="BH52" s="12"/>
      <c r="BI52" s="12"/>
      <c r="BJ52" s="12"/>
      <c r="BK52" s="12"/>
      <c r="BL52" s="12"/>
      <c r="BM52" s="12"/>
      <c r="BN52" s="12"/>
      <c r="BO52" s="12"/>
      <c r="BP52" s="12"/>
      <c r="BQ52" s="12"/>
      <c r="BR52" s="12"/>
      <c r="BS52" s="12"/>
      <c r="BT52" s="12"/>
      <c r="BU52" s="12"/>
      <c r="BV52" s="12"/>
      <c r="BW52" s="12"/>
      <c r="BX52" s="12"/>
      <c r="BY52" s="12"/>
      <c r="BZ52" s="12"/>
      <c r="CA52" s="12"/>
      <c r="CB52" s="12"/>
      <c r="CC52" s="12"/>
      <c r="CD52" s="12"/>
      <c r="CE52" s="12"/>
      <c r="CF52" s="12"/>
      <c r="CG52" s="12"/>
      <c r="CH52" s="12"/>
      <c r="CI52" s="12"/>
      <c r="CJ52" s="12"/>
      <c r="CK52" s="12"/>
      <c r="CL52" s="12"/>
      <c r="CM52" s="12"/>
      <c r="CN52" s="12"/>
      <c r="CO52" s="12"/>
      <c r="CP52" s="12"/>
      <c r="CQ52" s="12"/>
      <c r="CR52" s="12"/>
      <c r="CS52" s="12"/>
      <c r="CT52" s="12"/>
      <c r="CU52" s="12"/>
      <c r="CV52" s="12"/>
      <c r="CW52" s="12"/>
      <c r="CX52" s="12"/>
      <c r="CY52" s="12"/>
      <c r="CZ52" s="12"/>
    </row>
    <row r="53" spans="1:104" ht="15.75" customHeight="1" x14ac:dyDescent="0.25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  <c r="AG53" s="12"/>
      <c r="AH53" s="12"/>
      <c r="AI53" s="12"/>
      <c r="AJ53" s="12"/>
      <c r="AK53" s="12"/>
      <c r="AL53" s="12"/>
      <c r="AM53" s="1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  <c r="BA53" s="12"/>
      <c r="BB53" s="12"/>
      <c r="BC53" s="12"/>
      <c r="BD53" s="12"/>
      <c r="BE53" s="12"/>
      <c r="BF53" s="12"/>
      <c r="BG53" s="12"/>
      <c r="BH53" s="12"/>
      <c r="BI53" s="12"/>
      <c r="BJ53" s="12"/>
      <c r="BK53" s="12"/>
      <c r="BL53" s="12"/>
      <c r="BM53" s="12"/>
      <c r="BN53" s="12"/>
      <c r="BO53" s="12"/>
      <c r="BP53" s="12"/>
      <c r="BQ53" s="12"/>
      <c r="BR53" s="12"/>
      <c r="BS53" s="12"/>
      <c r="BT53" s="12"/>
      <c r="BU53" s="12"/>
      <c r="BV53" s="12"/>
      <c r="BW53" s="12"/>
      <c r="BX53" s="12"/>
      <c r="BY53" s="12"/>
      <c r="BZ53" s="12"/>
      <c r="CA53" s="12"/>
      <c r="CB53" s="12"/>
      <c r="CC53" s="12"/>
      <c r="CD53" s="12"/>
      <c r="CE53" s="12"/>
      <c r="CF53" s="12"/>
      <c r="CG53" s="12"/>
      <c r="CH53" s="12"/>
      <c r="CI53" s="12"/>
      <c r="CJ53" s="12"/>
      <c r="CK53" s="12"/>
      <c r="CL53" s="12"/>
      <c r="CM53" s="12"/>
      <c r="CN53" s="12"/>
      <c r="CO53" s="12"/>
      <c r="CP53" s="12"/>
      <c r="CQ53" s="12"/>
      <c r="CR53" s="12"/>
      <c r="CS53" s="12"/>
      <c r="CT53" s="12"/>
      <c r="CU53" s="12"/>
      <c r="CV53" s="12"/>
      <c r="CW53" s="12"/>
      <c r="CX53" s="12"/>
      <c r="CY53" s="12"/>
      <c r="CZ53" s="12"/>
    </row>
    <row r="54" spans="1:104" ht="15.75" customHeight="1" x14ac:dyDescent="0.25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12"/>
      <c r="AE54" s="12"/>
      <c r="AF54" s="12"/>
      <c r="AG54" s="12"/>
      <c r="AH54" s="12"/>
      <c r="AI54" s="12"/>
      <c r="AJ54" s="12"/>
      <c r="AK54" s="12"/>
      <c r="AL54" s="12"/>
      <c r="AM54" s="12"/>
      <c r="AN54" s="12"/>
      <c r="AO54" s="12"/>
      <c r="AP54" s="12"/>
      <c r="AQ54" s="12"/>
      <c r="AR54" s="12"/>
      <c r="AS54" s="12"/>
      <c r="AT54" s="12"/>
      <c r="AU54" s="12"/>
      <c r="AV54" s="12"/>
      <c r="AW54" s="12"/>
      <c r="AX54" s="12"/>
      <c r="AY54" s="12"/>
      <c r="AZ54" s="12"/>
      <c r="BA54" s="12"/>
      <c r="BB54" s="12"/>
      <c r="BC54" s="12"/>
      <c r="BD54" s="12"/>
      <c r="BE54" s="12"/>
      <c r="BF54" s="12"/>
      <c r="BG54" s="12"/>
      <c r="BH54" s="12"/>
      <c r="BI54" s="12"/>
      <c r="BJ54" s="12"/>
      <c r="BK54" s="12"/>
      <c r="BL54" s="12"/>
      <c r="BM54" s="12"/>
      <c r="BN54" s="12"/>
      <c r="BO54" s="12"/>
      <c r="BP54" s="12"/>
      <c r="BQ54" s="12"/>
      <c r="BR54" s="12"/>
      <c r="BS54" s="12"/>
      <c r="BT54" s="12"/>
      <c r="BU54" s="12"/>
      <c r="BV54" s="12"/>
      <c r="BW54" s="12"/>
      <c r="BX54" s="12"/>
      <c r="BY54" s="12"/>
      <c r="BZ54" s="12"/>
      <c r="CA54" s="12"/>
      <c r="CB54" s="12"/>
      <c r="CC54" s="12"/>
      <c r="CD54" s="12"/>
      <c r="CE54" s="12"/>
      <c r="CF54" s="12"/>
      <c r="CG54" s="12"/>
      <c r="CH54" s="12"/>
      <c r="CI54" s="12"/>
      <c r="CJ54" s="12"/>
      <c r="CK54" s="12"/>
      <c r="CL54" s="12"/>
      <c r="CM54" s="12"/>
      <c r="CN54" s="12"/>
      <c r="CO54" s="12"/>
      <c r="CP54" s="12"/>
      <c r="CQ54" s="12"/>
      <c r="CR54" s="12"/>
      <c r="CS54" s="12"/>
      <c r="CT54" s="12"/>
      <c r="CU54" s="12"/>
      <c r="CV54" s="12"/>
      <c r="CW54" s="12"/>
      <c r="CX54" s="12"/>
      <c r="CY54" s="12"/>
      <c r="CZ54" s="12"/>
    </row>
    <row r="55" spans="1:104" ht="15.75" customHeight="1" x14ac:dyDescent="0.25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12"/>
      <c r="AD55" s="12"/>
      <c r="AE55" s="12"/>
      <c r="AF55" s="12"/>
      <c r="AG55" s="12"/>
      <c r="AH55" s="12"/>
      <c r="AI55" s="12"/>
      <c r="AJ55" s="12"/>
      <c r="AK55" s="12"/>
      <c r="AL55" s="12"/>
      <c r="AM55" s="12"/>
      <c r="AN55" s="12"/>
      <c r="AO55" s="12"/>
      <c r="AP55" s="12"/>
      <c r="AQ55" s="12"/>
      <c r="AR55" s="12"/>
      <c r="AS55" s="12"/>
      <c r="AT55" s="12"/>
      <c r="AU55" s="12"/>
      <c r="AV55" s="12"/>
      <c r="AW55" s="12"/>
      <c r="AX55" s="12"/>
      <c r="AY55" s="12"/>
      <c r="AZ55" s="12"/>
      <c r="BA55" s="12"/>
      <c r="BB55" s="12"/>
      <c r="BC55" s="12"/>
      <c r="BD55" s="12"/>
      <c r="BE55" s="12"/>
      <c r="BF55" s="12"/>
      <c r="BG55" s="12"/>
      <c r="BH55" s="12"/>
      <c r="BI55" s="12"/>
      <c r="BJ55" s="12"/>
      <c r="BK55" s="12"/>
      <c r="BL55" s="12"/>
      <c r="BM55" s="12"/>
      <c r="BN55" s="12"/>
      <c r="BO55" s="12"/>
      <c r="BP55" s="12"/>
      <c r="BQ55" s="12"/>
      <c r="BR55" s="12"/>
      <c r="BS55" s="12"/>
      <c r="BT55" s="12"/>
      <c r="BU55" s="12"/>
      <c r="BV55" s="12"/>
      <c r="BW55" s="12"/>
      <c r="BX55" s="12"/>
      <c r="BY55" s="12"/>
      <c r="BZ55" s="12"/>
      <c r="CA55" s="12"/>
      <c r="CB55" s="12"/>
      <c r="CC55" s="12"/>
      <c r="CD55" s="12"/>
      <c r="CE55" s="12"/>
      <c r="CF55" s="12"/>
      <c r="CG55" s="12"/>
      <c r="CH55" s="12"/>
      <c r="CI55" s="12"/>
      <c r="CJ55" s="12"/>
      <c r="CK55" s="12"/>
      <c r="CL55" s="12"/>
      <c r="CM55" s="12"/>
      <c r="CN55" s="12"/>
      <c r="CO55" s="12"/>
      <c r="CP55" s="12"/>
      <c r="CQ55" s="12"/>
      <c r="CR55" s="12"/>
      <c r="CS55" s="12"/>
      <c r="CT55" s="12"/>
      <c r="CU55" s="12"/>
      <c r="CV55" s="12"/>
      <c r="CW55" s="12"/>
      <c r="CX55" s="12"/>
      <c r="CY55" s="12"/>
      <c r="CZ55" s="12"/>
    </row>
    <row r="56" spans="1:104" ht="15.75" customHeight="1" x14ac:dyDescent="0.25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12"/>
      <c r="AG56" s="12"/>
      <c r="AH56" s="12"/>
      <c r="AI56" s="12"/>
      <c r="AJ56" s="12"/>
      <c r="AK56" s="12"/>
      <c r="AL56" s="12"/>
      <c r="AM56" s="12"/>
      <c r="AN56" s="12"/>
      <c r="AO56" s="12"/>
      <c r="AP56" s="12"/>
      <c r="AQ56" s="12"/>
      <c r="AR56" s="12"/>
      <c r="AS56" s="12"/>
      <c r="AT56" s="12"/>
      <c r="AU56" s="12"/>
      <c r="AV56" s="12"/>
      <c r="AW56" s="12"/>
      <c r="AX56" s="12"/>
      <c r="AY56" s="12"/>
      <c r="AZ56" s="12"/>
      <c r="BA56" s="12"/>
      <c r="BB56" s="12"/>
      <c r="BC56" s="12"/>
      <c r="BD56" s="12"/>
      <c r="BE56" s="12"/>
      <c r="BF56" s="12"/>
      <c r="BG56" s="12"/>
      <c r="BH56" s="12"/>
      <c r="BI56" s="12"/>
      <c r="BJ56" s="12"/>
      <c r="BK56" s="12"/>
      <c r="BL56" s="12"/>
      <c r="BM56" s="12"/>
      <c r="BN56" s="12"/>
      <c r="BO56" s="12"/>
      <c r="BP56" s="12"/>
      <c r="BQ56" s="12"/>
      <c r="BR56" s="12"/>
      <c r="BS56" s="12"/>
      <c r="BT56" s="12"/>
      <c r="BU56" s="12"/>
      <c r="BV56" s="12"/>
      <c r="BW56" s="12"/>
      <c r="BX56" s="12"/>
      <c r="BY56" s="12"/>
      <c r="BZ56" s="12"/>
      <c r="CA56" s="12"/>
      <c r="CB56" s="12"/>
      <c r="CC56" s="12"/>
      <c r="CD56" s="12"/>
      <c r="CE56" s="12"/>
      <c r="CF56" s="12"/>
      <c r="CG56" s="12"/>
      <c r="CH56" s="12"/>
      <c r="CI56" s="12"/>
      <c r="CJ56" s="12"/>
      <c r="CK56" s="12"/>
      <c r="CL56" s="12"/>
      <c r="CM56" s="12"/>
      <c r="CN56" s="12"/>
      <c r="CO56" s="12"/>
      <c r="CP56" s="12"/>
      <c r="CQ56" s="12"/>
      <c r="CR56" s="12"/>
      <c r="CS56" s="12"/>
      <c r="CT56" s="12"/>
      <c r="CU56" s="12"/>
      <c r="CV56" s="12"/>
      <c r="CW56" s="12"/>
      <c r="CX56" s="12"/>
      <c r="CY56" s="12"/>
      <c r="CZ56" s="12"/>
    </row>
    <row r="57" spans="1:104" ht="15.75" customHeight="1" x14ac:dyDescent="0.25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2"/>
      <c r="AE57" s="12"/>
      <c r="AF57" s="12"/>
      <c r="AG57" s="12"/>
      <c r="AH57" s="12"/>
      <c r="AI57" s="12"/>
      <c r="AJ57" s="12"/>
      <c r="AK57" s="12"/>
      <c r="AL57" s="12"/>
      <c r="AM57" s="12"/>
      <c r="AN57" s="12"/>
      <c r="AO57" s="12"/>
      <c r="AP57" s="12"/>
      <c r="AQ57" s="12"/>
      <c r="AR57" s="12"/>
      <c r="AS57" s="12"/>
      <c r="AT57" s="12"/>
      <c r="AU57" s="12"/>
      <c r="AV57" s="12"/>
      <c r="AW57" s="12"/>
      <c r="AX57" s="12"/>
      <c r="AY57" s="12"/>
      <c r="AZ57" s="12"/>
      <c r="BA57" s="12"/>
      <c r="BB57" s="12"/>
      <c r="BC57" s="12"/>
      <c r="BD57" s="12"/>
      <c r="BE57" s="12"/>
      <c r="BF57" s="12"/>
      <c r="BG57" s="12"/>
      <c r="BH57" s="12"/>
      <c r="BI57" s="12"/>
      <c r="BJ57" s="12"/>
      <c r="BK57" s="12"/>
      <c r="BL57" s="12"/>
      <c r="BM57" s="12"/>
      <c r="BN57" s="12"/>
      <c r="BO57" s="12"/>
      <c r="BP57" s="12"/>
      <c r="BQ57" s="12"/>
      <c r="BR57" s="12"/>
      <c r="BS57" s="12"/>
      <c r="BT57" s="12"/>
      <c r="BU57" s="12"/>
      <c r="BV57" s="12"/>
      <c r="BW57" s="12"/>
      <c r="BX57" s="12"/>
      <c r="BY57" s="12"/>
      <c r="BZ57" s="12"/>
      <c r="CA57" s="12"/>
      <c r="CB57" s="12"/>
      <c r="CC57" s="12"/>
      <c r="CD57" s="12"/>
      <c r="CE57" s="12"/>
      <c r="CF57" s="12"/>
      <c r="CG57" s="12"/>
      <c r="CH57" s="12"/>
      <c r="CI57" s="12"/>
      <c r="CJ57" s="12"/>
      <c r="CK57" s="12"/>
      <c r="CL57" s="12"/>
      <c r="CM57" s="12"/>
      <c r="CN57" s="12"/>
      <c r="CO57" s="12"/>
      <c r="CP57" s="12"/>
      <c r="CQ57" s="12"/>
      <c r="CR57" s="12"/>
      <c r="CS57" s="12"/>
      <c r="CT57" s="12"/>
      <c r="CU57" s="12"/>
      <c r="CV57" s="12"/>
      <c r="CW57" s="12"/>
      <c r="CX57" s="12"/>
      <c r="CY57" s="12"/>
      <c r="CZ57" s="12"/>
    </row>
    <row r="58" spans="1:104" ht="15.75" customHeight="1" x14ac:dyDescent="0.25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  <c r="Z58" s="12"/>
      <c r="AA58" s="12"/>
      <c r="AB58" s="12"/>
      <c r="AC58" s="12"/>
      <c r="AD58" s="12"/>
      <c r="AE58" s="12"/>
      <c r="AF58" s="12"/>
      <c r="AG58" s="12"/>
      <c r="AH58" s="12"/>
      <c r="AI58" s="12"/>
      <c r="AJ58" s="12"/>
      <c r="AK58" s="12"/>
      <c r="AL58" s="12"/>
      <c r="AM58" s="12"/>
      <c r="AN58" s="12"/>
      <c r="AO58" s="12"/>
      <c r="AP58" s="12"/>
      <c r="AQ58" s="12"/>
      <c r="AR58" s="12"/>
      <c r="AS58" s="12"/>
      <c r="AT58" s="12"/>
      <c r="AU58" s="12"/>
      <c r="AV58" s="12"/>
      <c r="AW58" s="12"/>
      <c r="AX58" s="12"/>
      <c r="AY58" s="12"/>
      <c r="AZ58" s="12"/>
      <c r="BA58" s="12"/>
      <c r="BB58" s="12"/>
      <c r="BC58" s="12"/>
      <c r="BD58" s="12"/>
      <c r="BE58" s="12"/>
      <c r="BF58" s="12"/>
      <c r="BG58" s="12"/>
      <c r="BH58" s="12"/>
      <c r="BI58" s="12"/>
      <c r="BJ58" s="12"/>
      <c r="BK58" s="12"/>
      <c r="BL58" s="12"/>
      <c r="BM58" s="12"/>
      <c r="BN58" s="12"/>
      <c r="BO58" s="12"/>
      <c r="BP58" s="12"/>
      <c r="BQ58" s="12"/>
      <c r="BR58" s="12"/>
      <c r="BS58" s="12"/>
      <c r="BT58" s="12"/>
      <c r="BU58" s="12"/>
      <c r="BV58" s="12"/>
      <c r="BW58" s="12"/>
      <c r="BX58" s="12"/>
      <c r="BY58" s="12"/>
      <c r="BZ58" s="12"/>
      <c r="CA58" s="12"/>
      <c r="CB58" s="12"/>
      <c r="CC58" s="12"/>
      <c r="CD58" s="12"/>
      <c r="CE58" s="12"/>
      <c r="CF58" s="12"/>
      <c r="CG58" s="12"/>
      <c r="CH58" s="12"/>
      <c r="CI58" s="12"/>
      <c r="CJ58" s="12"/>
      <c r="CK58" s="12"/>
      <c r="CL58" s="12"/>
      <c r="CM58" s="12"/>
      <c r="CN58" s="12"/>
      <c r="CO58" s="12"/>
      <c r="CP58" s="12"/>
      <c r="CQ58" s="12"/>
      <c r="CR58" s="12"/>
      <c r="CS58" s="12"/>
      <c r="CT58" s="12"/>
      <c r="CU58" s="12"/>
      <c r="CV58" s="12"/>
      <c r="CW58" s="12"/>
      <c r="CX58" s="12"/>
      <c r="CY58" s="12"/>
      <c r="CZ58" s="12"/>
    </row>
    <row r="59" spans="1:104" ht="15.75" customHeight="1" x14ac:dyDescent="0.25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  <c r="AB59" s="12"/>
      <c r="AC59" s="12"/>
      <c r="AD59" s="12"/>
      <c r="AE59" s="12"/>
      <c r="AF59" s="12"/>
      <c r="AG59" s="12"/>
      <c r="AH59" s="12"/>
      <c r="AI59" s="12"/>
      <c r="AJ59" s="12"/>
      <c r="AK59" s="12"/>
      <c r="AL59" s="12"/>
      <c r="AM59" s="12"/>
      <c r="AN59" s="12"/>
      <c r="AO59" s="12"/>
      <c r="AP59" s="12"/>
      <c r="AQ59" s="12"/>
      <c r="AR59" s="12"/>
      <c r="AS59" s="12"/>
      <c r="AT59" s="12"/>
      <c r="AU59" s="12"/>
      <c r="AV59" s="12"/>
      <c r="AW59" s="12"/>
      <c r="AX59" s="12"/>
      <c r="AY59" s="12"/>
      <c r="AZ59" s="12"/>
      <c r="BA59" s="12"/>
      <c r="BB59" s="12"/>
      <c r="BC59" s="12"/>
      <c r="BD59" s="12"/>
      <c r="BE59" s="12"/>
      <c r="BF59" s="12"/>
      <c r="BG59" s="12"/>
      <c r="BH59" s="12"/>
      <c r="BI59" s="12"/>
      <c r="BJ59" s="12"/>
      <c r="BK59" s="12"/>
      <c r="BL59" s="12"/>
      <c r="BM59" s="12"/>
      <c r="BN59" s="12"/>
      <c r="BO59" s="12"/>
      <c r="BP59" s="12"/>
      <c r="BQ59" s="12"/>
      <c r="BR59" s="12"/>
      <c r="BS59" s="12"/>
      <c r="BT59" s="12"/>
      <c r="BU59" s="12"/>
      <c r="BV59" s="12"/>
      <c r="BW59" s="12"/>
      <c r="BX59" s="12"/>
      <c r="BY59" s="12"/>
      <c r="BZ59" s="12"/>
      <c r="CA59" s="12"/>
      <c r="CB59" s="12"/>
      <c r="CC59" s="12"/>
      <c r="CD59" s="12"/>
      <c r="CE59" s="12"/>
      <c r="CF59" s="12"/>
      <c r="CG59" s="12"/>
      <c r="CH59" s="12"/>
      <c r="CI59" s="12"/>
      <c r="CJ59" s="12"/>
      <c r="CK59" s="12"/>
      <c r="CL59" s="12"/>
      <c r="CM59" s="12"/>
      <c r="CN59" s="12"/>
      <c r="CO59" s="12"/>
      <c r="CP59" s="12"/>
      <c r="CQ59" s="12"/>
      <c r="CR59" s="12"/>
      <c r="CS59" s="12"/>
      <c r="CT59" s="12"/>
      <c r="CU59" s="12"/>
      <c r="CV59" s="12"/>
      <c r="CW59" s="12"/>
      <c r="CX59" s="12"/>
      <c r="CY59" s="12"/>
      <c r="CZ59" s="12"/>
    </row>
    <row r="60" spans="1:104" ht="15.75" customHeight="1" x14ac:dyDescent="0.25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  <c r="AB60" s="12"/>
      <c r="AC60" s="12"/>
      <c r="AD60" s="12"/>
      <c r="AE60" s="12"/>
      <c r="AF60" s="12"/>
      <c r="AG60" s="12"/>
      <c r="AH60" s="12"/>
      <c r="AI60" s="12"/>
      <c r="AJ60" s="12"/>
      <c r="AK60" s="12"/>
      <c r="AL60" s="12"/>
      <c r="AM60" s="12"/>
      <c r="AN60" s="12"/>
      <c r="AO60" s="12"/>
      <c r="AP60" s="12"/>
      <c r="AQ60" s="12"/>
      <c r="AR60" s="12"/>
      <c r="AS60" s="12"/>
      <c r="AT60" s="12"/>
      <c r="AU60" s="12"/>
      <c r="AV60" s="12"/>
      <c r="AW60" s="12"/>
      <c r="AX60" s="12"/>
      <c r="AY60" s="12"/>
      <c r="AZ60" s="12"/>
      <c r="BA60" s="12"/>
      <c r="BB60" s="12"/>
      <c r="BC60" s="12"/>
      <c r="BD60" s="12"/>
      <c r="BE60" s="12"/>
      <c r="BF60" s="12"/>
      <c r="BG60" s="12"/>
      <c r="BH60" s="12"/>
      <c r="BI60" s="12"/>
      <c r="BJ60" s="12"/>
      <c r="BK60" s="12"/>
      <c r="BL60" s="12"/>
      <c r="BM60" s="12"/>
      <c r="BN60" s="12"/>
      <c r="BO60" s="12"/>
      <c r="BP60" s="12"/>
      <c r="BQ60" s="12"/>
      <c r="BR60" s="12"/>
      <c r="BS60" s="12"/>
      <c r="BT60" s="12"/>
      <c r="BU60" s="12"/>
      <c r="BV60" s="12"/>
      <c r="BW60" s="12"/>
      <c r="BX60" s="12"/>
      <c r="BY60" s="12"/>
      <c r="BZ60" s="12"/>
      <c r="CA60" s="12"/>
      <c r="CB60" s="12"/>
      <c r="CC60" s="12"/>
      <c r="CD60" s="12"/>
      <c r="CE60" s="12"/>
      <c r="CF60" s="12"/>
      <c r="CG60" s="12"/>
      <c r="CH60" s="12"/>
      <c r="CI60" s="12"/>
      <c r="CJ60" s="12"/>
      <c r="CK60" s="12"/>
      <c r="CL60" s="12"/>
      <c r="CM60" s="12"/>
      <c r="CN60" s="12"/>
      <c r="CO60" s="12"/>
      <c r="CP60" s="12"/>
      <c r="CQ60" s="12"/>
      <c r="CR60" s="12"/>
      <c r="CS60" s="12"/>
      <c r="CT60" s="12"/>
      <c r="CU60" s="12"/>
      <c r="CV60" s="12"/>
      <c r="CW60" s="12"/>
      <c r="CX60" s="12"/>
      <c r="CY60" s="12"/>
      <c r="CZ60" s="12"/>
    </row>
    <row r="61" spans="1:104" ht="15.75" customHeight="1" x14ac:dyDescent="0.25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2"/>
      <c r="AC61" s="12"/>
      <c r="AD61" s="12"/>
      <c r="AE61" s="12"/>
      <c r="AF61" s="12"/>
      <c r="AG61" s="12"/>
      <c r="AH61" s="12"/>
      <c r="AI61" s="12"/>
      <c r="AJ61" s="12"/>
      <c r="AK61" s="12"/>
      <c r="AL61" s="12"/>
      <c r="AM61" s="12"/>
      <c r="AN61" s="12"/>
      <c r="AO61" s="12"/>
      <c r="AP61" s="12"/>
      <c r="AQ61" s="12"/>
      <c r="AR61" s="12"/>
      <c r="AS61" s="12"/>
      <c r="AT61" s="12"/>
      <c r="AU61" s="12"/>
      <c r="AV61" s="12"/>
      <c r="AW61" s="12"/>
      <c r="AX61" s="12"/>
      <c r="AY61" s="12"/>
      <c r="AZ61" s="12"/>
      <c r="BA61" s="12"/>
      <c r="BB61" s="12"/>
      <c r="BC61" s="12"/>
      <c r="BD61" s="12"/>
      <c r="BE61" s="12"/>
      <c r="BF61" s="12"/>
      <c r="BG61" s="12"/>
      <c r="BH61" s="12"/>
      <c r="BI61" s="12"/>
      <c r="BJ61" s="12"/>
      <c r="BK61" s="12"/>
      <c r="BL61" s="12"/>
      <c r="BM61" s="12"/>
      <c r="BN61" s="12"/>
      <c r="BO61" s="12"/>
      <c r="BP61" s="12"/>
      <c r="BQ61" s="12"/>
      <c r="BR61" s="12"/>
      <c r="BS61" s="12"/>
      <c r="BT61" s="12"/>
      <c r="BU61" s="12"/>
      <c r="BV61" s="12"/>
      <c r="BW61" s="12"/>
      <c r="BX61" s="12"/>
      <c r="BY61" s="12"/>
      <c r="BZ61" s="12"/>
      <c r="CA61" s="12"/>
      <c r="CB61" s="12"/>
      <c r="CC61" s="12"/>
      <c r="CD61" s="12"/>
      <c r="CE61" s="12"/>
      <c r="CF61" s="12"/>
      <c r="CG61" s="12"/>
      <c r="CH61" s="12"/>
      <c r="CI61" s="12"/>
      <c r="CJ61" s="12"/>
      <c r="CK61" s="12"/>
      <c r="CL61" s="12"/>
      <c r="CM61" s="12"/>
      <c r="CN61" s="12"/>
      <c r="CO61" s="12"/>
      <c r="CP61" s="12"/>
      <c r="CQ61" s="12"/>
      <c r="CR61" s="12"/>
      <c r="CS61" s="12"/>
      <c r="CT61" s="12"/>
      <c r="CU61" s="12"/>
      <c r="CV61" s="12"/>
      <c r="CW61" s="12"/>
      <c r="CX61" s="12"/>
      <c r="CY61" s="12"/>
      <c r="CZ61" s="12"/>
    </row>
    <row r="62" spans="1:104" ht="15.75" customHeight="1" x14ac:dyDescent="0.25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2"/>
      <c r="X62" s="12"/>
      <c r="Y62" s="12"/>
      <c r="Z62" s="12"/>
      <c r="AA62" s="12"/>
      <c r="AB62" s="12"/>
      <c r="AC62" s="12"/>
      <c r="AD62" s="12"/>
      <c r="AE62" s="12"/>
      <c r="AF62" s="12"/>
      <c r="AG62" s="12"/>
      <c r="AH62" s="12"/>
      <c r="AI62" s="12"/>
      <c r="AJ62" s="12"/>
      <c r="AK62" s="12"/>
      <c r="AL62" s="12"/>
      <c r="AM62" s="12"/>
      <c r="AN62" s="12"/>
      <c r="AO62" s="12"/>
      <c r="AP62" s="12"/>
      <c r="AQ62" s="12"/>
      <c r="AR62" s="12"/>
      <c r="AS62" s="12"/>
      <c r="AT62" s="12"/>
      <c r="AU62" s="12"/>
      <c r="AV62" s="12"/>
      <c r="AW62" s="12"/>
      <c r="AX62" s="12"/>
      <c r="AY62" s="12"/>
      <c r="AZ62" s="12"/>
      <c r="BA62" s="12"/>
      <c r="BB62" s="12"/>
      <c r="BC62" s="12"/>
      <c r="BD62" s="12"/>
      <c r="BE62" s="12"/>
      <c r="BF62" s="12"/>
      <c r="BG62" s="12"/>
      <c r="BH62" s="12"/>
      <c r="BI62" s="12"/>
      <c r="BJ62" s="12"/>
      <c r="BK62" s="12"/>
      <c r="BL62" s="12"/>
      <c r="BM62" s="12"/>
      <c r="BN62" s="12"/>
      <c r="BO62" s="12"/>
      <c r="BP62" s="12"/>
      <c r="BQ62" s="12"/>
      <c r="BR62" s="12"/>
      <c r="BS62" s="12"/>
      <c r="BT62" s="12"/>
      <c r="BU62" s="12"/>
      <c r="BV62" s="12"/>
      <c r="BW62" s="12"/>
      <c r="BX62" s="12"/>
      <c r="BY62" s="12"/>
      <c r="BZ62" s="12"/>
      <c r="CA62" s="12"/>
      <c r="CB62" s="12"/>
      <c r="CC62" s="12"/>
      <c r="CD62" s="12"/>
      <c r="CE62" s="12"/>
      <c r="CF62" s="12"/>
      <c r="CG62" s="12"/>
      <c r="CH62" s="12"/>
      <c r="CI62" s="12"/>
      <c r="CJ62" s="12"/>
      <c r="CK62" s="12"/>
      <c r="CL62" s="12"/>
      <c r="CM62" s="12"/>
      <c r="CN62" s="12"/>
      <c r="CO62" s="12"/>
      <c r="CP62" s="12"/>
      <c r="CQ62" s="12"/>
      <c r="CR62" s="12"/>
      <c r="CS62" s="12"/>
      <c r="CT62" s="12"/>
      <c r="CU62" s="12"/>
      <c r="CV62" s="12"/>
      <c r="CW62" s="12"/>
      <c r="CX62" s="12"/>
      <c r="CY62" s="12"/>
      <c r="CZ62" s="12"/>
    </row>
    <row r="63" spans="1:104" ht="15.75" customHeight="1" x14ac:dyDescent="0.25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2"/>
      <c r="AC63" s="12"/>
      <c r="AD63" s="12"/>
      <c r="AE63" s="12"/>
      <c r="AF63" s="12"/>
      <c r="AG63" s="12"/>
      <c r="AH63" s="12"/>
      <c r="AI63" s="12"/>
      <c r="AJ63" s="12"/>
      <c r="AK63" s="12"/>
      <c r="AL63" s="12"/>
      <c r="AM63" s="1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  <c r="BA63" s="12"/>
      <c r="BB63" s="12"/>
      <c r="BC63" s="12"/>
      <c r="BD63" s="12"/>
      <c r="BE63" s="12"/>
      <c r="BF63" s="12"/>
      <c r="BG63" s="12"/>
      <c r="BH63" s="12"/>
      <c r="BI63" s="12"/>
      <c r="BJ63" s="12"/>
      <c r="BK63" s="12"/>
      <c r="BL63" s="12"/>
      <c r="BM63" s="12"/>
      <c r="BN63" s="12"/>
      <c r="BO63" s="12"/>
      <c r="BP63" s="12"/>
      <c r="BQ63" s="12"/>
      <c r="BR63" s="12"/>
      <c r="BS63" s="12"/>
      <c r="BT63" s="12"/>
      <c r="BU63" s="12"/>
      <c r="BV63" s="12"/>
      <c r="BW63" s="12"/>
      <c r="BX63" s="12"/>
      <c r="BY63" s="12"/>
      <c r="BZ63" s="12"/>
      <c r="CA63" s="12"/>
      <c r="CB63" s="12"/>
      <c r="CC63" s="12"/>
      <c r="CD63" s="12"/>
      <c r="CE63" s="12"/>
      <c r="CF63" s="12"/>
      <c r="CG63" s="12"/>
      <c r="CH63" s="12"/>
      <c r="CI63" s="12"/>
      <c r="CJ63" s="12"/>
      <c r="CK63" s="12"/>
      <c r="CL63" s="12"/>
      <c r="CM63" s="12"/>
      <c r="CN63" s="12"/>
      <c r="CO63" s="12"/>
      <c r="CP63" s="12"/>
      <c r="CQ63" s="12"/>
      <c r="CR63" s="12"/>
      <c r="CS63" s="12"/>
      <c r="CT63" s="12"/>
      <c r="CU63" s="12"/>
      <c r="CV63" s="12"/>
      <c r="CW63" s="12"/>
      <c r="CX63" s="12"/>
      <c r="CY63" s="12"/>
      <c r="CZ63" s="12"/>
    </row>
    <row r="64" spans="1:104" ht="15.75" customHeight="1" x14ac:dyDescent="0.25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2"/>
      <c r="V64" s="12"/>
      <c r="W64" s="12"/>
      <c r="X64" s="12"/>
      <c r="Y64" s="12"/>
      <c r="Z64" s="12"/>
      <c r="AA64" s="12"/>
      <c r="AB64" s="12"/>
      <c r="AC64" s="12"/>
      <c r="AD64" s="12"/>
      <c r="AE64" s="12"/>
      <c r="AF64" s="12"/>
      <c r="AG64" s="12"/>
      <c r="AH64" s="12"/>
      <c r="AI64" s="12"/>
      <c r="AJ64" s="12"/>
      <c r="AK64" s="12"/>
      <c r="AL64" s="12"/>
      <c r="AM64" s="12"/>
      <c r="AN64" s="12"/>
      <c r="AO64" s="12"/>
      <c r="AP64" s="12"/>
      <c r="AQ64" s="12"/>
      <c r="AR64" s="12"/>
      <c r="AS64" s="12"/>
      <c r="AT64" s="12"/>
      <c r="AU64" s="12"/>
      <c r="AV64" s="12"/>
      <c r="AW64" s="12"/>
      <c r="AX64" s="12"/>
      <c r="AY64" s="12"/>
      <c r="AZ64" s="12"/>
      <c r="BA64" s="12"/>
      <c r="BB64" s="12"/>
      <c r="BC64" s="12"/>
      <c r="BD64" s="12"/>
      <c r="BE64" s="12"/>
      <c r="BF64" s="12"/>
      <c r="BG64" s="12"/>
      <c r="BH64" s="12"/>
      <c r="BI64" s="12"/>
      <c r="BJ64" s="12"/>
      <c r="BK64" s="12"/>
      <c r="BL64" s="12"/>
      <c r="BM64" s="12"/>
      <c r="BN64" s="12"/>
      <c r="BO64" s="12"/>
      <c r="BP64" s="12"/>
      <c r="BQ64" s="12"/>
      <c r="BR64" s="12"/>
      <c r="BS64" s="12"/>
      <c r="BT64" s="12"/>
      <c r="BU64" s="12"/>
      <c r="BV64" s="12"/>
      <c r="BW64" s="12"/>
      <c r="BX64" s="12"/>
      <c r="BY64" s="12"/>
      <c r="BZ64" s="12"/>
      <c r="CA64" s="12"/>
      <c r="CB64" s="12"/>
      <c r="CC64" s="12"/>
      <c r="CD64" s="12"/>
      <c r="CE64" s="12"/>
      <c r="CF64" s="12"/>
      <c r="CG64" s="12"/>
      <c r="CH64" s="12"/>
      <c r="CI64" s="12"/>
      <c r="CJ64" s="12"/>
      <c r="CK64" s="12"/>
      <c r="CL64" s="12"/>
      <c r="CM64" s="12"/>
      <c r="CN64" s="12"/>
      <c r="CO64" s="12"/>
      <c r="CP64" s="12"/>
      <c r="CQ64" s="12"/>
      <c r="CR64" s="12"/>
      <c r="CS64" s="12"/>
      <c r="CT64" s="12"/>
      <c r="CU64" s="12"/>
      <c r="CV64" s="12"/>
      <c r="CW64" s="12"/>
      <c r="CX64" s="12"/>
      <c r="CY64" s="12"/>
      <c r="CZ64" s="12"/>
    </row>
    <row r="65" spans="1:104" ht="15.75" customHeight="1" x14ac:dyDescent="0.25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12"/>
      <c r="AD65" s="12"/>
      <c r="AE65" s="12"/>
      <c r="AF65" s="12"/>
      <c r="AG65" s="12"/>
      <c r="AH65" s="12"/>
      <c r="AI65" s="12"/>
      <c r="AJ65" s="12"/>
      <c r="AK65" s="12"/>
      <c r="AL65" s="12"/>
      <c r="AM65" s="1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  <c r="BA65" s="12"/>
      <c r="BB65" s="12"/>
      <c r="BC65" s="12"/>
      <c r="BD65" s="12"/>
      <c r="BE65" s="12"/>
      <c r="BF65" s="12"/>
      <c r="BG65" s="12"/>
      <c r="BH65" s="12"/>
      <c r="BI65" s="12"/>
      <c r="BJ65" s="12"/>
      <c r="BK65" s="12"/>
      <c r="BL65" s="12"/>
      <c r="BM65" s="12"/>
      <c r="BN65" s="12"/>
      <c r="BO65" s="12"/>
      <c r="BP65" s="12"/>
      <c r="BQ65" s="12"/>
      <c r="BR65" s="12"/>
      <c r="BS65" s="12"/>
      <c r="BT65" s="12"/>
      <c r="BU65" s="12"/>
      <c r="BV65" s="12"/>
      <c r="BW65" s="12"/>
      <c r="BX65" s="12"/>
      <c r="BY65" s="12"/>
      <c r="BZ65" s="12"/>
      <c r="CA65" s="12"/>
      <c r="CB65" s="12"/>
      <c r="CC65" s="12"/>
      <c r="CD65" s="12"/>
      <c r="CE65" s="12"/>
      <c r="CF65" s="12"/>
      <c r="CG65" s="12"/>
      <c r="CH65" s="12"/>
      <c r="CI65" s="12"/>
      <c r="CJ65" s="12"/>
      <c r="CK65" s="12"/>
      <c r="CL65" s="12"/>
      <c r="CM65" s="12"/>
      <c r="CN65" s="12"/>
      <c r="CO65" s="12"/>
      <c r="CP65" s="12"/>
      <c r="CQ65" s="12"/>
      <c r="CR65" s="12"/>
      <c r="CS65" s="12"/>
      <c r="CT65" s="12"/>
      <c r="CU65" s="12"/>
      <c r="CV65" s="12"/>
      <c r="CW65" s="12"/>
      <c r="CX65" s="12"/>
      <c r="CY65" s="12"/>
      <c r="CZ65" s="12"/>
    </row>
    <row r="66" spans="1:104" ht="15.75" customHeight="1" x14ac:dyDescent="0.25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  <c r="AB66" s="12"/>
      <c r="AC66" s="12"/>
      <c r="AD66" s="12"/>
      <c r="AE66" s="12"/>
      <c r="AF66" s="12"/>
      <c r="AG66" s="12"/>
      <c r="AH66" s="12"/>
      <c r="AI66" s="12"/>
      <c r="AJ66" s="12"/>
      <c r="AK66" s="12"/>
      <c r="AL66" s="12"/>
      <c r="AM66" s="12"/>
      <c r="AN66" s="12"/>
      <c r="AO66" s="12"/>
      <c r="AP66" s="12"/>
      <c r="AQ66" s="12"/>
      <c r="AR66" s="12"/>
      <c r="AS66" s="12"/>
      <c r="AT66" s="12"/>
      <c r="AU66" s="12"/>
      <c r="AV66" s="12"/>
      <c r="AW66" s="12"/>
      <c r="AX66" s="12"/>
      <c r="AY66" s="12"/>
      <c r="AZ66" s="12"/>
      <c r="BA66" s="12"/>
      <c r="BB66" s="12"/>
      <c r="BC66" s="12"/>
      <c r="BD66" s="12"/>
      <c r="BE66" s="12"/>
      <c r="BF66" s="12"/>
      <c r="BG66" s="12"/>
      <c r="BH66" s="12"/>
      <c r="BI66" s="12"/>
      <c r="BJ66" s="12"/>
      <c r="BK66" s="12"/>
      <c r="BL66" s="12"/>
      <c r="BM66" s="12"/>
      <c r="BN66" s="12"/>
      <c r="BO66" s="12"/>
      <c r="BP66" s="12"/>
      <c r="BQ66" s="12"/>
      <c r="BR66" s="12"/>
      <c r="BS66" s="12"/>
      <c r="BT66" s="12"/>
      <c r="BU66" s="12"/>
      <c r="BV66" s="12"/>
      <c r="BW66" s="12"/>
      <c r="BX66" s="12"/>
      <c r="BY66" s="12"/>
      <c r="BZ66" s="12"/>
      <c r="CA66" s="12"/>
      <c r="CB66" s="12"/>
      <c r="CC66" s="12"/>
      <c r="CD66" s="12"/>
      <c r="CE66" s="12"/>
      <c r="CF66" s="12"/>
      <c r="CG66" s="12"/>
      <c r="CH66" s="12"/>
      <c r="CI66" s="12"/>
      <c r="CJ66" s="12"/>
      <c r="CK66" s="12"/>
      <c r="CL66" s="12"/>
      <c r="CM66" s="12"/>
      <c r="CN66" s="12"/>
      <c r="CO66" s="12"/>
      <c r="CP66" s="12"/>
      <c r="CQ66" s="12"/>
      <c r="CR66" s="12"/>
      <c r="CS66" s="12"/>
      <c r="CT66" s="12"/>
      <c r="CU66" s="12"/>
      <c r="CV66" s="12"/>
      <c r="CW66" s="12"/>
      <c r="CX66" s="12"/>
      <c r="CY66" s="12"/>
      <c r="CZ66" s="12"/>
    </row>
    <row r="67" spans="1:104" ht="15.75" customHeight="1" x14ac:dyDescent="0.25">
      <c r="A67" s="10"/>
      <c r="B67" s="10"/>
      <c r="C67" s="10"/>
      <c r="D67" s="10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/>
      <c r="AH67" s="10"/>
      <c r="AI67" s="10"/>
      <c r="AJ67" s="10"/>
      <c r="AK67" s="10"/>
      <c r="AL67" s="10"/>
      <c r="AM67" s="10"/>
      <c r="AN67" s="10"/>
      <c r="AO67" s="10"/>
      <c r="AP67" s="10"/>
      <c r="AQ67" s="10"/>
      <c r="AR67" s="10"/>
      <c r="AS67" s="10"/>
      <c r="AT67" s="10"/>
      <c r="AU67" s="10"/>
      <c r="AV67" s="10"/>
      <c r="AW67" s="10"/>
      <c r="AX67" s="10"/>
      <c r="AY67" s="10"/>
      <c r="AZ67" s="10"/>
      <c r="BA67" s="10"/>
      <c r="BB67" s="10"/>
      <c r="BC67" s="10"/>
      <c r="BD67" s="10"/>
      <c r="BE67" s="10"/>
      <c r="BF67" s="10"/>
      <c r="BG67" s="10"/>
      <c r="BH67" s="10"/>
      <c r="BI67" s="10"/>
      <c r="BJ67" s="10"/>
      <c r="BK67" s="10"/>
      <c r="BL67" s="10"/>
      <c r="BM67" s="10"/>
      <c r="BN67" s="10"/>
      <c r="BO67" s="10"/>
      <c r="BP67" s="10"/>
      <c r="BQ67" s="10"/>
      <c r="BR67" s="10"/>
      <c r="BS67" s="10"/>
      <c r="BT67" s="10"/>
      <c r="BU67" s="10"/>
      <c r="BV67" s="10"/>
      <c r="BW67" s="10"/>
      <c r="BX67" s="10"/>
      <c r="BY67" s="10"/>
      <c r="BZ67" s="10"/>
      <c r="CA67" s="10"/>
      <c r="CB67" s="10"/>
      <c r="CC67" s="10"/>
      <c r="CD67" s="10"/>
    </row>
    <row r="68" spans="1:104" ht="15.75" customHeight="1" x14ac:dyDescent="0.25">
      <c r="A68" s="10"/>
      <c r="B68" s="10"/>
      <c r="C68" s="10"/>
      <c r="D68" s="10"/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  <c r="AM68" s="10"/>
      <c r="AN68" s="10"/>
      <c r="AO68" s="10"/>
      <c r="AP68" s="10"/>
      <c r="AQ68" s="10"/>
      <c r="AR68" s="10"/>
      <c r="AS68" s="10"/>
      <c r="AT68" s="10"/>
      <c r="AU68" s="10"/>
      <c r="AV68" s="10"/>
      <c r="AW68" s="10"/>
      <c r="AX68" s="10"/>
      <c r="AY68" s="10"/>
      <c r="AZ68" s="10"/>
      <c r="BA68" s="10"/>
      <c r="BB68" s="10"/>
      <c r="BC68" s="10"/>
      <c r="BD68" s="10"/>
      <c r="BE68" s="10"/>
      <c r="BF68" s="10"/>
      <c r="BG68" s="10"/>
      <c r="BH68" s="10"/>
      <c r="BI68" s="10"/>
      <c r="BJ68" s="10"/>
      <c r="BK68" s="10"/>
      <c r="BL68" s="10"/>
      <c r="BM68" s="10"/>
      <c r="BN68" s="10"/>
      <c r="BO68" s="10"/>
      <c r="BP68" s="10"/>
      <c r="BQ68" s="10"/>
      <c r="BR68" s="10"/>
      <c r="BS68" s="10"/>
      <c r="BT68" s="10"/>
      <c r="BU68" s="10"/>
      <c r="BV68" s="10"/>
      <c r="BW68" s="10"/>
      <c r="BX68" s="10"/>
      <c r="BY68" s="10"/>
      <c r="BZ68" s="10"/>
      <c r="CA68" s="10"/>
      <c r="CB68" s="10"/>
      <c r="CC68" s="10"/>
      <c r="CD68" s="10"/>
    </row>
    <row r="69" spans="1:104" ht="15.75" customHeight="1" x14ac:dyDescent="0.25">
      <c r="A69" s="10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  <c r="AM69" s="10"/>
      <c r="AN69" s="10"/>
      <c r="AO69" s="10"/>
      <c r="AP69" s="10"/>
      <c r="AQ69" s="10"/>
      <c r="AR69" s="10"/>
      <c r="AS69" s="10"/>
      <c r="AT69" s="10"/>
      <c r="AU69" s="10"/>
      <c r="AV69" s="10"/>
      <c r="AW69" s="10"/>
      <c r="AX69" s="10"/>
      <c r="AY69" s="10"/>
      <c r="AZ69" s="10"/>
      <c r="BA69" s="10"/>
      <c r="BB69" s="10"/>
      <c r="BC69" s="10"/>
      <c r="BD69" s="10"/>
      <c r="BE69" s="10"/>
      <c r="BF69" s="10"/>
      <c r="BG69" s="10"/>
      <c r="BH69" s="10"/>
      <c r="BI69" s="10"/>
      <c r="BJ69" s="10"/>
      <c r="BK69" s="10"/>
      <c r="BL69" s="10"/>
      <c r="BM69" s="10"/>
      <c r="BN69" s="10"/>
      <c r="BO69" s="10"/>
      <c r="BP69" s="10"/>
      <c r="BQ69" s="10"/>
      <c r="BR69" s="10"/>
      <c r="BS69" s="10"/>
      <c r="BT69" s="10"/>
      <c r="BU69" s="10"/>
      <c r="BV69" s="10"/>
      <c r="BW69" s="10"/>
      <c r="BX69" s="10"/>
      <c r="BY69" s="10"/>
      <c r="BZ69" s="10"/>
      <c r="CA69" s="10"/>
      <c r="CB69" s="10"/>
      <c r="CC69" s="10"/>
      <c r="CD69" s="10"/>
    </row>
    <row r="70" spans="1:104" ht="15.75" customHeight="1" x14ac:dyDescent="0.25">
      <c r="A70" s="10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/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  <c r="AM70" s="10"/>
      <c r="AN70" s="10"/>
      <c r="AO70" s="10"/>
      <c r="AP70" s="10"/>
      <c r="AQ70" s="10"/>
      <c r="AR70" s="10"/>
      <c r="AS70" s="10"/>
      <c r="AT70" s="10"/>
      <c r="AU70" s="10"/>
      <c r="AV70" s="10"/>
      <c r="AW70" s="10"/>
      <c r="AX70" s="10"/>
      <c r="AY70" s="10"/>
      <c r="AZ70" s="10"/>
      <c r="BA70" s="10"/>
      <c r="BB70" s="10"/>
      <c r="BC70" s="10"/>
      <c r="BD70" s="10"/>
      <c r="BE70" s="10"/>
      <c r="BF70" s="10"/>
      <c r="BG70" s="10"/>
      <c r="BH70" s="10"/>
      <c r="BI70" s="10"/>
      <c r="BJ70" s="10"/>
      <c r="BK70" s="10"/>
      <c r="BL70" s="10"/>
      <c r="BM70" s="10"/>
      <c r="BN70" s="10"/>
      <c r="BO70" s="10"/>
      <c r="BP70" s="10"/>
      <c r="BQ70" s="10"/>
      <c r="BR70" s="10"/>
      <c r="BS70" s="10"/>
      <c r="BT70" s="10"/>
      <c r="BU70" s="10"/>
      <c r="BV70" s="10"/>
      <c r="BW70" s="10"/>
      <c r="BX70" s="10"/>
      <c r="BY70" s="10"/>
      <c r="BZ70" s="10"/>
      <c r="CA70" s="10"/>
      <c r="CB70" s="10"/>
      <c r="CC70" s="10"/>
      <c r="CD70" s="10"/>
    </row>
    <row r="71" spans="1:104" ht="15.75" customHeight="1" x14ac:dyDescent="0.25">
      <c r="A71" s="10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10"/>
      <c r="AE71" s="10"/>
      <c r="AF71" s="10"/>
      <c r="AG71" s="10"/>
      <c r="AH71" s="10"/>
      <c r="AI71" s="10"/>
      <c r="AJ71" s="10"/>
      <c r="AK71" s="10"/>
      <c r="AL71" s="10"/>
      <c r="AM71" s="10"/>
      <c r="AN71" s="10"/>
      <c r="AO71" s="10"/>
      <c r="AP71" s="10"/>
      <c r="AQ71" s="10"/>
      <c r="AR71" s="10"/>
      <c r="AS71" s="10"/>
      <c r="AT71" s="10"/>
      <c r="AU71" s="10"/>
      <c r="AV71" s="10"/>
      <c r="AW71" s="10"/>
      <c r="AX71" s="10"/>
      <c r="AY71" s="10"/>
      <c r="AZ71" s="10"/>
      <c r="BA71" s="10"/>
      <c r="BB71" s="10"/>
      <c r="BC71" s="10"/>
      <c r="BD71" s="10"/>
      <c r="BE71" s="10"/>
      <c r="BF71" s="10"/>
      <c r="BG71" s="10"/>
      <c r="BH71" s="10"/>
      <c r="BI71" s="10"/>
      <c r="BJ71" s="10"/>
      <c r="BK71" s="10"/>
      <c r="BL71" s="10"/>
      <c r="BM71" s="10"/>
      <c r="BN71" s="10"/>
      <c r="BO71" s="10"/>
      <c r="BP71" s="10"/>
      <c r="BQ71" s="10"/>
      <c r="BR71" s="10"/>
      <c r="BS71" s="10"/>
      <c r="BT71" s="10"/>
      <c r="BU71" s="10"/>
      <c r="BV71" s="10"/>
      <c r="BW71" s="10"/>
      <c r="BX71" s="10"/>
      <c r="BY71" s="10"/>
      <c r="BZ71" s="10"/>
      <c r="CA71" s="10"/>
      <c r="CB71" s="10"/>
      <c r="CC71" s="10"/>
      <c r="CD71" s="10"/>
    </row>
    <row r="72" spans="1:104" ht="15.75" customHeight="1" x14ac:dyDescent="0.25">
      <c r="A72" s="10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/>
      <c r="X72" s="10"/>
      <c r="Y72" s="10"/>
      <c r="Z72" s="10"/>
      <c r="AA72" s="10"/>
      <c r="AB72" s="10"/>
      <c r="AC72" s="10"/>
      <c r="AD72" s="10"/>
      <c r="AE72" s="10"/>
      <c r="AF72" s="10"/>
      <c r="AG72" s="10"/>
      <c r="AH72" s="10"/>
      <c r="AI72" s="10"/>
      <c r="AJ72" s="10"/>
      <c r="AK72" s="10"/>
      <c r="AL72" s="10"/>
      <c r="AM72" s="10"/>
      <c r="AN72" s="10"/>
      <c r="AO72" s="10"/>
      <c r="AP72" s="10"/>
      <c r="AQ72" s="10"/>
      <c r="AR72" s="10"/>
      <c r="AS72" s="10"/>
      <c r="AT72" s="10"/>
      <c r="AU72" s="10"/>
      <c r="AV72" s="10"/>
      <c r="AW72" s="10"/>
      <c r="AX72" s="10"/>
      <c r="AY72" s="10"/>
      <c r="AZ72" s="10"/>
      <c r="BA72" s="10"/>
      <c r="BB72" s="10"/>
      <c r="BC72" s="10"/>
      <c r="BD72" s="10"/>
      <c r="BE72" s="10"/>
      <c r="BF72" s="10"/>
      <c r="BG72" s="10"/>
      <c r="BH72" s="10"/>
      <c r="BI72" s="10"/>
      <c r="BJ72" s="10"/>
      <c r="BK72" s="10"/>
      <c r="BL72" s="10"/>
      <c r="BM72" s="10"/>
      <c r="BN72" s="10"/>
      <c r="BO72" s="10"/>
      <c r="BP72" s="10"/>
      <c r="BQ72" s="10"/>
      <c r="BR72" s="10"/>
      <c r="BS72" s="10"/>
      <c r="BT72" s="10"/>
      <c r="BU72" s="10"/>
      <c r="BV72" s="10"/>
      <c r="BW72" s="10"/>
      <c r="BX72" s="10"/>
      <c r="BY72" s="10"/>
      <c r="BZ72" s="10"/>
      <c r="CA72" s="10"/>
      <c r="CB72" s="10"/>
      <c r="CC72" s="10"/>
      <c r="CD72" s="10"/>
    </row>
    <row r="73" spans="1:104" ht="15.75" customHeight="1" x14ac:dyDescent="0.25">
      <c r="A73" s="10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  <c r="Z73" s="10"/>
      <c r="AA73" s="10"/>
      <c r="AB73" s="10"/>
      <c r="AC73" s="10"/>
      <c r="AD73" s="10"/>
      <c r="AE73" s="10"/>
      <c r="AF73" s="10"/>
      <c r="AG73" s="10"/>
      <c r="AH73" s="10"/>
      <c r="AI73" s="10"/>
      <c r="AJ73" s="10"/>
      <c r="AK73" s="10"/>
      <c r="AL73" s="10"/>
      <c r="AM73" s="10"/>
      <c r="AN73" s="10"/>
      <c r="AO73" s="10"/>
      <c r="AP73" s="10"/>
      <c r="AQ73" s="10"/>
      <c r="AR73" s="10"/>
      <c r="AS73" s="10"/>
      <c r="AT73" s="10"/>
      <c r="AU73" s="10"/>
      <c r="AV73" s="10"/>
      <c r="AW73" s="10"/>
      <c r="AX73" s="10"/>
      <c r="AY73" s="10"/>
      <c r="AZ73" s="10"/>
      <c r="BA73" s="10"/>
      <c r="BB73" s="10"/>
      <c r="BC73" s="10"/>
      <c r="BD73" s="10"/>
      <c r="BE73" s="10"/>
      <c r="BF73" s="10"/>
      <c r="BG73" s="10"/>
      <c r="BH73" s="10"/>
      <c r="BI73" s="10"/>
      <c r="BJ73" s="10"/>
      <c r="BK73" s="10"/>
      <c r="BL73" s="10"/>
      <c r="BM73" s="10"/>
      <c r="BN73" s="10"/>
      <c r="BO73" s="10"/>
      <c r="BP73" s="10"/>
      <c r="BQ73" s="10"/>
      <c r="BR73" s="10"/>
      <c r="BS73" s="10"/>
      <c r="BT73" s="10"/>
      <c r="BU73" s="10"/>
      <c r="BV73" s="10"/>
      <c r="BW73" s="10"/>
      <c r="BX73" s="10"/>
      <c r="BY73" s="10"/>
      <c r="BZ73" s="10"/>
      <c r="CA73" s="10"/>
      <c r="CB73" s="10"/>
      <c r="CC73" s="10"/>
      <c r="CD73" s="10"/>
    </row>
    <row r="74" spans="1:104" ht="15.75" customHeight="1" x14ac:dyDescent="0.25">
      <c r="A74" s="10"/>
      <c r="B74" s="10"/>
      <c r="C74" s="10"/>
      <c r="D74" s="10"/>
      <c r="E74" s="10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J74" s="10"/>
      <c r="AK74" s="10"/>
      <c r="AL74" s="10"/>
      <c r="AM74" s="10"/>
      <c r="AN74" s="10"/>
      <c r="AO74" s="10"/>
      <c r="AP74" s="10"/>
      <c r="AQ74" s="10"/>
      <c r="AR74" s="10"/>
      <c r="AS74" s="10"/>
      <c r="AT74" s="10"/>
      <c r="AU74" s="10"/>
      <c r="AV74" s="10"/>
      <c r="AW74" s="10"/>
      <c r="AX74" s="10"/>
      <c r="AY74" s="10"/>
      <c r="AZ74" s="10"/>
      <c r="BA74" s="10"/>
      <c r="BB74" s="10"/>
      <c r="BC74" s="10"/>
      <c r="BD74" s="10"/>
      <c r="BE74" s="10"/>
      <c r="BF74" s="10"/>
      <c r="BG74" s="10"/>
      <c r="BH74" s="10"/>
      <c r="BI74" s="10"/>
      <c r="BJ74" s="10"/>
      <c r="BK74" s="10"/>
      <c r="BL74" s="10"/>
      <c r="BM74" s="10"/>
      <c r="BN74" s="10"/>
      <c r="BO74" s="10"/>
      <c r="BP74" s="10"/>
      <c r="BQ74" s="10"/>
      <c r="BR74" s="10"/>
      <c r="BS74" s="10"/>
      <c r="BT74" s="10"/>
      <c r="BU74" s="10"/>
      <c r="BV74" s="10"/>
      <c r="BW74" s="10"/>
      <c r="BX74" s="10"/>
      <c r="BY74" s="10"/>
      <c r="BZ74" s="10"/>
      <c r="CA74" s="10"/>
      <c r="CB74" s="10"/>
      <c r="CC74" s="10"/>
      <c r="CD74" s="10"/>
    </row>
    <row r="75" spans="1:104" ht="15.75" customHeight="1" x14ac:dyDescent="0.25">
      <c r="A75" s="10"/>
      <c r="B75" s="10"/>
      <c r="C75" s="10"/>
      <c r="D75" s="10"/>
      <c r="E75" s="10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  <c r="AM75" s="10"/>
      <c r="AN75" s="10"/>
      <c r="AO75" s="10"/>
      <c r="AP75" s="10"/>
      <c r="AQ75" s="10"/>
      <c r="AR75" s="10"/>
      <c r="AS75" s="10"/>
      <c r="AT75" s="10"/>
      <c r="AU75" s="10"/>
      <c r="AV75" s="10"/>
      <c r="AW75" s="10"/>
      <c r="AX75" s="10"/>
      <c r="AY75" s="10"/>
      <c r="AZ75" s="10"/>
      <c r="BA75" s="10"/>
      <c r="BB75" s="10"/>
      <c r="BC75" s="10"/>
      <c r="BD75" s="10"/>
      <c r="BE75" s="10"/>
      <c r="BF75" s="10"/>
      <c r="BG75" s="10"/>
      <c r="BH75" s="10"/>
      <c r="BI75" s="10"/>
      <c r="BJ75" s="10"/>
      <c r="BK75" s="10"/>
      <c r="BL75" s="10"/>
      <c r="BM75" s="10"/>
      <c r="BN75" s="10"/>
      <c r="BO75" s="10"/>
      <c r="BP75" s="10"/>
      <c r="BQ75" s="10"/>
      <c r="BR75" s="10"/>
      <c r="BS75" s="10"/>
      <c r="BT75" s="10"/>
      <c r="BU75" s="10"/>
      <c r="BV75" s="10"/>
      <c r="BW75" s="10"/>
      <c r="BX75" s="10"/>
      <c r="BY75" s="10"/>
      <c r="BZ75" s="10"/>
      <c r="CA75" s="10"/>
      <c r="CB75" s="10"/>
      <c r="CC75" s="10"/>
      <c r="CD75" s="10"/>
    </row>
    <row r="76" spans="1:104" ht="15.75" customHeight="1" x14ac:dyDescent="0.25">
      <c r="A76" s="10"/>
      <c r="B76" s="10"/>
      <c r="C76" s="10"/>
      <c r="D76" s="10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  <c r="AM76" s="10"/>
      <c r="AN76" s="10"/>
      <c r="AO76" s="10"/>
      <c r="AP76" s="10"/>
      <c r="AQ76" s="10"/>
      <c r="AR76" s="10"/>
      <c r="AS76" s="10"/>
      <c r="AT76" s="10"/>
      <c r="AU76" s="10"/>
      <c r="AV76" s="10"/>
      <c r="AW76" s="10"/>
      <c r="AX76" s="10"/>
      <c r="AY76" s="10"/>
      <c r="AZ76" s="10"/>
      <c r="BA76" s="10"/>
      <c r="BB76" s="10"/>
      <c r="BC76" s="10"/>
      <c r="BD76" s="10"/>
      <c r="BE76" s="10"/>
      <c r="BF76" s="10"/>
      <c r="BG76" s="10"/>
      <c r="BH76" s="10"/>
      <c r="BI76" s="10"/>
      <c r="BJ76" s="10"/>
      <c r="BK76" s="10"/>
      <c r="BL76" s="10"/>
      <c r="BM76" s="10"/>
      <c r="BN76" s="10"/>
      <c r="BO76" s="10"/>
      <c r="BP76" s="10"/>
      <c r="BQ76" s="10"/>
      <c r="BR76" s="10"/>
      <c r="BS76" s="10"/>
      <c r="BT76" s="10"/>
      <c r="BU76" s="10"/>
      <c r="BV76" s="10"/>
      <c r="BW76" s="10"/>
      <c r="BX76" s="10"/>
      <c r="BY76" s="10"/>
      <c r="BZ76" s="10"/>
      <c r="CA76" s="10"/>
      <c r="CB76" s="10"/>
      <c r="CC76" s="10"/>
      <c r="CD76" s="10"/>
    </row>
    <row r="77" spans="1:104" ht="15.75" customHeight="1" x14ac:dyDescent="0.25">
      <c r="A77" s="10"/>
      <c r="B77" s="10"/>
      <c r="C77" s="10"/>
      <c r="D77" s="10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/>
      <c r="AC77" s="10"/>
      <c r="AD77" s="10"/>
      <c r="AE77" s="10"/>
      <c r="AF77" s="10"/>
      <c r="AG77" s="10"/>
      <c r="AH77" s="10"/>
      <c r="AI77" s="10"/>
      <c r="AJ77" s="10"/>
      <c r="AK77" s="10"/>
      <c r="AL77" s="10"/>
      <c r="AM77" s="10"/>
      <c r="AN77" s="10"/>
      <c r="AO77" s="10"/>
      <c r="AP77" s="10"/>
      <c r="AQ77" s="10"/>
      <c r="AR77" s="10"/>
      <c r="AS77" s="10"/>
      <c r="AT77" s="10"/>
      <c r="AU77" s="10"/>
      <c r="AV77" s="10"/>
      <c r="AW77" s="10"/>
      <c r="AX77" s="10"/>
      <c r="AY77" s="10"/>
      <c r="AZ77" s="10"/>
      <c r="BA77" s="10"/>
      <c r="BB77" s="10"/>
      <c r="BC77" s="10"/>
      <c r="BD77" s="10"/>
      <c r="BE77" s="10"/>
      <c r="BF77" s="10"/>
      <c r="BG77" s="10"/>
      <c r="BH77" s="10"/>
      <c r="BI77" s="10"/>
      <c r="BJ77" s="10"/>
      <c r="BK77" s="10"/>
      <c r="BL77" s="10"/>
      <c r="BM77" s="10"/>
      <c r="BN77" s="10"/>
      <c r="BO77" s="10"/>
      <c r="BP77" s="10"/>
      <c r="BQ77" s="10"/>
      <c r="BR77" s="10"/>
      <c r="BS77" s="10"/>
      <c r="BT77" s="10"/>
      <c r="BU77" s="10"/>
      <c r="BV77" s="10"/>
      <c r="BW77" s="10"/>
      <c r="BX77" s="10"/>
      <c r="BY77" s="10"/>
      <c r="BZ77" s="10"/>
      <c r="CA77" s="10"/>
      <c r="CB77" s="10"/>
      <c r="CC77" s="10"/>
      <c r="CD77" s="10"/>
    </row>
    <row r="78" spans="1:104" ht="15.75" customHeight="1" x14ac:dyDescent="0.25">
      <c r="A78" s="10"/>
      <c r="B78" s="10"/>
      <c r="C78" s="10"/>
      <c r="D78" s="10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  <c r="AM78" s="10"/>
      <c r="AN78" s="10"/>
      <c r="AO78" s="10"/>
      <c r="AP78" s="10"/>
      <c r="AQ78" s="10"/>
      <c r="AR78" s="10"/>
      <c r="AS78" s="10"/>
      <c r="AT78" s="10"/>
      <c r="AU78" s="10"/>
      <c r="AV78" s="10"/>
      <c r="AW78" s="10"/>
      <c r="AX78" s="10"/>
      <c r="AY78" s="10"/>
      <c r="AZ78" s="10"/>
      <c r="BA78" s="10"/>
      <c r="BB78" s="10"/>
      <c r="BC78" s="10"/>
      <c r="BD78" s="10"/>
      <c r="BE78" s="10"/>
      <c r="BF78" s="10"/>
      <c r="BG78" s="10"/>
      <c r="BH78" s="10"/>
      <c r="BI78" s="10"/>
      <c r="BJ78" s="10"/>
      <c r="BK78" s="10"/>
      <c r="BL78" s="10"/>
      <c r="BM78" s="10"/>
      <c r="BN78" s="10"/>
      <c r="BO78" s="10"/>
      <c r="BP78" s="10"/>
      <c r="BQ78" s="10"/>
      <c r="BR78" s="10"/>
      <c r="BS78" s="10"/>
      <c r="BT78" s="10"/>
      <c r="BU78" s="10"/>
      <c r="BV78" s="10"/>
      <c r="BW78" s="10"/>
      <c r="BX78" s="10"/>
      <c r="BY78" s="10"/>
      <c r="BZ78" s="10"/>
      <c r="CA78" s="10"/>
      <c r="CB78" s="10"/>
      <c r="CC78" s="10"/>
      <c r="CD78" s="10"/>
    </row>
    <row r="79" spans="1:104" ht="15.75" customHeight="1" x14ac:dyDescent="0.25">
      <c r="A79" s="10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  <c r="Z79" s="10"/>
      <c r="AA79" s="10"/>
      <c r="AB79" s="10"/>
      <c r="AC79" s="10"/>
      <c r="AD79" s="10"/>
      <c r="AE79" s="10"/>
      <c r="AF79" s="10"/>
      <c r="AG79" s="10"/>
      <c r="AH79" s="10"/>
      <c r="AI79" s="10"/>
      <c r="AJ79" s="10"/>
      <c r="AK79" s="10"/>
      <c r="AL79" s="10"/>
      <c r="AM79" s="10"/>
      <c r="AN79" s="10"/>
      <c r="AO79" s="10"/>
      <c r="AP79" s="10"/>
      <c r="AQ79" s="10"/>
      <c r="AR79" s="10"/>
      <c r="AS79" s="10"/>
      <c r="AT79" s="10"/>
      <c r="AU79" s="10"/>
      <c r="AV79" s="10"/>
      <c r="AW79" s="10"/>
      <c r="AX79" s="10"/>
      <c r="AY79" s="10"/>
      <c r="AZ79" s="10"/>
      <c r="BA79" s="10"/>
      <c r="BB79" s="10"/>
      <c r="BC79" s="10"/>
      <c r="BD79" s="10"/>
      <c r="BE79" s="10"/>
      <c r="BF79" s="10"/>
      <c r="BG79" s="10"/>
      <c r="BH79" s="10"/>
      <c r="BI79" s="10"/>
      <c r="BJ79" s="10"/>
      <c r="BK79" s="10"/>
      <c r="BL79" s="10"/>
      <c r="BM79" s="10"/>
      <c r="BN79" s="10"/>
      <c r="BO79" s="10"/>
      <c r="BP79" s="10"/>
      <c r="BQ79" s="10"/>
      <c r="BR79" s="10"/>
      <c r="BS79" s="10"/>
      <c r="BT79" s="10"/>
      <c r="BU79" s="10"/>
      <c r="BV79" s="10"/>
      <c r="BW79" s="10"/>
      <c r="BX79" s="10"/>
      <c r="BY79" s="10"/>
      <c r="BZ79" s="10"/>
      <c r="CA79" s="10"/>
      <c r="CB79" s="10"/>
      <c r="CC79" s="10"/>
      <c r="CD79" s="10"/>
    </row>
    <row r="80" spans="1:104" ht="15.75" customHeight="1" x14ac:dyDescent="0.25">
      <c r="A80" s="10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10"/>
      <c r="Z80" s="10"/>
      <c r="AA80" s="10"/>
      <c r="AB80" s="10"/>
      <c r="AC80" s="10"/>
      <c r="AD80" s="10"/>
      <c r="AE80" s="10"/>
      <c r="AF80" s="10"/>
      <c r="AG80" s="10"/>
      <c r="AH80" s="10"/>
      <c r="AI80" s="10"/>
      <c r="AJ80" s="10"/>
      <c r="AK80" s="10"/>
      <c r="AL80" s="10"/>
      <c r="AM80" s="10"/>
      <c r="AN80" s="10"/>
      <c r="AO80" s="10"/>
      <c r="AP80" s="10"/>
      <c r="AQ80" s="10"/>
      <c r="AR80" s="10"/>
      <c r="AS80" s="10"/>
      <c r="AT80" s="10"/>
      <c r="AU80" s="10"/>
      <c r="AV80" s="10"/>
      <c r="AW80" s="10"/>
      <c r="AX80" s="10"/>
      <c r="AY80" s="10"/>
      <c r="AZ80" s="10"/>
      <c r="BA80" s="10"/>
      <c r="BB80" s="10"/>
      <c r="BC80" s="10"/>
      <c r="BD80" s="10"/>
      <c r="BE80" s="10"/>
      <c r="BF80" s="10"/>
      <c r="BG80" s="10"/>
      <c r="BH80" s="10"/>
      <c r="BI80" s="10"/>
      <c r="BJ80" s="10"/>
      <c r="BK80" s="10"/>
      <c r="BL80" s="10"/>
      <c r="BM80" s="10"/>
      <c r="BN80" s="10"/>
      <c r="BO80" s="10"/>
      <c r="BP80" s="10"/>
      <c r="BQ80" s="10"/>
      <c r="BR80" s="10"/>
      <c r="BS80" s="10"/>
      <c r="BT80" s="10"/>
      <c r="BU80" s="10"/>
      <c r="BV80" s="10"/>
      <c r="BW80" s="10"/>
      <c r="BX80" s="10"/>
      <c r="BY80" s="10"/>
      <c r="BZ80" s="10"/>
      <c r="CA80" s="10"/>
      <c r="CB80" s="10"/>
      <c r="CC80" s="10"/>
      <c r="CD80" s="10"/>
    </row>
    <row r="81" spans="1:82" ht="15.75" customHeight="1" x14ac:dyDescent="0.25">
      <c r="A81" s="10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  <c r="Z81" s="10"/>
      <c r="AA81" s="10"/>
      <c r="AB81" s="10"/>
      <c r="AC81" s="10"/>
      <c r="AD81" s="10"/>
      <c r="AE81" s="10"/>
      <c r="AF81" s="10"/>
      <c r="AG81" s="10"/>
      <c r="AH81" s="10"/>
      <c r="AI81" s="10"/>
      <c r="AJ81" s="10"/>
      <c r="AK81" s="10"/>
      <c r="AL81" s="10"/>
      <c r="AM81" s="10"/>
      <c r="AN81" s="10"/>
      <c r="AO81" s="10"/>
      <c r="AP81" s="10"/>
      <c r="AQ81" s="10"/>
      <c r="AR81" s="10"/>
      <c r="AS81" s="10"/>
      <c r="AT81" s="10"/>
      <c r="AU81" s="10"/>
      <c r="AV81" s="10"/>
      <c r="AW81" s="10"/>
      <c r="AX81" s="10"/>
      <c r="AY81" s="10"/>
      <c r="AZ81" s="10"/>
      <c r="BA81" s="10"/>
      <c r="BB81" s="10"/>
      <c r="BC81" s="10"/>
      <c r="BD81" s="10"/>
      <c r="BE81" s="10"/>
      <c r="BF81" s="10"/>
      <c r="BG81" s="10"/>
      <c r="BH81" s="10"/>
      <c r="BI81" s="10"/>
      <c r="BJ81" s="10"/>
      <c r="BK81" s="10"/>
      <c r="BL81" s="10"/>
      <c r="BM81" s="10"/>
      <c r="BN81" s="10"/>
      <c r="BO81" s="10"/>
      <c r="BP81" s="10"/>
      <c r="BQ81" s="10"/>
      <c r="BR81" s="10"/>
      <c r="BS81" s="10"/>
      <c r="BT81" s="10"/>
      <c r="BU81" s="10"/>
      <c r="BV81" s="10"/>
      <c r="BW81" s="10"/>
      <c r="BX81" s="10"/>
      <c r="BY81" s="10"/>
      <c r="BZ81" s="10"/>
      <c r="CA81" s="10"/>
      <c r="CB81" s="10"/>
      <c r="CC81" s="10"/>
      <c r="CD81" s="10"/>
    </row>
    <row r="82" spans="1:82" ht="15.75" customHeight="1" x14ac:dyDescent="0.25">
      <c r="A82" s="10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  <c r="Z82" s="10"/>
      <c r="AA82" s="10"/>
      <c r="AB82" s="10"/>
      <c r="AC82" s="10"/>
      <c r="AD82" s="10"/>
      <c r="AE82" s="10"/>
      <c r="AF82" s="10"/>
      <c r="AG82" s="10"/>
      <c r="AH82" s="10"/>
      <c r="AI82" s="10"/>
      <c r="AJ82" s="10"/>
      <c r="AK82" s="10"/>
      <c r="AL82" s="10"/>
      <c r="AM82" s="10"/>
      <c r="AN82" s="10"/>
      <c r="AO82" s="10"/>
      <c r="AP82" s="10"/>
      <c r="AQ82" s="10"/>
      <c r="AR82" s="10"/>
      <c r="AS82" s="10"/>
      <c r="AT82" s="10"/>
      <c r="AU82" s="10"/>
      <c r="AV82" s="10"/>
      <c r="AW82" s="10"/>
      <c r="AX82" s="10"/>
      <c r="AY82" s="10"/>
      <c r="AZ82" s="10"/>
      <c r="BA82" s="10"/>
      <c r="BB82" s="10"/>
      <c r="BC82" s="10"/>
      <c r="BD82" s="10"/>
      <c r="BE82" s="10"/>
      <c r="BF82" s="10"/>
      <c r="BG82" s="10"/>
      <c r="BH82" s="10"/>
      <c r="BI82" s="10"/>
      <c r="BJ82" s="10"/>
      <c r="BK82" s="10"/>
      <c r="BL82" s="10"/>
      <c r="BM82" s="10"/>
      <c r="BN82" s="10"/>
      <c r="BO82" s="10"/>
      <c r="BP82" s="10"/>
      <c r="BQ82" s="10"/>
      <c r="BR82" s="10"/>
      <c r="BS82" s="10"/>
      <c r="BT82" s="10"/>
      <c r="BU82" s="10"/>
      <c r="BV82" s="10"/>
      <c r="BW82" s="10"/>
      <c r="BX82" s="10"/>
      <c r="BY82" s="10"/>
      <c r="BZ82" s="10"/>
      <c r="CA82" s="10"/>
      <c r="CB82" s="10"/>
      <c r="CC82" s="10"/>
      <c r="CD82" s="10"/>
    </row>
    <row r="83" spans="1:82" ht="15.75" customHeight="1" x14ac:dyDescent="0.25">
      <c r="A83" s="10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10"/>
      <c r="AA83" s="10"/>
      <c r="AB83" s="10"/>
      <c r="AC83" s="10"/>
      <c r="AD83" s="10"/>
      <c r="AE83" s="10"/>
      <c r="AF83" s="10"/>
      <c r="AG83" s="10"/>
      <c r="AH83" s="10"/>
      <c r="AI83" s="10"/>
      <c r="AJ83" s="10"/>
      <c r="AK83" s="10"/>
      <c r="AL83" s="10"/>
      <c r="AM83" s="10"/>
      <c r="AN83" s="10"/>
      <c r="AO83" s="10"/>
      <c r="AP83" s="10"/>
      <c r="AQ83" s="10"/>
      <c r="AR83" s="10"/>
      <c r="AS83" s="10"/>
      <c r="AT83" s="10"/>
      <c r="AU83" s="10"/>
      <c r="AV83" s="10"/>
      <c r="AW83" s="10"/>
      <c r="AX83" s="10"/>
      <c r="AY83" s="10"/>
      <c r="AZ83" s="10"/>
      <c r="BA83" s="10"/>
      <c r="BB83" s="10"/>
      <c r="BC83" s="10"/>
      <c r="BD83" s="10"/>
      <c r="BE83" s="10"/>
      <c r="BF83" s="10"/>
      <c r="BG83" s="10"/>
      <c r="BH83" s="10"/>
      <c r="BI83" s="10"/>
      <c r="BJ83" s="10"/>
      <c r="BK83" s="10"/>
      <c r="BL83" s="10"/>
      <c r="BM83" s="10"/>
      <c r="BN83" s="10"/>
      <c r="BO83" s="10"/>
      <c r="BP83" s="10"/>
      <c r="BQ83" s="10"/>
      <c r="BR83" s="10"/>
      <c r="BS83" s="10"/>
      <c r="BT83" s="10"/>
      <c r="BU83" s="10"/>
      <c r="BV83" s="10"/>
      <c r="BW83" s="10"/>
      <c r="BX83" s="10"/>
      <c r="BY83" s="10"/>
      <c r="BZ83" s="10"/>
      <c r="CA83" s="10"/>
      <c r="CB83" s="10"/>
      <c r="CC83" s="10"/>
      <c r="CD83" s="10"/>
    </row>
    <row r="84" spans="1:82" ht="15.75" customHeight="1" x14ac:dyDescent="0.25">
      <c r="A84" s="10"/>
      <c r="B84" s="10"/>
      <c r="C84" s="10"/>
      <c r="D84" s="10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0"/>
      <c r="AI84" s="10"/>
      <c r="AJ84" s="10"/>
      <c r="AK84" s="10"/>
      <c r="AL84" s="10"/>
      <c r="AM84" s="10"/>
      <c r="AN84" s="10"/>
      <c r="AO84" s="10"/>
      <c r="AP84" s="10"/>
      <c r="AQ84" s="10"/>
      <c r="AR84" s="10"/>
      <c r="AS84" s="10"/>
      <c r="AT84" s="10"/>
      <c r="AU84" s="10"/>
      <c r="AV84" s="10"/>
      <c r="AW84" s="10"/>
      <c r="AX84" s="10"/>
      <c r="AY84" s="10"/>
      <c r="AZ84" s="10"/>
      <c r="BA84" s="10"/>
      <c r="BB84" s="10"/>
      <c r="BC84" s="10"/>
      <c r="BD84" s="10"/>
      <c r="BE84" s="10"/>
      <c r="BF84" s="10"/>
      <c r="BG84" s="10"/>
      <c r="BH84" s="10"/>
      <c r="BI84" s="10"/>
      <c r="BJ84" s="10"/>
      <c r="BK84" s="10"/>
      <c r="BL84" s="10"/>
      <c r="BM84" s="10"/>
      <c r="BN84" s="10"/>
      <c r="BO84" s="10"/>
      <c r="BP84" s="10"/>
      <c r="BQ84" s="10"/>
      <c r="BR84" s="10"/>
      <c r="BS84" s="10"/>
      <c r="BT84" s="10"/>
      <c r="BU84" s="10"/>
      <c r="BV84" s="10"/>
      <c r="BW84" s="10"/>
      <c r="BX84" s="10"/>
      <c r="BY84" s="10"/>
      <c r="BZ84" s="10"/>
      <c r="CA84" s="10"/>
      <c r="CB84" s="10"/>
      <c r="CC84" s="10"/>
      <c r="CD84" s="10"/>
    </row>
    <row r="85" spans="1:82" ht="15.75" customHeight="1" x14ac:dyDescent="0.25">
      <c r="A85" s="10"/>
      <c r="B85" s="10"/>
      <c r="C85" s="10"/>
      <c r="D85" s="10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  <c r="AM85" s="10"/>
      <c r="AN85" s="10"/>
      <c r="AO85" s="10"/>
      <c r="AP85" s="10"/>
      <c r="AQ85" s="10"/>
      <c r="AR85" s="10"/>
      <c r="AS85" s="10"/>
      <c r="AT85" s="10"/>
      <c r="AU85" s="10"/>
      <c r="AV85" s="10"/>
      <c r="AW85" s="10"/>
      <c r="AX85" s="10"/>
      <c r="AY85" s="10"/>
      <c r="AZ85" s="10"/>
      <c r="BA85" s="10"/>
      <c r="BB85" s="10"/>
      <c r="BC85" s="10"/>
      <c r="BD85" s="10"/>
      <c r="BE85" s="10"/>
      <c r="BF85" s="10"/>
      <c r="BG85" s="10"/>
      <c r="BH85" s="10"/>
      <c r="BI85" s="10"/>
      <c r="BJ85" s="10"/>
      <c r="BK85" s="10"/>
      <c r="BL85" s="10"/>
      <c r="BM85" s="10"/>
      <c r="BN85" s="10"/>
      <c r="BO85" s="10"/>
      <c r="BP85" s="10"/>
      <c r="BQ85" s="10"/>
      <c r="BR85" s="10"/>
      <c r="BS85" s="10"/>
      <c r="BT85" s="10"/>
      <c r="BU85" s="10"/>
      <c r="BV85" s="10"/>
      <c r="BW85" s="10"/>
      <c r="BX85" s="10"/>
      <c r="BY85" s="10"/>
      <c r="BZ85" s="10"/>
      <c r="CA85" s="10"/>
      <c r="CB85" s="10"/>
      <c r="CC85" s="10"/>
      <c r="CD85" s="10"/>
    </row>
    <row r="86" spans="1:82" ht="15.75" customHeight="1" x14ac:dyDescent="0.25">
      <c r="A86" s="10"/>
      <c r="B86" s="10"/>
      <c r="C86" s="10"/>
      <c r="D86" s="10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  <c r="AM86" s="10"/>
      <c r="AN86" s="10"/>
      <c r="AO86" s="10"/>
      <c r="AP86" s="10"/>
      <c r="AQ86" s="10"/>
      <c r="AR86" s="10"/>
      <c r="AS86" s="10"/>
      <c r="AT86" s="10"/>
      <c r="AU86" s="10"/>
      <c r="AV86" s="10"/>
      <c r="AW86" s="10"/>
      <c r="AX86" s="10"/>
      <c r="AY86" s="10"/>
      <c r="AZ86" s="10"/>
      <c r="BA86" s="10"/>
      <c r="BB86" s="10"/>
      <c r="BC86" s="10"/>
      <c r="BD86" s="10"/>
      <c r="BE86" s="10"/>
      <c r="BF86" s="10"/>
      <c r="BG86" s="10"/>
      <c r="BH86" s="10"/>
      <c r="BI86" s="10"/>
      <c r="BJ86" s="10"/>
      <c r="BK86" s="10"/>
      <c r="BL86" s="10"/>
      <c r="BM86" s="10"/>
      <c r="BN86" s="10"/>
      <c r="BO86" s="10"/>
      <c r="BP86" s="10"/>
      <c r="BQ86" s="10"/>
      <c r="BR86" s="10"/>
      <c r="BS86" s="10"/>
      <c r="BT86" s="10"/>
      <c r="BU86" s="10"/>
      <c r="BV86" s="10"/>
      <c r="BW86" s="10"/>
      <c r="BX86" s="10"/>
      <c r="BY86" s="10"/>
      <c r="BZ86" s="10"/>
      <c r="CA86" s="10"/>
      <c r="CB86" s="10"/>
      <c r="CC86" s="10"/>
      <c r="CD86" s="10"/>
    </row>
    <row r="87" spans="1:82" ht="15.75" customHeight="1" x14ac:dyDescent="0.25">
      <c r="A87" s="10"/>
      <c r="B87" s="10"/>
      <c r="C87" s="10"/>
      <c r="D87" s="10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0"/>
      <c r="AG87" s="10"/>
      <c r="AH87" s="10"/>
      <c r="AI87" s="10"/>
      <c r="AJ87" s="10"/>
      <c r="AK87" s="10"/>
      <c r="AL87" s="10"/>
      <c r="AM87" s="10"/>
      <c r="AN87" s="10"/>
      <c r="AO87" s="10"/>
      <c r="AP87" s="10"/>
      <c r="AQ87" s="10"/>
      <c r="AR87" s="10"/>
      <c r="AS87" s="10"/>
      <c r="AT87" s="10"/>
      <c r="AU87" s="10"/>
      <c r="AV87" s="10"/>
      <c r="AW87" s="10"/>
      <c r="AX87" s="10"/>
      <c r="AY87" s="10"/>
      <c r="AZ87" s="10"/>
      <c r="BA87" s="10"/>
      <c r="BB87" s="10"/>
      <c r="BC87" s="10"/>
      <c r="BD87" s="10"/>
      <c r="BE87" s="10"/>
      <c r="BF87" s="10"/>
      <c r="BG87" s="10"/>
      <c r="BH87" s="10"/>
      <c r="BI87" s="10"/>
      <c r="BJ87" s="10"/>
      <c r="BK87" s="10"/>
      <c r="BL87" s="10"/>
      <c r="BM87" s="10"/>
      <c r="BN87" s="10"/>
      <c r="BO87" s="10"/>
      <c r="BP87" s="10"/>
      <c r="BQ87" s="10"/>
      <c r="BR87" s="10"/>
      <c r="BS87" s="10"/>
      <c r="BT87" s="10"/>
      <c r="BU87" s="10"/>
      <c r="BV87" s="10"/>
      <c r="BW87" s="10"/>
      <c r="BX87" s="10"/>
      <c r="BY87" s="10"/>
      <c r="BZ87" s="10"/>
      <c r="CA87" s="10"/>
      <c r="CB87" s="10"/>
      <c r="CC87" s="10"/>
      <c r="CD87" s="10"/>
    </row>
    <row r="88" spans="1:82" ht="15.75" customHeight="1" x14ac:dyDescent="0.25">
      <c r="A88" s="10"/>
      <c r="B88" s="10"/>
      <c r="C88" s="10"/>
      <c r="D88" s="10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  <c r="Z88" s="10"/>
      <c r="AA88" s="10"/>
      <c r="AB88" s="10"/>
      <c r="AC88" s="10"/>
      <c r="AD88" s="10"/>
      <c r="AE88" s="10"/>
      <c r="AF88" s="10"/>
      <c r="AG88" s="10"/>
      <c r="AH88" s="10"/>
      <c r="AI88" s="10"/>
      <c r="AJ88" s="10"/>
      <c r="AK88" s="10"/>
      <c r="AL88" s="10"/>
      <c r="AM88" s="10"/>
      <c r="AN88" s="10"/>
      <c r="AO88" s="10"/>
      <c r="AP88" s="10"/>
      <c r="AQ88" s="10"/>
      <c r="AR88" s="10"/>
      <c r="AS88" s="10"/>
      <c r="AT88" s="10"/>
      <c r="AU88" s="10"/>
      <c r="AV88" s="10"/>
      <c r="AW88" s="10"/>
      <c r="AX88" s="10"/>
      <c r="AY88" s="10"/>
      <c r="AZ88" s="10"/>
      <c r="BA88" s="10"/>
      <c r="BB88" s="10"/>
      <c r="BC88" s="10"/>
      <c r="BD88" s="10"/>
      <c r="BE88" s="10"/>
      <c r="BF88" s="10"/>
      <c r="BG88" s="10"/>
      <c r="BH88" s="10"/>
      <c r="BI88" s="10"/>
      <c r="BJ88" s="10"/>
      <c r="BK88" s="10"/>
      <c r="BL88" s="10"/>
      <c r="BM88" s="10"/>
      <c r="BN88" s="10"/>
      <c r="BO88" s="10"/>
      <c r="BP88" s="10"/>
      <c r="BQ88" s="10"/>
      <c r="BR88" s="10"/>
      <c r="BS88" s="10"/>
      <c r="BT88" s="10"/>
      <c r="BU88" s="10"/>
      <c r="BV88" s="10"/>
      <c r="BW88" s="10"/>
      <c r="BX88" s="10"/>
      <c r="BY88" s="10"/>
      <c r="BZ88" s="10"/>
      <c r="CA88" s="10"/>
      <c r="CB88" s="10"/>
      <c r="CC88" s="10"/>
      <c r="CD88" s="10"/>
    </row>
    <row r="89" spans="1:82" ht="15.75" customHeight="1" x14ac:dyDescent="0.25">
      <c r="A89" s="10"/>
      <c r="B89" s="10"/>
      <c r="C89" s="10"/>
      <c r="D89" s="10"/>
      <c r="E89" s="10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J89" s="10"/>
      <c r="AK89" s="10"/>
      <c r="AL89" s="10"/>
      <c r="AM89" s="10"/>
      <c r="AN89" s="10"/>
      <c r="AO89" s="10"/>
      <c r="AP89" s="10"/>
      <c r="AQ89" s="10"/>
      <c r="AR89" s="10"/>
      <c r="AS89" s="10"/>
      <c r="AT89" s="10"/>
      <c r="AU89" s="10"/>
      <c r="AV89" s="10"/>
      <c r="AW89" s="10"/>
      <c r="AX89" s="10"/>
      <c r="AY89" s="10"/>
      <c r="AZ89" s="10"/>
      <c r="BA89" s="10"/>
      <c r="BB89" s="10"/>
      <c r="BC89" s="10"/>
      <c r="BD89" s="10"/>
      <c r="BE89" s="10"/>
      <c r="BF89" s="10"/>
      <c r="BG89" s="10"/>
      <c r="BH89" s="10"/>
      <c r="BI89" s="10"/>
      <c r="BJ89" s="10"/>
      <c r="BK89" s="10"/>
      <c r="BL89" s="10"/>
      <c r="BM89" s="10"/>
      <c r="BN89" s="10"/>
      <c r="BO89" s="10"/>
      <c r="BP89" s="10"/>
      <c r="BQ89" s="10"/>
      <c r="BR89" s="10"/>
      <c r="BS89" s="10"/>
      <c r="BT89" s="10"/>
      <c r="BU89" s="10"/>
      <c r="BV89" s="10"/>
      <c r="BW89" s="10"/>
      <c r="BX89" s="10"/>
      <c r="BY89" s="10"/>
      <c r="BZ89" s="10"/>
      <c r="CA89" s="10"/>
      <c r="CB89" s="10"/>
      <c r="CC89" s="10"/>
      <c r="CD89" s="10"/>
    </row>
    <row r="90" spans="1:82" ht="15.75" customHeight="1" x14ac:dyDescent="0.25">
      <c r="A90" s="10"/>
      <c r="B90" s="10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0"/>
      <c r="AY90" s="10"/>
      <c r="AZ90" s="10"/>
      <c r="BA90" s="10"/>
      <c r="BB90" s="10"/>
      <c r="BC90" s="10"/>
      <c r="BD90" s="10"/>
      <c r="BE90" s="10"/>
      <c r="BF90" s="10"/>
      <c r="BG90" s="10"/>
      <c r="BH90" s="10"/>
      <c r="BI90" s="10"/>
      <c r="BJ90" s="10"/>
      <c r="BK90" s="10"/>
      <c r="BL90" s="10"/>
      <c r="BM90" s="10"/>
      <c r="BN90" s="10"/>
      <c r="BO90" s="10"/>
      <c r="BP90" s="10"/>
      <c r="BQ90" s="10"/>
      <c r="BR90" s="10"/>
      <c r="BS90" s="10"/>
      <c r="BT90" s="10"/>
      <c r="BU90" s="10"/>
      <c r="BV90" s="10"/>
      <c r="BW90" s="10"/>
      <c r="BX90" s="10"/>
      <c r="BY90" s="10"/>
      <c r="BZ90" s="10"/>
      <c r="CA90" s="10"/>
      <c r="CB90" s="10"/>
      <c r="CC90" s="10"/>
      <c r="CD90" s="10"/>
    </row>
    <row r="91" spans="1:82" ht="15.75" customHeight="1" x14ac:dyDescent="0.25">
      <c r="A91" s="10"/>
      <c r="B91" s="10"/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0"/>
      <c r="AY91" s="10"/>
      <c r="AZ91" s="10"/>
      <c r="BA91" s="10"/>
      <c r="BB91" s="10"/>
      <c r="BC91" s="10"/>
      <c r="BD91" s="10"/>
      <c r="BE91" s="10"/>
      <c r="BF91" s="10"/>
      <c r="BG91" s="10"/>
      <c r="BH91" s="10"/>
      <c r="BI91" s="10"/>
      <c r="BJ91" s="10"/>
      <c r="BK91" s="10"/>
      <c r="BL91" s="10"/>
      <c r="BM91" s="10"/>
      <c r="BN91" s="10"/>
      <c r="BO91" s="10"/>
      <c r="BP91" s="10"/>
      <c r="BQ91" s="10"/>
      <c r="BR91" s="10"/>
      <c r="BS91" s="10"/>
      <c r="BT91" s="10"/>
      <c r="BU91" s="10"/>
      <c r="BV91" s="10"/>
      <c r="BW91" s="10"/>
      <c r="BX91" s="10"/>
      <c r="BY91" s="10"/>
      <c r="BZ91" s="10"/>
      <c r="CA91" s="10"/>
      <c r="CB91" s="10"/>
      <c r="CC91" s="10"/>
      <c r="CD91" s="10"/>
    </row>
    <row r="92" spans="1:82" ht="15.75" customHeight="1" x14ac:dyDescent="0.25">
      <c r="A92" s="10"/>
      <c r="B92" s="10"/>
      <c r="C92" s="10"/>
      <c r="D92" s="10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J92" s="10"/>
      <c r="AK92" s="10"/>
      <c r="AL92" s="10"/>
      <c r="AM92" s="10"/>
      <c r="AN92" s="10"/>
      <c r="AO92" s="10"/>
      <c r="AP92" s="10"/>
      <c r="AQ92" s="10"/>
      <c r="AR92" s="10"/>
      <c r="AS92" s="10"/>
      <c r="AT92" s="10"/>
      <c r="AU92" s="10"/>
      <c r="AV92" s="10"/>
      <c r="AW92" s="10"/>
      <c r="AX92" s="10"/>
      <c r="AY92" s="10"/>
      <c r="AZ92" s="10"/>
      <c r="BA92" s="10"/>
      <c r="BB92" s="10"/>
      <c r="BC92" s="10"/>
      <c r="BD92" s="10"/>
      <c r="BE92" s="10"/>
      <c r="BF92" s="10"/>
      <c r="BG92" s="10"/>
      <c r="BH92" s="10"/>
      <c r="BI92" s="10"/>
      <c r="BJ92" s="10"/>
      <c r="BK92" s="10"/>
      <c r="BL92" s="10"/>
      <c r="BM92" s="10"/>
      <c r="BN92" s="10"/>
      <c r="BO92" s="10"/>
      <c r="BP92" s="10"/>
      <c r="BQ92" s="10"/>
      <c r="BR92" s="10"/>
      <c r="BS92" s="10"/>
      <c r="BT92" s="10"/>
      <c r="BU92" s="10"/>
      <c r="BV92" s="10"/>
      <c r="BW92" s="10"/>
      <c r="BX92" s="10"/>
      <c r="BY92" s="10"/>
      <c r="BZ92" s="10"/>
      <c r="CA92" s="10"/>
      <c r="CB92" s="10"/>
      <c r="CC92" s="10"/>
      <c r="CD92" s="10"/>
    </row>
    <row r="93" spans="1:82" ht="15.75" customHeight="1" x14ac:dyDescent="0.25">
      <c r="A93" s="10"/>
      <c r="B93" s="10"/>
      <c r="C93" s="10"/>
      <c r="D93" s="10"/>
      <c r="E93" s="10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/>
      <c r="Y93" s="10"/>
      <c r="Z93" s="10"/>
      <c r="AA93" s="10"/>
      <c r="AB93" s="10"/>
      <c r="AC93" s="10"/>
      <c r="AD93" s="10"/>
      <c r="AE93" s="10"/>
      <c r="AF93" s="10"/>
      <c r="AG93" s="10"/>
      <c r="AH93" s="10"/>
      <c r="AI93" s="10"/>
      <c r="AJ93" s="10"/>
      <c r="AK93" s="10"/>
      <c r="AL93" s="10"/>
      <c r="AM93" s="10"/>
      <c r="AN93" s="10"/>
      <c r="AO93" s="10"/>
      <c r="AP93" s="10"/>
      <c r="AQ93" s="10"/>
      <c r="AR93" s="10"/>
      <c r="AS93" s="10"/>
      <c r="AT93" s="10"/>
      <c r="AU93" s="10"/>
      <c r="AV93" s="10"/>
      <c r="AW93" s="10"/>
      <c r="AX93" s="10"/>
      <c r="AY93" s="10"/>
      <c r="AZ93" s="10"/>
      <c r="BA93" s="10"/>
      <c r="BB93" s="10"/>
      <c r="BC93" s="10"/>
      <c r="BD93" s="10"/>
      <c r="BE93" s="10"/>
      <c r="BF93" s="10"/>
      <c r="BG93" s="10"/>
      <c r="BH93" s="10"/>
      <c r="BI93" s="10"/>
      <c r="BJ93" s="10"/>
      <c r="BK93" s="10"/>
      <c r="BL93" s="10"/>
      <c r="BM93" s="10"/>
      <c r="BN93" s="10"/>
      <c r="BO93" s="10"/>
      <c r="BP93" s="10"/>
      <c r="BQ93" s="10"/>
      <c r="BR93" s="10"/>
      <c r="BS93" s="10"/>
      <c r="BT93" s="10"/>
      <c r="BU93" s="10"/>
      <c r="BV93" s="10"/>
      <c r="BW93" s="10"/>
      <c r="BX93" s="10"/>
      <c r="BY93" s="10"/>
      <c r="BZ93" s="10"/>
      <c r="CA93" s="10"/>
      <c r="CB93" s="10"/>
      <c r="CC93" s="10"/>
      <c r="CD93" s="10"/>
    </row>
    <row r="94" spans="1:82" ht="15.75" customHeight="1" x14ac:dyDescent="0.25">
      <c r="A94" s="10"/>
      <c r="B94" s="10"/>
      <c r="C94" s="10"/>
      <c r="D94" s="10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0"/>
      <c r="Y94" s="10"/>
      <c r="Z94" s="10"/>
      <c r="AA94" s="10"/>
      <c r="AB94" s="10"/>
      <c r="AC94" s="10"/>
      <c r="AD94" s="10"/>
      <c r="AE94" s="10"/>
      <c r="AF94" s="10"/>
      <c r="AG94" s="10"/>
      <c r="AH94" s="10"/>
      <c r="AI94" s="10"/>
      <c r="AJ94" s="10"/>
      <c r="AK94" s="10"/>
      <c r="AL94" s="10"/>
      <c r="AM94" s="10"/>
      <c r="AN94" s="10"/>
      <c r="AO94" s="10"/>
      <c r="AP94" s="10"/>
      <c r="AQ94" s="10"/>
      <c r="AR94" s="10"/>
      <c r="AS94" s="10"/>
      <c r="AT94" s="10"/>
      <c r="AU94" s="10"/>
      <c r="AV94" s="10"/>
      <c r="AW94" s="10"/>
      <c r="AX94" s="10"/>
      <c r="AY94" s="10"/>
      <c r="AZ94" s="10"/>
      <c r="BA94" s="10"/>
      <c r="BB94" s="10"/>
      <c r="BC94" s="10"/>
      <c r="BD94" s="10"/>
      <c r="BE94" s="10"/>
      <c r="BF94" s="10"/>
      <c r="BG94" s="10"/>
      <c r="BH94" s="10"/>
      <c r="BI94" s="10"/>
      <c r="BJ94" s="10"/>
      <c r="BK94" s="10"/>
      <c r="BL94" s="10"/>
      <c r="BM94" s="10"/>
      <c r="BN94" s="10"/>
      <c r="BO94" s="10"/>
      <c r="BP94" s="10"/>
      <c r="BQ94" s="10"/>
      <c r="BR94" s="10"/>
      <c r="BS94" s="10"/>
      <c r="BT94" s="10"/>
      <c r="BU94" s="10"/>
      <c r="BV94" s="10"/>
      <c r="BW94" s="10"/>
      <c r="BX94" s="10"/>
      <c r="BY94" s="10"/>
      <c r="BZ94" s="10"/>
      <c r="CA94" s="10"/>
      <c r="CB94" s="10"/>
      <c r="CC94" s="10"/>
      <c r="CD94" s="10"/>
    </row>
    <row r="95" spans="1:82" ht="15.75" customHeight="1" x14ac:dyDescent="0.25">
      <c r="A95" s="10"/>
      <c r="B95" s="10"/>
      <c r="C95" s="10"/>
      <c r="D95" s="10"/>
      <c r="E95" s="10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10"/>
      <c r="Z95" s="10"/>
      <c r="AA95" s="10"/>
      <c r="AB95" s="10"/>
      <c r="AC95" s="10"/>
      <c r="AD95" s="10"/>
      <c r="AE95" s="10"/>
      <c r="AF95" s="10"/>
      <c r="AG95" s="10"/>
      <c r="AH95" s="10"/>
      <c r="AI95" s="10"/>
      <c r="AJ95" s="10"/>
      <c r="AK95" s="10"/>
      <c r="AL95" s="10"/>
      <c r="AM95" s="10"/>
      <c r="AN95" s="10"/>
      <c r="AO95" s="10"/>
      <c r="AP95" s="10"/>
      <c r="AQ95" s="10"/>
      <c r="AR95" s="10"/>
      <c r="AS95" s="10"/>
      <c r="AT95" s="10"/>
      <c r="AU95" s="10"/>
      <c r="AV95" s="10"/>
      <c r="AW95" s="10"/>
      <c r="AX95" s="10"/>
      <c r="AY95" s="10"/>
      <c r="AZ95" s="10"/>
      <c r="BA95" s="10"/>
      <c r="BB95" s="10"/>
      <c r="BC95" s="10"/>
      <c r="BD95" s="10"/>
      <c r="BE95" s="10"/>
      <c r="BF95" s="10"/>
      <c r="BG95" s="10"/>
      <c r="BH95" s="10"/>
      <c r="BI95" s="10"/>
      <c r="BJ95" s="10"/>
      <c r="BK95" s="10"/>
      <c r="BL95" s="10"/>
      <c r="BM95" s="10"/>
      <c r="BN95" s="10"/>
      <c r="BO95" s="10"/>
      <c r="BP95" s="10"/>
      <c r="BQ95" s="10"/>
      <c r="BR95" s="10"/>
      <c r="BS95" s="10"/>
      <c r="BT95" s="10"/>
      <c r="BU95" s="10"/>
      <c r="BV95" s="10"/>
      <c r="BW95" s="10"/>
      <c r="BX95" s="10"/>
      <c r="BY95" s="10"/>
      <c r="BZ95" s="10"/>
      <c r="CA95" s="10"/>
      <c r="CB95" s="10"/>
      <c r="CC95" s="10"/>
      <c r="CD95" s="10"/>
    </row>
    <row r="96" spans="1:82" ht="15.75" customHeight="1" x14ac:dyDescent="0.25">
      <c r="A96" s="10"/>
      <c r="B96" s="10"/>
      <c r="C96" s="10"/>
      <c r="D96" s="10"/>
      <c r="E96" s="10"/>
      <c r="F96" s="10"/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0"/>
      <c r="V96" s="10"/>
      <c r="W96" s="10"/>
      <c r="X96" s="10"/>
      <c r="Y96" s="10"/>
      <c r="Z96" s="10"/>
      <c r="AA96" s="10"/>
      <c r="AB96" s="10"/>
      <c r="AC96" s="10"/>
      <c r="AD96" s="10"/>
      <c r="AE96" s="10"/>
      <c r="AF96" s="10"/>
      <c r="AG96" s="10"/>
      <c r="AH96" s="10"/>
      <c r="AI96" s="10"/>
      <c r="AJ96" s="10"/>
      <c r="AK96" s="10"/>
      <c r="AL96" s="10"/>
      <c r="AM96" s="10"/>
      <c r="AN96" s="10"/>
      <c r="AO96" s="10"/>
      <c r="AP96" s="10"/>
      <c r="AQ96" s="10"/>
      <c r="AR96" s="10"/>
      <c r="AS96" s="10"/>
      <c r="AT96" s="10"/>
      <c r="AU96" s="10"/>
      <c r="AV96" s="10"/>
      <c r="AW96" s="10"/>
      <c r="AX96" s="10"/>
      <c r="AY96" s="10"/>
      <c r="AZ96" s="10"/>
      <c r="BA96" s="10"/>
      <c r="BB96" s="10"/>
      <c r="BC96" s="10"/>
      <c r="BD96" s="10"/>
      <c r="BE96" s="10"/>
      <c r="BF96" s="10"/>
      <c r="BG96" s="10"/>
      <c r="BH96" s="10"/>
      <c r="BI96" s="10"/>
      <c r="BJ96" s="10"/>
      <c r="BK96" s="10"/>
      <c r="BL96" s="10"/>
      <c r="BM96" s="10"/>
      <c r="BN96" s="10"/>
      <c r="BO96" s="10"/>
      <c r="BP96" s="10"/>
      <c r="BQ96" s="10"/>
      <c r="BR96" s="10"/>
      <c r="BS96" s="10"/>
      <c r="BT96" s="10"/>
      <c r="BU96" s="10"/>
      <c r="BV96" s="10"/>
      <c r="BW96" s="10"/>
      <c r="BX96" s="10"/>
      <c r="BY96" s="10"/>
      <c r="BZ96" s="10"/>
      <c r="CA96" s="10"/>
      <c r="CB96" s="10"/>
      <c r="CC96" s="10"/>
      <c r="CD96" s="10"/>
    </row>
    <row r="97" spans="1:82" ht="15.75" customHeight="1" x14ac:dyDescent="0.25">
      <c r="A97" s="10"/>
      <c r="B97" s="10"/>
      <c r="C97" s="10"/>
      <c r="D97" s="10"/>
      <c r="E97" s="10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10"/>
      <c r="Y97" s="10"/>
      <c r="Z97" s="10"/>
      <c r="AA97" s="10"/>
      <c r="AB97" s="10"/>
      <c r="AC97" s="10"/>
      <c r="AD97" s="10"/>
      <c r="AE97" s="10"/>
      <c r="AF97" s="10"/>
      <c r="AG97" s="10"/>
      <c r="AH97" s="10"/>
      <c r="AI97" s="10"/>
      <c r="AJ97" s="10"/>
      <c r="AK97" s="10"/>
      <c r="AL97" s="10"/>
      <c r="AM97" s="10"/>
      <c r="AN97" s="10"/>
      <c r="AO97" s="10"/>
      <c r="AP97" s="10"/>
      <c r="AQ97" s="10"/>
      <c r="AR97" s="10"/>
      <c r="AS97" s="10"/>
      <c r="AT97" s="10"/>
      <c r="AU97" s="10"/>
      <c r="AV97" s="10"/>
      <c r="AW97" s="10"/>
      <c r="AX97" s="10"/>
      <c r="AY97" s="10"/>
      <c r="AZ97" s="10"/>
      <c r="BA97" s="10"/>
      <c r="BB97" s="10"/>
      <c r="BC97" s="10"/>
      <c r="BD97" s="10"/>
      <c r="BE97" s="10"/>
      <c r="BF97" s="10"/>
      <c r="BG97" s="10"/>
      <c r="BH97" s="10"/>
      <c r="BI97" s="10"/>
      <c r="BJ97" s="10"/>
      <c r="BK97" s="10"/>
      <c r="BL97" s="10"/>
      <c r="BM97" s="10"/>
      <c r="BN97" s="10"/>
      <c r="BO97" s="10"/>
      <c r="BP97" s="10"/>
      <c r="BQ97" s="10"/>
      <c r="BR97" s="10"/>
      <c r="BS97" s="10"/>
      <c r="BT97" s="10"/>
      <c r="BU97" s="10"/>
      <c r="BV97" s="10"/>
      <c r="BW97" s="10"/>
      <c r="BX97" s="10"/>
      <c r="BY97" s="10"/>
      <c r="BZ97" s="10"/>
      <c r="CA97" s="10"/>
      <c r="CB97" s="10"/>
      <c r="CC97" s="10"/>
      <c r="CD97" s="10"/>
    </row>
    <row r="98" spans="1:82" ht="15.75" customHeight="1" x14ac:dyDescent="0.25">
      <c r="A98" s="10"/>
      <c r="B98" s="10"/>
      <c r="C98" s="10"/>
      <c r="D98" s="10"/>
      <c r="E98" s="10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10"/>
      <c r="Z98" s="10"/>
      <c r="AA98" s="10"/>
      <c r="AB98" s="10"/>
      <c r="AC98" s="10"/>
      <c r="AD98" s="10"/>
      <c r="AE98" s="10"/>
      <c r="AF98" s="10"/>
      <c r="AG98" s="10"/>
      <c r="AH98" s="10"/>
      <c r="AI98" s="10"/>
      <c r="AJ98" s="10"/>
      <c r="AK98" s="10"/>
      <c r="AL98" s="10"/>
      <c r="AM98" s="10"/>
      <c r="AN98" s="10"/>
      <c r="AO98" s="10"/>
      <c r="AP98" s="10"/>
      <c r="AQ98" s="10"/>
      <c r="AR98" s="10"/>
      <c r="AS98" s="10"/>
      <c r="AT98" s="10"/>
      <c r="AU98" s="10"/>
      <c r="AV98" s="10"/>
      <c r="AW98" s="10"/>
      <c r="AX98" s="10"/>
      <c r="AY98" s="10"/>
      <c r="AZ98" s="10"/>
      <c r="BA98" s="10"/>
      <c r="BB98" s="10"/>
      <c r="BC98" s="10"/>
      <c r="BD98" s="10"/>
      <c r="BE98" s="10"/>
      <c r="BF98" s="10"/>
      <c r="BG98" s="10"/>
      <c r="BH98" s="10"/>
      <c r="BI98" s="10"/>
      <c r="BJ98" s="10"/>
      <c r="BK98" s="10"/>
      <c r="BL98" s="10"/>
      <c r="BM98" s="10"/>
      <c r="BN98" s="10"/>
      <c r="BO98" s="10"/>
      <c r="BP98" s="10"/>
      <c r="BQ98" s="10"/>
      <c r="BR98" s="10"/>
      <c r="BS98" s="10"/>
      <c r="BT98" s="10"/>
      <c r="BU98" s="10"/>
      <c r="BV98" s="10"/>
      <c r="BW98" s="10"/>
      <c r="BX98" s="10"/>
      <c r="BY98" s="10"/>
      <c r="BZ98" s="10"/>
      <c r="CA98" s="10"/>
      <c r="CB98" s="10"/>
      <c r="CC98" s="10"/>
      <c r="CD98" s="10"/>
    </row>
    <row r="99" spans="1:82" ht="15.75" customHeight="1" x14ac:dyDescent="0.25">
      <c r="A99" s="10"/>
      <c r="B99" s="10"/>
      <c r="C99" s="10"/>
      <c r="D99" s="10"/>
      <c r="E99" s="10"/>
      <c r="F99" s="10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/>
      <c r="AD99" s="10"/>
      <c r="AE99" s="10"/>
      <c r="AF99" s="10"/>
      <c r="AG99" s="10"/>
      <c r="AH99" s="10"/>
      <c r="AI99" s="10"/>
      <c r="AJ99" s="10"/>
      <c r="AK99" s="10"/>
      <c r="AL99" s="10"/>
      <c r="AM99" s="10"/>
      <c r="AN99" s="10"/>
      <c r="AO99" s="10"/>
      <c r="AP99" s="10"/>
      <c r="AQ99" s="10"/>
      <c r="AR99" s="10"/>
      <c r="AS99" s="10"/>
      <c r="AT99" s="10"/>
      <c r="AU99" s="10"/>
      <c r="AV99" s="10"/>
      <c r="AW99" s="10"/>
      <c r="AX99" s="10"/>
      <c r="AY99" s="10"/>
      <c r="AZ99" s="10"/>
      <c r="BA99" s="10"/>
      <c r="BB99" s="10"/>
      <c r="BC99" s="10"/>
      <c r="BD99" s="10"/>
      <c r="BE99" s="10"/>
      <c r="BF99" s="10"/>
      <c r="BG99" s="10"/>
      <c r="BH99" s="10"/>
      <c r="BI99" s="10"/>
      <c r="BJ99" s="10"/>
      <c r="BK99" s="10"/>
      <c r="BL99" s="10"/>
      <c r="BM99" s="10"/>
      <c r="BN99" s="10"/>
      <c r="BO99" s="10"/>
      <c r="BP99" s="10"/>
      <c r="BQ99" s="10"/>
      <c r="BR99" s="10"/>
      <c r="BS99" s="10"/>
      <c r="BT99" s="10"/>
      <c r="BU99" s="10"/>
      <c r="BV99" s="10"/>
      <c r="BW99" s="10"/>
      <c r="BX99" s="10"/>
      <c r="BY99" s="10"/>
      <c r="BZ99" s="10"/>
      <c r="CA99" s="10"/>
      <c r="CB99" s="10"/>
      <c r="CC99" s="10"/>
      <c r="CD99" s="10"/>
    </row>
    <row r="100" spans="1:82" ht="15.75" customHeight="1" x14ac:dyDescent="0.25">
      <c r="A100" s="10"/>
      <c r="B100" s="10"/>
      <c r="C100" s="10"/>
      <c r="D100" s="10"/>
      <c r="E100" s="10"/>
      <c r="F100" s="10"/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  <c r="V100" s="10"/>
      <c r="W100" s="10"/>
      <c r="X100" s="10"/>
      <c r="Y100" s="10"/>
      <c r="Z100" s="10"/>
      <c r="AA100" s="10"/>
      <c r="AB100" s="10"/>
      <c r="AC100" s="10"/>
      <c r="AD100" s="10"/>
      <c r="AE100" s="10"/>
      <c r="AF100" s="10"/>
      <c r="AG100" s="10"/>
      <c r="AH100" s="10"/>
      <c r="AI100" s="10"/>
      <c r="AJ100" s="10"/>
      <c r="AK100" s="10"/>
      <c r="AL100" s="10"/>
      <c r="AM100" s="10"/>
      <c r="AN100" s="10"/>
      <c r="AO100" s="10"/>
      <c r="AP100" s="10"/>
      <c r="AQ100" s="10"/>
      <c r="AR100" s="10"/>
      <c r="AS100" s="10"/>
      <c r="AT100" s="10"/>
      <c r="AU100" s="10"/>
      <c r="AV100" s="10"/>
      <c r="AW100" s="10"/>
      <c r="AX100" s="10"/>
      <c r="AY100" s="10"/>
      <c r="AZ100" s="10"/>
      <c r="BA100" s="10"/>
      <c r="BB100" s="10"/>
      <c r="BC100" s="10"/>
      <c r="BD100" s="10"/>
      <c r="BE100" s="10"/>
      <c r="BF100" s="10"/>
      <c r="BG100" s="10"/>
      <c r="BH100" s="10"/>
      <c r="BI100" s="10"/>
      <c r="BJ100" s="10"/>
      <c r="BK100" s="10"/>
      <c r="BL100" s="10"/>
      <c r="BM100" s="10"/>
      <c r="BN100" s="10"/>
      <c r="BO100" s="10"/>
      <c r="BP100" s="10"/>
      <c r="BQ100" s="10"/>
      <c r="BR100" s="10"/>
      <c r="BS100" s="10"/>
      <c r="BT100" s="10"/>
      <c r="BU100" s="10"/>
      <c r="BV100" s="10"/>
      <c r="BW100" s="10"/>
      <c r="BX100" s="10"/>
      <c r="BY100" s="10"/>
      <c r="BZ100" s="10"/>
      <c r="CA100" s="10"/>
      <c r="CB100" s="10"/>
      <c r="CC100" s="10"/>
      <c r="CD100" s="10"/>
    </row>
    <row r="101" spans="1:82" ht="15.75" customHeight="1" x14ac:dyDescent="0.25">
      <c r="A101" s="10"/>
      <c r="B101" s="10"/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D101" s="10"/>
      <c r="AE101" s="10"/>
      <c r="AF101" s="10"/>
      <c r="AG101" s="10"/>
      <c r="AH101" s="10"/>
      <c r="AI101" s="10"/>
      <c r="AJ101" s="10"/>
      <c r="AK101" s="10"/>
      <c r="AL101" s="10"/>
      <c r="AM101" s="10"/>
      <c r="AN101" s="10"/>
      <c r="AO101" s="10"/>
      <c r="AP101" s="10"/>
      <c r="AQ101" s="10"/>
      <c r="AR101" s="10"/>
      <c r="AS101" s="10"/>
      <c r="AT101" s="10"/>
      <c r="AU101" s="10"/>
      <c r="AV101" s="10"/>
      <c r="AW101" s="10"/>
      <c r="AX101" s="10"/>
      <c r="AY101" s="10"/>
      <c r="AZ101" s="10"/>
      <c r="BA101" s="10"/>
      <c r="BB101" s="10"/>
      <c r="BC101" s="10"/>
      <c r="BD101" s="10"/>
      <c r="BE101" s="10"/>
      <c r="BF101" s="10"/>
      <c r="BG101" s="10"/>
      <c r="BH101" s="10"/>
      <c r="BI101" s="10"/>
      <c r="BJ101" s="10"/>
      <c r="BK101" s="10"/>
      <c r="BL101" s="10"/>
      <c r="BM101" s="10"/>
      <c r="BN101" s="10"/>
      <c r="BO101" s="10"/>
      <c r="BP101" s="10"/>
      <c r="BQ101" s="10"/>
      <c r="BR101" s="10"/>
      <c r="BS101" s="10"/>
      <c r="BT101" s="10"/>
      <c r="BU101" s="10"/>
      <c r="BV101" s="10"/>
      <c r="BW101" s="10"/>
      <c r="BX101" s="10"/>
      <c r="BY101" s="10"/>
      <c r="BZ101" s="10"/>
      <c r="CA101" s="10"/>
      <c r="CB101" s="10"/>
      <c r="CC101" s="10"/>
      <c r="CD101" s="10"/>
    </row>
    <row r="102" spans="1:82" ht="15.75" customHeight="1" x14ac:dyDescent="0.25">
      <c r="A102" s="10"/>
      <c r="B102" s="10"/>
      <c r="C102" s="10"/>
      <c r="D102" s="10"/>
      <c r="E102" s="10"/>
      <c r="F102" s="10"/>
      <c r="G102" s="10"/>
      <c r="H102" s="10"/>
      <c r="I102" s="10"/>
      <c r="J102" s="10"/>
      <c r="K102" s="10"/>
      <c r="L102" s="10"/>
      <c r="M102" s="10"/>
      <c r="N102" s="10"/>
      <c r="O102" s="10"/>
      <c r="P102" s="10"/>
      <c r="Q102" s="10"/>
      <c r="R102" s="10"/>
      <c r="S102" s="10"/>
      <c r="T102" s="10"/>
      <c r="U102" s="10"/>
      <c r="V102" s="10"/>
      <c r="W102" s="10"/>
      <c r="X102" s="10"/>
      <c r="Y102" s="10"/>
      <c r="Z102" s="10"/>
      <c r="AA102" s="10"/>
      <c r="AB102" s="10"/>
      <c r="AC102" s="10"/>
      <c r="AD102" s="10"/>
      <c r="AE102" s="10"/>
      <c r="AF102" s="10"/>
      <c r="AG102" s="10"/>
      <c r="AH102" s="10"/>
      <c r="AI102" s="10"/>
      <c r="AJ102" s="10"/>
      <c r="AK102" s="10"/>
      <c r="AL102" s="10"/>
      <c r="AM102" s="10"/>
      <c r="AN102" s="10"/>
      <c r="AO102" s="10"/>
      <c r="AP102" s="10"/>
      <c r="AQ102" s="10"/>
      <c r="AR102" s="10"/>
      <c r="AS102" s="10"/>
      <c r="AT102" s="10"/>
      <c r="AU102" s="10"/>
      <c r="AV102" s="10"/>
      <c r="AW102" s="10"/>
      <c r="AX102" s="10"/>
      <c r="AY102" s="10"/>
      <c r="AZ102" s="10"/>
      <c r="BA102" s="10"/>
      <c r="BB102" s="10"/>
      <c r="BC102" s="10"/>
      <c r="BD102" s="10"/>
      <c r="BE102" s="10"/>
      <c r="BF102" s="10"/>
      <c r="BG102" s="10"/>
      <c r="BH102" s="10"/>
      <c r="BI102" s="10"/>
      <c r="BJ102" s="10"/>
      <c r="BK102" s="10"/>
      <c r="BL102" s="10"/>
      <c r="BM102" s="10"/>
      <c r="BN102" s="10"/>
      <c r="BO102" s="10"/>
      <c r="BP102" s="10"/>
      <c r="BQ102" s="10"/>
      <c r="BR102" s="10"/>
      <c r="BS102" s="10"/>
      <c r="BT102" s="10"/>
      <c r="BU102" s="10"/>
      <c r="BV102" s="10"/>
      <c r="BW102" s="10"/>
      <c r="BX102" s="10"/>
      <c r="BY102" s="10"/>
      <c r="BZ102" s="10"/>
      <c r="CA102" s="10"/>
      <c r="CB102" s="10"/>
      <c r="CC102" s="10"/>
      <c r="CD102" s="10"/>
    </row>
    <row r="103" spans="1:82" ht="15.75" customHeight="1" x14ac:dyDescent="0.25">
      <c r="A103" s="10"/>
      <c r="B103" s="10"/>
      <c r="C103" s="10"/>
      <c r="D103" s="10"/>
      <c r="E103" s="10"/>
      <c r="F103" s="10"/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/>
      <c r="U103" s="10"/>
      <c r="V103" s="10"/>
      <c r="W103" s="10"/>
      <c r="X103" s="10"/>
      <c r="Y103" s="10"/>
      <c r="Z103" s="10"/>
      <c r="AA103" s="10"/>
      <c r="AB103" s="10"/>
      <c r="AC103" s="10"/>
      <c r="AD103" s="10"/>
      <c r="AE103" s="10"/>
      <c r="AF103" s="10"/>
      <c r="AG103" s="10"/>
      <c r="AH103" s="10"/>
      <c r="AI103" s="10"/>
      <c r="AJ103" s="10"/>
      <c r="AK103" s="10"/>
      <c r="AL103" s="10"/>
      <c r="AM103" s="10"/>
      <c r="AN103" s="10"/>
      <c r="AO103" s="10"/>
      <c r="AP103" s="10"/>
      <c r="AQ103" s="10"/>
      <c r="AR103" s="10"/>
      <c r="AS103" s="10"/>
      <c r="AT103" s="10"/>
      <c r="AU103" s="10"/>
      <c r="AV103" s="10"/>
      <c r="AW103" s="10"/>
      <c r="AX103" s="10"/>
      <c r="AY103" s="10"/>
      <c r="AZ103" s="10"/>
      <c r="BA103" s="10"/>
      <c r="BB103" s="10"/>
      <c r="BC103" s="10"/>
      <c r="BD103" s="10"/>
      <c r="BE103" s="10"/>
      <c r="BF103" s="10"/>
      <c r="BG103" s="10"/>
      <c r="BH103" s="10"/>
      <c r="BI103" s="10"/>
      <c r="BJ103" s="10"/>
      <c r="BK103" s="10"/>
      <c r="BL103" s="10"/>
      <c r="BM103" s="10"/>
      <c r="BN103" s="10"/>
      <c r="BO103" s="10"/>
      <c r="BP103" s="10"/>
      <c r="BQ103" s="10"/>
      <c r="BR103" s="10"/>
      <c r="BS103" s="10"/>
      <c r="BT103" s="10"/>
      <c r="BU103" s="10"/>
      <c r="BV103" s="10"/>
      <c r="BW103" s="10"/>
      <c r="BX103" s="10"/>
      <c r="BY103" s="10"/>
      <c r="BZ103" s="10"/>
      <c r="CA103" s="10"/>
      <c r="CB103" s="10"/>
      <c r="CC103" s="10"/>
      <c r="CD103" s="10"/>
    </row>
    <row r="104" spans="1:82" ht="15.75" customHeight="1" x14ac:dyDescent="0.25">
      <c r="A104" s="10"/>
      <c r="B104" s="10"/>
      <c r="C104" s="10"/>
      <c r="D104" s="10"/>
      <c r="E104" s="10"/>
      <c r="F104" s="10"/>
      <c r="G104" s="10"/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0"/>
      <c r="V104" s="10"/>
      <c r="W104" s="10"/>
      <c r="X104" s="10"/>
      <c r="Y104" s="10"/>
      <c r="Z104" s="10"/>
      <c r="AA104" s="10"/>
      <c r="AB104" s="10"/>
      <c r="AC104" s="10"/>
      <c r="AD104" s="10"/>
      <c r="AE104" s="10"/>
      <c r="AF104" s="10"/>
      <c r="AG104" s="10"/>
      <c r="AH104" s="10"/>
      <c r="AI104" s="10"/>
      <c r="AJ104" s="10"/>
      <c r="AK104" s="10"/>
      <c r="AL104" s="10"/>
      <c r="AM104" s="10"/>
      <c r="AN104" s="10"/>
      <c r="AO104" s="10"/>
      <c r="AP104" s="10"/>
      <c r="AQ104" s="10"/>
      <c r="AR104" s="10"/>
      <c r="AS104" s="10"/>
      <c r="AT104" s="10"/>
      <c r="AU104" s="10"/>
      <c r="AV104" s="10"/>
      <c r="AW104" s="10"/>
      <c r="AX104" s="10"/>
      <c r="AY104" s="10"/>
      <c r="AZ104" s="10"/>
      <c r="BA104" s="10"/>
      <c r="BB104" s="10"/>
      <c r="BC104" s="10"/>
      <c r="BD104" s="10"/>
      <c r="BE104" s="10"/>
      <c r="BF104" s="10"/>
      <c r="BG104" s="10"/>
      <c r="BH104" s="10"/>
      <c r="BI104" s="10"/>
      <c r="BJ104" s="10"/>
      <c r="BK104" s="10"/>
      <c r="BL104" s="10"/>
      <c r="BM104" s="10"/>
      <c r="BN104" s="10"/>
      <c r="BO104" s="10"/>
      <c r="BP104" s="10"/>
      <c r="BQ104" s="10"/>
      <c r="BR104" s="10"/>
      <c r="BS104" s="10"/>
      <c r="BT104" s="10"/>
      <c r="BU104" s="10"/>
      <c r="BV104" s="10"/>
      <c r="BW104" s="10"/>
      <c r="BX104" s="10"/>
      <c r="BY104" s="10"/>
      <c r="BZ104" s="10"/>
      <c r="CA104" s="10"/>
      <c r="CB104" s="10"/>
      <c r="CC104" s="10"/>
      <c r="CD104" s="10"/>
    </row>
    <row r="105" spans="1:82" ht="15.75" customHeight="1" x14ac:dyDescent="0.25">
      <c r="A105" s="10"/>
      <c r="B105" s="10"/>
      <c r="C105" s="10"/>
      <c r="D105" s="10"/>
      <c r="E105" s="10"/>
      <c r="F105" s="10"/>
      <c r="G105" s="10"/>
      <c r="H105" s="10"/>
      <c r="I105" s="10"/>
      <c r="J105" s="10"/>
      <c r="K105" s="10"/>
      <c r="L105" s="10"/>
      <c r="M105" s="10"/>
      <c r="N105" s="10"/>
      <c r="O105" s="10"/>
      <c r="P105" s="10"/>
      <c r="Q105" s="10"/>
      <c r="R105" s="10"/>
      <c r="S105" s="10"/>
      <c r="T105" s="10"/>
      <c r="U105" s="10"/>
      <c r="V105" s="10"/>
      <c r="W105" s="10"/>
      <c r="X105" s="10"/>
      <c r="Y105" s="10"/>
      <c r="Z105" s="10"/>
      <c r="AA105" s="10"/>
      <c r="AB105" s="10"/>
      <c r="AC105" s="10"/>
      <c r="AD105" s="10"/>
      <c r="AE105" s="10"/>
      <c r="AF105" s="10"/>
      <c r="AG105" s="10"/>
      <c r="AH105" s="10"/>
      <c r="AI105" s="10"/>
      <c r="AJ105" s="10"/>
      <c r="AK105" s="10"/>
      <c r="AL105" s="10"/>
      <c r="AM105" s="10"/>
      <c r="AN105" s="10"/>
      <c r="AO105" s="10"/>
      <c r="AP105" s="10"/>
      <c r="AQ105" s="10"/>
      <c r="AR105" s="10"/>
      <c r="AS105" s="10"/>
      <c r="AT105" s="10"/>
      <c r="AU105" s="10"/>
      <c r="AV105" s="10"/>
      <c r="AW105" s="10"/>
      <c r="AX105" s="10"/>
      <c r="AY105" s="10"/>
      <c r="AZ105" s="10"/>
      <c r="BA105" s="10"/>
      <c r="BB105" s="10"/>
      <c r="BC105" s="10"/>
      <c r="BD105" s="10"/>
      <c r="BE105" s="10"/>
      <c r="BF105" s="10"/>
      <c r="BG105" s="10"/>
      <c r="BH105" s="10"/>
      <c r="BI105" s="10"/>
      <c r="BJ105" s="10"/>
      <c r="BK105" s="10"/>
      <c r="BL105" s="10"/>
      <c r="BM105" s="10"/>
      <c r="BN105" s="10"/>
      <c r="BO105" s="10"/>
      <c r="BP105" s="10"/>
      <c r="BQ105" s="10"/>
      <c r="BR105" s="10"/>
      <c r="BS105" s="10"/>
      <c r="BT105" s="10"/>
      <c r="BU105" s="10"/>
      <c r="BV105" s="10"/>
      <c r="BW105" s="10"/>
      <c r="BX105" s="10"/>
      <c r="BY105" s="10"/>
      <c r="BZ105" s="10"/>
      <c r="CA105" s="10"/>
      <c r="CB105" s="10"/>
      <c r="CC105" s="10"/>
      <c r="CD105" s="10"/>
    </row>
    <row r="106" spans="1:82" ht="15.75" customHeight="1" x14ac:dyDescent="0.25">
      <c r="A106" s="10"/>
      <c r="B106" s="10"/>
      <c r="C106" s="10"/>
      <c r="D106" s="10"/>
      <c r="E106" s="10"/>
      <c r="F106" s="10"/>
      <c r="G106" s="10"/>
      <c r="H106" s="10"/>
      <c r="I106" s="10"/>
      <c r="J106" s="10"/>
      <c r="K106" s="10"/>
      <c r="L106" s="10"/>
      <c r="M106" s="10"/>
      <c r="N106" s="10"/>
      <c r="O106" s="10"/>
      <c r="P106" s="10"/>
      <c r="Q106" s="10"/>
      <c r="R106" s="10"/>
      <c r="S106" s="10"/>
      <c r="T106" s="10"/>
      <c r="U106" s="10"/>
      <c r="V106" s="10"/>
      <c r="W106" s="10"/>
      <c r="X106" s="10"/>
      <c r="Y106" s="10"/>
      <c r="Z106" s="10"/>
      <c r="AA106" s="10"/>
      <c r="AB106" s="10"/>
      <c r="AC106" s="10"/>
      <c r="AD106" s="10"/>
      <c r="AE106" s="10"/>
      <c r="AF106" s="10"/>
      <c r="AG106" s="10"/>
      <c r="AH106" s="10"/>
      <c r="AI106" s="10"/>
      <c r="AJ106" s="10"/>
      <c r="AK106" s="10"/>
      <c r="AL106" s="10"/>
      <c r="AM106" s="10"/>
      <c r="AN106" s="10"/>
      <c r="AO106" s="10"/>
      <c r="AP106" s="10"/>
      <c r="AQ106" s="10"/>
      <c r="AR106" s="10"/>
      <c r="AS106" s="10"/>
      <c r="AT106" s="10"/>
      <c r="AU106" s="10"/>
      <c r="AV106" s="10"/>
      <c r="AW106" s="10"/>
      <c r="AX106" s="10"/>
      <c r="AY106" s="10"/>
      <c r="AZ106" s="10"/>
      <c r="BA106" s="10"/>
      <c r="BB106" s="10"/>
      <c r="BC106" s="10"/>
      <c r="BD106" s="10"/>
      <c r="BE106" s="10"/>
      <c r="BF106" s="10"/>
      <c r="BG106" s="10"/>
      <c r="BH106" s="10"/>
      <c r="BI106" s="10"/>
      <c r="BJ106" s="10"/>
      <c r="BK106" s="10"/>
      <c r="BL106" s="10"/>
      <c r="BM106" s="10"/>
      <c r="BN106" s="10"/>
      <c r="BO106" s="10"/>
      <c r="BP106" s="10"/>
      <c r="BQ106" s="10"/>
      <c r="BR106" s="10"/>
      <c r="BS106" s="10"/>
      <c r="BT106" s="10"/>
      <c r="BU106" s="10"/>
      <c r="BV106" s="10"/>
      <c r="BW106" s="10"/>
      <c r="BX106" s="10"/>
      <c r="BY106" s="10"/>
      <c r="BZ106" s="10"/>
      <c r="CA106" s="10"/>
      <c r="CB106" s="10"/>
      <c r="CC106" s="10"/>
      <c r="CD106" s="10"/>
    </row>
    <row r="107" spans="1:82" ht="15.75" customHeight="1" x14ac:dyDescent="0.25">
      <c r="A107" s="10"/>
      <c r="B107" s="10"/>
      <c r="C107" s="10"/>
      <c r="D107" s="10"/>
      <c r="E107" s="10"/>
      <c r="F107" s="10"/>
      <c r="G107" s="10"/>
      <c r="H107" s="10"/>
      <c r="I107" s="10"/>
      <c r="J107" s="10"/>
      <c r="K107" s="10"/>
      <c r="L107" s="10"/>
      <c r="M107" s="10"/>
      <c r="N107" s="10"/>
      <c r="O107" s="10"/>
      <c r="P107" s="10"/>
      <c r="Q107" s="10"/>
      <c r="R107" s="10"/>
      <c r="S107" s="10"/>
      <c r="T107" s="10"/>
      <c r="U107" s="10"/>
      <c r="V107" s="10"/>
      <c r="W107" s="10"/>
      <c r="X107" s="10"/>
      <c r="Y107" s="10"/>
      <c r="Z107" s="10"/>
      <c r="AA107" s="10"/>
      <c r="AB107" s="10"/>
      <c r="AC107" s="10"/>
      <c r="AD107" s="10"/>
      <c r="AE107" s="10"/>
      <c r="AF107" s="10"/>
      <c r="AG107" s="10"/>
      <c r="AH107" s="10"/>
      <c r="AI107" s="10"/>
      <c r="AJ107" s="10"/>
      <c r="AK107" s="10"/>
      <c r="AL107" s="10"/>
      <c r="AM107" s="10"/>
      <c r="AN107" s="10"/>
      <c r="AO107" s="10"/>
      <c r="AP107" s="10"/>
      <c r="AQ107" s="10"/>
      <c r="AR107" s="10"/>
      <c r="AS107" s="10"/>
      <c r="AT107" s="10"/>
      <c r="AU107" s="10"/>
      <c r="AV107" s="10"/>
      <c r="AW107" s="10"/>
      <c r="AX107" s="10"/>
      <c r="AY107" s="10"/>
      <c r="AZ107" s="10"/>
      <c r="BA107" s="10"/>
      <c r="BB107" s="10"/>
      <c r="BC107" s="10"/>
      <c r="BD107" s="10"/>
      <c r="BE107" s="10"/>
      <c r="BF107" s="10"/>
      <c r="BG107" s="10"/>
      <c r="BH107" s="10"/>
      <c r="BI107" s="10"/>
      <c r="BJ107" s="10"/>
      <c r="BK107" s="10"/>
      <c r="BL107" s="10"/>
      <c r="BM107" s="10"/>
      <c r="BN107" s="10"/>
      <c r="BO107" s="10"/>
      <c r="BP107" s="10"/>
      <c r="BQ107" s="10"/>
      <c r="BR107" s="10"/>
      <c r="BS107" s="10"/>
      <c r="BT107" s="10"/>
      <c r="BU107" s="10"/>
      <c r="BV107" s="10"/>
      <c r="BW107" s="10"/>
      <c r="BX107" s="10"/>
      <c r="BY107" s="10"/>
      <c r="BZ107" s="10"/>
      <c r="CA107" s="10"/>
      <c r="CB107" s="10"/>
      <c r="CC107" s="10"/>
      <c r="CD107" s="10"/>
    </row>
    <row r="108" spans="1:82" ht="15.75" customHeight="1" x14ac:dyDescent="0.25">
      <c r="A108" s="10"/>
      <c r="B108" s="10"/>
      <c r="C108" s="10"/>
      <c r="D108" s="10"/>
      <c r="E108" s="10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  <c r="U108" s="10"/>
      <c r="V108" s="10"/>
      <c r="W108" s="10"/>
      <c r="X108" s="10"/>
      <c r="Y108" s="10"/>
      <c r="Z108" s="10"/>
      <c r="AA108" s="10"/>
      <c r="AB108" s="10"/>
      <c r="AC108" s="10"/>
      <c r="AD108" s="10"/>
      <c r="AE108" s="10"/>
      <c r="AF108" s="10"/>
      <c r="AG108" s="10"/>
      <c r="AH108" s="10"/>
      <c r="AI108" s="10"/>
      <c r="AJ108" s="10"/>
      <c r="AK108" s="10"/>
      <c r="AL108" s="10"/>
      <c r="AM108" s="10"/>
      <c r="AN108" s="10"/>
      <c r="AO108" s="10"/>
      <c r="AP108" s="10"/>
      <c r="AQ108" s="10"/>
      <c r="AR108" s="10"/>
      <c r="AS108" s="10"/>
      <c r="AT108" s="10"/>
      <c r="AU108" s="10"/>
      <c r="AV108" s="10"/>
      <c r="AW108" s="10"/>
      <c r="AX108" s="10"/>
      <c r="AY108" s="10"/>
      <c r="AZ108" s="10"/>
      <c r="BA108" s="10"/>
      <c r="BB108" s="10"/>
      <c r="BC108" s="10"/>
      <c r="BD108" s="10"/>
      <c r="BE108" s="10"/>
      <c r="BF108" s="10"/>
      <c r="BG108" s="10"/>
      <c r="BH108" s="10"/>
      <c r="BI108" s="10"/>
      <c r="BJ108" s="10"/>
      <c r="BK108" s="10"/>
      <c r="BL108" s="10"/>
      <c r="BM108" s="10"/>
      <c r="BN108" s="10"/>
      <c r="BO108" s="10"/>
      <c r="BP108" s="10"/>
      <c r="BQ108" s="10"/>
      <c r="BR108" s="10"/>
      <c r="BS108" s="10"/>
      <c r="BT108" s="10"/>
      <c r="BU108" s="10"/>
      <c r="BV108" s="10"/>
      <c r="BW108" s="10"/>
      <c r="BX108" s="10"/>
      <c r="BY108" s="10"/>
      <c r="BZ108" s="10"/>
      <c r="CA108" s="10"/>
      <c r="CB108" s="10"/>
      <c r="CC108" s="10"/>
      <c r="CD108" s="10"/>
    </row>
    <row r="109" spans="1:82" ht="15.75" customHeight="1" x14ac:dyDescent="0.25">
      <c r="A109" s="10"/>
      <c r="B109" s="10"/>
      <c r="C109" s="10"/>
      <c r="D109" s="10"/>
      <c r="E109" s="10"/>
      <c r="F109" s="10"/>
      <c r="G109" s="10"/>
      <c r="H109" s="10"/>
      <c r="I109" s="10"/>
      <c r="J109" s="10"/>
      <c r="K109" s="10"/>
      <c r="L109" s="10"/>
      <c r="M109" s="10"/>
      <c r="N109" s="10"/>
      <c r="O109" s="10"/>
      <c r="P109" s="10"/>
      <c r="Q109" s="10"/>
      <c r="R109" s="10"/>
      <c r="S109" s="10"/>
      <c r="T109" s="10"/>
      <c r="U109" s="10"/>
      <c r="V109" s="10"/>
      <c r="W109" s="10"/>
      <c r="X109" s="10"/>
      <c r="Y109" s="10"/>
      <c r="Z109" s="10"/>
      <c r="AA109" s="10"/>
      <c r="AB109" s="10"/>
      <c r="AC109" s="10"/>
      <c r="AD109" s="10"/>
      <c r="AE109" s="10"/>
      <c r="AF109" s="10"/>
      <c r="AG109" s="10"/>
      <c r="AH109" s="10"/>
      <c r="AI109" s="10"/>
      <c r="AJ109" s="10"/>
      <c r="AK109" s="10"/>
      <c r="AL109" s="10"/>
      <c r="AM109" s="10"/>
      <c r="AN109" s="10"/>
      <c r="AO109" s="10"/>
      <c r="AP109" s="10"/>
      <c r="AQ109" s="10"/>
      <c r="AR109" s="10"/>
      <c r="AS109" s="10"/>
      <c r="AT109" s="10"/>
      <c r="AU109" s="10"/>
      <c r="AV109" s="10"/>
      <c r="AW109" s="10"/>
      <c r="AX109" s="10"/>
      <c r="AY109" s="10"/>
      <c r="AZ109" s="10"/>
      <c r="BA109" s="10"/>
      <c r="BB109" s="10"/>
      <c r="BC109" s="10"/>
      <c r="BD109" s="10"/>
      <c r="BE109" s="10"/>
      <c r="BF109" s="10"/>
      <c r="BG109" s="10"/>
      <c r="BH109" s="10"/>
      <c r="BI109" s="10"/>
      <c r="BJ109" s="10"/>
      <c r="BK109" s="10"/>
      <c r="BL109" s="10"/>
      <c r="BM109" s="10"/>
      <c r="BN109" s="10"/>
      <c r="BO109" s="10"/>
      <c r="BP109" s="10"/>
      <c r="BQ109" s="10"/>
      <c r="BR109" s="10"/>
      <c r="BS109" s="10"/>
      <c r="BT109" s="10"/>
      <c r="BU109" s="10"/>
      <c r="BV109" s="10"/>
      <c r="BW109" s="10"/>
      <c r="BX109" s="10"/>
      <c r="BY109" s="10"/>
      <c r="BZ109" s="10"/>
      <c r="CA109" s="10"/>
      <c r="CB109" s="10"/>
      <c r="CC109" s="10"/>
      <c r="CD109" s="10"/>
    </row>
    <row r="110" spans="1:82" ht="15.75" customHeight="1" x14ac:dyDescent="0.25">
      <c r="A110" s="10"/>
      <c r="B110" s="10"/>
      <c r="C110" s="10"/>
      <c r="D110" s="10"/>
      <c r="E110" s="10"/>
      <c r="F110" s="10"/>
      <c r="G110" s="10"/>
      <c r="H110" s="10"/>
      <c r="I110" s="10"/>
      <c r="J110" s="10"/>
      <c r="K110" s="10"/>
      <c r="L110" s="10"/>
      <c r="M110" s="10"/>
      <c r="N110" s="10"/>
      <c r="O110" s="10"/>
      <c r="P110" s="10"/>
      <c r="Q110" s="10"/>
      <c r="R110" s="10"/>
      <c r="S110" s="10"/>
      <c r="T110" s="10"/>
      <c r="U110" s="10"/>
      <c r="V110" s="10"/>
      <c r="W110" s="10"/>
      <c r="X110" s="10"/>
      <c r="Y110" s="10"/>
      <c r="Z110" s="10"/>
      <c r="AA110" s="10"/>
      <c r="AB110" s="10"/>
      <c r="AC110" s="10"/>
      <c r="AD110" s="10"/>
      <c r="AE110" s="10"/>
      <c r="AF110" s="10"/>
      <c r="AG110" s="10"/>
      <c r="AH110" s="10"/>
      <c r="AI110" s="10"/>
      <c r="AJ110" s="10"/>
      <c r="AK110" s="10"/>
      <c r="AL110" s="10"/>
      <c r="AM110" s="10"/>
      <c r="AN110" s="10"/>
      <c r="AO110" s="10"/>
      <c r="AP110" s="10"/>
      <c r="AQ110" s="10"/>
      <c r="AR110" s="10"/>
      <c r="AS110" s="10"/>
      <c r="AT110" s="10"/>
      <c r="AU110" s="10"/>
      <c r="AV110" s="10"/>
      <c r="AW110" s="10"/>
      <c r="AX110" s="10"/>
      <c r="AY110" s="10"/>
      <c r="AZ110" s="10"/>
      <c r="BA110" s="10"/>
      <c r="BB110" s="10"/>
      <c r="BC110" s="10"/>
      <c r="BD110" s="10"/>
      <c r="BE110" s="10"/>
      <c r="BF110" s="10"/>
      <c r="BG110" s="10"/>
      <c r="BH110" s="10"/>
      <c r="BI110" s="10"/>
      <c r="BJ110" s="10"/>
      <c r="BK110" s="10"/>
      <c r="BL110" s="10"/>
      <c r="BM110" s="10"/>
      <c r="BN110" s="10"/>
      <c r="BO110" s="10"/>
      <c r="BP110" s="10"/>
      <c r="BQ110" s="10"/>
      <c r="BR110" s="10"/>
      <c r="BS110" s="10"/>
      <c r="BT110" s="10"/>
      <c r="BU110" s="10"/>
      <c r="BV110" s="10"/>
      <c r="BW110" s="10"/>
      <c r="BX110" s="10"/>
      <c r="BY110" s="10"/>
      <c r="BZ110" s="10"/>
      <c r="CA110" s="10"/>
      <c r="CB110" s="10"/>
      <c r="CC110" s="10"/>
      <c r="CD110" s="10"/>
    </row>
    <row r="111" spans="1:82" ht="15.75" customHeight="1" x14ac:dyDescent="0.25">
      <c r="A111" s="10"/>
      <c r="B111" s="10"/>
      <c r="C111" s="10"/>
      <c r="D111" s="10"/>
      <c r="E111" s="10"/>
      <c r="F111" s="10"/>
      <c r="G111" s="10"/>
      <c r="H111" s="10"/>
      <c r="I111" s="10"/>
      <c r="J111" s="10"/>
      <c r="K111" s="10"/>
      <c r="L111" s="10"/>
      <c r="M111" s="10"/>
      <c r="N111" s="10"/>
      <c r="O111" s="10"/>
      <c r="P111" s="10"/>
      <c r="Q111" s="10"/>
      <c r="R111" s="10"/>
      <c r="S111" s="10"/>
      <c r="T111" s="10"/>
      <c r="U111" s="10"/>
      <c r="V111" s="10"/>
      <c r="W111" s="10"/>
      <c r="X111" s="10"/>
      <c r="Y111" s="10"/>
      <c r="Z111" s="10"/>
      <c r="AA111" s="10"/>
      <c r="AB111" s="10"/>
      <c r="AC111" s="10"/>
      <c r="AD111" s="10"/>
      <c r="AE111" s="10"/>
      <c r="AF111" s="10"/>
      <c r="AG111" s="10"/>
      <c r="AH111" s="10"/>
      <c r="AI111" s="10"/>
      <c r="AJ111" s="10"/>
      <c r="AK111" s="10"/>
      <c r="AL111" s="10"/>
      <c r="AM111" s="10"/>
      <c r="AN111" s="10"/>
      <c r="AO111" s="10"/>
      <c r="AP111" s="10"/>
      <c r="AQ111" s="10"/>
      <c r="AR111" s="10"/>
      <c r="AS111" s="10"/>
      <c r="AT111" s="10"/>
      <c r="AU111" s="10"/>
      <c r="AV111" s="10"/>
      <c r="AW111" s="10"/>
      <c r="AX111" s="10"/>
      <c r="AY111" s="10"/>
      <c r="AZ111" s="10"/>
      <c r="BA111" s="10"/>
      <c r="BB111" s="10"/>
      <c r="BC111" s="10"/>
      <c r="BD111" s="10"/>
      <c r="BE111" s="10"/>
      <c r="BF111" s="10"/>
      <c r="BG111" s="10"/>
      <c r="BH111" s="10"/>
      <c r="BI111" s="10"/>
      <c r="BJ111" s="10"/>
      <c r="BK111" s="10"/>
      <c r="BL111" s="10"/>
      <c r="BM111" s="10"/>
      <c r="BN111" s="10"/>
      <c r="BO111" s="10"/>
      <c r="BP111" s="10"/>
      <c r="BQ111" s="10"/>
      <c r="BR111" s="10"/>
      <c r="BS111" s="10"/>
      <c r="BT111" s="10"/>
      <c r="BU111" s="10"/>
      <c r="BV111" s="10"/>
      <c r="BW111" s="10"/>
      <c r="BX111" s="10"/>
      <c r="BY111" s="10"/>
      <c r="BZ111" s="10"/>
      <c r="CA111" s="10"/>
      <c r="CB111" s="10"/>
      <c r="CC111" s="10"/>
      <c r="CD111" s="10"/>
    </row>
    <row r="112" spans="1:82" ht="15.75" customHeight="1" x14ac:dyDescent="0.25">
      <c r="A112" s="10"/>
      <c r="B112" s="10"/>
      <c r="C112" s="10"/>
      <c r="D112" s="10"/>
      <c r="E112" s="10"/>
      <c r="F112" s="10"/>
      <c r="G112" s="10"/>
      <c r="H112" s="10"/>
      <c r="I112" s="10"/>
      <c r="J112" s="10"/>
      <c r="K112" s="10"/>
      <c r="L112" s="10"/>
      <c r="M112" s="10"/>
      <c r="N112" s="10"/>
      <c r="O112" s="10"/>
      <c r="P112" s="10"/>
      <c r="Q112" s="10"/>
      <c r="R112" s="10"/>
      <c r="S112" s="10"/>
      <c r="T112" s="10"/>
      <c r="U112" s="10"/>
      <c r="V112" s="10"/>
      <c r="W112" s="10"/>
      <c r="X112" s="10"/>
      <c r="Y112" s="10"/>
      <c r="Z112" s="10"/>
      <c r="AA112" s="10"/>
      <c r="AB112" s="10"/>
      <c r="AC112" s="10"/>
      <c r="AD112" s="10"/>
      <c r="AE112" s="10"/>
      <c r="AF112" s="10"/>
      <c r="AG112" s="10"/>
      <c r="AH112" s="10"/>
      <c r="AI112" s="10"/>
      <c r="AJ112" s="10"/>
      <c r="AK112" s="10"/>
      <c r="AL112" s="10"/>
      <c r="AM112" s="10"/>
      <c r="AN112" s="10"/>
      <c r="AO112" s="10"/>
      <c r="AP112" s="10"/>
      <c r="AQ112" s="10"/>
      <c r="AR112" s="10"/>
      <c r="AS112" s="10"/>
      <c r="AT112" s="10"/>
      <c r="AU112" s="10"/>
      <c r="AV112" s="10"/>
      <c r="AW112" s="10"/>
      <c r="AX112" s="10"/>
      <c r="AY112" s="10"/>
      <c r="AZ112" s="10"/>
      <c r="BA112" s="10"/>
      <c r="BB112" s="10"/>
      <c r="BC112" s="10"/>
      <c r="BD112" s="10"/>
      <c r="BE112" s="10"/>
      <c r="BF112" s="10"/>
      <c r="BG112" s="10"/>
      <c r="BH112" s="10"/>
      <c r="BI112" s="10"/>
      <c r="BJ112" s="10"/>
      <c r="BK112" s="10"/>
      <c r="BL112" s="10"/>
      <c r="BM112" s="10"/>
      <c r="BN112" s="10"/>
      <c r="BO112" s="10"/>
      <c r="BP112" s="10"/>
      <c r="BQ112" s="10"/>
      <c r="BR112" s="10"/>
      <c r="BS112" s="10"/>
      <c r="BT112" s="10"/>
      <c r="BU112" s="10"/>
      <c r="BV112" s="10"/>
      <c r="BW112" s="10"/>
      <c r="BX112" s="10"/>
      <c r="BY112" s="10"/>
      <c r="BZ112" s="10"/>
      <c r="CA112" s="10"/>
      <c r="CB112" s="10"/>
      <c r="CC112" s="10"/>
      <c r="CD112" s="10"/>
    </row>
    <row r="113" spans="1:82" ht="15.75" customHeight="1" x14ac:dyDescent="0.25">
      <c r="A113" s="10"/>
      <c r="B113" s="10"/>
      <c r="C113" s="10"/>
      <c r="D113" s="10"/>
      <c r="E113" s="10"/>
      <c r="F113" s="10"/>
      <c r="G113" s="10"/>
      <c r="H113" s="10"/>
      <c r="I113" s="10"/>
      <c r="J113" s="10"/>
      <c r="K113" s="10"/>
      <c r="L113" s="10"/>
      <c r="M113" s="10"/>
      <c r="N113" s="10"/>
      <c r="O113" s="10"/>
      <c r="P113" s="10"/>
      <c r="Q113" s="10"/>
      <c r="R113" s="10"/>
      <c r="S113" s="10"/>
      <c r="T113" s="10"/>
      <c r="U113" s="10"/>
      <c r="V113" s="10"/>
      <c r="W113" s="10"/>
      <c r="X113" s="10"/>
      <c r="Y113" s="10"/>
      <c r="Z113" s="10"/>
      <c r="AA113" s="10"/>
      <c r="AB113" s="10"/>
      <c r="AC113" s="10"/>
      <c r="AD113" s="10"/>
      <c r="AE113" s="10"/>
      <c r="AF113" s="10"/>
      <c r="AG113" s="10"/>
      <c r="AH113" s="10"/>
      <c r="AI113" s="10"/>
      <c r="AJ113" s="10"/>
      <c r="AK113" s="10"/>
      <c r="AL113" s="10"/>
      <c r="AM113" s="10"/>
      <c r="AN113" s="10"/>
      <c r="AO113" s="10"/>
      <c r="AP113" s="10"/>
      <c r="AQ113" s="10"/>
      <c r="AR113" s="10"/>
      <c r="AS113" s="10"/>
      <c r="AT113" s="10"/>
      <c r="AU113" s="10"/>
      <c r="AV113" s="10"/>
      <c r="AW113" s="10"/>
      <c r="AX113" s="10"/>
      <c r="AY113" s="10"/>
      <c r="AZ113" s="10"/>
      <c r="BA113" s="10"/>
      <c r="BB113" s="10"/>
      <c r="BC113" s="10"/>
      <c r="BD113" s="10"/>
      <c r="BE113" s="10"/>
      <c r="BF113" s="10"/>
      <c r="BG113" s="10"/>
      <c r="BH113" s="10"/>
      <c r="BI113" s="10"/>
      <c r="BJ113" s="10"/>
      <c r="BK113" s="10"/>
      <c r="BL113" s="10"/>
      <c r="BM113" s="10"/>
      <c r="BN113" s="10"/>
      <c r="BO113" s="10"/>
      <c r="BP113" s="10"/>
      <c r="BQ113" s="10"/>
      <c r="BR113" s="10"/>
      <c r="BS113" s="10"/>
      <c r="BT113" s="10"/>
      <c r="BU113" s="10"/>
      <c r="BV113" s="10"/>
      <c r="BW113" s="10"/>
      <c r="BX113" s="10"/>
      <c r="BY113" s="10"/>
      <c r="BZ113" s="10"/>
      <c r="CA113" s="10"/>
      <c r="CB113" s="10"/>
      <c r="CC113" s="10"/>
      <c r="CD113" s="10"/>
    </row>
    <row r="114" spans="1:82" ht="15.75" customHeight="1" x14ac:dyDescent="0.25">
      <c r="A114" s="10"/>
      <c r="B114" s="10"/>
      <c r="C114" s="10"/>
      <c r="D114" s="10"/>
      <c r="E114" s="10"/>
      <c r="F114" s="10"/>
      <c r="G114" s="10"/>
      <c r="H114" s="10"/>
      <c r="I114" s="10"/>
      <c r="J114" s="10"/>
      <c r="K114" s="10"/>
      <c r="L114" s="10"/>
      <c r="M114" s="10"/>
      <c r="N114" s="10"/>
      <c r="O114" s="10"/>
      <c r="P114" s="10"/>
      <c r="Q114" s="10"/>
      <c r="R114" s="10"/>
      <c r="S114" s="10"/>
      <c r="T114" s="10"/>
      <c r="U114" s="10"/>
      <c r="V114" s="10"/>
      <c r="W114" s="10"/>
      <c r="X114" s="10"/>
      <c r="Y114" s="10"/>
      <c r="Z114" s="10"/>
      <c r="AA114" s="10"/>
      <c r="AB114" s="10"/>
      <c r="AC114" s="10"/>
      <c r="AD114" s="10"/>
      <c r="AE114" s="10"/>
      <c r="AF114" s="10"/>
      <c r="AG114" s="10"/>
      <c r="AH114" s="10"/>
      <c r="AI114" s="10"/>
      <c r="AJ114" s="10"/>
      <c r="AK114" s="10"/>
      <c r="AL114" s="10"/>
      <c r="AM114" s="10"/>
      <c r="AN114" s="10"/>
      <c r="AO114" s="10"/>
      <c r="AP114" s="10"/>
      <c r="AQ114" s="10"/>
      <c r="AR114" s="10"/>
      <c r="AS114" s="10"/>
      <c r="AT114" s="10"/>
      <c r="AU114" s="10"/>
      <c r="AV114" s="10"/>
      <c r="AW114" s="10"/>
      <c r="AX114" s="10"/>
      <c r="AY114" s="10"/>
      <c r="AZ114" s="10"/>
      <c r="BA114" s="10"/>
      <c r="BB114" s="10"/>
      <c r="BC114" s="10"/>
      <c r="BD114" s="10"/>
      <c r="BE114" s="10"/>
      <c r="BF114" s="10"/>
      <c r="BG114" s="10"/>
      <c r="BH114" s="10"/>
      <c r="BI114" s="10"/>
      <c r="BJ114" s="10"/>
      <c r="BK114" s="10"/>
      <c r="BL114" s="10"/>
      <c r="BM114" s="10"/>
      <c r="BN114" s="10"/>
      <c r="BO114" s="10"/>
      <c r="BP114" s="10"/>
      <c r="BQ114" s="10"/>
      <c r="BR114" s="10"/>
      <c r="BS114" s="10"/>
      <c r="BT114" s="10"/>
      <c r="BU114" s="10"/>
      <c r="BV114" s="10"/>
      <c r="BW114" s="10"/>
      <c r="BX114" s="10"/>
      <c r="BY114" s="10"/>
      <c r="BZ114" s="10"/>
      <c r="CA114" s="10"/>
      <c r="CB114" s="10"/>
      <c r="CC114" s="10"/>
      <c r="CD114" s="10"/>
    </row>
    <row r="115" spans="1:82" ht="15.75" customHeight="1" x14ac:dyDescent="0.25">
      <c r="A115" s="10"/>
      <c r="B115" s="10"/>
      <c r="C115" s="10"/>
      <c r="D115" s="10"/>
      <c r="E115" s="10"/>
      <c r="F115" s="10"/>
      <c r="G115" s="10"/>
      <c r="H115" s="10"/>
      <c r="I115" s="10"/>
      <c r="J115" s="10"/>
      <c r="K115" s="10"/>
      <c r="L115" s="10"/>
      <c r="M115" s="10"/>
      <c r="N115" s="10"/>
      <c r="O115" s="10"/>
      <c r="P115" s="10"/>
      <c r="Q115" s="10"/>
      <c r="R115" s="10"/>
      <c r="S115" s="10"/>
      <c r="T115" s="10"/>
      <c r="U115" s="10"/>
      <c r="V115" s="10"/>
      <c r="W115" s="10"/>
      <c r="X115" s="10"/>
      <c r="Y115" s="10"/>
      <c r="Z115" s="10"/>
      <c r="AA115" s="10"/>
      <c r="AB115" s="10"/>
      <c r="AC115" s="10"/>
      <c r="AD115" s="10"/>
      <c r="AE115" s="10"/>
      <c r="AF115" s="10"/>
      <c r="AG115" s="10"/>
      <c r="AH115" s="10"/>
      <c r="AI115" s="10"/>
      <c r="AJ115" s="10"/>
      <c r="AK115" s="10"/>
      <c r="AL115" s="10"/>
      <c r="AM115" s="10"/>
      <c r="AN115" s="10"/>
      <c r="AO115" s="10"/>
      <c r="AP115" s="10"/>
      <c r="AQ115" s="10"/>
      <c r="AR115" s="10"/>
      <c r="AS115" s="10"/>
      <c r="AT115" s="10"/>
      <c r="AU115" s="10"/>
      <c r="AV115" s="10"/>
      <c r="AW115" s="10"/>
      <c r="AX115" s="10"/>
      <c r="AY115" s="10"/>
      <c r="AZ115" s="10"/>
      <c r="BA115" s="10"/>
      <c r="BB115" s="10"/>
      <c r="BC115" s="10"/>
      <c r="BD115" s="10"/>
      <c r="BE115" s="10"/>
      <c r="BF115" s="10"/>
      <c r="BG115" s="10"/>
      <c r="BH115" s="10"/>
      <c r="BI115" s="10"/>
      <c r="BJ115" s="10"/>
      <c r="BK115" s="10"/>
      <c r="BL115" s="10"/>
      <c r="BM115" s="10"/>
      <c r="BN115" s="10"/>
      <c r="BO115" s="10"/>
      <c r="BP115" s="10"/>
      <c r="BQ115" s="10"/>
      <c r="BR115" s="10"/>
      <c r="BS115" s="10"/>
      <c r="BT115" s="10"/>
      <c r="BU115" s="10"/>
      <c r="BV115" s="10"/>
      <c r="BW115" s="10"/>
      <c r="BX115" s="10"/>
      <c r="BY115" s="10"/>
      <c r="BZ115" s="10"/>
      <c r="CA115" s="10"/>
      <c r="CB115" s="10"/>
      <c r="CC115" s="10"/>
      <c r="CD115" s="10"/>
    </row>
    <row r="116" spans="1:82" ht="15.75" customHeight="1" x14ac:dyDescent="0.25">
      <c r="A116" s="10"/>
      <c r="B116" s="10"/>
      <c r="C116" s="10"/>
      <c r="D116" s="10"/>
      <c r="E116" s="10"/>
      <c r="F116" s="10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10"/>
      <c r="U116" s="10"/>
      <c r="V116" s="10"/>
      <c r="W116" s="10"/>
      <c r="X116" s="10"/>
      <c r="Y116" s="10"/>
      <c r="Z116" s="10"/>
      <c r="AA116" s="10"/>
      <c r="AB116" s="10"/>
      <c r="AC116" s="10"/>
      <c r="AD116" s="10"/>
      <c r="AE116" s="10"/>
      <c r="AF116" s="10"/>
      <c r="AG116" s="10"/>
      <c r="AH116" s="10"/>
      <c r="AI116" s="10"/>
      <c r="AJ116" s="10"/>
      <c r="AK116" s="10"/>
      <c r="AL116" s="10"/>
      <c r="AM116" s="10"/>
      <c r="AN116" s="10"/>
      <c r="AO116" s="10"/>
      <c r="AP116" s="10"/>
      <c r="AQ116" s="10"/>
      <c r="AR116" s="10"/>
      <c r="AS116" s="10"/>
      <c r="AT116" s="10"/>
      <c r="AU116" s="10"/>
      <c r="AV116" s="10"/>
      <c r="AW116" s="10"/>
      <c r="AX116" s="10"/>
      <c r="AY116" s="10"/>
      <c r="AZ116" s="10"/>
      <c r="BA116" s="10"/>
      <c r="BB116" s="10"/>
      <c r="BC116" s="10"/>
      <c r="BD116" s="10"/>
      <c r="BE116" s="10"/>
      <c r="BF116" s="10"/>
      <c r="BG116" s="10"/>
      <c r="BH116" s="10"/>
      <c r="BI116" s="10"/>
      <c r="BJ116" s="10"/>
      <c r="BK116" s="10"/>
      <c r="BL116" s="10"/>
      <c r="BM116" s="10"/>
      <c r="BN116" s="10"/>
      <c r="BO116" s="10"/>
      <c r="BP116" s="10"/>
      <c r="BQ116" s="10"/>
      <c r="BR116" s="10"/>
      <c r="BS116" s="10"/>
      <c r="BT116" s="10"/>
      <c r="BU116" s="10"/>
      <c r="BV116" s="10"/>
      <c r="BW116" s="10"/>
      <c r="BX116" s="10"/>
      <c r="BY116" s="10"/>
      <c r="BZ116" s="10"/>
      <c r="CA116" s="10"/>
      <c r="CB116" s="10"/>
      <c r="CC116" s="10"/>
      <c r="CD116" s="10"/>
    </row>
    <row r="117" spans="1:82" ht="15.75" customHeight="1" x14ac:dyDescent="0.25">
      <c r="A117" s="10"/>
      <c r="B117" s="10"/>
      <c r="C117" s="10"/>
      <c r="D117" s="10"/>
      <c r="E117" s="10"/>
      <c r="F117" s="10"/>
      <c r="G117" s="10"/>
      <c r="H117" s="10"/>
      <c r="I117" s="10"/>
      <c r="J117" s="10"/>
      <c r="K117" s="10"/>
      <c r="L117" s="10"/>
      <c r="M117" s="10"/>
      <c r="N117" s="10"/>
      <c r="O117" s="10"/>
      <c r="P117" s="10"/>
      <c r="Q117" s="10"/>
      <c r="R117" s="10"/>
      <c r="S117" s="10"/>
      <c r="T117" s="10"/>
      <c r="U117" s="10"/>
      <c r="V117" s="10"/>
      <c r="W117" s="10"/>
      <c r="X117" s="10"/>
      <c r="Y117" s="10"/>
      <c r="Z117" s="10"/>
      <c r="AA117" s="10"/>
      <c r="AB117" s="10"/>
      <c r="AC117" s="10"/>
      <c r="AD117" s="10"/>
      <c r="AE117" s="10"/>
      <c r="AF117" s="10"/>
      <c r="AG117" s="10"/>
      <c r="AH117" s="10"/>
      <c r="AI117" s="10"/>
      <c r="AJ117" s="10"/>
      <c r="AK117" s="10"/>
      <c r="AL117" s="10"/>
      <c r="AM117" s="10"/>
      <c r="AN117" s="10"/>
      <c r="AO117" s="10"/>
      <c r="AP117" s="10"/>
      <c r="AQ117" s="10"/>
      <c r="AR117" s="10"/>
      <c r="AS117" s="10"/>
      <c r="AT117" s="10"/>
      <c r="AU117" s="10"/>
      <c r="AV117" s="10"/>
      <c r="AW117" s="10"/>
      <c r="AX117" s="10"/>
      <c r="AY117" s="10"/>
      <c r="AZ117" s="10"/>
      <c r="BA117" s="10"/>
      <c r="BB117" s="10"/>
      <c r="BC117" s="10"/>
      <c r="BD117" s="10"/>
      <c r="BE117" s="10"/>
      <c r="BF117" s="10"/>
      <c r="BG117" s="10"/>
      <c r="BH117" s="10"/>
      <c r="BI117" s="10"/>
      <c r="BJ117" s="10"/>
      <c r="BK117" s="10"/>
      <c r="BL117" s="10"/>
      <c r="BM117" s="10"/>
      <c r="BN117" s="10"/>
      <c r="BO117" s="10"/>
      <c r="BP117" s="10"/>
      <c r="BQ117" s="10"/>
      <c r="BR117" s="10"/>
      <c r="BS117" s="10"/>
      <c r="BT117" s="10"/>
      <c r="BU117" s="10"/>
      <c r="BV117" s="10"/>
      <c r="BW117" s="10"/>
      <c r="BX117" s="10"/>
      <c r="BY117" s="10"/>
      <c r="BZ117" s="10"/>
      <c r="CA117" s="10"/>
      <c r="CB117" s="10"/>
      <c r="CC117" s="10"/>
      <c r="CD117" s="10"/>
    </row>
    <row r="118" spans="1:82" ht="15.75" customHeight="1" x14ac:dyDescent="0.25">
      <c r="A118" s="10"/>
      <c r="B118" s="10"/>
      <c r="C118" s="10"/>
      <c r="D118" s="10"/>
      <c r="E118" s="10"/>
      <c r="F118" s="10"/>
      <c r="G118" s="10"/>
      <c r="H118" s="10"/>
      <c r="I118" s="10"/>
      <c r="J118" s="10"/>
      <c r="K118" s="10"/>
      <c r="L118" s="10"/>
      <c r="M118" s="10"/>
      <c r="N118" s="10"/>
      <c r="O118" s="10"/>
      <c r="P118" s="10"/>
      <c r="Q118" s="10"/>
      <c r="R118" s="10"/>
      <c r="S118" s="10"/>
      <c r="T118" s="10"/>
      <c r="U118" s="10"/>
      <c r="V118" s="10"/>
      <c r="W118" s="10"/>
      <c r="X118" s="10"/>
      <c r="Y118" s="10"/>
      <c r="Z118" s="10"/>
      <c r="AA118" s="10"/>
      <c r="AB118" s="10"/>
      <c r="AC118" s="10"/>
      <c r="AD118" s="10"/>
      <c r="AE118" s="10"/>
      <c r="AF118" s="10"/>
      <c r="AG118" s="10"/>
      <c r="AH118" s="10"/>
      <c r="AI118" s="10"/>
      <c r="AJ118" s="10"/>
      <c r="AK118" s="10"/>
      <c r="AL118" s="10"/>
      <c r="AM118" s="10"/>
      <c r="AN118" s="10"/>
      <c r="AO118" s="10"/>
      <c r="AP118" s="10"/>
      <c r="AQ118" s="10"/>
      <c r="AR118" s="10"/>
      <c r="AS118" s="10"/>
      <c r="AT118" s="10"/>
      <c r="AU118" s="10"/>
      <c r="AV118" s="10"/>
      <c r="AW118" s="10"/>
      <c r="AX118" s="10"/>
      <c r="AY118" s="10"/>
      <c r="AZ118" s="10"/>
      <c r="BA118" s="10"/>
      <c r="BB118" s="10"/>
      <c r="BC118" s="10"/>
      <c r="BD118" s="10"/>
      <c r="BE118" s="10"/>
      <c r="BF118" s="10"/>
      <c r="BG118" s="10"/>
      <c r="BH118" s="10"/>
      <c r="BI118" s="10"/>
      <c r="BJ118" s="10"/>
      <c r="BK118" s="10"/>
      <c r="BL118" s="10"/>
      <c r="BM118" s="10"/>
      <c r="BN118" s="10"/>
      <c r="BO118" s="10"/>
      <c r="BP118" s="10"/>
      <c r="BQ118" s="10"/>
      <c r="BR118" s="10"/>
      <c r="BS118" s="10"/>
      <c r="BT118" s="10"/>
      <c r="BU118" s="10"/>
      <c r="BV118" s="10"/>
      <c r="BW118" s="10"/>
      <c r="BX118" s="10"/>
      <c r="BY118" s="10"/>
      <c r="BZ118" s="10"/>
      <c r="CA118" s="10"/>
      <c r="CB118" s="10"/>
      <c r="CC118" s="10"/>
      <c r="CD118" s="10"/>
    </row>
    <row r="119" spans="1:82" ht="15.75" customHeight="1" x14ac:dyDescent="0.25">
      <c r="A119" s="10"/>
      <c r="B119" s="10"/>
      <c r="C119" s="10"/>
      <c r="D119" s="10"/>
      <c r="E119" s="10"/>
      <c r="F119" s="10"/>
      <c r="G119" s="10"/>
      <c r="H119" s="10"/>
      <c r="I119" s="10"/>
      <c r="J119" s="10"/>
      <c r="K119" s="10"/>
      <c r="L119" s="10"/>
      <c r="M119" s="10"/>
      <c r="N119" s="10"/>
      <c r="O119" s="10"/>
      <c r="P119" s="10"/>
      <c r="Q119" s="10"/>
      <c r="R119" s="10"/>
      <c r="S119" s="10"/>
      <c r="T119" s="10"/>
      <c r="U119" s="10"/>
      <c r="V119" s="10"/>
      <c r="W119" s="10"/>
      <c r="X119" s="10"/>
      <c r="Y119" s="10"/>
      <c r="Z119" s="10"/>
      <c r="AA119" s="10"/>
      <c r="AB119" s="10"/>
      <c r="AC119" s="10"/>
      <c r="AD119" s="10"/>
      <c r="AE119" s="10"/>
      <c r="AF119" s="10"/>
      <c r="AG119" s="10"/>
      <c r="AH119" s="10"/>
      <c r="AI119" s="10"/>
      <c r="AJ119" s="10"/>
      <c r="AK119" s="10"/>
      <c r="AL119" s="10"/>
      <c r="AM119" s="10"/>
      <c r="AN119" s="10"/>
      <c r="AO119" s="10"/>
      <c r="AP119" s="10"/>
      <c r="AQ119" s="10"/>
      <c r="AR119" s="10"/>
      <c r="AS119" s="10"/>
      <c r="AT119" s="10"/>
      <c r="AU119" s="10"/>
      <c r="AV119" s="10"/>
      <c r="AW119" s="10"/>
      <c r="AX119" s="10"/>
      <c r="AY119" s="10"/>
      <c r="AZ119" s="10"/>
      <c r="BA119" s="10"/>
      <c r="BB119" s="10"/>
      <c r="BC119" s="10"/>
      <c r="BD119" s="10"/>
      <c r="BE119" s="10"/>
      <c r="BF119" s="10"/>
      <c r="BG119" s="10"/>
      <c r="BH119" s="10"/>
      <c r="BI119" s="10"/>
      <c r="BJ119" s="10"/>
      <c r="BK119" s="10"/>
      <c r="BL119" s="10"/>
      <c r="BM119" s="10"/>
      <c r="BN119" s="10"/>
      <c r="BO119" s="10"/>
      <c r="BP119" s="10"/>
      <c r="BQ119" s="10"/>
      <c r="BR119" s="10"/>
      <c r="BS119" s="10"/>
      <c r="BT119" s="10"/>
      <c r="BU119" s="10"/>
      <c r="BV119" s="10"/>
      <c r="BW119" s="10"/>
      <c r="BX119" s="10"/>
      <c r="BY119" s="10"/>
      <c r="BZ119" s="10"/>
      <c r="CA119" s="10"/>
      <c r="CB119" s="10"/>
      <c r="CC119" s="10"/>
      <c r="CD119" s="10"/>
    </row>
    <row r="120" spans="1:82" ht="15.75" customHeight="1" x14ac:dyDescent="0.25">
      <c r="A120" s="10"/>
      <c r="B120" s="10"/>
      <c r="C120" s="10"/>
      <c r="D120" s="10"/>
      <c r="E120" s="10"/>
      <c r="F120" s="10"/>
      <c r="G120" s="10"/>
      <c r="H120" s="10"/>
      <c r="I120" s="10"/>
      <c r="J120" s="10"/>
      <c r="K120" s="10"/>
      <c r="L120" s="10"/>
      <c r="M120" s="10"/>
      <c r="N120" s="10"/>
      <c r="O120" s="10"/>
      <c r="P120" s="10"/>
      <c r="Q120" s="10"/>
      <c r="R120" s="10"/>
      <c r="S120" s="10"/>
      <c r="T120" s="10"/>
      <c r="U120" s="10"/>
      <c r="V120" s="10"/>
      <c r="W120" s="10"/>
      <c r="X120" s="10"/>
      <c r="Y120" s="10"/>
      <c r="Z120" s="10"/>
      <c r="AA120" s="10"/>
      <c r="AB120" s="10"/>
      <c r="AC120" s="10"/>
      <c r="AD120" s="10"/>
      <c r="AE120" s="10"/>
      <c r="AF120" s="10"/>
      <c r="AG120" s="10"/>
      <c r="AH120" s="10"/>
      <c r="AI120" s="10"/>
      <c r="AJ120" s="10"/>
      <c r="AK120" s="10"/>
      <c r="AL120" s="10"/>
      <c r="AM120" s="10"/>
      <c r="AN120" s="10"/>
      <c r="AO120" s="10"/>
      <c r="AP120" s="10"/>
      <c r="AQ120" s="10"/>
      <c r="AR120" s="10"/>
      <c r="AS120" s="10"/>
      <c r="AT120" s="10"/>
      <c r="AU120" s="10"/>
      <c r="AV120" s="10"/>
      <c r="AW120" s="10"/>
      <c r="AX120" s="10"/>
      <c r="AY120" s="10"/>
      <c r="AZ120" s="10"/>
      <c r="BA120" s="10"/>
      <c r="BB120" s="10"/>
      <c r="BC120" s="10"/>
      <c r="BD120" s="10"/>
      <c r="BE120" s="10"/>
      <c r="BF120" s="10"/>
      <c r="BG120" s="10"/>
      <c r="BH120" s="10"/>
      <c r="BI120" s="10"/>
      <c r="BJ120" s="10"/>
      <c r="BK120" s="10"/>
      <c r="BL120" s="10"/>
      <c r="BM120" s="10"/>
      <c r="BN120" s="10"/>
      <c r="BO120" s="10"/>
      <c r="BP120" s="10"/>
      <c r="BQ120" s="10"/>
      <c r="BR120" s="10"/>
      <c r="BS120" s="10"/>
      <c r="BT120" s="10"/>
      <c r="BU120" s="10"/>
      <c r="BV120" s="10"/>
      <c r="BW120" s="10"/>
      <c r="BX120" s="10"/>
      <c r="BY120" s="10"/>
      <c r="BZ120" s="10"/>
      <c r="CA120" s="10"/>
      <c r="CB120" s="10"/>
      <c r="CC120" s="10"/>
      <c r="CD120" s="10"/>
    </row>
    <row r="121" spans="1:82" ht="15.75" customHeight="1" x14ac:dyDescent="0.25">
      <c r="A121" s="10"/>
      <c r="B121" s="10"/>
      <c r="C121" s="10"/>
      <c r="D121" s="10"/>
      <c r="E121" s="10"/>
      <c r="F121" s="10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10"/>
      <c r="U121" s="10"/>
      <c r="V121" s="10"/>
      <c r="W121" s="10"/>
      <c r="X121" s="10"/>
      <c r="Y121" s="10"/>
      <c r="Z121" s="10"/>
      <c r="AA121" s="10"/>
      <c r="AB121" s="10"/>
      <c r="AC121" s="10"/>
      <c r="AD121" s="10"/>
      <c r="AE121" s="10"/>
      <c r="AF121" s="10"/>
      <c r="AG121" s="10"/>
      <c r="AH121" s="10"/>
      <c r="AI121" s="10"/>
      <c r="AJ121" s="10"/>
      <c r="AK121" s="10"/>
      <c r="AL121" s="10"/>
      <c r="AM121" s="10"/>
      <c r="AN121" s="10"/>
      <c r="AO121" s="10"/>
      <c r="AP121" s="10"/>
      <c r="AQ121" s="10"/>
      <c r="AR121" s="10"/>
      <c r="AS121" s="10"/>
      <c r="AT121" s="10"/>
      <c r="AU121" s="10"/>
      <c r="AV121" s="10"/>
      <c r="AW121" s="10"/>
      <c r="AX121" s="10"/>
      <c r="AY121" s="10"/>
      <c r="AZ121" s="10"/>
      <c r="BA121" s="10"/>
      <c r="BB121" s="10"/>
      <c r="BC121" s="10"/>
      <c r="BD121" s="10"/>
      <c r="BE121" s="10"/>
      <c r="BF121" s="10"/>
      <c r="BG121" s="10"/>
      <c r="BH121" s="10"/>
      <c r="BI121" s="10"/>
      <c r="BJ121" s="10"/>
      <c r="BK121" s="10"/>
      <c r="BL121" s="10"/>
      <c r="BM121" s="10"/>
      <c r="BN121" s="10"/>
      <c r="BO121" s="10"/>
      <c r="BP121" s="10"/>
      <c r="BQ121" s="10"/>
      <c r="BR121" s="10"/>
      <c r="BS121" s="10"/>
      <c r="BT121" s="10"/>
      <c r="BU121" s="10"/>
      <c r="BV121" s="10"/>
      <c r="BW121" s="10"/>
      <c r="BX121" s="10"/>
      <c r="BY121" s="10"/>
      <c r="BZ121" s="10"/>
      <c r="CA121" s="10"/>
      <c r="CB121" s="10"/>
      <c r="CC121" s="10"/>
      <c r="CD121" s="10"/>
    </row>
    <row r="122" spans="1:82" ht="15.75" customHeight="1" x14ac:dyDescent="0.25">
      <c r="A122" s="10"/>
      <c r="B122" s="10"/>
      <c r="C122" s="10"/>
      <c r="D122" s="10"/>
      <c r="E122" s="10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  <c r="V122" s="10"/>
      <c r="W122" s="10"/>
      <c r="X122" s="10"/>
      <c r="Y122" s="10"/>
      <c r="Z122" s="10"/>
      <c r="AA122" s="10"/>
      <c r="AB122" s="10"/>
      <c r="AC122" s="10"/>
      <c r="AD122" s="10"/>
      <c r="AE122" s="10"/>
      <c r="AF122" s="10"/>
      <c r="AG122" s="10"/>
      <c r="AH122" s="10"/>
      <c r="AI122" s="10"/>
      <c r="AJ122" s="10"/>
      <c r="AK122" s="10"/>
      <c r="AL122" s="10"/>
      <c r="AM122" s="10"/>
      <c r="AN122" s="10"/>
      <c r="AO122" s="10"/>
      <c r="AP122" s="10"/>
      <c r="AQ122" s="10"/>
      <c r="AR122" s="10"/>
      <c r="AS122" s="10"/>
      <c r="AT122" s="10"/>
      <c r="AU122" s="10"/>
      <c r="AV122" s="10"/>
      <c r="AW122" s="10"/>
      <c r="AX122" s="10"/>
      <c r="AY122" s="10"/>
      <c r="AZ122" s="10"/>
      <c r="BA122" s="10"/>
      <c r="BB122" s="10"/>
      <c r="BC122" s="10"/>
      <c r="BD122" s="10"/>
      <c r="BE122" s="10"/>
      <c r="BF122" s="10"/>
      <c r="BG122" s="10"/>
      <c r="BH122" s="10"/>
      <c r="BI122" s="10"/>
      <c r="BJ122" s="10"/>
      <c r="BK122" s="10"/>
      <c r="BL122" s="10"/>
      <c r="BM122" s="10"/>
      <c r="BN122" s="10"/>
      <c r="BO122" s="10"/>
      <c r="BP122" s="10"/>
      <c r="BQ122" s="10"/>
      <c r="BR122" s="10"/>
      <c r="BS122" s="10"/>
      <c r="BT122" s="10"/>
      <c r="BU122" s="10"/>
      <c r="BV122" s="10"/>
      <c r="BW122" s="10"/>
      <c r="BX122" s="10"/>
      <c r="BY122" s="10"/>
      <c r="BZ122" s="10"/>
      <c r="CA122" s="10"/>
      <c r="CB122" s="10"/>
      <c r="CC122" s="10"/>
      <c r="CD122" s="10"/>
    </row>
    <row r="123" spans="1:82" ht="15.75" customHeight="1" x14ac:dyDescent="0.25">
      <c r="A123" s="10"/>
      <c r="B123" s="10"/>
      <c r="C123" s="10"/>
      <c r="D123" s="10"/>
      <c r="E123" s="10"/>
      <c r="F123" s="10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10"/>
      <c r="S123" s="10"/>
      <c r="T123" s="10"/>
      <c r="U123" s="10"/>
      <c r="V123" s="10"/>
      <c r="W123" s="10"/>
      <c r="X123" s="10"/>
      <c r="Y123" s="10"/>
      <c r="Z123" s="10"/>
      <c r="AA123" s="10"/>
      <c r="AB123" s="10"/>
      <c r="AC123" s="10"/>
      <c r="AD123" s="10"/>
      <c r="AE123" s="10"/>
      <c r="AF123" s="10"/>
      <c r="AG123" s="10"/>
      <c r="AH123" s="10"/>
      <c r="AI123" s="10"/>
      <c r="AJ123" s="10"/>
      <c r="AK123" s="10"/>
      <c r="AL123" s="10"/>
      <c r="AM123" s="10"/>
      <c r="AN123" s="10"/>
      <c r="AO123" s="10"/>
      <c r="AP123" s="10"/>
      <c r="AQ123" s="10"/>
      <c r="AR123" s="10"/>
      <c r="AS123" s="10"/>
      <c r="AT123" s="10"/>
      <c r="AU123" s="10"/>
      <c r="AV123" s="10"/>
      <c r="AW123" s="10"/>
      <c r="AX123" s="10"/>
      <c r="AY123" s="10"/>
      <c r="AZ123" s="10"/>
      <c r="BA123" s="10"/>
      <c r="BB123" s="10"/>
      <c r="BC123" s="10"/>
      <c r="BD123" s="10"/>
      <c r="BE123" s="10"/>
      <c r="BF123" s="10"/>
      <c r="BG123" s="10"/>
      <c r="BH123" s="10"/>
      <c r="BI123" s="10"/>
      <c r="BJ123" s="10"/>
      <c r="BK123" s="10"/>
      <c r="BL123" s="10"/>
      <c r="BM123" s="10"/>
      <c r="BN123" s="10"/>
      <c r="BO123" s="10"/>
      <c r="BP123" s="10"/>
      <c r="BQ123" s="10"/>
      <c r="BR123" s="10"/>
      <c r="BS123" s="10"/>
      <c r="BT123" s="10"/>
      <c r="BU123" s="10"/>
      <c r="BV123" s="10"/>
      <c r="BW123" s="10"/>
      <c r="BX123" s="10"/>
      <c r="BY123" s="10"/>
      <c r="BZ123" s="10"/>
      <c r="CA123" s="10"/>
      <c r="CB123" s="10"/>
      <c r="CC123" s="10"/>
      <c r="CD123" s="10"/>
    </row>
    <row r="124" spans="1:82" ht="15.75" customHeight="1" x14ac:dyDescent="0.25">
      <c r="A124" s="10"/>
      <c r="B124" s="10"/>
      <c r="C124" s="10"/>
      <c r="D124" s="10"/>
      <c r="E124" s="10"/>
      <c r="F124" s="10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/>
      <c r="U124" s="10"/>
      <c r="V124" s="10"/>
      <c r="W124" s="10"/>
      <c r="X124" s="10"/>
      <c r="Y124" s="10"/>
      <c r="Z124" s="10"/>
      <c r="AA124" s="10"/>
      <c r="AB124" s="10"/>
      <c r="AC124" s="10"/>
      <c r="AD124" s="10"/>
      <c r="AE124" s="10"/>
      <c r="AF124" s="10"/>
      <c r="AG124" s="10"/>
      <c r="AH124" s="10"/>
      <c r="AI124" s="10"/>
      <c r="AJ124" s="10"/>
      <c r="AK124" s="10"/>
      <c r="AL124" s="10"/>
      <c r="AM124" s="10"/>
      <c r="AN124" s="10"/>
      <c r="AO124" s="10"/>
      <c r="AP124" s="10"/>
      <c r="AQ124" s="10"/>
      <c r="AR124" s="10"/>
      <c r="AS124" s="10"/>
      <c r="AT124" s="10"/>
      <c r="AU124" s="10"/>
      <c r="AV124" s="10"/>
      <c r="AW124" s="10"/>
      <c r="AX124" s="10"/>
      <c r="AY124" s="10"/>
      <c r="AZ124" s="10"/>
      <c r="BA124" s="10"/>
      <c r="BB124" s="10"/>
      <c r="BC124" s="10"/>
      <c r="BD124" s="10"/>
      <c r="BE124" s="10"/>
      <c r="BF124" s="10"/>
      <c r="BG124" s="10"/>
      <c r="BH124" s="10"/>
      <c r="BI124" s="10"/>
      <c r="BJ124" s="10"/>
      <c r="BK124" s="10"/>
      <c r="BL124" s="10"/>
      <c r="BM124" s="10"/>
      <c r="BN124" s="10"/>
      <c r="BO124" s="10"/>
      <c r="BP124" s="10"/>
      <c r="BQ124" s="10"/>
      <c r="BR124" s="10"/>
      <c r="BS124" s="10"/>
      <c r="BT124" s="10"/>
      <c r="BU124" s="10"/>
      <c r="BV124" s="10"/>
      <c r="BW124" s="10"/>
      <c r="BX124" s="10"/>
      <c r="BY124" s="10"/>
      <c r="BZ124" s="10"/>
      <c r="CA124" s="10"/>
      <c r="CB124" s="10"/>
      <c r="CC124" s="10"/>
      <c r="CD124" s="10"/>
    </row>
  </sheetData>
  <mergeCells count="402">
    <mergeCell ref="BH38:BI38"/>
    <mergeCell ref="E38:F38"/>
    <mergeCell ref="AS37:AT37"/>
    <mergeCell ref="AX37:AY37"/>
    <mergeCell ref="BC37:BD37"/>
    <mergeCell ref="BH37:BI37"/>
    <mergeCell ref="O38:P38"/>
    <mergeCell ref="Y38:Z38"/>
    <mergeCell ref="AI38:AJ38"/>
    <mergeCell ref="AN38:AO38"/>
    <mergeCell ref="AX38:AY38"/>
    <mergeCell ref="J37:K37"/>
    <mergeCell ref="J38:K38"/>
    <mergeCell ref="T38:U38"/>
    <mergeCell ref="AD38:AE38"/>
    <mergeCell ref="AS38:AT38"/>
    <mergeCell ref="BC38:BD38"/>
    <mergeCell ref="AX36:AY36"/>
    <mergeCell ref="BC36:BD36"/>
    <mergeCell ref="BH36:BI36"/>
    <mergeCell ref="E37:F37"/>
    <mergeCell ref="O37:P37"/>
    <mergeCell ref="T37:U37"/>
    <mergeCell ref="Y37:Z37"/>
    <mergeCell ref="AD37:AE37"/>
    <mergeCell ref="AI37:AJ37"/>
    <mergeCell ref="AN37:AO37"/>
    <mergeCell ref="E36:F36"/>
    <mergeCell ref="J36:K36"/>
    <mergeCell ref="O36:P36"/>
    <mergeCell ref="T36:U36"/>
    <mergeCell ref="Y36:Z36"/>
    <mergeCell ref="AD36:AE36"/>
    <mergeCell ref="AI36:AJ36"/>
    <mergeCell ref="AN36:AO36"/>
    <mergeCell ref="AS36:AT36"/>
    <mergeCell ref="AX34:AY34"/>
    <mergeCell ref="BC34:BD34"/>
    <mergeCell ref="BH34:BI34"/>
    <mergeCell ref="E35:F35"/>
    <mergeCell ref="J35:K35"/>
    <mergeCell ref="O35:P35"/>
    <mergeCell ref="T35:U35"/>
    <mergeCell ref="Y35:Z35"/>
    <mergeCell ref="BH35:BI35"/>
    <mergeCell ref="AD35:AE35"/>
    <mergeCell ref="AI35:AJ35"/>
    <mergeCell ref="AN35:AO35"/>
    <mergeCell ref="AS35:AT35"/>
    <mergeCell ref="AX35:AY35"/>
    <mergeCell ref="BC35:BD35"/>
    <mergeCell ref="E34:F34"/>
    <mergeCell ref="J34:K34"/>
    <mergeCell ref="O34:P34"/>
    <mergeCell ref="T34:U34"/>
    <mergeCell ref="Y34:Z34"/>
    <mergeCell ref="AD34:AE34"/>
    <mergeCell ref="AI34:AJ34"/>
    <mergeCell ref="AN34:AO34"/>
    <mergeCell ref="AS34:AT34"/>
    <mergeCell ref="E32:F32"/>
    <mergeCell ref="J32:K32"/>
    <mergeCell ref="O32:P32"/>
    <mergeCell ref="T32:U32"/>
    <mergeCell ref="Y32:Z32"/>
    <mergeCell ref="BH32:BI32"/>
    <mergeCell ref="E33:F33"/>
    <mergeCell ref="J33:K33"/>
    <mergeCell ref="O33:P33"/>
    <mergeCell ref="T33:U33"/>
    <mergeCell ref="Y33:Z33"/>
    <mergeCell ref="AD33:AE33"/>
    <mergeCell ref="AI33:AJ33"/>
    <mergeCell ref="AN33:AO33"/>
    <mergeCell ref="AS33:AT33"/>
    <mergeCell ref="AD32:AE32"/>
    <mergeCell ref="AI32:AJ32"/>
    <mergeCell ref="AN32:AO32"/>
    <mergeCell ref="AS32:AT32"/>
    <mergeCell ref="AX32:AY32"/>
    <mergeCell ref="BC32:BD32"/>
    <mergeCell ref="AX33:AY33"/>
    <mergeCell ref="BC33:BD33"/>
    <mergeCell ref="BH33:BI33"/>
    <mergeCell ref="AX30:AY30"/>
    <mergeCell ref="BC30:BD30"/>
    <mergeCell ref="BH30:BI30"/>
    <mergeCell ref="E31:F31"/>
    <mergeCell ref="J31:K31"/>
    <mergeCell ref="O31:P31"/>
    <mergeCell ref="T31:U31"/>
    <mergeCell ref="Y31:Z31"/>
    <mergeCell ref="AD31:AE31"/>
    <mergeCell ref="AI31:AJ31"/>
    <mergeCell ref="AN31:AO31"/>
    <mergeCell ref="AS31:AT31"/>
    <mergeCell ref="AX31:AY31"/>
    <mergeCell ref="BC31:BD31"/>
    <mergeCell ref="BH31:BI31"/>
    <mergeCell ref="E30:F30"/>
    <mergeCell ref="J30:K30"/>
    <mergeCell ref="O30:P30"/>
    <mergeCell ref="T30:U30"/>
    <mergeCell ref="Y30:Z30"/>
    <mergeCell ref="AD30:AE30"/>
    <mergeCell ref="AI30:AJ30"/>
    <mergeCell ref="AN30:AO30"/>
    <mergeCell ref="AS30:AT30"/>
    <mergeCell ref="AX28:AY28"/>
    <mergeCell ref="BC28:BD28"/>
    <mergeCell ref="BH28:BI28"/>
    <mergeCell ref="E29:F29"/>
    <mergeCell ref="J29:K29"/>
    <mergeCell ref="O29:P29"/>
    <mergeCell ref="T29:U29"/>
    <mergeCell ref="Y29:Z29"/>
    <mergeCell ref="BH29:BI29"/>
    <mergeCell ref="AD29:AE29"/>
    <mergeCell ref="AI29:AJ29"/>
    <mergeCell ref="AN29:AO29"/>
    <mergeCell ref="AS29:AT29"/>
    <mergeCell ref="AX29:AY29"/>
    <mergeCell ref="BC29:BD29"/>
    <mergeCell ref="E28:F28"/>
    <mergeCell ref="J28:K28"/>
    <mergeCell ref="O28:P28"/>
    <mergeCell ref="T28:U28"/>
    <mergeCell ref="Y28:Z28"/>
    <mergeCell ref="AD28:AE28"/>
    <mergeCell ref="AI28:AJ28"/>
    <mergeCell ref="AN28:AO28"/>
    <mergeCell ref="AS28:AT28"/>
    <mergeCell ref="E26:F26"/>
    <mergeCell ref="J26:K26"/>
    <mergeCell ref="O26:P26"/>
    <mergeCell ref="T26:U26"/>
    <mergeCell ref="Y26:Z26"/>
    <mergeCell ref="BH26:BI26"/>
    <mergeCell ref="E27:F27"/>
    <mergeCell ref="J27:K27"/>
    <mergeCell ref="O27:P27"/>
    <mergeCell ref="T27:U27"/>
    <mergeCell ref="Y27:Z27"/>
    <mergeCell ref="AD27:AE27"/>
    <mergeCell ref="AI27:AJ27"/>
    <mergeCell ref="AN27:AO27"/>
    <mergeCell ref="AS27:AT27"/>
    <mergeCell ref="AD26:AE26"/>
    <mergeCell ref="AI26:AJ26"/>
    <mergeCell ref="AN26:AO26"/>
    <mergeCell ref="AS26:AT26"/>
    <mergeCell ref="AX26:AY26"/>
    <mergeCell ref="BC26:BD26"/>
    <mergeCell ref="AX27:AY27"/>
    <mergeCell ref="BC27:BD27"/>
    <mergeCell ref="BH27:BI27"/>
    <mergeCell ref="AX24:AY24"/>
    <mergeCell ref="BC24:BD24"/>
    <mergeCell ref="BH24:BI24"/>
    <mergeCell ref="E25:F25"/>
    <mergeCell ref="J25:K25"/>
    <mergeCell ref="O25:P25"/>
    <mergeCell ref="T25:U25"/>
    <mergeCell ref="Y25:Z25"/>
    <mergeCell ref="AD25:AE25"/>
    <mergeCell ref="AI25:AJ25"/>
    <mergeCell ref="AN25:AO25"/>
    <mergeCell ref="AS25:AT25"/>
    <mergeCell ref="AX25:AY25"/>
    <mergeCell ref="BC25:BD25"/>
    <mergeCell ref="BH25:BI25"/>
    <mergeCell ref="E24:F24"/>
    <mergeCell ref="J24:K24"/>
    <mergeCell ref="O24:P24"/>
    <mergeCell ref="T24:U24"/>
    <mergeCell ref="Y24:Z24"/>
    <mergeCell ref="AD24:AE24"/>
    <mergeCell ref="AI24:AJ24"/>
    <mergeCell ref="AN24:AO24"/>
    <mergeCell ref="AS24:AT24"/>
    <mergeCell ref="AX22:AY22"/>
    <mergeCell ref="BC22:BD22"/>
    <mergeCell ref="BH22:BI22"/>
    <mergeCell ref="E23:F23"/>
    <mergeCell ref="J23:K23"/>
    <mergeCell ref="O23:P23"/>
    <mergeCell ref="T23:U23"/>
    <mergeCell ref="Y23:Z23"/>
    <mergeCell ref="BH23:BI23"/>
    <mergeCell ref="AD23:AE23"/>
    <mergeCell ref="AI23:AJ23"/>
    <mergeCell ref="AN23:AO23"/>
    <mergeCell ref="AS23:AT23"/>
    <mergeCell ref="AX23:AY23"/>
    <mergeCell ref="BC23:BD23"/>
    <mergeCell ref="E22:F22"/>
    <mergeCell ref="J22:K22"/>
    <mergeCell ref="O22:P22"/>
    <mergeCell ref="T22:U22"/>
    <mergeCell ref="Y22:Z22"/>
    <mergeCell ref="AD22:AE22"/>
    <mergeCell ref="AI22:AJ22"/>
    <mergeCell ref="AN22:AO22"/>
    <mergeCell ref="AS22:AT22"/>
    <mergeCell ref="E20:F20"/>
    <mergeCell ref="J20:K20"/>
    <mergeCell ref="O20:P20"/>
    <mergeCell ref="T20:U20"/>
    <mergeCell ref="Y20:Z20"/>
    <mergeCell ref="BH20:BI20"/>
    <mergeCell ref="E21:F21"/>
    <mergeCell ref="J21:K21"/>
    <mergeCell ref="O21:P21"/>
    <mergeCell ref="T21:U21"/>
    <mergeCell ref="Y21:Z21"/>
    <mergeCell ref="AD21:AE21"/>
    <mergeCell ref="AI21:AJ21"/>
    <mergeCell ref="AN21:AO21"/>
    <mergeCell ref="AS21:AT21"/>
    <mergeCell ref="AD20:AE20"/>
    <mergeCell ref="AI20:AJ20"/>
    <mergeCell ref="AN20:AO20"/>
    <mergeCell ref="AS20:AT20"/>
    <mergeCell ref="AX20:AY20"/>
    <mergeCell ref="BC20:BD20"/>
    <mergeCell ref="AX21:AY21"/>
    <mergeCell ref="BC21:BD21"/>
    <mergeCell ref="BH21:BI21"/>
    <mergeCell ref="AX18:AY18"/>
    <mergeCell ref="BC18:BD18"/>
    <mergeCell ref="BH18:BI18"/>
    <mergeCell ref="E19:F19"/>
    <mergeCell ref="J19:K19"/>
    <mergeCell ref="O19:P19"/>
    <mergeCell ref="T19:U19"/>
    <mergeCell ref="Y19:Z19"/>
    <mergeCell ref="AD19:AE19"/>
    <mergeCell ref="AI19:AJ19"/>
    <mergeCell ref="AN19:AO19"/>
    <mergeCell ref="AS19:AT19"/>
    <mergeCell ref="AX19:AY19"/>
    <mergeCell ref="BC19:BD19"/>
    <mergeCell ref="BH19:BI19"/>
    <mergeCell ref="E18:F18"/>
    <mergeCell ref="J18:K18"/>
    <mergeCell ref="O18:P18"/>
    <mergeCell ref="T18:U18"/>
    <mergeCell ref="Y18:Z18"/>
    <mergeCell ref="AD18:AE18"/>
    <mergeCell ref="AI18:AJ18"/>
    <mergeCell ref="AN18:AO18"/>
    <mergeCell ref="AS18:AT18"/>
    <mergeCell ref="AX16:AY16"/>
    <mergeCell ref="BC16:BD16"/>
    <mergeCell ref="BH16:BI16"/>
    <mergeCell ref="E17:F17"/>
    <mergeCell ref="J17:K17"/>
    <mergeCell ref="O17:P17"/>
    <mergeCell ref="T17:U17"/>
    <mergeCell ref="Y17:Z17"/>
    <mergeCell ref="BH17:BI17"/>
    <mergeCell ref="AD17:AE17"/>
    <mergeCell ref="AI17:AJ17"/>
    <mergeCell ref="AN17:AO17"/>
    <mergeCell ref="AS17:AT17"/>
    <mergeCell ref="AX17:AY17"/>
    <mergeCell ref="BC17:BD17"/>
    <mergeCell ref="E16:F16"/>
    <mergeCell ref="J16:K16"/>
    <mergeCell ref="O16:P16"/>
    <mergeCell ref="T16:U16"/>
    <mergeCell ref="Y16:Z16"/>
    <mergeCell ref="AD16:AE16"/>
    <mergeCell ref="AI16:AJ16"/>
    <mergeCell ref="AN16:AO16"/>
    <mergeCell ref="AS16:AT16"/>
    <mergeCell ref="E14:F14"/>
    <mergeCell ref="J14:K14"/>
    <mergeCell ref="O14:P14"/>
    <mergeCell ref="T14:U14"/>
    <mergeCell ref="Y14:Z14"/>
    <mergeCell ref="BH14:BI14"/>
    <mergeCell ref="E15:F15"/>
    <mergeCell ref="J15:K15"/>
    <mergeCell ref="O15:P15"/>
    <mergeCell ref="T15:U15"/>
    <mergeCell ref="Y15:Z15"/>
    <mergeCell ref="AD15:AE15"/>
    <mergeCell ref="AI15:AJ15"/>
    <mergeCell ref="AN15:AO15"/>
    <mergeCell ref="AS15:AT15"/>
    <mergeCell ref="AD14:AE14"/>
    <mergeCell ref="AI14:AJ14"/>
    <mergeCell ref="AN14:AO14"/>
    <mergeCell ref="AS14:AT14"/>
    <mergeCell ref="AX14:AY14"/>
    <mergeCell ref="BC14:BD14"/>
    <mergeCell ref="AX15:AY15"/>
    <mergeCell ref="BC15:BD15"/>
    <mergeCell ref="BH15:BI15"/>
    <mergeCell ref="AX12:AY12"/>
    <mergeCell ref="BC12:BD12"/>
    <mergeCell ref="BH12:BI12"/>
    <mergeCell ref="E13:F13"/>
    <mergeCell ref="J13:K13"/>
    <mergeCell ref="O13:P13"/>
    <mergeCell ref="T13:U13"/>
    <mergeCell ref="Y13:Z13"/>
    <mergeCell ref="AD13:AE13"/>
    <mergeCell ref="AI13:AJ13"/>
    <mergeCell ref="AN13:AO13"/>
    <mergeCell ref="AS13:AT13"/>
    <mergeCell ref="AX13:AY13"/>
    <mergeCell ref="BC13:BD13"/>
    <mergeCell ref="BH13:BI13"/>
    <mergeCell ref="E12:F12"/>
    <mergeCell ref="J12:K12"/>
    <mergeCell ref="O12:P12"/>
    <mergeCell ref="T12:U12"/>
    <mergeCell ref="Y12:Z12"/>
    <mergeCell ref="AD12:AE12"/>
    <mergeCell ref="AI12:AJ12"/>
    <mergeCell ref="AN12:AO12"/>
    <mergeCell ref="AS12:AT12"/>
    <mergeCell ref="AI10:AJ10"/>
    <mergeCell ref="AN10:AO10"/>
    <mergeCell ref="AS10:AT10"/>
    <mergeCell ref="AX10:AY10"/>
    <mergeCell ref="BH10:BI10"/>
    <mergeCell ref="E11:F11"/>
    <mergeCell ref="J11:K11"/>
    <mergeCell ref="O11:P11"/>
    <mergeCell ref="T11:U11"/>
    <mergeCell ref="Y11:Z11"/>
    <mergeCell ref="E10:F10"/>
    <mergeCell ref="J10:K10"/>
    <mergeCell ref="O10:P10"/>
    <mergeCell ref="T10:U10"/>
    <mergeCell ref="Y10:Z10"/>
    <mergeCell ref="AD10:AE10"/>
    <mergeCell ref="BH11:BI11"/>
    <mergeCell ref="AD11:AE11"/>
    <mergeCell ref="AI11:AJ11"/>
    <mergeCell ref="AN11:AO11"/>
    <mergeCell ref="AS11:AT11"/>
    <mergeCell ref="AX11:AY11"/>
    <mergeCell ref="BC11:BD11"/>
    <mergeCell ref="BC10:BD10"/>
    <mergeCell ref="AI9:AJ9"/>
    <mergeCell ref="AN9:AO9"/>
    <mergeCell ref="AS9:AT9"/>
    <mergeCell ref="AX9:AY9"/>
    <mergeCell ref="BC9:BD9"/>
    <mergeCell ref="BH9:BI9"/>
    <mergeCell ref="E9:F9"/>
    <mergeCell ref="J9:K9"/>
    <mergeCell ref="O9:P9"/>
    <mergeCell ref="T9:U9"/>
    <mergeCell ref="Y9:Z9"/>
    <mergeCell ref="AD9:AE9"/>
    <mergeCell ref="AI8:AJ8"/>
    <mergeCell ref="AN8:AO8"/>
    <mergeCell ref="AS8:AT8"/>
    <mergeCell ref="AX8:AY8"/>
    <mergeCell ref="BC8:BD8"/>
    <mergeCell ref="BH8:BI8"/>
    <mergeCell ref="E8:F8"/>
    <mergeCell ref="J8:K8"/>
    <mergeCell ref="O8:P8"/>
    <mergeCell ref="T8:U8"/>
    <mergeCell ref="Y8:Z8"/>
    <mergeCell ref="AD8:AE8"/>
    <mergeCell ref="AV7:AY7"/>
    <mergeCell ref="BA7:BD7"/>
    <mergeCell ref="BF7:BI7"/>
    <mergeCell ref="C7:F7"/>
    <mergeCell ref="H7:K7"/>
    <mergeCell ref="M7:P7"/>
    <mergeCell ref="R7:U7"/>
    <mergeCell ref="W7:Z7"/>
    <mergeCell ref="AB7:AE7"/>
    <mergeCell ref="C6:F6"/>
    <mergeCell ref="H6:K6"/>
    <mergeCell ref="M6:P6"/>
    <mergeCell ref="R6:U6"/>
    <mergeCell ref="W6:Z6"/>
    <mergeCell ref="AB6:AE6"/>
    <mergeCell ref="AG7:AJ7"/>
    <mergeCell ref="AL7:AO7"/>
    <mergeCell ref="AQ7:AT7"/>
    <mergeCell ref="AX2:BC2"/>
    <mergeCell ref="BE2:BG2"/>
    <mergeCell ref="AX4:BC4"/>
    <mergeCell ref="BE4:BG4"/>
    <mergeCell ref="Y5:Z5"/>
    <mergeCell ref="AL5:AM5"/>
    <mergeCell ref="AG6:AJ6"/>
    <mergeCell ref="AL6:AO6"/>
    <mergeCell ref="AQ6:AT6"/>
    <mergeCell ref="AV6:AY6"/>
    <mergeCell ref="BA6:BD6"/>
    <mergeCell ref="BF6:BI6"/>
  </mergeCells>
  <conditionalFormatting sqref="C8:F38 H8:K38 M8:U38 W8:Z38 AB8:AE38 AG8:AJ38 AL8:AO38 AQ8:AT38 AV8:AY38 BA8:BD38 BF8:BI38 Y5:Z5">
    <cfRule type="expression" dxfId="28" priority="28">
      <formula>WEEKDAY(OFFSET(C5,,MROUND(COLUMN(C5),5)-1-COLUMN(C5),,),2)&gt;5</formula>
    </cfRule>
  </conditionalFormatting>
  <conditionalFormatting sqref="C8:F38">
    <cfRule type="expression" dxfId="27" priority="23">
      <formula>COUNTIF(l_Feries,$D8)</formula>
    </cfRule>
    <cfRule type="expression" dxfId="26" priority="25">
      <formula>$D8=TODAY()</formula>
    </cfRule>
  </conditionalFormatting>
  <conditionalFormatting sqref="H8:K38">
    <cfRule type="expression" dxfId="25" priority="21">
      <formula>COUNTIF(l_Feries,$I8)</formula>
    </cfRule>
    <cfRule type="expression" dxfId="24" priority="22">
      <formula>$D8=TODAY()</formula>
    </cfRule>
  </conditionalFormatting>
  <conditionalFormatting sqref="M8:P38">
    <cfRule type="expression" dxfId="23" priority="19">
      <formula>COUNTIF(l_Feries,$N8)</formula>
    </cfRule>
    <cfRule type="expression" dxfId="22" priority="20">
      <formula>$D8=TODAY()</formula>
    </cfRule>
  </conditionalFormatting>
  <conditionalFormatting sqref="R8:U38">
    <cfRule type="expression" dxfId="21" priority="17">
      <formula>COUNTIF(l_Feries,$S8)</formula>
    </cfRule>
    <cfRule type="expression" dxfId="20" priority="18">
      <formula>$D8=TODAY()</formula>
    </cfRule>
  </conditionalFormatting>
  <conditionalFormatting sqref="W8:Z38">
    <cfRule type="expression" dxfId="19" priority="15">
      <formula>COUNTIF(l_Feries,$X8)</formula>
    </cfRule>
    <cfRule type="expression" dxfId="18" priority="16">
      <formula>$D8=TODAY()</formula>
    </cfRule>
  </conditionalFormatting>
  <conditionalFormatting sqref="Y5:Z5 C8:E38 H8:J38 M8:O38 R8:T38 W8:Z38 AB8:AD38 AG8:AJ38 AL8:AO38 AQ8:AS38 AV8:AY38 BA8:BC38 BF8:BH38 U9:U12 BI9:BI38 F10 K10 AE10 AT10 BD10 P10:P12 F12 K12 AE12 AT12 BD12 U14:U38 F16:F17 K16:K17 P16:P17 AE16:AE17 AT16:AT17 BD16:BD17 P26 F29:F32 K29:K32 AE29:AE32 AT29:AT32 BD29:BD32 P29:P38 F36:F38 K36:K38 AE36:AE38 AT36:AT38 BD36:BD38">
    <cfRule type="expression" dxfId="17" priority="41">
      <formula>INDIRECT(ADDRESS(ROW(),ROUNDUP(COLUMN()/5,0)*5-2,3))&lt;&gt;""</formula>
    </cfRule>
    <cfRule type="expression" dxfId="16" priority="42">
      <formula>WEEKDAY(INDIRECT(ADDRESS(ROW(),ROUNDUP(COLUMN()/5,0)*5-2,3)),2)&gt;=6</formula>
    </cfRule>
  </conditionalFormatting>
  <conditionalFormatting sqref="Y5:Z5 BE8:BH27 E8:E38 J8:J38 L8:O38 Q8:T38 V8:AA38 AD8:AD38 AF8:AP38 AS8:AS38 AU8:AZ38 BC8:BC38 BH8:BH38 U9:U12 F10 K10 AE10 AT10 BD10 BI10 P10:P12 F12 K12 AE12 AT12 BD12 BI12 BI14:BI17 U14:U38 F16:F17 K16:K17 P16:P17 AE16:AE17 AT16:AT17 BD16:BD17 BI21:BI22 P26 BE28:BI29 F29:F32 K29:K32 AE29:AE32 AT29:AT32 BD29:BD32 BI29:BI32 P29:P38 BE30:BH38 BI35:BI38 F36:F38 K36:K38 AE36:AE38 AT36:AT38 BD36:BD38 G8:G38">
    <cfRule type="expression" dxfId="15" priority="39">
      <formula>INDIRECT(ADDRESS(ROW(),ROUNDUP(COLUMN()/5,0)*5-2,3))=""</formula>
    </cfRule>
  </conditionalFormatting>
  <conditionalFormatting sqref="Z5 Z8:Z38 AJ8:AJ38 AO8:AO38 AY8:AY38 U9:U12 BI9:BI38 F10 K10 AE10 AT10 BD10 P10:P12 F12 K12 AE12 AT12 BD12 U14:U38 F16:F17 K16:K17 P16:P17 AE16:AE17 AT16:AT17 BD16:BD17 P26 F29:F32 K29:K32 AE29:AE32 AT29:AT32 BD29:BD32 P29:P38 F36:F38 K36:K38 AE36:AE38 AT36:AT38 BD36:BD38">
    <cfRule type="expression" dxfId="14" priority="43">
      <formula>COUNTIF(dates,INDIRECT(ADDRESS(ROW(),ROUNDUP(COLUMN()/5,0)*5-2,3)))&gt;0</formula>
    </cfRule>
  </conditionalFormatting>
  <conditionalFormatting sqref="AB8:AE38">
    <cfRule type="expression" dxfId="13" priority="13">
      <formula>COUNTIF(l_Feries,$AC8)</formula>
    </cfRule>
    <cfRule type="expression" dxfId="12" priority="14">
      <formula>$D8=TODAY()</formula>
    </cfRule>
  </conditionalFormatting>
  <conditionalFormatting sqref="AG8:AJ38">
    <cfRule type="expression" dxfId="11" priority="11">
      <formula>COUNTIF(l_Feries,$AH8)</formula>
    </cfRule>
    <cfRule type="expression" dxfId="10" priority="12">
      <formula>$D8=TODAY()</formula>
    </cfRule>
  </conditionalFormatting>
  <conditionalFormatting sqref="AL8:AO38">
    <cfRule type="expression" dxfId="9" priority="9">
      <formula>COUNTIF(l_Feries,$AM8)</formula>
    </cfRule>
    <cfRule type="expression" dxfId="8" priority="10">
      <formula>$D8=TODAY()</formula>
    </cfRule>
  </conditionalFormatting>
  <conditionalFormatting sqref="AQ8:AT38">
    <cfRule type="expression" dxfId="7" priority="7">
      <formula>COUNTIF(l_Feries,$AR8)</formula>
    </cfRule>
    <cfRule type="expression" dxfId="6" priority="8">
      <formula>$D8=TODAY()</formula>
    </cfRule>
  </conditionalFormatting>
  <conditionalFormatting sqref="AV8:AY38">
    <cfRule type="expression" dxfId="5" priority="5">
      <formula>COUNTIF(l_Feries,$AW8)</formula>
    </cfRule>
    <cfRule type="expression" dxfId="4" priority="6">
      <formula>$D8=TODAY()</formula>
    </cfRule>
  </conditionalFormatting>
  <conditionalFormatting sqref="BA8:BD38">
    <cfRule type="expression" dxfId="3" priority="3">
      <formula>COUNTIF(l_Feries,$BB8)</formula>
    </cfRule>
    <cfRule type="expression" dxfId="2" priority="4">
      <formula>$D8=TODAY()</formula>
    </cfRule>
  </conditionalFormatting>
  <conditionalFormatting sqref="BF8:BI38">
    <cfRule type="expression" dxfId="1" priority="1">
      <formula>COUNTIF(l_Feries,$BG8)</formula>
    </cfRule>
    <cfRule type="expression" dxfId="0" priority="2">
      <formula>$D8=TODAY()</formula>
    </cfRule>
  </conditionalFormatting>
  <dataValidations disablePrompts="1" count="2">
    <dataValidation type="whole" allowBlank="1" showDropDown="1" showInputMessage="1" showErrorMessage="1" prompt="Saisissez une année entre 1900 et 2200" sqref="BE2:BG2" xr:uid="{00000000-0002-0000-0200-000000000000}">
      <formula1>1900</formula1>
      <formula2>2200</formula2>
    </dataValidation>
    <dataValidation type="whole" allowBlank="1" showDropDown="1" showInputMessage="1" showErrorMessage="1" prompt="Saisissez un mois entre 1 et 12" sqref="BE4:BG4" xr:uid="{00000000-0002-0000-0200-000001000000}">
      <formula1>1</formula1>
      <formula2>12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Spinner 1">
              <controlPr defaultSize="0" autoPict="0">
                <anchor moveWithCells="1" sizeWithCells="1">
                  <from>
                    <xdr:col>59</xdr:col>
                    <xdr:colOff>19050</xdr:colOff>
                    <xdr:row>2</xdr:row>
                    <xdr:rowOff>228600</xdr:rowOff>
                  </from>
                  <to>
                    <xdr:col>59</xdr:col>
                    <xdr:colOff>247650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2" r:id="rId5" name="Spinner 2">
              <controlPr defaultSize="0" autoPict="0">
                <anchor moveWithCells="1" sizeWithCells="1">
                  <from>
                    <xdr:col>59</xdr:col>
                    <xdr:colOff>19050</xdr:colOff>
                    <xdr:row>0</xdr:row>
                    <xdr:rowOff>257175</xdr:rowOff>
                  </from>
                  <to>
                    <xdr:col>59</xdr:col>
                    <xdr:colOff>247650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AFBB28-DCC0-4342-A663-CA8D719FDCC0}">
  <dimension ref="A1:B27"/>
  <sheetViews>
    <sheetView showGridLines="0" tabSelected="1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F16" sqref="F16"/>
    </sheetView>
  </sheetViews>
  <sheetFormatPr baseColWidth="10" defaultColWidth="11.5703125" defaultRowHeight="15" x14ac:dyDescent="0.25"/>
  <cols>
    <col min="1" max="1" width="18.7109375" style="27" customWidth="1"/>
    <col min="2" max="2" width="11.7109375" style="27" customWidth="1"/>
    <col min="3" max="4" width="11.42578125" style="27" customWidth="1"/>
    <col min="5" max="16384" width="11.5703125" style="27"/>
  </cols>
  <sheetData>
    <row r="1" spans="1:2" ht="15" customHeight="1" x14ac:dyDescent="0.25">
      <c r="A1" s="30" t="s">
        <v>3</v>
      </c>
      <c r="B1" s="28" t="s">
        <v>12</v>
      </c>
    </row>
    <row r="2" spans="1:2" ht="13.5" customHeight="1" x14ac:dyDescent="0.25">
      <c r="A2" s="30" t="s">
        <v>13</v>
      </c>
      <c r="B2" s="29" cm="1">
        <f t="array" ref="B2">DATE(annee,1,1)</f>
        <v>46388</v>
      </c>
    </row>
    <row r="3" spans="1:2" ht="13.5" customHeight="1" x14ac:dyDescent="0.25">
      <c r="A3" s="30" t="s">
        <v>4</v>
      </c>
      <c r="B3" s="29" cm="1">
        <f t="array" ref="B3">FLOOR(DAY(MINUTE(annee/38)/2+56)&amp;"/5/"&amp;annee,7)-34</f>
        <v>46474</v>
      </c>
    </row>
    <row r="4" spans="1:2" ht="13.5" customHeight="1" x14ac:dyDescent="0.25">
      <c r="A4" s="30" t="s">
        <v>5</v>
      </c>
      <c r="B4" s="29">
        <f>DatePaques+1</f>
        <v>46475</v>
      </c>
    </row>
    <row r="5" spans="1:2" ht="13.5" customHeight="1" x14ac:dyDescent="0.25">
      <c r="A5" s="30" t="s">
        <v>14</v>
      </c>
      <c r="B5" s="29" cm="1">
        <f t="array" ref="B5">DATE(annee,5,1)</f>
        <v>46508</v>
      </c>
    </row>
    <row r="6" spans="1:2" ht="13.5" customHeight="1" x14ac:dyDescent="0.25">
      <c r="A6" s="30" t="s">
        <v>15</v>
      </c>
      <c r="B6" s="29" cm="1">
        <f t="array" ref="B6">DATE(annee,5,8)</f>
        <v>46515</v>
      </c>
    </row>
    <row r="7" spans="1:2" ht="13.5" customHeight="1" x14ac:dyDescent="0.25">
      <c r="A7" s="30" t="s">
        <v>6</v>
      </c>
      <c r="B7" s="29">
        <f>DatePaques+39</f>
        <v>46513</v>
      </c>
    </row>
    <row r="8" spans="1:2" ht="13.5" customHeight="1" x14ac:dyDescent="0.25">
      <c r="A8" s="30" t="s">
        <v>7</v>
      </c>
      <c r="B8" s="29">
        <f>DatePaques+49</f>
        <v>46523</v>
      </c>
    </row>
    <row r="9" spans="1:2" ht="13.5" customHeight="1" x14ac:dyDescent="0.25">
      <c r="A9" s="30" t="s">
        <v>8</v>
      </c>
      <c r="B9" s="29">
        <f>DatePaques+50</f>
        <v>46524</v>
      </c>
    </row>
    <row r="10" spans="1:2" ht="13.5" customHeight="1" x14ac:dyDescent="0.25">
      <c r="A10" s="30" t="s">
        <v>9</v>
      </c>
      <c r="B10" s="29" cm="1">
        <f t="array" ref="B10">DATE(annee,7,14)</f>
        <v>46582</v>
      </c>
    </row>
    <row r="11" spans="1:2" ht="13.5" customHeight="1" x14ac:dyDescent="0.25">
      <c r="A11" s="30" t="s">
        <v>10</v>
      </c>
      <c r="B11" s="29" cm="1">
        <f t="array" ref="B11">DATE(annee,8,15)</f>
        <v>46614</v>
      </c>
    </row>
    <row r="12" spans="1:2" ht="13.5" customHeight="1" x14ac:dyDescent="0.25">
      <c r="A12" s="30" t="s">
        <v>11</v>
      </c>
      <c r="B12" s="29" cm="1">
        <f t="array" ref="B12">DATE(annee,11,1)</f>
        <v>46692</v>
      </c>
    </row>
    <row r="13" spans="1:2" ht="13.5" customHeight="1" x14ac:dyDescent="0.25">
      <c r="A13" s="30" t="s">
        <v>16</v>
      </c>
      <c r="B13" s="29" cm="1">
        <f t="array" ref="B13">DATE(annee,11,11)</f>
        <v>46702</v>
      </c>
    </row>
    <row r="14" spans="1:2" ht="13.5" customHeight="1" x14ac:dyDescent="0.25">
      <c r="A14" s="30" t="s">
        <v>17</v>
      </c>
      <c r="B14" s="29" cm="1">
        <f t="array" ref="B14">DATE(annee,12,25)</f>
        <v>46746</v>
      </c>
    </row>
    <row r="15" spans="1:2" ht="13.5" customHeight="1" x14ac:dyDescent="0.25">
      <c r="A15" s="30" t="s">
        <v>13</v>
      </c>
      <c r="B15" s="29">
        <f>DATE(annee+1,1,1)</f>
        <v>46753</v>
      </c>
    </row>
    <row r="16" spans="1:2" ht="13.5" customHeight="1" x14ac:dyDescent="0.25">
      <c r="A16" s="30" t="s">
        <v>4</v>
      </c>
      <c r="B16" s="29">
        <f>FLOOR(DAY(MINUTE((annee+1)/38)/2+56)&amp;"/5/"&amp;annee+1,7)-34</f>
        <v>46859</v>
      </c>
    </row>
    <row r="17" spans="1:2" ht="13.5" customHeight="1" x14ac:dyDescent="0.25">
      <c r="A17" s="30" t="s">
        <v>5</v>
      </c>
      <c r="B17" s="29">
        <f>DatePaques2+1</f>
        <v>46860</v>
      </c>
    </row>
    <row r="18" spans="1:2" ht="13.5" customHeight="1" x14ac:dyDescent="0.25">
      <c r="A18" s="30" t="s">
        <v>14</v>
      </c>
      <c r="B18" s="29">
        <f>DATE(annee+1,5,1)</f>
        <v>46874</v>
      </c>
    </row>
    <row r="19" spans="1:2" ht="13.5" customHeight="1" x14ac:dyDescent="0.25">
      <c r="A19" s="30" t="s">
        <v>15</v>
      </c>
      <c r="B19" s="29">
        <f>DATE(annee+1,5,8)</f>
        <v>46881</v>
      </c>
    </row>
    <row r="20" spans="1:2" ht="13.5" customHeight="1" x14ac:dyDescent="0.25">
      <c r="A20" s="30" t="s">
        <v>6</v>
      </c>
      <c r="B20" s="29">
        <f>DatePaques2+39</f>
        <v>46898</v>
      </c>
    </row>
    <row r="21" spans="1:2" ht="13.5" customHeight="1" x14ac:dyDescent="0.25">
      <c r="A21" s="30" t="s">
        <v>7</v>
      </c>
      <c r="B21" s="29">
        <f>DatePaques2+49</f>
        <v>46908</v>
      </c>
    </row>
    <row r="22" spans="1:2" ht="13.5" customHeight="1" x14ac:dyDescent="0.25">
      <c r="A22" s="30" t="s">
        <v>8</v>
      </c>
      <c r="B22" s="29">
        <f>DatePaques2+50</f>
        <v>46909</v>
      </c>
    </row>
    <row r="23" spans="1:2" ht="13.5" customHeight="1" x14ac:dyDescent="0.25">
      <c r="A23" s="30" t="s">
        <v>9</v>
      </c>
      <c r="B23" s="29">
        <f>DATE(annee+1,7,14)</f>
        <v>46948</v>
      </c>
    </row>
    <row r="24" spans="1:2" ht="13.5" customHeight="1" x14ac:dyDescent="0.25">
      <c r="A24" s="30" t="s">
        <v>10</v>
      </c>
      <c r="B24" s="29">
        <f>DATE(annee+1,8,15)</f>
        <v>46980</v>
      </c>
    </row>
    <row r="25" spans="1:2" ht="13.5" customHeight="1" x14ac:dyDescent="0.25">
      <c r="A25" s="30" t="s">
        <v>11</v>
      </c>
      <c r="B25" s="29">
        <f>DATE(annee+1,11,1)</f>
        <v>47058</v>
      </c>
    </row>
    <row r="26" spans="1:2" ht="13.5" customHeight="1" x14ac:dyDescent="0.25">
      <c r="A26" s="30" t="s">
        <v>16</v>
      </c>
      <c r="B26" s="29">
        <f>DATE(annee+1,11,11)</f>
        <v>47068</v>
      </c>
    </row>
    <row r="27" spans="1:2" ht="13.5" customHeight="1" x14ac:dyDescent="0.25">
      <c r="A27" s="30" t="s">
        <v>17</v>
      </c>
      <c r="B27" s="29">
        <f>DATE(annee+1,12,25)</f>
        <v>47112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2026</vt:lpstr>
      <vt:lpstr>Jours fériés</vt:lpstr>
      <vt:lpstr>annee</vt:lpstr>
      <vt:lpstr>DatePaques</vt:lpstr>
      <vt:lpstr>DatePaques2</vt:lpstr>
      <vt:lpstr>l_Feries</vt:lpstr>
      <vt:lpstr>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ericpivo</dc:creator>
  <cp:lastModifiedBy>LouReeD</cp:lastModifiedBy>
  <dcterms:created xsi:type="dcterms:W3CDTF">2009-12-06T11:10:56Z</dcterms:created>
  <dcterms:modified xsi:type="dcterms:W3CDTF">2026-01-15T20:22:21Z</dcterms:modified>
</cp:coreProperties>
</file>