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623"/>
  <workbookPr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61EB71F5-916B-40F0-948A-8226568BB7B9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MODEL (5)" sheetId="10" r:id="rId1"/>
  </sheets>
  <definedNames>
    <definedName name="_xlnm.Print_Area" localSheetId="0">'MODEL (5)'!$A$1:$E$33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3" i="10" l="1"/>
  <c r="A4" i="10" s="1"/>
  <c r="B4" i="10" s="1"/>
  <c r="B3" i="10" l="1"/>
  <c r="A5" i="10"/>
  <c r="B5" i="10" s="1"/>
  <c r="A6" i="10" l="1"/>
  <c r="A7" i="10" s="1"/>
  <c r="B6" i="10" l="1"/>
  <c r="A8" i="10"/>
  <c r="B7" i="10"/>
  <c r="A9" i="10" l="1"/>
  <c r="B8" i="10"/>
  <c r="A10" i="10" l="1"/>
  <c r="B9" i="10"/>
  <c r="B10" i="10" l="1"/>
  <c r="A11" i="10"/>
  <c r="A12" i="10" l="1"/>
  <c r="B11" i="10"/>
  <c r="A13" i="10" l="1"/>
  <c r="B12" i="10"/>
  <c r="A14" i="10" l="1"/>
  <c r="B13" i="10"/>
  <c r="A15" i="10" l="1"/>
  <c r="B14" i="10"/>
  <c r="A16" i="10" l="1"/>
  <c r="B15" i="10"/>
  <c r="A17" i="10" l="1"/>
  <c r="B16" i="10"/>
  <c r="A18" i="10" l="1"/>
  <c r="B17" i="10"/>
  <c r="B18" i="10" l="1"/>
  <c r="A19" i="10"/>
  <c r="B19" i="10" l="1"/>
  <c r="A20" i="10"/>
  <c r="B20" i="10" l="1"/>
  <c r="A21" i="10"/>
  <c r="B21" i="10" l="1"/>
  <c r="A22" i="10"/>
  <c r="A23" i="10" l="1"/>
  <c r="B22" i="10"/>
  <c r="A24" i="10" l="1"/>
  <c r="B23" i="10"/>
  <c r="A25" i="10" l="1"/>
  <c r="B24" i="10"/>
  <c r="A26" i="10" l="1"/>
  <c r="B25" i="10"/>
  <c r="B26" i="10" l="1"/>
  <c r="A27" i="10"/>
  <c r="B27" i="10" l="1"/>
  <c r="A28" i="10"/>
  <c r="B28" i="10" l="1"/>
  <c r="A29" i="10"/>
  <c r="B29" i="10" l="1"/>
  <c r="A30" i="10"/>
  <c r="A31" i="10" l="1"/>
  <c r="B30" i="10"/>
  <c r="A32" i="10" l="1"/>
  <c r="B31" i="10"/>
  <c r="A33" i="10" l="1"/>
  <c r="B33" i="10" s="1"/>
  <c r="B32" i="10"/>
</calcChain>
</file>

<file path=xl/sharedStrings.xml><?xml version="1.0" encoding="utf-8"?>
<sst xmlns="http://schemas.openxmlformats.org/spreadsheetml/2006/main" count="3" uniqueCount="3">
  <si>
    <t>DATE</t>
  </si>
  <si>
    <t>ALARME</t>
  </si>
  <si>
    <t>janvier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</si>
</sst>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d\.\ dd"/>
  </numFmts>
  <fonts count="5" x14ac:knownFonts="1">
    <font>
      <sz val="11"/>
      <color theme="1"/>
      <name val="Aptos Narrow"/>
      <family val="2"/>
      <scheme val="minor"/>
    </font>
    <font>
      <b/>
      <sz val="18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sz val="14"/>
      <color theme="1"/>
      <name val="Aptos Narrow"/>
      <family val="2"/>
      <scheme val="minor"/>
    </font>
    <font>
      <b/>
      <sz val="20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49" fontId="1" fillId="0" borderId="0" xfId="0" applyNumberFormat="1" applyFont="1" applyAlignment="1">
      <alignment horizontal="center" vertical="center"/>
    </xf>
    <xf numFmtId="49" fontId="2" fillId="0" borderId="0" xfId="0" applyNumberFormat="1" applyFont="1" applyAlignment="1">
      <alignment horizontal="center" vertical="center" wrapText="1"/>
    </xf>
    <xf numFmtId="49" fontId="1" fillId="0" borderId="1" xfId="0" applyNumberFormat="1" applyFont="1" applyBorder="1" applyAlignment="1">
      <alignment horizontal="center" vertical="center"/>
    </xf>
    <xf numFmtId="165" fontId="0" fillId="0" borderId="1" xfId="0" applyNumberFormat="1" applyBorder="1" applyAlignment="1">
      <alignment horizontal="right" vertical="center" indent="1"/>
    </xf>
    <xf numFmtId="0" fontId="3" fillId="0" borderId="1" xfId="0" applyNumberFormat="1" applyFont="1" applyBorder="1"/>
    <xf numFmtId="49" fontId="4" fillId="0" borderId="2" xfId="0" applyNumberFormat="1" applyFont="1" applyBorder="1" applyAlignment="1">
      <alignment horizontal="center" vertical="center"/>
    </xf>
    <xf numFmtId="49" fontId="4" fillId="0" borderId="3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45F82"/>
      </a:accent1>
      <a:accent2>
        <a:srgbClr val="E87331"/>
      </a:accent2>
      <a:accent3>
        <a:srgbClr val="186C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3DCE1A-EF03-45A4-8F5D-DA601C694F78}">
  <sheetPr>
    <pageSetUpPr fitToPage="1"/>
  </sheetPr>
  <dimension ref="A1:C33"/>
  <sheetViews>
    <sheetView tabSelected="1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E9" sqref="E9"/>
    </sheetView>
  </sheetViews>
  <sheetFormatPr baseColWidth="10" defaultColWidth="9.140625" defaultRowHeight="15" x14ac:dyDescent="0.25"/>
  <cols>
    <col min="1" max="1" width="11" customWidth="1"/>
    <col min="2" max="2" width="17.28515625" customWidth="1"/>
    <col min="3" max="3" width="19" customWidth="1"/>
    <col min="4" max="4" width="5.7109375" customWidth="1"/>
    <col min="5" max="5" width="20.7109375" customWidth="1"/>
    <col min="8" max="8" width="15" customWidth="1"/>
    <col min="9" max="9" width="11.140625" customWidth="1"/>
  </cols>
  <sheetData>
    <row r="1" spans="1:3" ht="21.75" customHeight="1" x14ac:dyDescent="0.25">
      <c r="A1" s="6" t="s">
        <v>2</v>
      </c>
      <c r="B1" s="7"/>
      <c r="C1" s="1"/>
    </row>
    <row r="2" spans="1:3" ht="21.75" customHeight="1" x14ac:dyDescent="0.25">
      <c r="A2" s="3" t="s">
        <v>0</v>
      </c>
      <c r="B2" s="3" t="s">
        <v>1</v>
      </c>
      <c r="C2" s="2"/>
    </row>
    <row r="3" spans="1:3" ht="18.75" x14ac:dyDescent="0.3">
      <c r="A3" s="4">
        <f>DATE(YEAR(A1),MONTH(A1),1)</f>
        <v>45658</v>
      </c>
      <c r="B3" s="5" t="str">
        <f>IF(A3=MIN(A$1-WEEKDAY(A$1-3,2)+7,A$1-WEEKDAY(A$1-5,2)+7),"premier","")</f>
        <v>premier</v>
      </c>
    </row>
    <row r="4" spans="1:3" ht="18.75" x14ac:dyDescent="0.3">
      <c r="A4" s="4">
        <f>A3+1</f>
        <v>45659</v>
      </c>
      <c r="B4" s="5" t="str">
        <f t="shared" ref="B4:B33" si="0">IF(A4=MIN(A$1-WEEKDAY(A$1-3,2)+7,A$1-WEEKDAY(A$1-5,2)+7),"premier","")</f>
        <v/>
      </c>
    </row>
    <row r="5" spans="1:3" ht="18.75" x14ac:dyDescent="0.3">
      <c r="A5" s="4">
        <f t="shared" ref="A5:A33" si="1">A4+1</f>
        <v>45660</v>
      </c>
      <c r="B5" s="5" t="str">
        <f t="shared" si="0"/>
        <v/>
      </c>
    </row>
    <row r="6" spans="1:3" ht="18.75" x14ac:dyDescent="0.3">
      <c r="A6" s="4">
        <f t="shared" si="1"/>
        <v>45661</v>
      </c>
      <c r="B6" s="5" t="str">
        <f t="shared" si="0"/>
        <v/>
      </c>
    </row>
    <row r="7" spans="1:3" ht="18.75" x14ac:dyDescent="0.3">
      <c r="A7" s="4">
        <f t="shared" si="1"/>
        <v>45662</v>
      </c>
      <c r="B7" s="5" t="str">
        <f t="shared" si="0"/>
        <v/>
      </c>
    </row>
    <row r="8" spans="1:3" ht="18.75" x14ac:dyDescent="0.3">
      <c r="A8" s="4">
        <f t="shared" si="1"/>
        <v>45663</v>
      </c>
      <c r="B8" s="5" t="str">
        <f t="shared" si="0"/>
        <v/>
      </c>
    </row>
    <row r="9" spans="1:3" ht="18.75" x14ac:dyDescent="0.3">
      <c r="A9" s="4">
        <f t="shared" si="1"/>
        <v>45664</v>
      </c>
      <c r="B9" s="5" t="str">
        <f t="shared" si="0"/>
        <v/>
      </c>
    </row>
    <row r="10" spans="1:3" ht="18.75" x14ac:dyDescent="0.3">
      <c r="A10" s="4">
        <f t="shared" si="1"/>
        <v>45665</v>
      </c>
      <c r="B10" s="5" t="str">
        <f>IF(A10=MIN(A$1-WEEKDAY(A$1-3,2)+14,A$1-WEEKDAY(A$1-5,2)+14),"deuxième","")</f>
        <v>deuxième</v>
      </c>
    </row>
    <row r="11" spans="1:3" ht="18.75" x14ac:dyDescent="0.3">
      <c r="A11" s="4">
        <f t="shared" si="1"/>
        <v>45666</v>
      </c>
      <c r="B11" s="5" t="str">
        <f t="shared" ref="B11:B16" si="2">IF(A11=MIN(A$1-WEEKDAY(A$1-3,2)+14,A$1-WEEKDAY(A$1-5,2)+14),"deuxième","")</f>
        <v/>
      </c>
    </row>
    <row r="12" spans="1:3" ht="18.75" x14ac:dyDescent="0.3">
      <c r="A12" s="4">
        <f t="shared" si="1"/>
        <v>45667</v>
      </c>
      <c r="B12" s="5" t="str">
        <f t="shared" si="2"/>
        <v/>
      </c>
    </row>
    <row r="13" spans="1:3" ht="18.75" x14ac:dyDescent="0.3">
      <c r="A13" s="4">
        <f t="shared" si="1"/>
        <v>45668</v>
      </c>
      <c r="B13" s="5" t="str">
        <f t="shared" si="2"/>
        <v/>
      </c>
    </row>
    <row r="14" spans="1:3" ht="18.75" x14ac:dyDescent="0.3">
      <c r="A14" s="4">
        <f t="shared" si="1"/>
        <v>45669</v>
      </c>
      <c r="B14" s="5" t="str">
        <f t="shared" si="2"/>
        <v/>
      </c>
    </row>
    <row r="15" spans="1:3" ht="18.75" x14ac:dyDescent="0.3">
      <c r="A15" s="4">
        <f t="shared" si="1"/>
        <v>45670</v>
      </c>
      <c r="B15" s="5" t="str">
        <f t="shared" si="2"/>
        <v/>
      </c>
    </row>
    <row r="16" spans="1:3" ht="18.75" x14ac:dyDescent="0.3">
      <c r="A16" s="4">
        <f t="shared" si="1"/>
        <v>45671</v>
      </c>
      <c r="B16" s="5" t="str">
        <f t="shared" si="2"/>
        <v/>
      </c>
    </row>
    <row r="17" spans="1:2" ht="18.75" x14ac:dyDescent="0.3">
      <c r="A17" s="4">
        <f t="shared" si="1"/>
        <v>45672</v>
      </c>
      <c r="B17" s="5" t="str">
        <f>IF(A17=MIN(A$1-WEEKDAY(A$1-3,2)+21,A$1-WEEKDAY(A$1-5,2)+21),"troisième","")</f>
        <v>troisième</v>
      </c>
    </row>
    <row r="18" spans="1:2" ht="18.75" x14ac:dyDescent="0.3">
      <c r="A18" s="4">
        <f t="shared" si="1"/>
        <v>45673</v>
      </c>
      <c r="B18" s="5" t="str">
        <f t="shared" ref="B18:B23" si="3">IF(A18=MIN(A$1-WEEKDAY(A$1-3,2)+21,A$1-WEEKDAY(A$1-5,2)+21),"troisième","")</f>
        <v/>
      </c>
    </row>
    <row r="19" spans="1:2" ht="18.75" x14ac:dyDescent="0.3">
      <c r="A19" s="4">
        <f t="shared" si="1"/>
        <v>45674</v>
      </c>
      <c r="B19" s="5" t="str">
        <f t="shared" si="3"/>
        <v/>
      </c>
    </row>
    <row r="20" spans="1:2" ht="18.75" x14ac:dyDescent="0.3">
      <c r="A20" s="4">
        <f t="shared" si="1"/>
        <v>45675</v>
      </c>
      <c r="B20" s="5" t="str">
        <f t="shared" si="3"/>
        <v/>
      </c>
    </row>
    <row r="21" spans="1:2" ht="18.75" x14ac:dyDescent="0.3">
      <c r="A21" s="4">
        <f t="shared" si="1"/>
        <v>45676</v>
      </c>
      <c r="B21" s="5" t="str">
        <f t="shared" si="3"/>
        <v/>
      </c>
    </row>
    <row r="22" spans="1:2" ht="18.75" x14ac:dyDescent="0.3">
      <c r="A22" s="4">
        <f t="shared" si="1"/>
        <v>45677</v>
      </c>
      <c r="B22" s="5" t="str">
        <f t="shared" si="3"/>
        <v/>
      </c>
    </row>
    <row r="23" spans="1:2" ht="18.75" x14ac:dyDescent="0.3">
      <c r="A23" s="4">
        <f t="shared" si="1"/>
        <v>45678</v>
      </c>
      <c r="B23" s="5" t="str">
        <f t="shared" si="3"/>
        <v/>
      </c>
    </row>
    <row r="24" spans="1:2" ht="18.75" x14ac:dyDescent="0.3">
      <c r="A24" s="4">
        <f t="shared" si="1"/>
        <v>45679</v>
      </c>
      <c r="B24" s="5" t="str">
        <f>IF(A24=MIN(A$1-WEEKDAY(A$1-3,2)+28,A$1-WEEKDAY(A$1-5,2)+28),"quatrième","")</f>
        <v>quatrième</v>
      </c>
    </row>
    <row r="25" spans="1:2" ht="18.75" x14ac:dyDescent="0.3">
      <c r="A25" s="4">
        <f t="shared" si="1"/>
        <v>45680</v>
      </c>
      <c r="B25" s="5" t="str">
        <f t="shared" ref="B25:B30" si="4">IF(A25=MIN(A$1-WEEKDAY(A$1-3,2)+28,A$1-WEEKDAY(A$1-5,2)+28),"quatrième","")</f>
        <v/>
      </c>
    </row>
    <row r="26" spans="1:2" ht="18.75" x14ac:dyDescent="0.3">
      <c r="A26" s="4">
        <f t="shared" si="1"/>
        <v>45681</v>
      </c>
      <c r="B26" s="5" t="str">
        <f t="shared" si="4"/>
        <v/>
      </c>
    </row>
    <row r="27" spans="1:2" ht="18.75" x14ac:dyDescent="0.3">
      <c r="A27" s="4">
        <f t="shared" si="1"/>
        <v>45682</v>
      </c>
      <c r="B27" s="5" t="str">
        <f t="shared" si="4"/>
        <v/>
      </c>
    </row>
    <row r="28" spans="1:2" ht="18.75" x14ac:dyDescent="0.3">
      <c r="A28" s="4">
        <f t="shared" si="1"/>
        <v>45683</v>
      </c>
      <c r="B28" s="5" t="str">
        <f t="shared" si="4"/>
        <v/>
      </c>
    </row>
    <row r="29" spans="1:2" ht="18.75" x14ac:dyDescent="0.3">
      <c r="A29" s="4">
        <f t="shared" si="1"/>
        <v>45684</v>
      </c>
      <c r="B29" s="5" t="str">
        <f t="shared" si="4"/>
        <v/>
      </c>
    </row>
    <row r="30" spans="1:2" ht="18.75" x14ac:dyDescent="0.3">
      <c r="A30" s="4">
        <f t="shared" si="1"/>
        <v>45685</v>
      </c>
      <c r="B30" s="5" t="str">
        <f t="shared" si="4"/>
        <v/>
      </c>
    </row>
    <row r="31" spans="1:2" ht="18.75" x14ac:dyDescent="0.3">
      <c r="A31" s="4">
        <f t="shared" si="1"/>
        <v>45686</v>
      </c>
      <c r="B31" s="5" t="str">
        <f>IF(A31=MIN(A$1-WEEKDAY(A$1-3,2)+35,A$1-WEEKDAY(A$1-5,2)+35),"cinquième","")</f>
        <v>cinquième</v>
      </c>
    </row>
    <row r="32" spans="1:2" ht="18.75" x14ac:dyDescent="0.3">
      <c r="A32" s="4">
        <f t="shared" si="1"/>
        <v>45687</v>
      </c>
      <c r="B32" s="5" t="str">
        <f t="shared" ref="B32:B33" si="5">IF(A32=MIN(A$1-WEEKDAY(A$1-3,2)+35,A$1-WEEKDAY(A$1-5,2)+35),"cinquième","")</f>
        <v/>
      </c>
    </row>
    <row r="33" spans="1:2" ht="18.75" x14ac:dyDescent="0.3">
      <c r="A33" s="4">
        <f t="shared" si="1"/>
        <v>45688</v>
      </c>
      <c r="B33" s="5" t="str">
        <f t="shared" si="5"/>
        <v/>
      </c>
    </row>
  </sheetData>
  <mergeCells count="1">
    <mergeCell ref="A1:B1"/>
  </mergeCells>
  <pageMargins left="0.25" right="0.25" top="0.75" bottom="0.75" header="0.3" footer="0.3"/>
  <pageSetup paperSize="8" scale="70" orientation="portrait"/>
  <headerFooter>
    <oddFooter>&amp;L_x000D_&amp;1#&amp;"Calibri"&amp;10&amp;K008000 Interne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MODEL (5)</vt:lpstr>
      <vt:lpstr>'MODEL (5)'!Zone_d_impression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LouReeD LouReeD</dc:creator>
  <cp:keywords/>
  <dc:description/>
  <cp:lastModifiedBy>LouReeD</cp:lastModifiedBy>
  <cp:revision/>
  <dcterms:created xsi:type="dcterms:W3CDTF">2024-11-05T00:00:26Z</dcterms:created>
  <dcterms:modified xsi:type="dcterms:W3CDTF">2025-05-15T20:23:00Z</dcterms:modified>
  <cp:category/>
  <cp:contentStatus/>
</cp:coreProperties>
</file>