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A48F4BA-F59A-4109-BA68-0CCC9B53DF45}" xr6:coauthVersionLast="47" xr6:coauthVersionMax="47" xr10:uidLastSave="{00000000-0000-0000-0000-000000000000}"/>
  <bookViews>
    <workbookView xWindow="-120" yWindow="-120" windowWidth="24240" windowHeight="13020" tabRatio="799" xr2:uid="{38237F6A-BEA7-4D03-857D-B074CAE04F29}"/>
  </bookViews>
  <sheets>
    <sheet name="Feuille d'évolution" sheetId="1" r:id="rId1"/>
    <sheet name="Process ph" sheetId="21" state="hidden" r:id="rId2"/>
    <sheet name="Outils ph" sheetId="22" state="hidden" r:id="rId3"/>
    <sheet name="Contrôle ph" sheetId="23" state="hidden" r:id="rId4"/>
    <sheet name="Annexe d'auto-contrôle ph" sheetId="24" state="hidden" r:id="rId5"/>
    <sheet name="Annexe Contrôle final ph" sheetId="4" state="hidden" r:id="rId6"/>
  </sheets>
  <definedNames>
    <definedName name="incrementt" localSheetId="4">'Annexe d''auto-contrôle ph'!$AA$9</definedName>
    <definedName name="listeebavurage" localSheetId="3">'Contrôle ph'!$L$33:$L$35</definedName>
    <definedName name="listemeuleuse" localSheetId="3">'Contrôle ph'!$N$34:$N$35</definedName>
    <definedName name="listeoutilebavurage" localSheetId="3">'Contrôle ph'!$L$33:$L$40</definedName>
    <definedName name="moyendecontrole" localSheetId="4">'Annexe d''auto-contrôle ph'!$V$17:$V$20</definedName>
    <definedName name="outilspourlecontrole" localSheetId="4">'Annexe d''auto-contrôle ph'!$W$19:$W$24</definedName>
    <definedName name="sdg" localSheetId="4">'Annexe d''auto-contrôle ph'!$AA$9</definedName>
    <definedName name="_xlnm.Print_Area" localSheetId="5">'Annexe Contrôle final ph'!$A$1:$T$37</definedName>
    <definedName name="_xlnm.Print_Area" localSheetId="4">'Annexe d''auto-contrôle ph'!$A$1:$T$34</definedName>
    <definedName name="_xlnm.Print_Area" localSheetId="3">'Contrôle ph'!$A$1:$I$49</definedName>
    <definedName name="_xlnm.Print_Area" localSheetId="2">'Outils ph'!$A$1:$J$55</definedName>
    <definedName name="_xlnm.Print_Area" localSheetId="1">'Process ph'!$A$1:$I$55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4" l="1"/>
  <c r="R1" i="4" l="1"/>
  <c r="L25" i="21"/>
  <c r="C2" i="21"/>
  <c r="D1" i="4" l="1"/>
  <c r="C2" i="22"/>
  <c r="D2" i="4"/>
  <c r="C2" i="23"/>
  <c r="A3" i="4"/>
  <c r="C5" i="4"/>
  <c r="G5" i="4"/>
  <c r="M5" i="4"/>
  <c r="A3" i="24"/>
  <c r="C5" i="24"/>
  <c r="G5" i="24"/>
  <c r="M5" i="24"/>
  <c r="Z9" i="24"/>
  <c r="AA9" i="24" s="1"/>
  <c r="AA11" i="24" s="1"/>
  <c r="AB9" i="24" l="1"/>
  <c r="AB11" i="24"/>
  <c r="H1" i="23"/>
  <c r="A4" i="23"/>
  <c r="C1" i="22"/>
  <c r="H8" i="22"/>
  <c r="E8" i="22"/>
  <c r="B8" i="22"/>
  <c r="A4" i="22"/>
  <c r="D1" i="24" l="1"/>
  <c r="AC11" i="24"/>
  <c r="H7" i="21"/>
  <c r="H7" i="23" l="1"/>
  <c r="AD11" i="24"/>
  <c r="A4" i="21"/>
  <c r="D7" i="21"/>
  <c r="B7" i="21"/>
  <c r="E7" i="23" l="1"/>
  <c r="B7" i="23"/>
  <c r="AE11" i="24"/>
  <c r="I1" i="22"/>
  <c r="C1" i="23"/>
  <c r="B52" i="1"/>
  <c r="D51" i="1"/>
  <c r="AF11" i="24" l="1"/>
  <c r="AG11" i="24" l="1"/>
  <c r="AH11" i="24" l="1"/>
  <c r="AI11" i="24" l="1"/>
  <c r="AJ11" i="24" l="1"/>
  <c r="AK11" i="24" l="1"/>
  <c r="AL11" i="24" l="1"/>
  <c r="AM11" i="24" s="1"/>
  <c r="AN11" i="24" s="1"/>
  <c r="AO11" i="24" s="1"/>
  <c r="AP11" i="24" s="1"/>
  <c r="AQ11" i="24" s="1"/>
  <c r="AR11" i="24" s="1"/>
</calcChain>
</file>

<file path=xl/sharedStrings.xml><?xml version="1.0" encoding="utf-8"?>
<sst xmlns="http://schemas.openxmlformats.org/spreadsheetml/2006/main" count="114" uniqueCount="27">
  <si>
    <t>1/1</t>
  </si>
  <si>
    <t>N°Pièce :</t>
  </si>
  <si>
    <t>Vérification</t>
  </si>
  <si>
    <t>Nom :</t>
  </si>
  <si>
    <t>Date :</t>
  </si>
  <si>
    <t>Visa :</t>
  </si>
  <si>
    <t>SYMBOLE :</t>
  </si>
  <si>
    <t>⚠</t>
  </si>
  <si>
    <t>TOTAL :</t>
  </si>
  <si>
    <t>FICHE OUTILS</t>
  </si>
  <si>
    <t xml:space="preserve"> d'accompagnement
à la livraison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</si>
  <si>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</si>
  <si>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</si>
  <si>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PDF</t>
  </si>
  <si>
    <t>Inpression</t>
  </si>
  <si>
    <t xml:space="preserve">10 : </t>
  </si>
  <si>
    <t>Nombre de phase</t>
  </si>
  <si>
    <t>ajouter des feuilles quand on augmente y</t>
  </si>
  <si>
    <t>INF</t>
  </si>
  <si>
    <t>INF.</t>
  </si>
  <si>
    <t xml:space="preserve"> INF :</t>
  </si>
  <si>
    <t>INF :</t>
  </si>
  <si>
    <t>LOGO</t>
  </si>
  <si>
    <t>N°INF :</t>
  </si>
  <si>
    <t>INF N°</t>
  </si>
  <si>
    <t>donner a cherche dans un autre fichier AVEC bva</t>
  </si>
  <si>
    <t>donner a cherche dans un autre fichier AVEC bvaB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</si>
</sst>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-F400]h:mm:ss\ AM/PM"/>
  </numFmts>
  <fonts count="5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rgb="FF7030A0"/>
      <name val="Aptos Narrow"/>
      <family val="2"/>
      <scheme val="minor"/>
    </font>
    <font>
      <b/>
      <i/>
      <sz val="16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i/>
      <sz val="1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Calibri"/>
      <family val="2"/>
    </font>
    <font>
      <b/>
      <strike/>
      <sz val="11"/>
      <color theme="1"/>
      <name val="Aptos Narrow"/>
      <family val="2"/>
      <scheme val="minor"/>
    </font>
    <font>
      <strike/>
      <sz val="11"/>
      <color theme="1"/>
      <name val="Aptos Narrow"/>
      <family val="2"/>
      <scheme val="minor"/>
    </font>
    <font>
      <u/>
      <sz val="11"/>
      <name val="Aptos Narrow"/>
      <family val="2"/>
      <scheme val="minor"/>
    </font>
    <font>
      <sz val="12"/>
      <color rgb="FF000000"/>
      <name val="Aptos Narrow"/>
      <family val="2"/>
    </font>
    <font>
      <b/>
      <sz val="18"/>
      <color rgb="FF7030A0"/>
      <name val="Calibri"/>
      <family val="2"/>
    </font>
    <font>
      <b/>
      <i/>
      <sz val="16"/>
      <name val="Calibri"/>
      <family val="2"/>
    </font>
    <font>
      <sz val="12"/>
      <color theme="1"/>
      <name val="Calibri"/>
      <family val="2"/>
    </font>
    <font>
      <b/>
      <i/>
      <sz val="18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8"/>
      <color theme="1"/>
      <name val="Calibri"/>
      <family val="2"/>
    </font>
    <font>
      <b/>
      <u/>
      <sz val="12"/>
      <color theme="1"/>
      <name val="Calibri"/>
      <family val="2"/>
    </font>
    <font>
      <u/>
      <sz val="11"/>
      <color theme="1"/>
      <name val="Calibri"/>
      <family val="2"/>
    </font>
    <font>
      <sz val="11"/>
      <color theme="1"/>
      <name val="Cali"/>
    </font>
    <font>
      <b/>
      <sz val="18"/>
      <color rgb="FF7030A0"/>
      <name val="Cali"/>
    </font>
    <font>
      <b/>
      <i/>
      <sz val="16"/>
      <name val="Cali"/>
    </font>
    <font>
      <b/>
      <i/>
      <sz val="14"/>
      <color theme="1"/>
      <name val="Cali"/>
    </font>
    <font>
      <b/>
      <sz val="12"/>
      <name val="Cali"/>
    </font>
    <font>
      <sz val="12"/>
      <color theme="1"/>
      <name val="Cali"/>
    </font>
    <font>
      <b/>
      <sz val="12"/>
      <color theme="1"/>
      <name val="Cali"/>
    </font>
    <font>
      <sz val="12"/>
      <name val="Cali"/>
    </font>
    <font>
      <b/>
      <sz val="11"/>
      <color theme="1"/>
      <name val="Cali"/>
    </font>
    <font>
      <sz val="11"/>
      <name val="Calibri"/>
      <family val="2"/>
    </font>
    <font>
      <b/>
      <sz val="20"/>
      <color rgb="FF7030A0"/>
      <name val="Calibri"/>
      <family val="2"/>
    </font>
    <font>
      <b/>
      <sz val="11"/>
      <name val="Calibri"/>
      <family val="2"/>
    </font>
    <font>
      <b/>
      <sz val="20"/>
      <color theme="1"/>
      <name val="Calibri"/>
      <family val="2"/>
    </font>
    <font>
      <sz val="14"/>
      <color theme="1"/>
      <name val="Calibri"/>
      <family val="2"/>
    </font>
    <font>
      <b/>
      <sz val="24"/>
      <color rgb="FF7030A0"/>
      <name val="Calibri"/>
      <family val="2"/>
    </font>
    <font>
      <b/>
      <i/>
      <sz val="18"/>
      <color theme="1"/>
      <name val="Calibri"/>
      <family val="2"/>
    </font>
    <font>
      <b/>
      <i/>
      <sz val="16"/>
      <color theme="1"/>
      <name val="Calibri"/>
      <family val="2"/>
    </font>
    <font>
      <b/>
      <i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18"/>
      <color theme="1"/>
      <name val="Calibri"/>
      <family val="2"/>
    </font>
    <font>
      <b/>
      <i/>
      <sz val="20"/>
      <name val="Calibri"/>
      <family val="2"/>
    </font>
    <font>
      <b/>
      <sz val="8"/>
      <color theme="1"/>
      <name val="Calibri"/>
      <family val="2"/>
    </font>
    <font>
      <sz val="9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A700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9892B"/>
        <bgColor indexed="64"/>
      </patternFill>
    </fill>
    <fill>
      <patternFill patternType="solid">
        <fgColor rgb="FF9A57CD"/>
        <bgColor indexed="64"/>
      </patternFill>
    </fill>
    <fill>
      <patternFill patternType="solid">
        <fgColor theme="0" tint="-0.249977111117893"/>
        <bgColor indexed="64"/>
      </patternFill>
    </fill>
  </fills>
  <borders count="1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9" fontId="1" fillId="0" borderId="0" applyFont="0" applyFill="0" applyBorder="0" applyAlignment="0" applyProtection="0"/>
    <xf numFmtId="0" fontId="13" fillId="6" borderId="34">
      <alignment vertical="center"/>
    </xf>
    <xf numFmtId="49" fontId="13" fillId="7" borderId="34">
      <alignment vertical="center"/>
    </xf>
    <xf numFmtId="0" fontId="2" fillId="8" borderId="34">
      <alignment vertical="center"/>
    </xf>
    <xf numFmtId="0" fontId="2" fillId="9" borderId="34">
      <alignment vertical="center"/>
    </xf>
    <xf numFmtId="49" fontId="2" fillId="10" borderId="34">
      <alignment vertical="center"/>
    </xf>
  </cellStyleXfs>
  <cellXfs count="716">
    <xf numFmtId="0" fontId="0" fillId="0" borderId="0" xfId="0"/>
    <xf numFmtId="0" fontId="2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0" fillId="0" borderId="26" xfId="0" applyBorder="1"/>
    <xf numFmtId="0" fontId="14" fillId="4" borderId="5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left" vertical="center"/>
    </xf>
    <xf numFmtId="0" fontId="0" fillId="5" borderId="75" xfId="0" applyFill="1" applyBorder="1" applyAlignment="1">
      <alignment horizontal="left" vertical="center"/>
    </xf>
    <xf numFmtId="0" fontId="0" fillId="5" borderId="27" xfId="0" applyFill="1" applyBorder="1" applyAlignment="1">
      <alignment horizontal="left" vertical="center"/>
    </xf>
    <xf numFmtId="0" fontId="0" fillId="5" borderId="60" xfId="0" applyFill="1" applyBorder="1" applyAlignment="1">
      <alignment horizontal="left" vertical="center"/>
    </xf>
    <xf numFmtId="0" fontId="5" fillId="5" borderId="3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40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0" xfId="0" applyFont="1" applyAlignment="1">
      <alignment vertical="center" wrapText="1"/>
    </xf>
    <xf numFmtId="0" fontId="14" fillId="0" borderId="0" xfId="0" applyFont="1"/>
    <xf numFmtId="0" fontId="23" fillId="0" borderId="0" xfId="0" quotePrefix="1" applyFont="1" applyAlignment="1">
      <alignment vertical="center"/>
    </xf>
    <xf numFmtId="0" fontId="23" fillId="0" borderId="0" xfId="0" applyFont="1" applyAlignment="1">
      <alignment vertical="center"/>
    </xf>
    <xf numFmtId="0" fontId="14" fillId="0" borderId="59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1" fillId="0" borderId="92" xfId="0" applyFont="1" applyBorder="1" applyAlignment="1">
      <alignment vertical="center"/>
    </xf>
    <xf numFmtId="0" fontId="21" fillId="0" borderId="93" xfId="0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25" fillId="0" borderId="17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164" fontId="21" fillId="0" borderId="96" xfId="0" applyNumberFormat="1" applyFont="1" applyBorder="1" applyAlignment="1">
      <alignment horizontal="center" vertical="center"/>
    </xf>
    <xf numFmtId="164" fontId="21" fillId="0" borderId="14" xfId="0" applyNumberFormat="1" applyFont="1" applyBorder="1" applyAlignment="1">
      <alignment horizontal="center" vertical="center"/>
    </xf>
    <xf numFmtId="164" fontId="21" fillId="0" borderId="14" xfId="0" applyNumberFormat="1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4" fillId="0" borderId="20" xfId="0" applyFont="1" applyBorder="1" applyAlignment="1">
      <alignment horizontal="center" vertical="center"/>
    </xf>
    <xf numFmtId="1" fontId="14" fillId="0" borderId="0" xfId="0" applyNumberFormat="1" applyFont="1" applyAlignment="1">
      <alignment horizontal="center"/>
    </xf>
    <xf numFmtId="1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14" fillId="0" borderId="0" xfId="0" applyNumberFormat="1" applyFont="1"/>
    <xf numFmtId="0" fontId="25" fillId="0" borderId="0" xfId="0" applyFont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9" fontId="14" fillId="0" borderId="16" xfId="0" quotePrefix="1" applyNumberFormat="1" applyFont="1" applyBorder="1" applyAlignment="1">
      <alignment vertical="center"/>
    </xf>
    <xf numFmtId="16" fontId="14" fillId="0" borderId="15" xfId="0" quotePrefix="1" applyNumberFormat="1" applyFont="1" applyBorder="1" applyAlignment="1">
      <alignment vertical="center"/>
    </xf>
    <xf numFmtId="0" fontId="14" fillId="0" borderId="15" xfId="0" quotePrefix="1" applyFont="1" applyBorder="1" applyAlignment="1">
      <alignment vertical="center"/>
    </xf>
    <xf numFmtId="17" fontId="14" fillId="0" borderId="15" xfId="0" quotePrefix="1" applyNumberFormat="1" applyFont="1" applyBorder="1" applyAlignment="1">
      <alignment vertical="center"/>
    </xf>
    <xf numFmtId="0" fontId="14" fillId="0" borderId="9" xfId="0" applyFont="1" applyBorder="1" applyAlignment="1">
      <alignment horizontal="center"/>
    </xf>
    <xf numFmtId="0" fontId="14" fillId="4" borderId="9" xfId="0" applyFont="1" applyFill="1" applyBorder="1" applyAlignment="1">
      <alignment horizontal="center"/>
    </xf>
    <xf numFmtId="0" fontId="14" fillId="0" borderId="102" xfId="0" applyFont="1" applyBorder="1" applyAlignment="1">
      <alignment horizontal="left" vertical="center"/>
    </xf>
    <xf numFmtId="0" fontId="14" fillId="0" borderId="29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19" xfId="0" applyFont="1" applyBorder="1" applyAlignment="1">
      <alignment horizontal="center"/>
    </xf>
    <xf numFmtId="0" fontId="14" fillId="0" borderId="106" xfId="0" applyFont="1" applyBorder="1" applyAlignment="1">
      <alignment horizontal="left" vertical="center"/>
    </xf>
    <xf numFmtId="0" fontId="14" fillId="0" borderId="27" xfId="0" applyFont="1" applyBorder="1" applyAlignment="1">
      <alignment horizontal="left" vertical="center"/>
    </xf>
    <xf numFmtId="0" fontId="14" fillId="0" borderId="108" xfId="0" applyFont="1" applyBorder="1" applyAlignment="1">
      <alignment horizontal="center"/>
    </xf>
    <xf numFmtId="0" fontId="14" fillId="0" borderId="114" xfId="0" applyFont="1" applyBorder="1" applyAlignment="1">
      <alignment horizontal="center" vertical="center"/>
    </xf>
    <xf numFmtId="0" fontId="14" fillId="0" borderId="115" xfId="0" applyFont="1" applyBorder="1" applyAlignment="1">
      <alignment horizontal="center" vertical="center"/>
    </xf>
    <xf numFmtId="0" fontId="23" fillId="0" borderId="0" xfId="0" applyFont="1"/>
    <xf numFmtId="0" fontId="14" fillId="0" borderId="19" xfId="0" applyFont="1" applyBorder="1"/>
    <xf numFmtId="0" fontId="28" fillId="0" borderId="0" xfId="0" applyFont="1"/>
    <xf numFmtId="0" fontId="14" fillId="0" borderId="26" xfId="0" applyFont="1" applyBorder="1"/>
    <xf numFmtId="0" fontId="14" fillId="0" borderId="34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164" fontId="21" fillId="0" borderId="96" xfId="0" quotePrefix="1" applyNumberFormat="1" applyFont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29" fillId="0" borderId="1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0" xfId="0" applyFont="1"/>
    <xf numFmtId="0" fontId="36" fillId="0" borderId="0" xfId="4" applyFont="1" applyFill="1" applyBorder="1">
      <alignment vertical="center"/>
    </xf>
    <xf numFmtId="0" fontId="33" fillId="0" borderId="40" xfId="4" applyFont="1" applyFill="1" applyBorder="1">
      <alignment vertical="center"/>
    </xf>
    <xf numFmtId="0" fontId="29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49" fontId="29" fillId="0" borderId="0" xfId="0" applyNumberFormat="1" applyFont="1"/>
    <xf numFmtId="0" fontId="29" fillId="0" borderId="40" xfId="0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7" xfId="0" applyFont="1" applyBorder="1" applyAlignment="1">
      <alignment horizontal="center"/>
    </xf>
    <xf numFmtId="0" fontId="29" fillId="0" borderId="0" xfId="0" applyFont="1" applyAlignment="1">
      <alignment horizontal="left" vertical="center"/>
    </xf>
    <xf numFmtId="0" fontId="29" fillId="0" borderId="11" xfId="0" applyFont="1" applyBorder="1"/>
    <xf numFmtId="0" fontId="29" fillId="0" borderId="19" xfId="0" applyFont="1" applyBorder="1"/>
    <xf numFmtId="0" fontId="29" fillId="0" borderId="6" xfId="0" applyFont="1" applyBorder="1"/>
    <xf numFmtId="0" fontId="29" fillId="0" borderId="7" xfId="0" applyFont="1" applyBorder="1"/>
    <xf numFmtId="0" fontId="37" fillId="0" borderId="7" xfId="0" applyFont="1" applyBorder="1" applyAlignment="1">
      <alignment horizontal="center" vertical="center"/>
    </xf>
    <xf numFmtId="0" fontId="29" fillId="0" borderId="81" xfId="0" applyFont="1" applyBorder="1"/>
    <xf numFmtId="0" fontId="29" fillId="0" borderId="26" xfId="0" applyFont="1" applyBorder="1"/>
    <xf numFmtId="0" fontId="35" fillId="0" borderId="0" xfId="0" applyFont="1" applyAlignment="1">
      <alignment vertical="center" wrapText="1"/>
    </xf>
    <xf numFmtId="0" fontId="34" fillId="0" borderId="0" xfId="0" applyFont="1"/>
    <xf numFmtId="0" fontId="14" fillId="0" borderId="133" xfId="0" applyFont="1" applyBorder="1"/>
    <xf numFmtId="0" fontId="14" fillId="0" borderId="134" xfId="0" applyFont="1" applyBorder="1"/>
    <xf numFmtId="0" fontId="21" fillId="0" borderId="137" xfId="0" applyFont="1" applyBorder="1" applyAlignment="1">
      <alignment vertical="center"/>
    </xf>
    <xf numFmtId="0" fontId="21" fillId="0" borderId="76" xfId="0" applyFont="1" applyBorder="1" applyAlignment="1">
      <alignment vertical="center"/>
    </xf>
    <xf numFmtId="0" fontId="40" fillId="0" borderId="133" xfId="4" applyFont="1" applyFill="1" applyBorder="1">
      <alignment vertical="center"/>
    </xf>
    <xf numFmtId="0" fontId="40" fillId="0" borderId="0" xfId="4" applyFont="1" applyFill="1" applyBorder="1">
      <alignment vertical="center"/>
    </xf>
    <xf numFmtId="0" fontId="21" fillId="0" borderId="0" xfId="0" applyFont="1" applyAlignment="1">
      <alignment vertical="center"/>
    </xf>
    <xf numFmtId="0" fontId="23" fillId="0" borderId="134" xfId="0" applyFont="1" applyBorder="1" applyAlignment="1">
      <alignment vertical="center"/>
    </xf>
    <xf numFmtId="0" fontId="14" fillId="0" borderId="139" xfId="0" applyFont="1" applyBorder="1" applyAlignment="1">
      <alignment vertical="center"/>
    </xf>
    <xf numFmtId="0" fontId="42" fillId="0" borderId="77" xfId="0" applyFont="1" applyBorder="1" applyAlignment="1">
      <alignment horizontal="center" vertical="center"/>
    </xf>
    <xf numFmtId="0" fontId="42" fillId="0" borderId="140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/>
    </xf>
    <xf numFmtId="0" fontId="14" fillId="0" borderId="78" xfId="0" applyFont="1" applyBorder="1" applyAlignment="1">
      <alignment horizontal="center" vertical="center"/>
    </xf>
    <xf numFmtId="0" fontId="14" fillId="0" borderId="118" xfId="0" applyFont="1" applyBorder="1" applyAlignment="1">
      <alignment horizontal="center" vertical="center"/>
    </xf>
    <xf numFmtId="0" fontId="14" fillId="0" borderId="142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top"/>
    </xf>
    <xf numFmtId="0" fontId="14" fillId="0" borderId="24" xfId="0" applyFont="1" applyBorder="1" applyAlignment="1">
      <alignment horizontal="center" vertical="top"/>
    </xf>
    <xf numFmtId="0" fontId="14" fillId="0" borderId="143" xfId="0" applyFont="1" applyBorder="1" applyAlignment="1">
      <alignment horizontal="center" vertical="top"/>
    </xf>
    <xf numFmtId="0" fontId="14" fillId="0" borderId="133" xfId="0" applyFont="1" applyBorder="1" applyAlignment="1">
      <alignment horizontal="center"/>
    </xf>
    <xf numFmtId="0" fontId="25" fillId="2" borderId="52" xfId="1" applyFont="1" applyBorder="1" applyAlignment="1">
      <alignment horizontal="left" vertical="center"/>
    </xf>
    <xf numFmtId="0" fontId="14" fillId="2" borderId="52" xfId="1" applyFont="1" applyBorder="1" applyAlignment="1">
      <alignment horizontal="left" vertical="center"/>
    </xf>
    <xf numFmtId="0" fontId="25" fillId="2" borderId="0" xfId="1" applyFont="1" applyBorder="1" applyAlignment="1">
      <alignment horizontal="left" vertical="center"/>
    </xf>
    <xf numFmtId="0" fontId="25" fillId="2" borderId="134" xfId="1" applyFont="1" applyBorder="1" applyAlignment="1">
      <alignment horizontal="center"/>
    </xf>
    <xf numFmtId="0" fontId="14" fillId="0" borderId="144" xfId="0" applyFont="1" applyBorder="1" applyAlignment="1">
      <alignment horizontal="center"/>
    </xf>
    <xf numFmtId="0" fontId="14" fillId="0" borderId="23" xfId="0" applyFont="1" applyBorder="1"/>
    <xf numFmtId="0" fontId="14" fillId="0" borderId="50" xfId="0" applyFont="1" applyBorder="1"/>
    <xf numFmtId="0" fontId="14" fillId="0" borderId="51" xfId="0" applyFont="1" applyBorder="1"/>
    <xf numFmtId="0" fontId="14" fillId="0" borderId="17" xfId="0" applyFont="1" applyBorder="1" applyAlignment="1">
      <alignment horizontal="center" vertical="center"/>
    </xf>
    <xf numFmtId="0" fontId="14" fillId="0" borderId="143" xfId="0" applyFont="1" applyBorder="1" applyAlignment="1">
      <alignment horizontal="center" vertical="center"/>
    </xf>
    <xf numFmtId="0" fontId="14" fillId="0" borderId="54" xfId="0" applyFont="1" applyBorder="1"/>
    <xf numFmtId="0" fontId="14" fillId="0" borderId="145" xfId="0" applyFont="1" applyBorder="1" applyAlignment="1">
      <alignment horizontal="center" vertical="top"/>
    </xf>
    <xf numFmtId="0" fontId="14" fillId="0" borderId="23" xfId="0" applyFont="1" applyBorder="1" applyAlignment="1">
      <alignment horizontal="center"/>
    </xf>
    <xf numFmtId="0" fontId="14" fillId="0" borderId="69" xfId="0" applyFont="1" applyBorder="1"/>
    <xf numFmtId="0" fontId="14" fillId="0" borderId="146" xfId="0" applyFont="1" applyBorder="1" applyAlignment="1">
      <alignment horizontal="center"/>
    </xf>
    <xf numFmtId="0" fontId="14" fillId="0" borderId="84" xfId="0" applyFont="1" applyBorder="1"/>
    <xf numFmtId="0" fontId="14" fillId="0" borderId="85" xfId="0" applyFont="1" applyBorder="1"/>
    <xf numFmtId="0" fontId="39" fillId="0" borderId="0" xfId="0" applyFont="1" applyAlignment="1">
      <alignment vertical="center"/>
    </xf>
    <xf numFmtId="0" fontId="21" fillId="0" borderId="66" xfId="0" applyFont="1" applyBorder="1" applyAlignment="1">
      <alignment vertical="center"/>
    </xf>
    <xf numFmtId="0" fontId="23" fillId="0" borderId="67" xfId="0" applyFont="1" applyBorder="1" applyAlignment="1">
      <alignment vertical="center"/>
    </xf>
    <xf numFmtId="0" fontId="14" fillId="0" borderId="68" xfId="0" applyFont="1" applyBorder="1"/>
    <xf numFmtId="0" fontId="38" fillId="0" borderId="0" xfId="4" applyFont="1" applyFill="1" applyBorder="1">
      <alignment vertical="center"/>
    </xf>
    <xf numFmtId="9" fontId="14" fillId="0" borderId="0" xfId="3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quotePrefix="1" applyFont="1" applyAlignment="1">
      <alignment vertical="center"/>
    </xf>
    <xf numFmtId="0" fontId="14" fillId="0" borderId="11" xfId="0" applyFont="1" applyBorder="1"/>
    <xf numFmtId="0" fontId="14" fillId="0" borderId="0" xfId="0" applyFont="1" applyAlignment="1">
      <alignment horizontal="left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1" xfId="0" applyFont="1" applyBorder="1"/>
    <xf numFmtId="1" fontId="14" fillId="0" borderId="2" xfId="0" quotePrefix="1" applyNumberFormat="1" applyFont="1" applyBorder="1" applyAlignment="1">
      <alignment horizontal="center"/>
    </xf>
    <xf numFmtId="0" fontId="14" fillId="0" borderId="33" xfId="0" applyFont="1" applyBorder="1"/>
    <xf numFmtId="0" fontId="14" fillId="0" borderId="35" xfId="0" applyFont="1" applyBorder="1"/>
    <xf numFmtId="0" fontId="14" fillId="0" borderId="0" xfId="0" applyFont="1" applyAlignment="1">
      <alignment horizontal="left" vertical="center"/>
    </xf>
    <xf numFmtId="0" fontId="14" fillId="0" borderId="6" xfId="0" applyFont="1" applyBorder="1"/>
    <xf numFmtId="0" fontId="14" fillId="0" borderId="7" xfId="0" applyFont="1" applyBorder="1"/>
    <xf numFmtId="0" fontId="21" fillId="0" borderId="52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46" fillId="0" borderId="0" xfId="0" applyFont="1" applyAlignment="1">
      <alignment horizontal="right"/>
    </xf>
    <xf numFmtId="0" fontId="23" fillId="0" borderId="6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/>
    </xf>
    <xf numFmtId="0" fontId="14" fillId="0" borderId="50" xfId="0" applyFont="1" applyBorder="1" applyAlignment="1">
      <alignment horizontal="center"/>
    </xf>
    <xf numFmtId="0" fontId="14" fillId="0" borderId="53" xfId="0" applyFont="1" applyBorder="1" applyAlignment="1">
      <alignment horizontal="center"/>
    </xf>
    <xf numFmtId="0" fontId="14" fillId="0" borderId="53" xfId="0" applyFont="1" applyBorder="1"/>
    <xf numFmtId="0" fontId="14" fillId="0" borderId="55" xfId="0" applyFont="1" applyBorder="1" applyAlignment="1">
      <alignment horizontal="center"/>
    </xf>
    <xf numFmtId="0" fontId="14" fillId="0" borderId="56" xfId="0" applyFont="1" applyBorder="1" applyAlignment="1">
      <alignment horizontal="center"/>
    </xf>
    <xf numFmtId="0" fontId="14" fillId="0" borderId="57" xfId="0" applyFont="1" applyBorder="1"/>
    <xf numFmtId="165" fontId="14" fillId="0" borderId="0" xfId="0" applyNumberFormat="1" applyFont="1"/>
    <xf numFmtId="14" fontId="14" fillId="0" borderId="0" xfId="0" applyNumberFormat="1" applyFont="1"/>
    <xf numFmtId="20" fontId="14" fillId="0" borderId="0" xfId="0" applyNumberFormat="1" applyFont="1"/>
    <xf numFmtId="0" fontId="14" fillId="0" borderId="58" xfId="0" applyFont="1" applyBorder="1" applyAlignment="1">
      <alignment horizontal="center"/>
    </xf>
    <xf numFmtId="0" fontId="14" fillId="0" borderId="3" xfId="0" applyFont="1" applyBorder="1"/>
    <xf numFmtId="0" fontId="14" fillId="0" borderId="65" xfId="0" applyFont="1" applyBorder="1" applyAlignment="1">
      <alignment horizontal="center"/>
    </xf>
    <xf numFmtId="0" fontId="14" fillId="3" borderId="6" xfId="2" applyFont="1" applyBorder="1" applyAlignment="1">
      <alignment vertical="center"/>
    </xf>
    <xf numFmtId="0" fontId="14" fillId="3" borderId="0" xfId="2" applyFont="1" applyBorder="1" applyAlignment="1">
      <alignment vertical="center"/>
    </xf>
    <xf numFmtId="0" fontId="14" fillId="3" borderId="54" xfId="2" applyFont="1" applyBorder="1" applyAlignment="1">
      <alignment vertical="center"/>
    </xf>
    <xf numFmtId="0" fontId="14" fillId="3" borderId="52" xfId="2" applyFont="1" applyBorder="1"/>
    <xf numFmtId="0" fontId="14" fillId="3" borderId="54" xfId="2" applyFont="1" applyBorder="1"/>
    <xf numFmtId="0" fontId="14" fillId="3" borderId="6" xfId="2" applyFont="1" applyBorder="1"/>
    <xf numFmtId="0" fontId="14" fillId="3" borderId="0" xfId="2" applyFont="1" applyBorder="1"/>
    <xf numFmtId="0" fontId="14" fillId="3" borderId="33" xfId="2" applyFont="1" applyBorder="1"/>
    <xf numFmtId="0" fontId="14" fillId="3" borderId="34" xfId="2" applyFont="1" applyBorder="1"/>
    <xf numFmtId="0" fontId="14" fillId="3" borderId="43" xfId="2" applyFont="1" applyBorder="1"/>
    <xf numFmtId="0" fontId="14" fillId="3" borderId="42" xfId="2" applyFont="1" applyBorder="1"/>
    <xf numFmtId="0" fontId="14" fillId="11" borderId="94" xfId="2" applyFont="1" applyFill="1" applyBorder="1" applyAlignment="1">
      <alignment horizontal="center"/>
    </xf>
    <xf numFmtId="0" fontId="14" fillId="11" borderId="24" xfId="2" applyFont="1" applyFill="1" applyBorder="1" applyAlignment="1">
      <alignment horizontal="center"/>
    </xf>
    <xf numFmtId="0" fontId="14" fillId="11" borderId="78" xfId="2" applyFont="1" applyFill="1" applyBorder="1" applyAlignment="1">
      <alignment horizontal="center"/>
    </xf>
    <xf numFmtId="0" fontId="14" fillId="11" borderId="27" xfId="1" applyFont="1" applyFill="1" applyBorder="1" applyAlignment="1">
      <alignment horizontal="left" vertical="center"/>
    </xf>
    <xf numFmtId="0" fontId="14" fillId="11" borderId="28" xfId="1" applyFont="1" applyFill="1" applyBorder="1" applyAlignment="1">
      <alignment vertical="center"/>
    </xf>
    <xf numFmtId="0" fontId="14" fillId="11" borderId="103" xfId="1" applyFont="1" applyFill="1" applyBorder="1" applyAlignment="1">
      <alignment vertical="center"/>
    </xf>
    <xf numFmtId="0" fontId="14" fillId="11" borderId="29" xfId="1" applyFont="1" applyFill="1" applyBorder="1" applyAlignment="1">
      <alignment horizontal="left" vertical="center"/>
    </xf>
    <xf numFmtId="0" fontId="14" fillId="0" borderId="26" xfId="0" applyFont="1" applyBorder="1" applyAlignment="1">
      <alignment horizontal="center" vertical="center"/>
    </xf>
    <xf numFmtId="0" fontId="1" fillId="11" borderId="13" xfId="2" applyFill="1" applyBorder="1" applyAlignment="1">
      <alignment horizontal="center"/>
    </xf>
    <xf numFmtId="0" fontId="14" fillId="0" borderId="63" xfId="0" applyFont="1" applyBorder="1"/>
    <xf numFmtId="0" fontId="14" fillId="0" borderId="56" xfId="0" applyFont="1" applyBorder="1"/>
    <xf numFmtId="0" fontId="14" fillId="0" borderId="81" xfId="0" applyFont="1" applyBorder="1"/>
    <xf numFmtId="0" fontId="14" fillId="0" borderId="39" xfId="0" applyFont="1" applyBorder="1"/>
    <xf numFmtId="0" fontId="14" fillId="0" borderId="58" xfId="0" applyFont="1" applyBorder="1"/>
    <xf numFmtId="0" fontId="14" fillId="0" borderId="73" xfId="0" applyFont="1" applyBorder="1"/>
    <xf numFmtId="0" fontId="14" fillId="0" borderId="0" xfId="0" quotePrefix="1" applyFont="1"/>
    <xf numFmtId="0" fontId="38" fillId="0" borderId="0" xfId="0" applyFont="1"/>
    <xf numFmtId="0" fontId="14" fillId="0" borderId="0" xfId="0" applyFont="1" applyAlignment="1">
      <alignment wrapTex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119" xfId="0" applyFont="1" applyBorder="1" applyAlignment="1">
      <alignment horizontal="center"/>
    </xf>
    <xf numFmtId="0" fontId="14" fillId="0" borderId="120" xfId="0" applyFont="1" applyBorder="1" applyAlignment="1">
      <alignment horizontal="center"/>
    </xf>
    <xf numFmtId="0" fontId="14" fillId="0" borderId="121" xfId="0" applyFont="1" applyBorder="1" applyAlignment="1">
      <alignment horizontal="center"/>
    </xf>
    <xf numFmtId="0" fontId="50" fillId="8" borderId="40" xfId="0" applyFont="1" applyFill="1" applyBorder="1" applyAlignment="1">
      <alignment horizontal="left" vertical="center" wrapText="1"/>
    </xf>
    <xf numFmtId="0" fontId="50" fillId="8" borderId="2" xfId="0" applyFont="1" applyFill="1" applyBorder="1" applyAlignment="1">
      <alignment horizontal="left" vertical="center" wrapText="1"/>
    </xf>
    <xf numFmtId="0" fontId="50" fillId="8" borderId="34" xfId="0" applyFont="1" applyFill="1" applyBorder="1" applyAlignment="1">
      <alignment horizontal="left" vertical="center" wrapText="1"/>
    </xf>
    <xf numFmtId="0" fontId="50" fillId="8" borderId="35" xfId="0" applyFont="1" applyFill="1" applyBorder="1" applyAlignment="1">
      <alignment horizontal="left" vertical="center" wrapText="1"/>
    </xf>
    <xf numFmtId="0" fontId="14" fillId="0" borderId="5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54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19" fillId="0" borderId="40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51" fillId="8" borderId="1" xfId="0" applyFont="1" applyFill="1" applyBorder="1" applyAlignment="1">
      <alignment horizontal="center" vertical="center" wrapText="1"/>
    </xf>
    <xf numFmtId="0" fontId="51" fillId="8" borderId="40" xfId="0" applyFont="1" applyFill="1" applyBorder="1" applyAlignment="1">
      <alignment horizontal="center" vertical="center" wrapText="1"/>
    </xf>
    <xf numFmtId="0" fontId="51" fillId="8" borderId="33" xfId="0" applyFont="1" applyFill="1" applyBorder="1" applyAlignment="1">
      <alignment horizontal="center" vertical="center" wrapText="1"/>
    </xf>
    <xf numFmtId="0" fontId="51" fillId="8" borderId="34" xfId="0" applyFont="1" applyFill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/>
    </xf>
    <xf numFmtId="0" fontId="44" fillId="0" borderId="40" xfId="0" applyFont="1" applyBorder="1" applyAlignment="1">
      <alignment horizontal="center" vertical="center"/>
    </xf>
    <xf numFmtId="0" fontId="44" fillId="0" borderId="33" xfId="0" applyFont="1" applyBorder="1" applyAlignment="1">
      <alignment horizontal="center" vertical="center"/>
    </xf>
    <xf numFmtId="0" fontId="44" fillId="0" borderId="34" xfId="0" applyFont="1" applyBorder="1" applyAlignment="1">
      <alignment horizontal="center" vertical="center"/>
    </xf>
    <xf numFmtId="0" fontId="23" fillId="0" borderId="1" xfId="0" quotePrefix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35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44" xfId="0" applyFont="1" applyBorder="1" applyAlignment="1">
      <alignment horizontal="center" vertical="center"/>
    </xf>
    <xf numFmtId="0" fontId="21" fillId="0" borderId="122" xfId="0" applyFont="1" applyBorder="1" applyAlignment="1">
      <alignment horizontal="center" vertical="center"/>
    </xf>
    <xf numFmtId="0" fontId="47" fillId="0" borderId="45" xfId="0" applyFont="1" applyBorder="1" applyAlignment="1">
      <alignment horizontal="center" vertical="center"/>
    </xf>
    <xf numFmtId="0" fontId="47" fillId="0" borderId="46" xfId="0" applyFont="1" applyBorder="1" applyAlignment="1">
      <alignment horizontal="center" vertical="center"/>
    </xf>
    <xf numFmtId="0" fontId="47" fillId="0" borderId="47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/>
    </xf>
    <xf numFmtId="0" fontId="14" fillId="0" borderId="50" xfId="0" applyFont="1" applyBorder="1" applyAlignment="1">
      <alignment horizontal="center"/>
    </xf>
    <xf numFmtId="0" fontId="14" fillId="0" borderId="51" xfId="0" applyFont="1" applyBorder="1" applyAlignment="1">
      <alignment horizontal="center"/>
    </xf>
    <xf numFmtId="0" fontId="23" fillId="8" borderId="12" xfId="0" applyFont="1" applyFill="1" applyBorder="1" applyAlignment="1">
      <alignment horizontal="center" vertical="center"/>
    </xf>
    <xf numFmtId="0" fontId="23" fillId="8" borderId="40" xfId="0" applyFont="1" applyFill="1" applyBorder="1" applyAlignment="1">
      <alignment horizontal="center" vertical="center"/>
    </xf>
    <xf numFmtId="0" fontId="23" fillId="8" borderId="43" xfId="0" applyFont="1" applyFill="1" applyBorder="1" applyAlignment="1">
      <alignment horizontal="center" vertical="center"/>
    </xf>
    <xf numFmtId="0" fontId="23" fillId="8" borderId="34" xfId="0" applyFont="1" applyFill="1" applyBorder="1" applyAlignment="1">
      <alignment horizontal="center" vertical="center"/>
    </xf>
    <xf numFmtId="0" fontId="23" fillId="8" borderId="2" xfId="0" applyFont="1" applyFill="1" applyBorder="1" applyAlignment="1">
      <alignment horizontal="center" vertical="center"/>
    </xf>
    <xf numFmtId="0" fontId="23" fillId="8" borderId="35" xfId="0" applyFont="1" applyFill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122" xfId="0" applyFont="1" applyBorder="1" applyAlignment="1">
      <alignment horizontal="center" vertical="center"/>
    </xf>
    <xf numFmtId="0" fontId="23" fillId="0" borderId="64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23" fillId="0" borderId="51" xfId="0" applyFont="1" applyBorder="1" applyAlignment="1">
      <alignment horizontal="center" vertical="center"/>
    </xf>
    <xf numFmtId="14" fontId="14" fillId="0" borderId="49" xfId="0" applyNumberFormat="1" applyFont="1" applyBorder="1" applyAlignment="1">
      <alignment horizontal="center" vertical="center"/>
    </xf>
    <xf numFmtId="14" fontId="14" fillId="0" borderId="51" xfId="0" applyNumberFormat="1" applyFont="1" applyBorder="1" applyAlignment="1">
      <alignment horizontal="center" vertical="center"/>
    </xf>
    <xf numFmtId="0" fontId="14" fillId="0" borderId="59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6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48" fillId="0" borderId="6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6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48" fillId="0" borderId="39" xfId="0" applyFont="1" applyBorder="1" applyAlignment="1">
      <alignment horizontal="center" vertical="center"/>
    </xf>
    <xf numFmtId="0" fontId="14" fillId="0" borderId="62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14" fillId="0" borderId="63" xfId="0" applyFont="1" applyBorder="1" applyAlignment="1">
      <alignment horizontal="center"/>
    </xf>
    <xf numFmtId="0" fontId="14" fillId="0" borderId="68" xfId="0" applyFont="1" applyBorder="1" applyAlignment="1">
      <alignment horizontal="center"/>
    </xf>
    <xf numFmtId="0" fontId="23" fillId="0" borderId="66" xfId="0" applyFont="1" applyBorder="1" applyAlignment="1">
      <alignment horizontal="center" vertical="center"/>
    </xf>
    <xf numFmtId="0" fontId="23" fillId="0" borderId="68" xfId="0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23" fillId="0" borderId="123" xfId="0" applyFont="1" applyBorder="1" applyAlignment="1">
      <alignment horizontal="center" vertical="center"/>
    </xf>
    <xf numFmtId="0" fontId="23" fillId="0" borderId="124" xfId="0" applyFont="1" applyBorder="1" applyAlignment="1">
      <alignment horizontal="center" vertical="center"/>
    </xf>
    <xf numFmtId="0" fontId="23" fillId="0" borderId="125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54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4" fillId="0" borderId="126" xfId="0" applyFont="1" applyBorder="1" applyAlignment="1">
      <alignment horizontal="left"/>
    </xf>
    <xf numFmtId="0" fontId="14" fillId="0" borderId="127" xfId="0" applyFont="1" applyBorder="1" applyAlignment="1">
      <alignment horizontal="left"/>
    </xf>
    <xf numFmtId="0" fontId="14" fillId="0" borderId="128" xfId="0" applyFont="1" applyBorder="1" applyAlignment="1">
      <alignment horizontal="left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1" fillId="0" borderId="79" xfId="0" applyFont="1" applyBorder="1" applyAlignment="1">
      <alignment horizontal="center" vertical="center"/>
    </xf>
    <xf numFmtId="0" fontId="21" fillId="0" borderId="80" xfId="0" applyFont="1" applyBorder="1" applyAlignment="1">
      <alignment horizontal="center" vertical="center"/>
    </xf>
    <xf numFmtId="0" fontId="14" fillId="0" borderId="6" xfId="0" applyFont="1" applyBorder="1"/>
    <xf numFmtId="0" fontId="14" fillId="0" borderId="0" xfId="0" applyFont="1"/>
    <xf numFmtId="0" fontId="14" fillId="0" borderId="7" xfId="0" applyFont="1" applyBorder="1"/>
    <xf numFmtId="0" fontId="23" fillId="0" borderId="40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4" fillId="0" borderId="35" xfId="0" applyFont="1" applyBorder="1" applyAlignment="1">
      <alignment horizontal="center" vertical="center"/>
    </xf>
    <xf numFmtId="49" fontId="23" fillId="0" borderId="1" xfId="0" quotePrefix="1" applyNumberFormat="1" applyFont="1" applyBorder="1" applyAlignment="1">
      <alignment horizontal="center" vertical="center"/>
    </xf>
    <xf numFmtId="49" fontId="23" fillId="0" borderId="2" xfId="0" quotePrefix="1" applyNumberFormat="1" applyFont="1" applyBorder="1" applyAlignment="1">
      <alignment horizontal="center" vertical="center"/>
    </xf>
    <xf numFmtId="49" fontId="23" fillId="0" borderId="33" xfId="0" quotePrefix="1" applyNumberFormat="1" applyFont="1" applyBorder="1" applyAlignment="1">
      <alignment horizontal="center" vertical="center"/>
    </xf>
    <xf numFmtId="49" fontId="23" fillId="0" borderId="35" xfId="0" quotePrefix="1" applyNumberFormat="1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40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33" xfId="0" applyFont="1" applyBorder="1" applyAlignment="1">
      <alignment horizontal="center" vertical="center"/>
    </xf>
    <xf numFmtId="0" fontId="45" fillId="0" borderId="34" xfId="0" applyFont="1" applyBorder="1" applyAlignment="1">
      <alignment horizontal="center" vertical="center"/>
    </xf>
    <xf numFmtId="0" fontId="45" fillId="0" borderId="3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21" fontId="14" fillId="0" borderId="52" xfId="0" applyNumberFormat="1" applyFont="1" applyBorder="1" applyAlignment="1">
      <alignment horizontal="center"/>
    </xf>
    <xf numFmtId="0" fontId="14" fillId="0" borderId="6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54" xfId="0" applyFont="1" applyBorder="1" applyAlignment="1">
      <alignment horizontal="left"/>
    </xf>
    <xf numFmtId="0" fontId="46" fillId="0" borderId="33" xfId="0" applyFont="1" applyBorder="1" applyAlignment="1">
      <alignment horizontal="right" vertical="center"/>
    </xf>
    <xf numFmtId="0" fontId="46" fillId="0" borderId="34" xfId="0" applyFont="1" applyBorder="1" applyAlignment="1">
      <alignment horizontal="right" vertical="center"/>
    </xf>
    <xf numFmtId="0" fontId="14" fillId="0" borderId="43" xfId="0" applyFont="1" applyBorder="1" applyAlignment="1">
      <alignment horizontal="center"/>
    </xf>
    <xf numFmtId="0" fontId="14" fillId="2" borderId="52" xfId="1" applyFont="1" applyBorder="1" applyAlignment="1">
      <alignment horizontal="left" vertical="center"/>
    </xf>
    <xf numFmtId="0" fontId="14" fillId="2" borderId="0" xfId="1" applyFont="1" applyBorder="1" applyAlignment="1">
      <alignment horizontal="left" vertical="center"/>
    </xf>
    <xf numFmtId="0" fontId="14" fillId="2" borderId="0" xfId="1" applyFont="1" applyBorder="1" applyAlignment="1">
      <alignment horizontal="center"/>
    </xf>
    <xf numFmtId="0" fontId="14" fillId="2" borderId="134" xfId="1" applyFont="1" applyBorder="1" applyAlignment="1">
      <alignment horizontal="center"/>
    </xf>
    <xf numFmtId="0" fontId="25" fillId="2" borderId="52" xfId="1" applyFont="1" applyBorder="1" applyAlignment="1">
      <alignment horizontal="left" vertical="center"/>
    </xf>
    <xf numFmtId="0" fontId="25" fillId="2" borderId="0" xfId="1" applyFont="1" applyBorder="1" applyAlignment="1">
      <alignment horizontal="left" vertical="center"/>
    </xf>
    <xf numFmtId="0" fontId="14" fillId="2" borderId="38" xfId="1" applyFont="1" applyBorder="1" applyAlignment="1">
      <alignment horizontal="left" vertical="center"/>
    </xf>
    <xf numFmtId="0" fontId="14" fillId="2" borderId="23" xfId="1" applyFont="1" applyBorder="1" applyAlignment="1">
      <alignment horizontal="left" vertical="center"/>
    </xf>
    <xf numFmtId="0" fontId="14" fillId="2" borderId="23" xfId="1" applyFont="1" applyBorder="1" applyAlignment="1">
      <alignment horizontal="center"/>
    </xf>
    <xf numFmtId="0" fontId="14" fillId="2" borderId="99" xfId="1" applyFont="1" applyBorder="1" applyAlignment="1">
      <alignment horizontal="center"/>
    </xf>
    <xf numFmtId="0" fontId="14" fillId="0" borderId="94" xfId="0" applyFont="1" applyBorder="1" applyAlignment="1">
      <alignment horizontal="center" vertical="center"/>
    </xf>
    <xf numFmtId="0" fontId="14" fillId="0" borderId="98" xfId="0" applyFont="1" applyBorder="1" applyAlignment="1">
      <alignment horizontal="center" vertical="center"/>
    </xf>
    <xf numFmtId="0" fontId="25" fillId="2" borderId="0" xfId="1" applyFont="1" applyBorder="1" applyAlignment="1">
      <alignment horizontal="center"/>
    </xf>
    <xf numFmtId="0" fontId="25" fillId="2" borderId="134" xfId="1" applyFont="1" applyBorder="1" applyAlignment="1">
      <alignment horizontal="center"/>
    </xf>
    <xf numFmtId="0" fontId="14" fillId="2" borderId="0" xfId="1" applyFont="1" applyBorder="1" applyAlignment="1">
      <alignment horizontal="center" vertical="center"/>
    </xf>
    <xf numFmtId="0" fontId="14" fillId="2" borderId="134" xfId="1" applyFont="1" applyBorder="1" applyAlignment="1">
      <alignment horizontal="center" vertical="center"/>
    </xf>
    <xf numFmtId="0" fontId="14" fillId="2" borderId="86" xfId="1" applyFont="1" applyBorder="1" applyAlignment="1">
      <alignment horizontal="left" vertical="center"/>
    </xf>
    <xf numFmtId="0" fontId="14" fillId="2" borderId="84" xfId="1" applyFont="1" applyBorder="1" applyAlignment="1">
      <alignment horizontal="left" vertical="center"/>
    </xf>
    <xf numFmtId="0" fontId="14" fillId="2" borderId="84" xfId="1" applyFont="1" applyBorder="1" applyAlignment="1">
      <alignment horizontal="center"/>
    </xf>
    <xf numFmtId="0" fontId="14" fillId="2" borderId="147" xfId="1" applyFont="1" applyBorder="1" applyAlignment="1">
      <alignment horizontal="center"/>
    </xf>
    <xf numFmtId="0" fontId="38" fillId="0" borderId="129" xfId="0" applyFont="1" applyBorder="1" applyAlignment="1">
      <alignment horizontal="center"/>
    </xf>
    <xf numFmtId="0" fontId="38" fillId="0" borderId="130" xfId="0" applyFont="1" applyBorder="1" applyAlignment="1">
      <alignment horizontal="center"/>
    </xf>
    <xf numFmtId="0" fontId="38" fillId="0" borderId="132" xfId="0" applyFont="1" applyBorder="1" applyAlignment="1">
      <alignment horizontal="center"/>
    </xf>
    <xf numFmtId="0" fontId="38" fillId="0" borderId="35" xfId="0" applyFont="1" applyBorder="1" applyAlignment="1">
      <alignment horizontal="center"/>
    </xf>
    <xf numFmtId="0" fontId="39" fillId="0" borderId="152" xfId="0" applyFont="1" applyBorder="1" applyAlignment="1">
      <alignment horizontal="center" vertical="center"/>
    </xf>
    <xf numFmtId="0" fontId="39" fillId="0" borderId="153" xfId="0" applyFont="1" applyBorder="1" applyAlignment="1">
      <alignment horizontal="center" vertical="center"/>
    </xf>
    <xf numFmtId="0" fontId="39" fillId="0" borderId="154" xfId="0" applyFont="1" applyBorder="1" applyAlignment="1">
      <alignment horizontal="center" vertical="center"/>
    </xf>
    <xf numFmtId="0" fontId="38" fillId="0" borderId="116" xfId="0" applyFont="1" applyBorder="1" applyAlignment="1">
      <alignment horizontal="center" vertical="center" wrapText="1"/>
    </xf>
    <xf numFmtId="0" fontId="38" fillId="0" borderId="131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38" fillId="0" borderId="105" xfId="0" applyFont="1" applyBorder="1" applyAlignment="1">
      <alignment horizontal="center" vertical="center" wrapText="1"/>
    </xf>
    <xf numFmtId="0" fontId="49" fillId="0" borderId="66" xfId="0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73" xfId="0" applyFont="1" applyBorder="1" applyAlignment="1">
      <alignment horizontal="center" vertical="center"/>
    </xf>
    <xf numFmtId="0" fontId="25" fillId="2" borderId="50" xfId="1" applyFont="1" applyBorder="1" applyAlignment="1">
      <alignment horizontal="center" vertical="center"/>
    </xf>
    <xf numFmtId="0" fontId="25" fillId="2" borderId="97" xfId="1" applyFont="1" applyBorder="1" applyAlignment="1">
      <alignment horizontal="center" vertical="center"/>
    </xf>
    <xf numFmtId="0" fontId="23" fillId="0" borderId="136" xfId="0" quotePrefix="1" applyFont="1" applyBorder="1" applyAlignment="1">
      <alignment horizontal="center" vertical="center"/>
    </xf>
    <xf numFmtId="0" fontId="23" fillId="0" borderId="33" xfId="0" quotePrefix="1" applyFont="1" applyBorder="1" applyAlignment="1">
      <alignment horizontal="center" vertical="center"/>
    </xf>
    <xf numFmtId="0" fontId="23" fillId="0" borderId="105" xfId="0" quotePrefix="1" applyFont="1" applyBorder="1" applyAlignment="1">
      <alignment horizontal="center" vertical="center"/>
    </xf>
    <xf numFmtId="0" fontId="23" fillId="0" borderId="76" xfId="0" applyFont="1" applyBorder="1" applyAlignment="1">
      <alignment horizontal="center" vertical="center"/>
    </xf>
    <xf numFmtId="0" fontId="23" fillId="0" borderId="67" xfId="0" applyFont="1" applyBorder="1" applyAlignment="1">
      <alignment horizontal="center" vertical="center"/>
    </xf>
    <xf numFmtId="0" fontId="23" fillId="0" borderId="138" xfId="0" applyFont="1" applyBorder="1" applyAlignment="1">
      <alignment horizontal="center" vertical="center"/>
    </xf>
    <xf numFmtId="0" fontId="41" fillId="0" borderId="76" xfId="0" applyFont="1" applyBorder="1" applyAlignment="1">
      <alignment horizontal="center" vertical="center"/>
    </xf>
    <xf numFmtId="0" fontId="41" fillId="0" borderId="68" xfId="0" applyFont="1" applyBorder="1" applyAlignment="1">
      <alignment horizontal="center" vertical="center"/>
    </xf>
    <xf numFmtId="0" fontId="41" fillId="0" borderId="67" xfId="0" applyFont="1" applyBorder="1" applyAlignment="1">
      <alignment horizontal="center" vertical="center"/>
    </xf>
    <xf numFmtId="0" fontId="21" fillId="0" borderId="135" xfId="0" applyFont="1" applyBorder="1" applyAlignment="1">
      <alignment horizontal="center" vertical="center"/>
    </xf>
    <xf numFmtId="0" fontId="21" fillId="0" borderId="13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39" fillId="0" borderId="116" xfId="0" applyFont="1" applyBorder="1" applyAlignment="1">
      <alignment horizontal="center" vertical="center"/>
    </xf>
    <xf numFmtId="0" fontId="39" fillId="0" borderId="117" xfId="0" applyFont="1" applyBorder="1" applyAlignment="1">
      <alignment horizontal="center" vertical="center"/>
    </xf>
    <xf numFmtId="0" fontId="14" fillId="0" borderId="141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43" xfId="0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33" xfId="0" applyFont="1" applyBorder="1" applyAlignment="1">
      <alignment horizontal="center"/>
    </xf>
    <xf numFmtId="0" fontId="29" fillId="0" borderId="35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30" fillId="0" borderId="40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33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31" fillId="0" borderId="33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33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0" borderId="40" xfId="0" applyFont="1" applyBorder="1" applyAlignment="1">
      <alignment horizontal="center" vertical="center"/>
    </xf>
    <xf numFmtId="0" fontId="32" fillId="0" borderId="41" xfId="0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/>
    </xf>
    <xf numFmtId="0" fontId="32" fillId="0" borderId="34" xfId="0" applyFont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49" fontId="33" fillId="0" borderId="12" xfId="0" quotePrefix="1" applyNumberFormat="1" applyFont="1" applyBorder="1" applyAlignment="1">
      <alignment horizontal="center" vertical="center"/>
    </xf>
    <xf numFmtId="49" fontId="33" fillId="0" borderId="2" xfId="0" quotePrefix="1" applyNumberFormat="1" applyFont="1" applyBorder="1" applyAlignment="1">
      <alignment horizontal="center" vertical="center"/>
    </xf>
    <xf numFmtId="49" fontId="33" fillId="0" borderId="43" xfId="0" quotePrefix="1" applyNumberFormat="1" applyFont="1" applyBorder="1" applyAlignment="1">
      <alignment horizontal="center" vertical="center"/>
    </xf>
    <xf numFmtId="49" fontId="33" fillId="0" borderId="35" xfId="0" quotePrefix="1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0" fontId="34" fillId="0" borderId="122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40" xfId="0" applyFont="1" applyBorder="1" applyAlignment="1">
      <alignment horizontal="center" vertical="center"/>
    </xf>
    <xf numFmtId="0" fontId="35" fillId="0" borderId="52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35" fillId="0" borderId="43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35" fillId="0" borderId="66" xfId="0" applyFont="1" applyBorder="1" applyAlignment="1">
      <alignment horizontal="center" vertical="center"/>
    </xf>
    <xf numFmtId="0" fontId="35" fillId="0" borderId="68" xfId="0" applyFont="1" applyBorder="1" applyAlignment="1">
      <alignment horizontal="center" vertical="center"/>
    </xf>
    <xf numFmtId="0" fontId="35" fillId="0" borderId="67" xfId="0" applyFont="1" applyBorder="1" applyAlignment="1">
      <alignment horizontal="center" vertical="center"/>
    </xf>
    <xf numFmtId="0" fontId="35" fillId="0" borderId="71" xfId="0" applyFont="1" applyBorder="1" applyAlignment="1">
      <alignment horizontal="center" vertical="center"/>
    </xf>
    <xf numFmtId="0" fontId="35" fillId="0" borderId="70" xfId="0" applyFont="1" applyBorder="1" applyAlignment="1">
      <alignment horizontal="center" vertical="center"/>
    </xf>
    <xf numFmtId="0" fontId="35" fillId="0" borderId="72" xfId="0" applyFont="1" applyBorder="1" applyAlignment="1">
      <alignment horizontal="center" vertical="center"/>
    </xf>
    <xf numFmtId="0" fontId="35" fillId="0" borderId="76" xfId="0" applyFont="1" applyBorder="1" applyAlignment="1">
      <alignment horizontal="center" vertical="center"/>
    </xf>
    <xf numFmtId="0" fontId="35" fillId="0" borderId="73" xfId="0" applyFont="1" applyBorder="1" applyAlignment="1">
      <alignment horizontal="center" vertical="center"/>
    </xf>
    <xf numFmtId="0" fontId="35" fillId="0" borderId="66" xfId="0" applyFont="1" applyBorder="1" applyAlignment="1">
      <alignment horizontal="center"/>
    </xf>
    <xf numFmtId="0" fontId="35" fillId="0" borderId="68" xfId="0" applyFont="1" applyBorder="1" applyAlignment="1">
      <alignment horizontal="center"/>
    </xf>
    <xf numFmtId="0" fontId="35" fillId="0" borderId="73" xfId="0" applyFont="1" applyBorder="1" applyAlignment="1">
      <alignment horizontal="center"/>
    </xf>
    <xf numFmtId="0" fontId="35" fillId="0" borderId="45" xfId="0" applyFont="1" applyBorder="1" applyAlignment="1">
      <alignment horizontal="center" vertical="center"/>
    </xf>
    <xf numFmtId="0" fontId="35" fillId="0" borderId="46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/>
    </xf>
    <xf numFmtId="0" fontId="14" fillId="0" borderId="24" xfId="0" applyFont="1" applyBorder="1" applyAlignment="1">
      <alignment horizontal="center"/>
    </xf>
    <xf numFmtId="0" fontId="14" fillId="4" borderId="20" xfId="0" applyFont="1" applyFill="1" applyBorder="1" applyAlignment="1">
      <alignment horizontal="center"/>
    </xf>
    <xf numFmtId="0" fontId="14" fillId="4" borderId="24" xfId="0" applyFont="1" applyFill="1" applyBorder="1" applyAlignment="1">
      <alignment horizontal="center"/>
    </xf>
    <xf numFmtId="0" fontId="14" fillId="0" borderId="49" xfId="0" applyFont="1" applyBorder="1" applyAlignment="1">
      <alignment horizontal="center" vertical="center"/>
    </xf>
    <xf numFmtId="0" fontId="14" fillId="0" borderId="9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99" xfId="0" applyFont="1" applyBorder="1" applyAlignment="1">
      <alignment horizontal="center" vertical="center"/>
    </xf>
    <xf numFmtId="0" fontId="14" fillId="0" borderId="10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4" borderId="27" xfId="0" applyFont="1" applyFill="1" applyBorder="1" applyAlignment="1">
      <alignment horizontal="center"/>
    </xf>
    <xf numFmtId="0" fontId="14" fillId="0" borderId="59" xfId="0" applyFont="1" applyBorder="1" applyAlignment="1">
      <alignment horizontal="center" vertical="center"/>
    </xf>
    <xf numFmtId="0" fontId="14" fillId="0" borderId="148" xfId="0" applyFont="1" applyBorder="1" applyAlignment="1">
      <alignment horizontal="center" vertical="center"/>
    </xf>
    <xf numFmtId="0" fontId="14" fillId="11" borderId="9" xfId="1" applyFont="1" applyFill="1" applyBorder="1" applyAlignment="1">
      <alignment horizontal="center"/>
    </xf>
    <xf numFmtId="0" fontId="14" fillId="11" borderId="8" xfId="1" applyFont="1" applyFill="1" applyBorder="1" applyAlignment="1">
      <alignment horizontal="center"/>
    </xf>
    <xf numFmtId="0" fontId="14" fillId="11" borderId="101" xfId="1" applyFont="1" applyFill="1" applyBorder="1" applyAlignment="1">
      <alignment horizontal="center"/>
    </xf>
    <xf numFmtId="0" fontId="14" fillId="11" borderId="59" xfId="1" applyFont="1" applyFill="1" applyBorder="1" applyAlignment="1">
      <alignment horizontal="center"/>
    </xf>
    <xf numFmtId="0" fontId="14" fillId="11" borderId="4" xfId="1" applyFont="1" applyFill="1" applyBorder="1" applyAlignment="1">
      <alignment horizontal="center"/>
    </xf>
    <xf numFmtId="0" fontId="14" fillId="11" borderId="148" xfId="1" applyFont="1" applyFill="1" applyBorder="1" applyAlignment="1">
      <alignment horizontal="center"/>
    </xf>
    <xf numFmtId="0" fontId="25" fillId="0" borderId="109" xfId="0" applyFont="1" applyBorder="1" applyAlignment="1">
      <alignment horizontal="center" vertical="center"/>
    </xf>
    <xf numFmtId="0" fontId="25" fillId="0" borderId="110" xfId="0" applyFont="1" applyBorder="1" applyAlignment="1">
      <alignment horizontal="center" vertical="center"/>
    </xf>
    <xf numFmtId="0" fontId="25" fillId="0" borderId="111" xfId="0" applyFont="1" applyBorder="1" applyAlignment="1">
      <alignment horizontal="center" vertical="center"/>
    </xf>
    <xf numFmtId="0" fontId="26" fillId="5" borderId="112" xfId="0" applyFont="1" applyFill="1" applyBorder="1" applyAlignment="1">
      <alignment horizontal="left" vertical="top"/>
    </xf>
    <xf numFmtId="0" fontId="26" fillId="5" borderId="111" xfId="0" applyFont="1" applyFill="1" applyBorder="1" applyAlignment="1">
      <alignment horizontal="left" vertical="top"/>
    </xf>
    <xf numFmtId="0" fontId="26" fillId="0" borderId="112" xfId="0" applyFont="1" applyBorder="1" applyAlignment="1">
      <alignment horizontal="left" vertical="top"/>
    </xf>
    <xf numFmtId="0" fontId="26" fillId="0" borderId="113" xfId="0" applyFont="1" applyBorder="1" applyAlignment="1">
      <alignment horizontal="left" vertical="top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/>
    </xf>
    <xf numFmtId="0" fontId="14" fillId="0" borderId="20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3" fillId="0" borderId="74" xfId="0" quotePrefix="1" applyFont="1" applyBorder="1" applyAlignment="1">
      <alignment horizontal="center" vertical="center"/>
    </xf>
    <xf numFmtId="0" fontId="23" fillId="0" borderId="8" xfId="0" quotePrefix="1" applyFont="1" applyBorder="1" applyAlignment="1">
      <alignment horizontal="center" vertical="center"/>
    </xf>
    <xf numFmtId="0" fontId="23" fillId="0" borderId="10" xfId="0" quotePrefix="1" applyFont="1" applyBorder="1" applyAlignment="1">
      <alignment horizontal="center" vertical="center"/>
    </xf>
    <xf numFmtId="0" fontId="23" fillId="0" borderId="3" xfId="0" quotePrefix="1" applyFont="1" applyBorder="1" applyAlignment="1">
      <alignment horizontal="center" vertical="center"/>
    </xf>
    <xf numFmtId="0" fontId="23" fillId="0" borderId="4" xfId="0" quotePrefix="1" applyFont="1" applyBorder="1" applyAlignment="1">
      <alignment horizontal="center" vertical="center"/>
    </xf>
    <xf numFmtId="0" fontId="23" fillId="0" borderId="5" xfId="0" quotePrefix="1" applyFont="1" applyBorder="1" applyAlignment="1">
      <alignment horizontal="center" vertical="center"/>
    </xf>
    <xf numFmtId="0" fontId="0" fillId="0" borderId="7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4" fillId="0" borderId="4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21" fillId="0" borderId="74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0" borderId="95" xfId="0" applyFont="1" applyBorder="1" applyAlignment="1">
      <alignment horizontal="center" vertical="center"/>
    </xf>
    <xf numFmtId="0" fontId="14" fillId="0" borderId="7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84" xfId="0" applyFont="1" applyBorder="1" applyAlignment="1">
      <alignment horizontal="center" vertical="center" wrapText="1"/>
    </xf>
    <xf numFmtId="0" fontId="23" fillId="0" borderId="8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0" fontId="23" fillId="0" borderId="60" xfId="0" applyFont="1" applyBorder="1" applyAlignment="1">
      <alignment horizontal="center" vertical="center" wrapText="1"/>
    </xf>
    <xf numFmtId="0" fontId="23" fillId="0" borderId="87" xfId="0" applyFont="1" applyBorder="1" applyAlignment="1">
      <alignment horizontal="center" vertical="center"/>
    </xf>
    <xf numFmtId="0" fontId="23" fillId="0" borderId="88" xfId="0" applyFont="1" applyBorder="1" applyAlignment="1">
      <alignment horizontal="center" vertical="center"/>
    </xf>
    <xf numFmtId="0" fontId="23" fillId="0" borderId="89" xfId="0" applyFont="1" applyBorder="1" applyAlignment="1">
      <alignment horizontal="center" vertical="center"/>
    </xf>
    <xf numFmtId="0" fontId="23" fillId="0" borderId="90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91" xfId="0" applyFont="1" applyBorder="1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9" fontId="14" fillId="0" borderId="21" xfId="0" applyNumberFormat="1" applyFont="1" applyBorder="1" applyAlignment="1">
      <alignment horizontal="center" vertical="center"/>
    </xf>
    <xf numFmtId="9" fontId="14" fillId="0" borderId="25" xfId="0" applyNumberFormat="1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25" fillId="0" borderId="82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25" fillId="0" borderId="90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6" fillId="4" borderId="107" xfId="0" applyFont="1" applyFill="1" applyBorder="1" applyAlignment="1">
      <alignment horizontal="left" vertical="top"/>
    </xf>
    <xf numFmtId="0" fontId="26" fillId="4" borderId="36" xfId="0" applyFont="1" applyFill="1" applyBorder="1" applyAlignment="1">
      <alignment horizontal="left" vertical="top"/>
    </xf>
    <xf numFmtId="0" fontId="26" fillId="4" borderId="149" xfId="0" applyFont="1" applyFill="1" applyBorder="1" applyAlignment="1">
      <alignment horizontal="left" vertical="top"/>
    </xf>
    <xf numFmtId="0" fontId="25" fillId="0" borderId="107" xfId="0" applyFont="1" applyBorder="1" applyAlignment="1">
      <alignment horizontal="left" vertical="center"/>
    </xf>
    <xf numFmtId="0" fontId="25" fillId="0" borderId="91" xfId="0" applyFont="1" applyBorder="1" applyAlignment="1">
      <alignment horizontal="left" vertical="center"/>
    </xf>
    <xf numFmtId="0" fontId="23" fillId="0" borderId="100" xfId="0" applyFont="1" applyBorder="1" applyAlignment="1">
      <alignment horizontal="center" wrapText="1"/>
    </xf>
    <xf numFmtId="0" fontId="23" fillId="0" borderId="75" xfId="0" applyFont="1" applyBorder="1" applyAlignment="1">
      <alignment horizontal="center" wrapText="1"/>
    </xf>
    <xf numFmtId="0" fontId="23" fillId="0" borderId="104" xfId="0" applyFont="1" applyBorder="1" applyAlignment="1">
      <alignment horizontal="center" wrapText="1"/>
    </xf>
    <xf numFmtId="0" fontId="23" fillId="0" borderId="60" xfId="0" applyFont="1" applyBorder="1" applyAlignment="1">
      <alignment horizontal="center" wrapText="1"/>
    </xf>
    <xf numFmtId="0" fontId="14" fillId="0" borderId="34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7" fillId="0" borderId="7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7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7" xfId="0" applyFont="1" applyBorder="1" applyAlignment="1">
      <alignment horizontal="center"/>
    </xf>
    <xf numFmtId="0" fontId="25" fillId="0" borderId="31" xfId="0" applyFont="1" applyBorder="1" applyAlignment="1">
      <alignment horizontal="left" vertical="center"/>
    </xf>
    <xf numFmtId="0" fontId="25" fillId="0" borderId="32" xfId="0" applyFont="1" applyBorder="1" applyAlignment="1">
      <alignment horizontal="left" vertical="center"/>
    </xf>
    <xf numFmtId="0" fontId="27" fillId="0" borderId="116" xfId="0" applyFont="1" applyBorder="1" applyAlignment="1">
      <alignment horizontal="center"/>
    </xf>
    <xf numFmtId="0" fontId="27" fillId="0" borderId="117" xfId="0" applyFont="1" applyBorder="1" applyAlignment="1">
      <alignment horizontal="center"/>
    </xf>
    <xf numFmtId="0" fontId="22" fillId="0" borderId="74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9" fillId="0" borderId="7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7" fillId="0" borderId="8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7" xfId="0" applyFont="1" applyBorder="1" applyAlignment="1">
      <alignment horizontal="left"/>
    </xf>
    <xf numFmtId="0" fontId="17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7" fillId="0" borderId="7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1" fillId="11" borderId="9" xfId="1" applyFill="1" applyBorder="1" applyAlignment="1">
      <alignment horizontal="center" vertical="center"/>
    </xf>
    <xf numFmtId="0" fontId="1" fillId="11" borderId="10" xfId="1" applyFill="1" applyBorder="1" applyAlignment="1">
      <alignment horizontal="center" vertical="center"/>
    </xf>
    <xf numFmtId="0" fontId="1" fillId="11" borderId="59" xfId="1" applyFill="1" applyBorder="1" applyAlignment="1">
      <alignment horizontal="center" vertical="center"/>
    </xf>
    <xf numFmtId="0" fontId="1" fillId="11" borderId="5" xfId="1" applyFill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15" fillId="5" borderId="29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0" fontId="16" fillId="5" borderId="29" xfId="0" applyFont="1" applyFill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0" fillId="0" borderId="9" xfId="1" applyFont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38" xfId="1" applyFill="1" applyBorder="1" applyAlignment="1">
      <alignment horizontal="center" vertical="center"/>
    </xf>
    <xf numFmtId="0" fontId="1" fillId="0" borderId="39" xfId="1" applyFill="1" applyBorder="1" applyAlignment="1">
      <alignment horizontal="center" vertical="center"/>
    </xf>
    <xf numFmtId="0" fontId="0" fillId="0" borderId="31" xfId="1" applyFont="1" applyFill="1" applyBorder="1" applyAlignment="1">
      <alignment horizontal="center" vertical="center"/>
    </xf>
    <xf numFmtId="0" fontId="1" fillId="0" borderId="32" xfId="1" applyFill="1" applyBorder="1" applyAlignment="1">
      <alignment horizontal="center" vertical="center"/>
    </xf>
    <xf numFmtId="0" fontId="0" fillId="5" borderId="20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11" borderId="59" xfId="2" applyFill="1" applyBorder="1" applyAlignment="1">
      <alignment horizontal="center"/>
    </xf>
    <xf numFmtId="0" fontId="1" fillId="11" borderId="60" xfId="2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50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5" borderId="24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1" fillId="11" borderId="38" xfId="2" applyFill="1" applyBorder="1" applyAlignment="1">
      <alignment horizontal="center"/>
    </xf>
    <xf numFmtId="0" fontId="1" fillId="11" borderId="69" xfId="2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8" fillId="0" borderId="151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9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9" fontId="0" fillId="0" borderId="21" xfId="0" applyNumberForma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4" borderId="74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74" xfId="0" quotePrefix="1" applyFont="1" applyBorder="1" applyAlignment="1">
      <alignment horizontal="center" vertical="center"/>
    </xf>
    <xf numFmtId="0" fontId="7" fillId="0" borderId="8" xfId="0" quotePrefix="1" applyFont="1" applyBorder="1" applyAlignment="1">
      <alignment horizontal="center" vertical="center"/>
    </xf>
    <xf numFmtId="0" fontId="7" fillId="0" borderId="10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0" fontId="7" fillId="0" borderId="5" xfId="0" quotePrefix="1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7" fillId="5" borderId="8" xfId="0" applyFont="1" applyFill="1" applyBorder="1" applyAlignment="1">
      <alignment horizontal="left" vertical="center"/>
    </xf>
    <xf numFmtId="0" fontId="7" fillId="5" borderId="10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5" fillId="5" borderId="9" xfId="0" applyFont="1" applyFill="1" applyBorder="1" applyAlignment="1">
      <alignment horizontal="center" vertical="center"/>
    </xf>
    <xf numFmtId="0" fontId="15" fillId="5" borderId="38" xfId="0" applyFont="1" applyFill="1" applyBorder="1" applyAlignment="1">
      <alignment horizontal="center" vertical="center"/>
    </xf>
    <xf numFmtId="0" fontId="15" fillId="5" borderId="30" xfId="0" applyFont="1" applyFill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16" fillId="5" borderId="30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horizontal="center" vertical="center"/>
    </xf>
    <xf numFmtId="9" fontId="0" fillId="0" borderId="14" xfId="0" quotePrefix="1" applyNumberFormat="1" applyBorder="1" applyAlignment="1">
      <alignment horizontal="center" vertical="center"/>
    </xf>
    <xf numFmtId="17" fontId="0" fillId="0" borderId="15" xfId="0" quotePrefix="1" applyNumberForma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" fontId="0" fillId="0" borderId="15" xfId="0" quotePrefix="1" applyNumberFormat="1" applyBorder="1" applyAlignment="1">
      <alignment horizontal="center" vertical="center"/>
    </xf>
    <xf numFmtId="0" fontId="0" fillId="0" borderId="15" xfId="0" quotePrefix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7" xfId="0" quotePrefix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</cellXfs>
  <cellStyles count="9">
    <cellStyle name="40 % - Accent3" xfId="1" builtinId="39"/>
    <cellStyle name="60 % - Accent3" xfId="2" builtinId="40"/>
    <cellStyle name="Normal" xfId="0" builtinId="0"/>
    <cellStyle name="Pourcentage" xfId="3" builtinId="5"/>
    <cellStyle name="Style 1" xfId="8" xr:uid="{3283FDE9-88FB-4174-B7D8-121347983361}"/>
    <cellStyle name="Style 2" xfId="5" xr:uid="{56C49FDA-7C45-4E1A-87A4-650B1AFBFE86}"/>
    <cellStyle name="Style 3" xfId="4" xr:uid="{8ABAF30D-4872-435E-B6B4-6DD9AF635EF7}"/>
    <cellStyle name="Style 4" xfId="7" xr:uid="{92EEA67A-7F88-483C-AD81-42ACE10A5E4B}"/>
    <cellStyle name="Style 5" xfId="6" xr:uid="{2BA489A6-4B6D-4A20-8D2F-58E9846E2927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9525</xdr:colOff>
          <xdr:row>9</xdr:row>
          <xdr:rowOff>219075</xdr:rowOff>
        </xdr:from>
        <xdr:to>
          <xdr:col>23</xdr:col>
          <xdr:colOff>9525</xdr:colOff>
          <xdr:row>11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/>
                </a:rPr>
                <a:t>Inpression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569908</xdr:colOff>
      <xdr:row>10</xdr:row>
      <xdr:rowOff>55429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D151B89-7B2B-4B4D-A6DB-CDDFB7B80400}"/>
            </a:ext>
          </a:extLst>
        </xdr:cNvPr>
        <xdr:cNvSpPr txBox="1"/>
      </xdr:nvSpPr>
      <xdr:spPr>
        <a:xfrm>
          <a:off x="569908" y="187760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5604</xdr:colOff>
      <xdr:row>34</xdr:row>
      <xdr:rowOff>65554</xdr:rowOff>
    </xdr:from>
    <xdr:to>
      <xdr:col>2</xdr:col>
      <xdr:colOff>252133</xdr:colOff>
      <xdr:row>35</xdr:row>
      <xdr:rowOff>230212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5542FA0-D17E-449F-BD0D-5BCF50865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629" y="7761754"/>
          <a:ext cx="1141879" cy="450408"/>
        </a:xfrm>
        <a:prstGeom prst="rect">
          <a:avLst/>
        </a:prstGeom>
      </xdr:spPr>
    </xdr:pic>
    <xdr:clientData/>
  </xdr:twoCellAnchor>
  <xdr:oneCellAnchor>
    <xdr:from>
      <xdr:col>1</xdr:col>
      <xdr:colOff>91329</xdr:colOff>
      <xdr:row>68</xdr:row>
      <xdr:rowOff>84604</xdr:rowOff>
    </xdr:from>
    <xdr:ext cx="1210235" cy="456011"/>
    <xdr:pic>
      <xdr:nvPicPr>
        <xdr:cNvPr id="4" name="Image 3">
          <a:extLst>
            <a:ext uri="{FF2B5EF4-FFF2-40B4-BE49-F238E27FC236}">
              <a16:creationId xmlns:a16="http://schemas.microsoft.com/office/drawing/2014/main" id="{962B1E23-2F2A-4D59-86F6-6389D8E6B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4" y="15076954"/>
          <a:ext cx="1210235" cy="456011"/>
        </a:xfrm>
        <a:prstGeom prst="rect">
          <a:avLst/>
        </a:prstGeom>
      </xdr:spPr>
    </xdr:pic>
    <xdr:clientData/>
  </xdr:oneCellAnchor>
  <xdr:oneCellAnchor>
    <xdr:from>
      <xdr:col>1</xdr:col>
      <xdr:colOff>100854</xdr:colOff>
      <xdr:row>102</xdr:row>
      <xdr:rowOff>56029</xdr:rowOff>
    </xdr:from>
    <xdr:ext cx="1210235" cy="456011"/>
    <xdr:pic>
      <xdr:nvPicPr>
        <xdr:cNvPr id="5" name="Image 4">
          <a:extLst>
            <a:ext uri="{FF2B5EF4-FFF2-40B4-BE49-F238E27FC236}">
              <a16:creationId xmlns:a16="http://schemas.microsoft.com/office/drawing/2014/main" id="{26731A01-A985-4E2A-BA10-032117232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879" y="22325479"/>
          <a:ext cx="1210235" cy="456011"/>
        </a:xfrm>
        <a:prstGeom prst="rect">
          <a:avLst/>
        </a:prstGeom>
      </xdr:spPr>
    </xdr:pic>
    <xdr:clientData/>
  </xdr:oneCellAnchor>
  <xdr:oneCellAnchor>
    <xdr:from>
      <xdr:col>1</xdr:col>
      <xdr:colOff>100854</xdr:colOff>
      <xdr:row>136</xdr:row>
      <xdr:rowOff>56029</xdr:rowOff>
    </xdr:from>
    <xdr:ext cx="1210235" cy="456011"/>
    <xdr:pic>
      <xdr:nvPicPr>
        <xdr:cNvPr id="6" name="Image 5">
          <a:extLst>
            <a:ext uri="{FF2B5EF4-FFF2-40B4-BE49-F238E27FC236}">
              <a16:creationId xmlns:a16="http://schemas.microsoft.com/office/drawing/2014/main" id="{CC88DB16-A705-40C6-8E8F-B8613E91E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879" y="29593054"/>
          <a:ext cx="1210235" cy="456011"/>
        </a:xfrm>
        <a:prstGeom prst="rect">
          <a:avLst/>
        </a:prstGeom>
      </xdr:spPr>
    </xdr:pic>
    <xdr:clientData/>
  </xdr:oneCellAnchor>
  <xdr:oneCellAnchor>
    <xdr:from>
      <xdr:col>1</xdr:col>
      <xdr:colOff>100854</xdr:colOff>
      <xdr:row>34</xdr:row>
      <xdr:rowOff>56029</xdr:rowOff>
    </xdr:from>
    <xdr:ext cx="1141050" cy="454549"/>
    <xdr:pic>
      <xdr:nvPicPr>
        <xdr:cNvPr id="2" name="Image 1">
          <a:extLst>
            <a:ext uri="{FF2B5EF4-FFF2-40B4-BE49-F238E27FC236}">
              <a16:creationId xmlns:a16="http://schemas.microsoft.com/office/drawing/2014/main" id="{DB15F405-AA9C-41B3-8775-F2FC05BA3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879" y="7352179"/>
          <a:ext cx="1141879" cy="450408"/>
        </a:xfrm>
        <a:prstGeom prst="rect">
          <a:avLst/>
        </a:prstGeom>
      </xdr:spPr>
    </xdr:pic>
    <xdr:clientData/>
  </xdr:oneCellAnchor>
  <xdr:oneCellAnchor>
    <xdr:from>
      <xdr:col>1</xdr:col>
      <xdr:colOff>100854</xdr:colOff>
      <xdr:row>68</xdr:row>
      <xdr:rowOff>56029</xdr:rowOff>
    </xdr:from>
    <xdr:ext cx="1210235" cy="456011"/>
    <xdr:pic>
      <xdr:nvPicPr>
        <xdr:cNvPr id="7" name="Image 6">
          <a:extLst>
            <a:ext uri="{FF2B5EF4-FFF2-40B4-BE49-F238E27FC236}">
              <a16:creationId xmlns:a16="http://schemas.microsoft.com/office/drawing/2014/main" id="{F3177B0C-1628-4B71-B77E-00234F9083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879" y="14648329"/>
          <a:ext cx="1210235" cy="456011"/>
        </a:xfrm>
        <a:prstGeom prst="rect">
          <a:avLst/>
        </a:prstGeom>
      </xdr:spPr>
    </xdr:pic>
    <xdr:clientData/>
  </xdr:oneCellAnchor>
  <xdr:oneCellAnchor>
    <xdr:from>
      <xdr:col>1</xdr:col>
      <xdr:colOff>100854</xdr:colOff>
      <xdr:row>102</xdr:row>
      <xdr:rowOff>56029</xdr:rowOff>
    </xdr:from>
    <xdr:ext cx="1210235" cy="456011"/>
    <xdr:pic>
      <xdr:nvPicPr>
        <xdr:cNvPr id="8" name="Image 7">
          <a:extLst>
            <a:ext uri="{FF2B5EF4-FFF2-40B4-BE49-F238E27FC236}">
              <a16:creationId xmlns:a16="http://schemas.microsoft.com/office/drawing/2014/main" id="{1C58B417-43C0-4999-A390-522F68266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879" y="21925429"/>
          <a:ext cx="1210235" cy="456011"/>
        </a:xfrm>
        <a:prstGeom prst="rect">
          <a:avLst/>
        </a:prstGeom>
      </xdr:spPr>
    </xdr:pic>
    <xdr:clientData/>
  </xdr:oneCellAnchor>
  <xdr:oneCellAnchor>
    <xdr:from>
      <xdr:col>1</xdr:col>
      <xdr:colOff>100854</xdr:colOff>
      <xdr:row>136</xdr:row>
      <xdr:rowOff>56029</xdr:rowOff>
    </xdr:from>
    <xdr:ext cx="1210235" cy="456011"/>
    <xdr:pic>
      <xdr:nvPicPr>
        <xdr:cNvPr id="9" name="Image 8">
          <a:extLst>
            <a:ext uri="{FF2B5EF4-FFF2-40B4-BE49-F238E27FC236}">
              <a16:creationId xmlns:a16="http://schemas.microsoft.com/office/drawing/2014/main" id="{3751DBF1-A541-4F97-9BD4-67E857EA8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879" y="29183479"/>
          <a:ext cx="1210235" cy="45601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F6BBE-5064-4188-B62D-BCA4C7BE892A}">
  <sheetPr codeName="Feuil1">
    <tabColor theme="1"/>
  </sheetPr>
  <dimension ref="A1:AK55"/>
  <sheetViews>
    <sheetView tabSelected="1" topLeftCell="E1" zoomScale="130" zoomScaleNormal="130" workbookViewId="0">
      <selection activeCell="T22" sqref="T22"/>
    </sheetView>
  </sheetViews>
  <sheetFormatPr baseColWidth="10" defaultColWidth="9.140625" defaultRowHeight="15"/>
  <cols>
    <col min="1" max="1" width="10.7109375" style="19" customWidth="1"/>
    <col min="2" max="2" width="11" style="19" customWidth="1"/>
    <col min="3" max="3" width="12.42578125" style="19" customWidth="1"/>
    <col min="4" max="6" width="12" style="19" customWidth="1"/>
    <col min="7" max="7" width="10.5703125" style="19" customWidth="1"/>
    <col min="8" max="8" width="10" style="19" customWidth="1"/>
    <col min="9" max="9" width="8.140625" style="19" customWidth="1"/>
    <col min="10" max="10" width="0.140625" style="19" hidden="1" customWidth="1"/>
    <col min="11" max="13" width="9.140625" style="19" hidden="1" customWidth="1"/>
    <col min="14" max="14" width="19.140625" style="19" hidden="1" customWidth="1"/>
    <col min="15" max="17" width="9.140625" style="19" hidden="1" customWidth="1"/>
    <col min="18" max="18" width="9.42578125" style="19" customWidth="1"/>
    <col min="19" max="22" width="9.140625" style="19"/>
    <col min="23" max="23" width="15.42578125" style="19" bestFit="1" customWidth="1"/>
    <col min="24" max="24" width="10.42578125" style="19" bestFit="1" customWidth="1"/>
    <col min="25" max="25" width="10.28515625" style="19" bestFit="1" customWidth="1"/>
    <col min="26" max="26" width="8.7109375" style="19" bestFit="1" customWidth="1"/>
    <col min="27" max="27" width="11.140625" style="19" bestFit="1" customWidth="1"/>
    <col min="28" max="29" width="9.140625" style="19"/>
    <col min="30" max="30" width="31.7109375" style="19" bestFit="1" customWidth="1"/>
    <col min="31" max="34" width="9.140625" style="19"/>
    <col min="35" max="35" width="31.7109375" style="19" bestFit="1" customWidth="1"/>
    <col min="36" max="16384" width="9.140625" style="19"/>
  </cols>
  <sheetData>
    <row r="1" spans="1:37" ht="26.25" customHeight="1">
      <c r="A1" s="211"/>
      <c r="B1" s="212"/>
      <c r="C1" s="215" t="s">
        <v>18</v>
      </c>
      <c r="D1" s="215"/>
      <c r="E1" s="215"/>
      <c r="F1" s="215"/>
      <c r="G1" s="215"/>
      <c r="H1" s="217" t="s">
        <v>18</v>
      </c>
      <c r="I1" s="218"/>
    </row>
    <row r="2" spans="1:37" ht="24.75" customHeight="1" thickBot="1">
      <c r="A2" s="213"/>
      <c r="B2" s="214"/>
      <c r="C2" s="216"/>
      <c r="D2" s="216"/>
      <c r="E2" s="216"/>
      <c r="F2" s="216"/>
      <c r="G2" s="216"/>
      <c r="H2" s="219"/>
      <c r="I2" s="220"/>
    </row>
    <row r="3" spans="1:37" ht="5.0999999999999996" customHeight="1" thickBot="1">
      <c r="A3" s="142"/>
      <c r="C3" s="146"/>
      <c r="D3" s="146"/>
      <c r="E3" s="146"/>
      <c r="F3" s="41"/>
      <c r="G3" s="41"/>
      <c r="I3" s="143"/>
    </row>
    <row r="4" spans="1:37">
      <c r="A4" s="221" t="s">
        <v>26</v>
      </c>
      <c r="B4" s="222"/>
      <c r="C4" s="225" t="s">
        <v>18</v>
      </c>
      <c r="D4" s="226"/>
      <c r="E4" s="226"/>
      <c r="F4" s="226"/>
      <c r="G4" s="226"/>
      <c r="H4" s="229" t="s">
        <v>0</v>
      </c>
      <c r="I4" s="230"/>
    </row>
    <row r="5" spans="1:37" ht="15.75" thickBot="1">
      <c r="A5" s="223"/>
      <c r="B5" s="224"/>
      <c r="C5" s="227"/>
      <c r="D5" s="228"/>
      <c r="E5" s="228"/>
      <c r="F5" s="228"/>
      <c r="G5" s="228"/>
      <c r="H5" s="231"/>
      <c r="I5" s="232"/>
    </row>
    <row r="6" spans="1:37" ht="5.0999999999999996" customHeight="1" thickBot="1">
      <c r="A6" s="148"/>
      <c r="B6" s="146"/>
      <c r="C6" s="146"/>
      <c r="D6" s="149"/>
      <c r="E6" s="149"/>
      <c r="F6" s="149"/>
      <c r="G6" s="149"/>
      <c r="H6" s="149"/>
      <c r="I6" s="150"/>
    </row>
    <row r="7" spans="1:37" ht="15" customHeight="1">
      <c r="A7" s="233" t="s">
        <v>20</v>
      </c>
      <c r="B7" s="245"/>
      <c r="C7" s="246"/>
      <c r="D7" s="251" t="s">
        <v>18</v>
      </c>
      <c r="E7" s="246"/>
      <c r="F7" s="249"/>
      <c r="G7" s="235" t="s">
        <v>1</v>
      </c>
      <c r="H7" s="203" t="s">
        <v>25</v>
      </c>
      <c r="I7" s="204"/>
    </row>
    <row r="8" spans="1:37" ht="15.75" customHeight="1" thickBot="1">
      <c r="A8" s="234"/>
      <c r="B8" s="247"/>
      <c r="C8" s="248"/>
      <c r="D8" s="252"/>
      <c r="E8" s="248"/>
      <c r="F8" s="250"/>
      <c r="G8" s="236"/>
      <c r="H8" s="205"/>
      <c r="I8" s="206"/>
    </row>
    <row r="9" spans="1:37" ht="5.0999999999999996" customHeight="1" thickBot="1">
      <c r="A9" s="142"/>
      <c r="C9" s="151"/>
      <c r="D9" s="151"/>
      <c r="E9" s="151"/>
      <c r="F9" s="151"/>
      <c r="G9" s="151"/>
      <c r="I9" s="152"/>
    </row>
    <row r="10" spans="1:37" ht="21" customHeight="1" thickBot="1">
      <c r="A10" s="153" t="s">
        <v>19</v>
      </c>
      <c r="B10" s="237" t="s">
        <v>18</v>
      </c>
      <c r="C10" s="238"/>
      <c r="D10" s="238"/>
      <c r="E10" s="238"/>
      <c r="F10" s="238"/>
      <c r="G10" s="239"/>
      <c r="H10" s="240" t="s">
        <v>18</v>
      </c>
      <c r="I10" s="241"/>
      <c r="AH10" s="195"/>
      <c r="AI10" s="195"/>
      <c r="AJ10" s="195"/>
      <c r="AK10" s="195"/>
    </row>
    <row r="11" spans="1:37" ht="14.1" customHeight="1" thickBot="1">
      <c r="A11" s="154"/>
      <c r="B11" s="242"/>
      <c r="C11" s="243"/>
      <c r="D11" s="243"/>
      <c r="E11" s="243"/>
      <c r="F11" s="243"/>
      <c r="G11" s="244"/>
      <c r="H11" s="207"/>
      <c r="I11" s="210"/>
      <c r="Y11" s="191" t="s">
        <v>14</v>
      </c>
      <c r="AH11" s="195"/>
      <c r="AI11" s="195"/>
      <c r="AJ11" s="195"/>
      <c r="AK11" s="195"/>
    </row>
    <row r="12" spans="1:37" ht="15.75" thickBot="1">
      <c r="A12" s="156"/>
      <c r="B12" s="207"/>
      <c r="C12" s="208"/>
      <c r="D12" s="208"/>
      <c r="E12" s="208"/>
      <c r="F12" s="208"/>
      <c r="G12" s="209"/>
      <c r="H12" s="207"/>
      <c r="I12" s="210"/>
      <c r="Y12" s="191" t="s">
        <v>13</v>
      </c>
      <c r="AH12" s="195"/>
      <c r="AI12" s="195"/>
      <c r="AJ12" s="195"/>
      <c r="AK12" s="195"/>
    </row>
    <row r="13" spans="1:37" ht="12.75" customHeight="1" thickTop="1" thickBot="1">
      <c r="A13" s="156"/>
      <c r="B13" s="207"/>
      <c r="C13" s="208"/>
      <c r="D13" s="208"/>
      <c r="E13" s="208"/>
      <c r="F13" s="208"/>
      <c r="G13" s="209"/>
      <c r="H13" s="207"/>
      <c r="I13" s="210"/>
      <c r="U13" s="200" t="s">
        <v>13</v>
      </c>
      <c r="V13" s="201"/>
      <c r="W13" s="202"/>
      <c r="AC13" s="191"/>
      <c r="AD13" s="192"/>
      <c r="AH13" s="195"/>
      <c r="AI13" s="195"/>
      <c r="AJ13" s="195"/>
      <c r="AK13" s="195"/>
    </row>
    <row r="14" spans="1:37" ht="13.5" hidden="1" customHeight="1" thickTop="1">
      <c r="A14" s="156"/>
      <c r="B14" s="207"/>
      <c r="C14" s="208"/>
      <c r="D14" s="208"/>
      <c r="E14" s="208"/>
      <c r="F14" s="208"/>
      <c r="G14" s="209"/>
      <c r="H14" s="207"/>
      <c r="I14" s="210"/>
      <c r="AC14" s="189">
        <v>0</v>
      </c>
      <c r="AD14" s="190"/>
      <c r="AH14" s="195"/>
      <c r="AI14" s="195"/>
      <c r="AJ14" s="195"/>
      <c r="AK14" s="195"/>
    </row>
    <row r="15" spans="1:37" ht="14.1" customHeight="1" thickTop="1">
      <c r="A15" s="156"/>
      <c r="B15" s="207"/>
      <c r="C15" s="208"/>
      <c r="D15" s="208"/>
      <c r="E15" s="208"/>
      <c r="F15" s="208"/>
      <c r="G15" s="209"/>
      <c r="H15" s="207"/>
      <c r="I15" s="210"/>
      <c r="AC15" s="188">
        <v>1</v>
      </c>
      <c r="AD15" s="187"/>
      <c r="AH15" s="195"/>
      <c r="AI15" s="195"/>
      <c r="AJ15" s="195"/>
      <c r="AK15" s="195"/>
    </row>
    <row r="16" spans="1:37" ht="14.1" customHeight="1" thickBot="1">
      <c r="A16" s="156"/>
      <c r="B16" s="207"/>
      <c r="C16" s="208"/>
      <c r="D16" s="208"/>
      <c r="E16" s="208"/>
      <c r="F16" s="208"/>
      <c r="G16" s="209"/>
      <c r="H16" s="207"/>
      <c r="I16" s="210"/>
      <c r="AC16" s="188">
        <v>2</v>
      </c>
      <c r="AD16" s="187"/>
      <c r="AH16" s="195"/>
      <c r="AI16" s="195"/>
      <c r="AJ16" s="195"/>
      <c r="AK16" s="195"/>
    </row>
    <row r="17" spans="1:35" ht="14.1" customHeight="1">
      <c r="A17" s="156"/>
      <c r="B17" s="207"/>
      <c r="C17" s="208"/>
      <c r="D17" s="208"/>
      <c r="E17" s="208"/>
      <c r="F17" s="208"/>
      <c r="G17" s="209"/>
      <c r="H17" s="207"/>
      <c r="I17" s="210"/>
      <c r="W17" s="196" t="s">
        <v>16</v>
      </c>
      <c r="X17" s="197"/>
      <c r="Y17" s="196">
        <v>0</v>
      </c>
      <c r="Z17" s="197"/>
      <c r="AC17" s="188">
        <v>3</v>
      </c>
      <c r="AD17" s="187"/>
    </row>
    <row r="18" spans="1:35" ht="14.1" customHeight="1" thickBot="1">
      <c r="A18" s="156"/>
      <c r="B18" s="207"/>
      <c r="C18" s="208"/>
      <c r="D18" s="208"/>
      <c r="E18" s="208"/>
      <c r="F18" s="208"/>
      <c r="G18" s="209"/>
      <c r="H18" s="207"/>
      <c r="I18" s="210"/>
      <c r="W18" s="198"/>
      <c r="X18" s="199"/>
      <c r="Y18" s="198"/>
      <c r="Z18" s="199"/>
      <c r="AC18" s="188">
        <v>4</v>
      </c>
      <c r="AD18" s="187"/>
    </row>
    <row r="19" spans="1:35" ht="14.1" customHeight="1">
      <c r="A19" s="156"/>
      <c r="B19" s="207"/>
      <c r="C19" s="208"/>
      <c r="D19" s="208"/>
      <c r="E19" s="208"/>
      <c r="F19" s="208"/>
      <c r="G19" s="209"/>
      <c r="H19" s="207"/>
      <c r="I19" s="210"/>
      <c r="AC19" s="188">
        <v>5</v>
      </c>
      <c r="AD19" s="187"/>
    </row>
    <row r="20" spans="1:35" ht="14.1" customHeight="1">
      <c r="A20" s="156"/>
      <c r="B20" s="207"/>
      <c r="C20" s="208"/>
      <c r="D20" s="208"/>
      <c r="E20" s="208"/>
      <c r="F20" s="208"/>
      <c r="G20" s="209"/>
      <c r="H20" s="207"/>
      <c r="I20" s="210"/>
      <c r="AC20" s="188">
        <v>6</v>
      </c>
      <c r="AD20" s="187"/>
    </row>
    <row r="21" spans="1:35" ht="14.1" customHeight="1">
      <c r="A21" s="156"/>
      <c r="B21" s="207"/>
      <c r="C21" s="208"/>
      <c r="D21" s="208"/>
      <c r="E21" s="208"/>
      <c r="F21" s="208"/>
      <c r="G21" s="209"/>
      <c r="H21" s="207"/>
      <c r="I21" s="210"/>
      <c r="AC21" s="188">
        <v>7</v>
      </c>
      <c r="AD21" s="187"/>
    </row>
    <row r="22" spans="1:35" ht="14.1" customHeight="1">
      <c r="A22" s="156"/>
      <c r="B22" s="207"/>
      <c r="C22" s="208"/>
      <c r="D22" s="208"/>
      <c r="E22" s="208"/>
      <c r="F22" s="208"/>
      <c r="G22" s="209"/>
      <c r="H22" s="207"/>
      <c r="I22" s="210"/>
      <c r="AC22" s="188">
        <v>8</v>
      </c>
      <c r="AD22" s="187"/>
    </row>
    <row r="23" spans="1:35" ht="14.1" customHeight="1">
      <c r="A23" s="156"/>
      <c r="B23" s="207"/>
      <c r="C23" s="208"/>
      <c r="D23" s="208"/>
      <c r="E23" s="208"/>
      <c r="F23" s="208"/>
      <c r="G23" s="209"/>
      <c r="H23" s="207"/>
      <c r="I23" s="210"/>
      <c r="AC23" s="188">
        <v>9</v>
      </c>
      <c r="AD23" s="187"/>
    </row>
    <row r="24" spans="1:35" ht="14.1" customHeight="1">
      <c r="A24" s="156"/>
      <c r="B24" s="207"/>
      <c r="C24" s="208"/>
      <c r="D24" s="208"/>
      <c r="E24" s="208"/>
      <c r="F24" s="208"/>
      <c r="G24" s="209"/>
      <c r="H24" s="207"/>
      <c r="I24" s="210"/>
      <c r="AC24" s="188">
        <v>10</v>
      </c>
      <c r="AD24" s="187"/>
    </row>
    <row r="25" spans="1:35" ht="14.1" customHeight="1">
      <c r="A25" s="156"/>
      <c r="B25" s="207"/>
      <c r="C25" s="208"/>
      <c r="D25" s="208"/>
      <c r="E25" s="208"/>
      <c r="F25" s="208"/>
      <c r="G25" s="209"/>
      <c r="H25" s="207"/>
      <c r="I25" s="210"/>
      <c r="Y25" s="193"/>
      <c r="AC25" s="188">
        <v>11</v>
      </c>
      <c r="AD25" s="187"/>
    </row>
    <row r="26" spans="1:35" ht="14.1" customHeight="1">
      <c r="A26" s="156"/>
      <c r="B26" s="207"/>
      <c r="C26" s="208"/>
      <c r="D26" s="208"/>
      <c r="E26" s="208"/>
      <c r="F26" s="208"/>
      <c r="G26" s="209"/>
      <c r="H26" s="207"/>
      <c r="I26" s="210"/>
      <c r="S26" s="52"/>
      <c r="AC26" s="188">
        <v>12</v>
      </c>
      <c r="AD26" s="187"/>
    </row>
    <row r="27" spans="1:35" ht="14.1" customHeight="1" thickBot="1">
      <c r="A27" s="156"/>
      <c r="B27" s="207"/>
      <c r="C27" s="208"/>
      <c r="D27" s="208"/>
      <c r="E27" s="208"/>
      <c r="F27" s="208"/>
      <c r="G27" s="209"/>
      <c r="H27" s="207"/>
      <c r="I27" s="210"/>
      <c r="AC27" s="188">
        <v>13</v>
      </c>
      <c r="AD27" s="187"/>
    </row>
    <row r="28" spans="1:35" ht="14.1" customHeight="1">
      <c r="A28" s="156"/>
      <c r="B28" s="207"/>
      <c r="C28" s="208"/>
      <c r="D28" s="208"/>
      <c r="E28" s="208"/>
      <c r="F28" s="208"/>
      <c r="G28" s="209"/>
      <c r="H28" s="207"/>
      <c r="I28" s="210"/>
      <c r="AC28" s="188">
        <v>14</v>
      </c>
      <c r="AD28" s="187"/>
      <c r="AI28" s="133"/>
    </row>
    <row r="29" spans="1:35" ht="14.1" customHeight="1">
      <c r="A29" s="157"/>
      <c r="B29" s="207"/>
      <c r="C29" s="208"/>
      <c r="D29" s="208"/>
      <c r="E29" s="208"/>
      <c r="F29" s="208"/>
      <c r="G29" s="209"/>
      <c r="H29" s="207"/>
      <c r="I29" s="210"/>
      <c r="AC29" s="188">
        <v>15</v>
      </c>
      <c r="AD29" s="187"/>
      <c r="AI29" s="60"/>
    </row>
    <row r="30" spans="1:35" ht="14.1" customHeight="1" thickBot="1">
      <c r="A30" s="157"/>
      <c r="B30" s="207"/>
      <c r="C30" s="208"/>
      <c r="D30" s="208"/>
      <c r="E30" s="208"/>
      <c r="F30" s="208"/>
      <c r="G30" s="209"/>
      <c r="H30" s="207"/>
      <c r="I30" s="210"/>
      <c r="AC30" s="188">
        <v>16</v>
      </c>
      <c r="AD30" s="187"/>
      <c r="AI30" s="60"/>
    </row>
    <row r="31" spans="1:35" ht="14.1" customHeight="1">
      <c r="A31" s="157"/>
      <c r="B31" s="207"/>
      <c r="C31" s="208"/>
      <c r="D31" s="208"/>
      <c r="E31" s="208"/>
      <c r="F31" s="208"/>
      <c r="G31" s="209"/>
      <c r="H31" s="207"/>
      <c r="I31" s="210"/>
      <c r="W31" s="158"/>
      <c r="AC31" s="188">
        <v>17</v>
      </c>
      <c r="AD31" s="187"/>
      <c r="AI31" s="60"/>
    </row>
    <row r="32" spans="1:35" ht="14.1" customHeight="1">
      <c r="A32" s="157"/>
      <c r="B32" s="207"/>
      <c r="C32" s="208"/>
      <c r="D32" s="208"/>
      <c r="E32" s="208"/>
      <c r="F32" s="208"/>
      <c r="G32" s="209"/>
      <c r="H32" s="207"/>
      <c r="I32" s="210"/>
      <c r="W32" s="159"/>
      <c r="AC32" s="188">
        <v>18</v>
      </c>
      <c r="AD32" s="187"/>
      <c r="AI32" s="60"/>
    </row>
    <row r="33" spans="1:35" ht="14.1" customHeight="1">
      <c r="A33" s="157"/>
      <c r="B33" s="207"/>
      <c r="C33" s="208"/>
      <c r="D33" s="208"/>
      <c r="E33" s="208"/>
      <c r="F33" s="208"/>
      <c r="G33" s="209"/>
      <c r="H33" s="207"/>
      <c r="I33" s="210"/>
      <c r="W33" s="159"/>
      <c r="AC33" s="188">
        <v>19</v>
      </c>
      <c r="AD33" s="187"/>
      <c r="AI33" s="60"/>
    </row>
    <row r="34" spans="1:35" ht="14.1" customHeight="1" thickBot="1">
      <c r="A34" s="157"/>
      <c r="B34" s="207"/>
      <c r="C34" s="208"/>
      <c r="D34" s="208"/>
      <c r="E34" s="208"/>
      <c r="F34" s="208"/>
      <c r="G34" s="209"/>
      <c r="H34" s="207"/>
      <c r="I34" s="210"/>
      <c r="W34" s="160"/>
      <c r="AC34" s="160">
        <v>20</v>
      </c>
      <c r="AD34" s="187"/>
      <c r="AI34" s="60"/>
    </row>
    <row r="35" spans="1:35" ht="14.1" customHeight="1">
      <c r="A35" s="157"/>
      <c r="B35" s="207"/>
      <c r="C35" s="208"/>
      <c r="D35" s="208"/>
      <c r="E35" s="208"/>
      <c r="F35" s="208"/>
      <c r="G35" s="209"/>
      <c r="H35" s="207"/>
      <c r="I35" s="210"/>
      <c r="AI35" s="60"/>
    </row>
    <row r="36" spans="1:35" ht="14.1" customHeight="1">
      <c r="A36" s="157"/>
      <c r="B36" s="207"/>
      <c r="C36" s="208"/>
      <c r="D36" s="208"/>
      <c r="E36" s="208"/>
      <c r="F36" s="208"/>
      <c r="G36" s="209"/>
      <c r="H36" s="207"/>
      <c r="I36" s="210"/>
      <c r="Y36" s="19" t="s">
        <v>17</v>
      </c>
      <c r="AI36" s="60"/>
    </row>
    <row r="37" spans="1:35" ht="14.1" customHeight="1">
      <c r="A37" s="157"/>
      <c r="B37" s="207"/>
      <c r="C37" s="208"/>
      <c r="D37" s="208"/>
      <c r="E37" s="208"/>
      <c r="F37" s="208"/>
      <c r="G37" s="209"/>
      <c r="H37" s="207"/>
      <c r="I37" s="210"/>
      <c r="Y37" s="194"/>
      <c r="AI37" s="60"/>
    </row>
    <row r="38" spans="1:35" ht="14.1" customHeight="1">
      <c r="A38" s="142"/>
      <c r="B38" s="207"/>
      <c r="C38" s="208"/>
      <c r="D38" s="208"/>
      <c r="E38" s="208"/>
      <c r="F38" s="208"/>
      <c r="G38" s="209"/>
      <c r="H38" s="207"/>
      <c r="I38" s="210"/>
      <c r="AC38" s="161"/>
      <c r="AI38" s="60"/>
    </row>
    <row r="39" spans="1:35" ht="14.1" customHeight="1">
      <c r="A39" s="142"/>
      <c r="B39" s="207"/>
      <c r="C39" s="208"/>
      <c r="D39" s="208"/>
      <c r="E39" s="208"/>
      <c r="F39" s="208"/>
      <c r="G39" s="209"/>
      <c r="H39" s="207"/>
      <c r="I39" s="210"/>
      <c r="AA39" s="162"/>
      <c r="AI39" s="60"/>
    </row>
    <row r="40" spans="1:35" ht="14.1" customHeight="1">
      <c r="A40" s="142"/>
      <c r="B40" s="207"/>
      <c r="C40" s="208"/>
      <c r="D40" s="208"/>
      <c r="E40" s="208"/>
      <c r="F40" s="208"/>
      <c r="G40" s="209"/>
      <c r="H40" s="207"/>
      <c r="I40" s="210"/>
      <c r="AC40" s="163"/>
      <c r="AD40" s="163"/>
      <c r="AI40" s="60"/>
    </row>
    <row r="41" spans="1:35" ht="14.1" customHeight="1">
      <c r="A41" s="142"/>
      <c r="B41" s="207"/>
      <c r="C41" s="208"/>
      <c r="D41" s="208"/>
      <c r="E41" s="208"/>
      <c r="F41" s="208"/>
      <c r="G41" s="209"/>
      <c r="H41" s="207"/>
      <c r="I41" s="210"/>
      <c r="AA41" s="162"/>
      <c r="AI41" s="60"/>
    </row>
    <row r="42" spans="1:35" ht="14.1" customHeight="1" thickBot="1">
      <c r="A42" s="142"/>
      <c r="B42" s="207"/>
      <c r="C42" s="208"/>
      <c r="D42" s="208"/>
      <c r="E42" s="208"/>
      <c r="F42" s="208"/>
      <c r="G42" s="209"/>
      <c r="H42" s="207"/>
      <c r="I42" s="210"/>
      <c r="Y42" s="161"/>
      <c r="Z42" s="161"/>
      <c r="AA42" s="162"/>
      <c r="AI42" s="60"/>
    </row>
    <row r="43" spans="1:35" ht="14.1" customHeight="1" thickBot="1">
      <c r="A43" s="142"/>
      <c r="B43" s="207"/>
      <c r="C43" s="208"/>
      <c r="D43" s="208"/>
      <c r="E43" s="208"/>
      <c r="F43" s="208"/>
      <c r="G43" s="209"/>
      <c r="H43" s="207"/>
      <c r="I43" s="210"/>
      <c r="W43" s="164"/>
      <c r="AA43" s="162"/>
      <c r="AI43" s="62"/>
    </row>
    <row r="44" spans="1:35" ht="14.1" customHeight="1">
      <c r="A44" s="142"/>
      <c r="B44" s="207"/>
      <c r="C44" s="208"/>
      <c r="D44" s="208"/>
      <c r="E44" s="208"/>
      <c r="F44" s="208"/>
      <c r="G44" s="209"/>
      <c r="H44" s="207"/>
      <c r="I44" s="210"/>
      <c r="Z44" s="161"/>
      <c r="AA44" s="162"/>
    </row>
    <row r="45" spans="1:35" ht="14.1" customHeight="1">
      <c r="A45" s="142"/>
      <c r="B45" s="207"/>
      <c r="C45" s="208"/>
      <c r="D45" s="208"/>
      <c r="E45" s="208"/>
      <c r="F45" s="208"/>
      <c r="G45" s="209"/>
      <c r="H45" s="207"/>
      <c r="I45" s="210"/>
      <c r="Z45" s="161"/>
      <c r="AA45" s="162"/>
    </row>
    <row r="46" spans="1:35" ht="14.1" customHeight="1">
      <c r="A46" s="142"/>
      <c r="B46" s="207"/>
      <c r="C46" s="208"/>
      <c r="D46" s="208"/>
      <c r="E46" s="208"/>
      <c r="F46" s="208"/>
      <c r="G46" s="209"/>
      <c r="H46" s="207"/>
      <c r="I46" s="210"/>
    </row>
    <row r="47" spans="1:35" ht="14.1" customHeight="1" thickBot="1">
      <c r="A47" s="165"/>
      <c r="B47" s="258"/>
      <c r="C47" s="259"/>
      <c r="D47" s="259"/>
      <c r="E47" s="259"/>
      <c r="F47" s="259"/>
      <c r="G47" s="260"/>
      <c r="H47" s="258"/>
      <c r="I47" s="261"/>
    </row>
    <row r="48" spans="1:35" ht="15.75" thickTop="1">
      <c r="A48" s="262" t="s">
        <v>2</v>
      </c>
      <c r="B48" s="263"/>
      <c r="C48" s="263"/>
      <c r="D48" s="263"/>
      <c r="E48" s="263"/>
      <c r="F48" s="263"/>
      <c r="G48" s="263"/>
      <c r="H48" s="263"/>
      <c r="I48" s="264"/>
    </row>
    <row r="49" spans="1:9">
      <c r="A49" s="265"/>
      <c r="B49" s="266"/>
      <c r="C49" s="266"/>
      <c r="D49" s="266"/>
      <c r="E49" s="266"/>
      <c r="F49" s="266"/>
      <c r="G49" s="266"/>
      <c r="H49" s="266"/>
      <c r="I49" s="267"/>
    </row>
    <row r="50" spans="1:9">
      <c r="A50" s="268" t="s">
        <v>3</v>
      </c>
      <c r="B50" s="269"/>
      <c r="C50" s="270"/>
      <c r="D50" s="271" t="s">
        <v>4</v>
      </c>
      <c r="E50" s="270"/>
      <c r="F50" s="271" t="s">
        <v>5</v>
      </c>
      <c r="G50" s="269"/>
      <c r="H50" s="269"/>
      <c r="I50" s="272"/>
    </row>
    <row r="51" spans="1:9" ht="15.75">
      <c r="A51" s="253"/>
      <c r="B51" s="254"/>
      <c r="C51" s="255"/>
      <c r="D51" s="256">
        <f ca="1">TODAY()</f>
        <v>45737</v>
      </c>
      <c r="E51" s="257"/>
      <c r="F51" s="155"/>
      <c r="G51" s="155"/>
      <c r="H51" s="155"/>
      <c r="I51" s="166"/>
    </row>
    <row r="52" spans="1:9">
      <c r="A52" s="167"/>
      <c r="B52" s="168">
        <f>W43</f>
        <v>0</v>
      </c>
      <c r="C52" s="169"/>
      <c r="D52" s="170"/>
      <c r="E52" s="171"/>
      <c r="F52" s="26"/>
      <c r="G52" s="26"/>
      <c r="H52" s="26"/>
      <c r="I52" s="136"/>
    </row>
    <row r="53" spans="1:9">
      <c r="A53" s="172"/>
      <c r="B53" s="173"/>
      <c r="C53" s="173"/>
      <c r="D53" s="170"/>
      <c r="E53" s="171"/>
      <c r="F53" s="26"/>
      <c r="G53" s="26"/>
      <c r="H53" s="26"/>
      <c r="I53" s="136"/>
    </row>
    <row r="54" spans="1:9">
      <c r="A54" s="172"/>
      <c r="B54" s="173"/>
      <c r="C54" s="173"/>
      <c r="D54" s="170"/>
      <c r="E54" s="171"/>
      <c r="F54" s="26"/>
      <c r="G54" s="26"/>
      <c r="H54" s="26"/>
      <c r="I54" s="136"/>
    </row>
    <row r="55" spans="1:9" ht="15.75" thickBot="1">
      <c r="A55" s="174"/>
      <c r="B55" s="175"/>
      <c r="C55" s="175"/>
      <c r="D55" s="176"/>
      <c r="E55" s="177"/>
      <c r="F55" s="63"/>
      <c r="G55" s="63"/>
      <c r="H55" s="63"/>
      <c r="I55" s="64"/>
    </row>
  </sheetData>
  <protectedRanges>
    <protectedRange sqref="E7 B7 A4 H7 H4 A11:I40 B41:I47" name="Plage1"/>
    <protectedRange algorithmName="SHA-512" hashValue="1yRNJxERQClBt6mvtIN7cNaiz17A8rPs3x3Hy8M/7cP2ZncI21PKLdhBnoIKugMfOUNa7sc901kakhTX3ASWZw==" saltValue="bZkgQBoGAy++zhyFo0TPlA==" spinCount="100000" sqref="AI28:AI43" name="BANDEAU"/>
  </protectedRanges>
  <mergeCells count="97">
    <mergeCell ref="B45:G45"/>
    <mergeCell ref="H45:I45"/>
    <mergeCell ref="A51:C51"/>
    <mergeCell ref="D51:E51"/>
    <mergeCell ref="B46:G46"/>
    <mergeCell ref="H46:I46"/>
    <mergeCell ref="B47:G47"/>
    <mergeCell ref="H47:I47"/>
    <mergeCell ref="A48:I49"/>
    <mergeCell ref="A50:C50"/>
    <mergeCell ref="D50:E50"/>
    <mergeCell ref="F50:I50"/>
    <mergeCell ref="B42:G42"/>
    <mergeCell ref="H42:I42"/>
    <mergeCell ref="B43:G43"/>
    <mergeCell ref="H43:I43"/>
    <mergeCell ref="B44:G44"/>
    <mergeCell ref="H44:I44"/>
    <mergeCell ref="B39:G39"/>
    <mergeCell ref="H39:I39"/>
    <mergeCell ref="B40:G40"/>
    <mergeCell ref="H40:I40"/>
    <mergeCell ref="B41:G41"/>
    <mergeCell ref="H41:I41"/>
    <mergeCell ref="B36:G36"/>
    <mergeCell ref="H36:I36"/>
    <mergeCell ref="B37:G37"/>
    <mergeCell ref="H37:I37"/>
    <mergeCell ref="B38:G38"/>
    <mergeCell ref="H38:I38"/>
    <mergeCell ref="B33:G33"/>
    <mergeCell ref="H33:I33"/>
    <mergeCell ref="B34:G34"/>
    <mergeCell ref="H34:I34"/>
    <mergeCell ref="B35:G35"/>
    <mergeCell ref="H35:I35"/>
    <mergeCell ref="B30:G30"/>
    <mergeCell ref="H30:I30"/>
    <mergeCell ref="B31:G31"/>
    <mergeCell ref="H31:I31"/>
    <mergeCell ref="B32:G32"/>
    <mergeCell ref="H32:I32"/>
    <mergeCell ref="B27:G27"/>
    <mergeCell ref="H27:I27"/>
    <mergeCell ref="B28:G28"/>
    <mergeCell ref="H28:I28"/>
    <mergeCell ref="B29:G29"/>
    <mergeCell ref="H29:I29"/>
    <mergeCell ref="B24:G24"/>
    <mergeCell ref="H24:I24"/>
    <mergeCell ref="B25:G25"/>
    <mergeCell ref="H25:I25"/>
    <mergeCell ref="B26:G26"/>
    <mergeCell ref="H26:I26"/>
    <mergeCell ref="B21:G21"/>
    <mergeCell ref="H21:I21"/>
    <mergeCell ref="B22:G22"/>
    <mergeCell ref="H22:I22"/>
    <mergeCell ref="B23:G23"/>
    <mergeCell ref="H23:I23"/>
    <mergeCell ref="B18:G18"/>
    <mergeCell ref="H18:I18"/>
    <mergeCell ref="B19:G19"/>
    <mergeCell ref="H19:I19"/>
    <mergeCell ref="B20:G20"/>
    <mergeCell ref="H20:I20"/>
    <mergeCell ref="A7:A8"/>
    <mergeCell ref="G7:G8"/>
    <mergeCell ref="B10:G10"/>
    <mergeCell ref="H10:I10"/>
    <mergeCell ref="B11:G11"/>
    <mergeCell ref="H11:I11"/>
    <mergeCell ref="B7:C8"/>
    <mergeCell ref="E7:F8"/>
    <mergeCell ref="D7:D8"/>
    <mergeCell ref="A1:B2"/>
    <mergeCell ref="C1:G2"/>
    <mergeCell ref="H1:I2"/>
    <mergeCell ref="A4:B5"/>
    <mergeCell ref="C4:G5"/>
    <mergeCell ref="H4:I5"/>
    <mergeCell ref="W17:X18"/>
    <mergeCell ref="Y17:Z18"/>
    <mergeCell ref="U13:W13"/>
    <mergeCell ref="H7:I8"/>
    <mergeCell ref="B12:G12"/>
    <mergeCell ref="H12:I12"/>
    <mergeCell ref="B13:G13"/>
    <mergeCell ref="H13:I13"/>
    <mergeCell ref="B14:G14"/>
    <mergeCell ref="H14:I14"/>
    <mergeCell ref="B15:G15"/>
    <mergeCell ref="H15:I15"/>
    <mergeCell ref="B16:G16"/>
    <mergeCell ref="H16:I16"/>
    <mergeCell ref="B17:G17"/>
    <mergeCell ref="H17:I17"/>
  </mergeCells>
  <dataValidations count="4">
    <dataValidation type="list" allowBlank="1" showInputMessage="1" showErrorMessage="1" sqref="W43" xr:uid="{3ECEA1AE-AA6E-4EE7-A3A8-4586412C1EDE}">
      <formula1>$W$31:$W$34</formula1>
    </dataValidation>
    <dataValidation type="list" allowBlank="1" showInputMessage="1" showErrorMessage="1" sqref="AD14:AD34" xr:uid="{CFBDBB20-F9F1-41BE-8D1B-0AF6F16409EC}">
      <formula1>$AI$28:$AI$43</formula1>
    </dataValidation>
    <dataValidation type="list" allowBlank="1" showInputMessage="1" showErrorMessage="1" sqref="U13:W13" xr:uid="{C015084D-02F9-47DA-A027-E71112ECDE6E}">
      <formula1>$Y$11:$Y$12</formula1>
    </dataValidation>
    <dataValidation type="list" allowBlank="1" showInputMessage="1" showErrorMessage="1" sqref="Y17:Z18" xr:uid="{F6F6783B-709E-407C-AF20-927480DFD0DF}">
      <formula1>$AC$14:$AC$34</formula1>
    </dataValidation>
  </dataValidations>
  <pageMargins left="0.19685039370078741" right="0.19685039370078741" top="0.19685039370078741" bottom="0.19685039370078741" header="0.19685039370078741" footer="0.1968503937007874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Userform">
                <anchor moveWithCells="1" sizeWithCells="1">
                  <from>
                    <xdr:col>20</xdr:col>
                    <xdr:colOff>9525</xdr:colOff>
                    <xdr:row>9</xdr:row>
                    <xdr:rowOff>219075</xdr:rowOff>
                  </from>
                  <to>
                    <xdr:col>23</xdr:col>
                    <xdr:colOff>9525</xdr:colOff>
                    <xdr:row>11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C5108-45D0-49E4-9663-F8F3007DD529}">
  <sheetPr codeName="Feuil17">
    <tabColor theme="0" tint="-0.34998626667073579"/>
    <pageSetUpPr fitToPage="1"/>
  </sheetPr>
  <dimension ref="A1:HU274"/>
  <sheetViews>
    <sheetView topLeftCell="A261" zoomScale="130" zoomScaleNormal="130" workbookViewId="0">
      <selection activeCell="F278" sqref="F278"/>
    </sheetView>
  </sheetViews>
  <sheetFormatPr baseColWidth="10" defaultColWidth="11.42578125" defaultRowHeight="15"/>
  <cols>
    <col min="1" max="1" width="8.7109375" style="19" customWidth="1"/>
    <col min="2" max="2" width="18" style="19" customWidth="1"/>
    <col min="3" max="3" width="13.140625" style="19" customWidth="1"/>
    <col min="4" max="4" width="11.28515625" style="19" customWidth="1"/>
    <col min="5" max="5" width="8.28515625" style="19" customWidth="1"/>
    <col min="6" max="6" width="14.42578125" style="19" customWidth="1"/>
    <col min="7" max="7" width="12.42578125" style="19" customWidth="1"/>
    <col min="8" max="8" width="2.7109375" style="19" customWidth="1"/>
    <col min="9" max="9" width="15.5703125" style="19" customWidth="1"/>
    <col min="10" max="11" width="2.85546875" style="19" customWidth="1"/>
    <col min="12" max="12" width="18.42578125" style="19" customWidth="1"/>
    <col min="13" max="13" width="18.5703125" style="19" customWidth="1"/>
    <col min="14" max="14" width="30.7109375" style="19" customWidth="1"/>
    <col min="15" max="15" width="29.42578125" style="19" customWidth="1"/>
    <col min="16" max="16" width="20.5703125" style="19" customWidth="1"/>
    <col min="17" max="16384" width="11.42578125" style="19"/>
  </cols>
  <sheetData>
    <row r="1" spans="1:47" ht="25.5" customHeight="1">
      <c r="A1" s="211" t="s">
        <v>22</v>
      </c>
      <c r="B1" s="212"/>
      <c r="C1" s="306" t="s">
        <v>18</v>
      </c>
      <c r="D1" s="307"/>
      <c r="E1" s="307"/>
      <c r="F1" s="307"/>
      <c r="G1" s="308"/>
      <c r="H1" s="217" t="s">
        <v>18</v>
      </c>
      <c r="I1" s="218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</row>
    <row r="2" spans="1:47" ht="25.5" customHeight="1" thickBot="1">
      <c r="A2" s="213"/>
      <c r="B2" s="214"/>
      <c r="C2" s="227" t="str">
        <f>L12&amp;M12&amp;M13</f>
        <v>INF10 : INF</v>
      </c>
      <c r="D2" s="228"/>
      <c r="E2" s="228"/>
      <c r="F2" s="228"/>
      <c r="G2" s="309"/>
      <c r="H2" s="219"/>
      <c r="I2" s="220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</row>
    <row r="3" spans="1:47" ht="3" customHeight="1" thickBot="1"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</row>
    <row r="4" spans="1:47" ht="17.100000000000001" customHeight="1">
      <c r="A4" s="233" t="str">
        <f>'Feuille d''évolution'!$A$4</f>
        <v>donner a cherche dans un autre fichier AVEC bvaB</v>
      </c>
      <c r="B4" s="320"/>
      <c r="C4" s="314" t="s">
        <v>18</v>
      </c>
      <c r="D4" s="315"/>
      <c r="E4" s="315"/>
      <c r="F4" s="315"/>
      <c r="G4" s="316"/>
      <c r="H4" s="310" t="s">
        <v>0</v>
      </c>
      <c r="I4" s="311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</row>
    <row r="5" spans="1:47" ht="17.100000000000001" customHeight="1" thickBot="1">
      <c r="A5" s="234"/>
      <c r="B5" s="321"/>
      <c r="C5" s="317"/>
      <c r="D5" s="318"/>
      <c r="E5" s="318"/>
      <c r="F5" s="318"/>
      <c r="G5" s="319"/>
      <c r="H5" s="312"/>
      <c r="I5" s="313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</row>
    <row r="6" spans="1:47" ht="3" customHeight="1" thickBot="1">
      <c r="A6" s="126"/>
      <c r="B6" s="127"/>
      <c r="C6" s="128"/>
      <c r="D6" s="128"/>
      <c r="E6" s="128"/>
      <c r="F6" s="128"/>
      <c r="G6" s="128"/>
      <c r="H6" s="273"/>
      <c r="I6" s="273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</row>
    <row r="7" spans="1:47" ht="20.25" customHeight="1">
      <c r="A7" s="251" t="s">
        <v>21</v>
      </c>
      <c r="B7" s="289">
        <f>'Feuille d''évolution'!$B$7</f>
        <v>0</v>
      </c>
      <c r="C7" s="291" t="s">
        <v>18</v>
      </c>
      <c r="D7" s="293">
        <f>'Feuille d''évolution'!$E$7</f>
        <v>0</v>
      </c>
      <c r="E7" s="293"/>
      <c r="F7" s="294"/>
      <c r="G7" s="297" t="s">
        <v>18</v>
      </c>
      <c r="H7" s="302" t="str">
        <f>'Feuille d''évolution'!$H$7</f>
        <v>donner a cherche dans un autre fichier AVEC bva</v>
      </c>
      <c r="I7" s="303"/>
    </row>
    <row r="8" spans="1:47" ht="20.25" customHeight="1" thickBot="1">
      <c r="A8" s="252"/>
      <c r="B8" s="290"/>
      <c r="C8" s="292"/>
      <c r="D8" s="295"/>
      <c r="E8" s="295"/>
      <c r="F8" s="296"/>
      <c r="G8" s="298"/>
      <c r="H8" s="304"/>
      <c r="I8" s="305"/>
      <c r="L8" s="26"/>
      <c r="M8" s="26"/>
      <c r="N8" s="26"/>
      <c r="O8" s="26"/>
      <c r="P8" s="26"/>
      <c r="Q8" s="26"/>
    </row>
    <row r="9" spans="1:47" ht="3" customHeight="1" thickBot="1">
      <c r="A9" s="129"/>
      <c r="B9" s="94"/>
      <c r="C9" s="130"/>
      <c r="D9" s="131"/>
      <c r="E9" s="52"/>
      <c r="F9" s="131"/>
      <c r="G9" s="52"/>
      <c r="H9" s="52"/>
      <c r="I9" s="132"/>
      <c r="J9" s="26"/>
      <c r="K9" s="26"/>
      <c r="AU9" s="40"/>
    </row>
    <row r="10" spans="1:47" ht="19.7" customHeight="1" thickBot="1">
      <c r="A10" s="274" t="s">
        <v>18</v>
      </c>
      <c r="B10" s="275"/>
      <c r="C10" s="275"/>
      <c r="D10" s="275"/>
      <c r="E10" s="275"/>
      <c r="F10" s="275"/>
      <c r="G10" s="275"/>
      <c r="H10" s="275"/>
      <c r="I10" s="276"/>
      <c r="J10" s="26"/>
      <c r="K10" s="26"/>
      <c r="O10"/>
      <c r="P10"/>
    </row>
    <row r="11" spans="1:47" ht="15.75" thickBot="1">
      <c r="A11" s="15"/>
      <c r="B11" s="16"/>
      <c r="C11" s="16"/>
      <c r="D11" s="16"/>
      <c r="E11" s="16"/>
      <c r="F11" s="16"/>
      <c r="G11" s="16"/>
      <c r="H11" s="16"/>
      <c r="I11" s="17"/>
      <c r="J11" s="26"/>
      <c r="K11" s="26"/>
      <c r="O11"/>
      <c r="P11"/>
      <c r="Q11" s="134"/>
    </row>
    <row r="12" spans="1:47" ht="16.7" customHeight="1">
      <c r="A12" s="135"/>
      <c r="B12" s="26"/>
      <c r="C12" s="26"/>
      <c r="D12" s="26"/>
      <c r="F12" s="26"/>
      <c r="G12" s="26"/>
      <c r="H12" s="26"/>
      <c r="I12" s="136"/>
      <c r="J12" s="26"/>
      <c r="K12" s="26"/>
      <c r="L12" s="137" t="s">
        <v>18</v>
      </c>
      <c r="M12" s="138" t="s">
        <v>15</v>
      </c>
      <c r="O12"/>
      <c r="P12"/>
      <c r="Q12" s="134"/>
    </row>
    <row r="13" spans="1:47" ht="15.75" thickBot="1">
      <c r="A13" s="135"/>
      <c r="E13" s="26"/>
      <c r="F13" s="26"/>
      <c r="G13" s="26"/>
      <c r="H13" s="26"/>
      <c r="I13" s="136"/>
      <c r="J13" s="26"/>
      <c r="K13" s="26"/>
      <c r="L13" s="139" t="s">
        <v>18</v>
      </c>
      <c r="M13" s="140" t="s">
        <v>18</v>
      </c>
      <c r="O13"/>
      <c r="P13"/>
      <c r="Q13" s="134"/>
    </row>
    <row r="14" spans="1:47">
      <c r="A14" s="135"/>
      <c r="E14" s="26"/>
      <c r="F14" s="26"/>
      <c r="G14" s="26"/>
      <c r="H14" s="26"/>
      <c r="I14" s="136"/>
      <c r="J14" s="26"/>
      <c r="K14" s="26"/>
      <c r="O14"/>
      <c r="P14"/>
      <c r="Q14" s="134"/>
    </row>
    <row r="15" spans="1:47">
      <c r="A15" s="135"/>
      <c r="B15" s="26"/>
      <c r="D15" s="26"/>
      <c r="E15" s="26"/>
      <c r="G15" s="26"/>
      <c r="H15" s="26"/>
      <c r="I15" s="136"/>
      <c r="J15" s="26"/>
      <c r="K15" s="26"/>
      <c r="O15"/>
      <c r="P15"/>
      <c r="Q15" s="134"/>
    </row>
    <row r="16" spans="1:47">
      <c r="A16" s="135"/>
      <c r="B16" s="26"/>
      <c r="C16" s="26"/>
      <c r="D16" s="26"/>
      <c r="G16" s="26"/>
      <c r="H16" s="26"/>
      <c r="I16" s="136"/>
      <c r="J16" s="26"/>
      <c r="K16" s="26"/>
      <c r="L16"/>
      <c r="M16"/>
      <c r="O16"/>
      <c r="P16"/>
      <c r="Q16" s="134"/>
    </row>
    <row r="17" spans="1:17">
      <c r="A17" s="135"/>
      <c r="C17" s="26"/>
      <c r="E17" s="26"/>
      <c r="F17" s="26"/>
      <c r="G17" s="26"/>
      <c r="I17" s="136"/>
      <c r="J17" s="26"/>
      <c r="K17" s="26"/>
      <c r="L17"/>
      <c r="M17"/>
      <c r="O17"/>
      <c r="P17"/>
      <c r="Q17" s="134"/>
    </row>
    <row r="18" spans="1:17">
      <c r="A18" s="135"/>
      <c r="B18" s="26"/>
      <c r="D18" s="26"/>
      <c r="E18" s="26"/>
      <c r="F18" s="26"/>
      <c r="G18" s="26"/>
      <c r="H18" s="26"/>
      <c r="I18" s="136"/>
      <c r="L18"/>
      <c r="M18"/>
      <c r="O18"/>
      <c r="P18"/>
      <c r="Q18" s="134"/>
    </row>
    <row r="19" spans="1:17">
      <c r="A19" s="135"/>
      <c r="B19" s="26"/>
      <c r="C19" s="26"/>
      <c r="E19" s="26"/>
      <c r="G19" s="26"/>
      <c r="H19" s="26"/>
      <c r="I19" s="136"/>
      <c r="L19"/>
      <c r="M19"/>
      <c r="O19"/>
      <c r="P19"/>
      <c r="Q19" s="134"/>
    </row>
    <row r="20" spans="1:17">
      <c r="A20" s="135"/>
      <c r="B20" s="26"/>
      <c r="C20" s="26"/>
      <c r="D20" s="26"/>
      <c r="E20" s="26"/>
      <c r="F20" s="26"/>
      <c r="H20" s="26"/>
      <c r="I20" s="136"/>
      <c r="L20"/>
      <c r="M20"/>
      <c r="O20"/>
      <c r="P20"/>
      <c r="Q20" s="134"/>
    </row>
    <row r="21" spans="1:17">
      <c r="A21" s="135"/>
      <c r="B21" s="26"/>
      <c r="C21" s="26"/>
      <c r="D21" s="26"/>
      <c r="E21" s="26"/>
      <c r="G21" s="26"/>
      <c r="H21" s="26"/>
      <c r="I21" s="136"/>
      <c r="L21"/>
      <c r="M21"/>
      <c r="O21"/>
      <c r="P21"/>
      <c r="Q21" s="134"/>
    </row>
    <row r="22" spans="1:17">
      <c r="A22" s="135"/>
      <c r="B22" s="26"/>
      <c r="C22" s="26"/>
      <c r="D22" s="26"/>
      <c r="E22" s="26"/>
      <c r="G22" s="26"/>
      <c r="H22" s="26"/>
      <c r="I22" s="136"/>
      <c r="L22"/>
      <c r="M22"/>
      <c r="O22"/>
      <c r="P22"/>
      <c r="Q22" s="134"/>
    </row>
    <row r="23" spans="1:17">
      <c r="A23" s="135"/>
      <c r="B23" s="26"/>
      <c r="C23" s="26"/>
      <c r="D23" s="26"/>
      <c r="E23" s="26"/>
      <c r="F23" s="26"/>
      <c r="H23" s="26"/>
      <c r="I23" s="136"/>
      <c r="J23" s="26"/>
      <c r="K23" s="26"/>
      <c r="L23"/>
      <c r="M23"/>
      <c r="O23"/>
      <c r="P23"/>
      <c r="Q23" s="134"/>
    </row>
    <row r="24" spans="1:17">
      <c r="A24" s="135"/>
      <c r="B24" s="26"/>
      <c r="C24" s="26"/>
      <c r="D24" s="26"/>
      <c r="E24" s="26"/>
      <c r="F24" s="26"/>
      <c r="G24" s="26"/>
      <c r="H24" s="141"/>
      <c r="I24" s="136"/>
      <c r="J24" s="26"/>
      <c r="K24" s="26"/>
      <c r="L24"/>
      <c r="M24"/>
      <c r="O24"/>
      <c r="P24"/>
      <c r="Q24" s="134"/>
    </row>
    <row r="25" spans="1:17">
      <c r="A25" s="135"/>
      <c r="B25" s="26"/>
      <c r="C25" s="26"/>
      <c r="D25" s="26"/>
      <c r="E25" s="26"/>
      <c r="F25" s="26"/>
      <c r="G25" s="26"/>
      <c r="H25" s="141"/>
      <c r="I25" s="136"/>
      <c r="J25" s="26"/>
      <c r="K25" s="26"/>
      <c r="L25">
        <f>'Feuille d''évolution'!AD15</f>
        <v>0</v>
      </c>
      <c r="M25"/>
      <c r="O25"/>
      <c r="P25"/>
      <c r="Q25" s="134"/>
    </row>
    <row r="26" spans="1:17">
      <c r="A26" s="135"/>
      <c r="B26" s="26"/>
      <c r="C26" s="26"/>
      <c r="D26" s="26"/>
      <c r="F26" s="134"/>
      <c r="G26" s="134"/>
      <c r="H26" s="26"/>
      <c r="I26" s="136"/>
      <c r="J26" s="26"/>
      <c r="K26" s="26"/>
      <c r="L26"/>
      <c r="M26"/>
      <c r="O26"/>
      <c r="P26"/>
      <c r="Q26" s="134"/>
    </row>
    <row r="27" spans="1:17">
      <c r="A27" s="277"/>
      <c r="B27" s="208"/>
      <c r="C27" s="208"/>
      <c r="D27" s="208"/>
      <c r="E27" s="208"/>
      <c r="F27" s="208"/>
      <c r="G27" s="208"/>
      <c r="H27" s="208"/>
      <c r="I27" s="210"/>
      <c r="J27" s="26"/>
      <c r="K27" s="26"/>
      <c r="O27"/>
      <c r="P27"/>
      <c r="Q27" s="134"/>
    </row>
    <row r="28" spans="1:17">
      <c r="A28" s="277"/>
      <c r="B28" s="208"/>
      <c r="C28" s="208"/>
      <c r="D28" s="208"/>
      <c r="E28" s="208"/>
      <c r="F28" s="208"/>
      <c r="G28" s="208"/>
      <c r="H28" s="208"/>
      <c r="I28" s="210"/>
      <c r="L28" s="19" t="s">
        <v>6</v>
      </c>
      <c r="M28" s="19" t="s">
        <v>7</v>
      </c>
      <c r="O28"/>
      <c r="P28"/>
      <c r="Q28" s="134"/>
    </row>
    <row r="29" spans="1:17">
      <c r="A29" s="277"/>
      <c r="B29" s="208"/>
      <c r="C29" s="208"/>
      <c r="D29" s="208"/>
      <c r="E29" s="208"/>
      <c r="F29" s="208"/>
      <c r="G29" s="208"/>
      <c r="H29" s="208"/>
      <c r="I29" s="210"/>
      <c r="O29"/>
      <c r="P29"/>
      <c r="Q29" s="134"/>
    </row>
    <row r="30" spans="1:17" ht="15.6" customHeight="1">
      <c r="A30" s="277"/>
      <c r="B30" s="208"/>
      <c r="C30" s="208"/>
      <c r="D30" s="208"/>
      <c r="E30" s="208"/>
      <c r="F30" s="208"/>
      <c r="G30" s="208"/>
      <c r="H30" s="208"/>
      <c r="I30" s="210"/>
      <c r="O30"/>
      <c r="P30"/>
      <c r="Q30" s="134"/>
    </row>
    <row r="31" spans="1:17" ht="14.1" customHeight="1">
      <c r="A31" s="277"/>
      <c r="B31" s="208"/>
      <c r="C31" s="208"/>
      <c r="D31" s="208"/>
      <c r="E31" s="208"/>
      <c r="F31" s="208"/>
      <c r="G31" s="208"/>
      <c r="H31" s="208"/>
      <c r="I31" s="210"/>
      <c r="O31"/>
      <c r="P31"/>
      <c r="Q31" s="134"/>
    </row>
    <row r="32" spans="1:17" ht="11.25" customHeight="1">
      <c r="A32" s="277"/>
      <c r="B32" s="208"/>
      <c r="C32" s="208"/>
      <c r="D32" s="208"/>
      <c r="E32" s="208"/>
      <c r="F32" s="208"/>
      <c r="G32" s="208"/>
      <c r="H32" s="208"/>
      <c r="I32" s="210"/>
      <c r="O32"/>
      <c r="P32"/>
      <c r="Q32" s="134"/>
    </row>
    <row r="33" spans="1:229" ht="15" customHeight="1">
      <c r="A33" s="277"/>
      <c r="B33" s="208"/>
      <c r="C33" s="208"/>
      <c r="D33" s="208"/>
      <c r="E33" s="208"/>
      <c r="F33" s="208"/>
      <c r="G33" s="208"/>
      <c r="H33" s="208"/>
      <c r="I33" s="210"/>
      <c r="O33"/>
      <c r="P33"/>
    </row>
    <row r="34" spans="1:229">
      <c r="A34" s="299"/>
      <c r="B34" s="300"/>
      <c r="C34" s="300"/>
      <c r="D34" s="300"/>
      <c r="E34" s="300"/>
      <c r="F34" s="300"/>
      <c r="G34" s="300"/>
      <c r="H34" s="300"/>
      <c r="I34" s="301"/>
      <c r="O34"/>
      <c r="P34"/>
    </row>
    <row r="35" spans="1:229" ht="17.100000000000001" customHeight="1">
      <c r="A35" s="277"/>
      <c r="B35" s="208"/>
      <c r="C35" s="208"/>
      <c r="D35" s="208"/>
      <c r="E35" s="208"/>
      <c r="F35" s="208"/>
      <c r="G35" s="208"/>
      <c r="H35" s="208"/>
      <c r="I35" s="210"/>
      <c r="O35"/>
      <c r="P35"/>
    </row>
    <row r="36" spans="1:229" ht="15.6" customHeight="1">
      <c r="A36" s="277"/>
      <c r="B36" s="208"/>
      <c r="C36" s="208"/>
      <c r="D36" s="208"/>
      <c r="E36" s="208"/>
      <c r="F36" s="208"/>
      <c r="G36" s="208"/>
      <c r="H36" s="208"/>
      <c r="I36" s="210"/>
    </row>
    <row r="37" spans="1:229" ht="15.75" thickBot="1">
      <c r="A37" s="322"/>
      <c r="B37" s="259"/>
      <c r="C37" s="259"/>
      <c r="D37" s="259"/>
      <c r="E37" s="259"/>
      <c r="F37" s="259"/>
      <c r="G37" s="259"/>
      <c r="H37" s="259"/>
      <c r="I37" s="261"/>
    </row>
    <row r="38" spans="1:229" ht="15.75" customHeight="1" thickTop="1" thickBot="1">
      <c r="A38" s="278" t="s">
        <v>18</v>
      </c>
      <c r="B38" s="279"/>
      <c r="C38" s="279"/>
      <c r="D38" s="279"/>
      <c r="E38" s="279"/>
      <c r="F38" s="279"/>
      <c r="G38" s="280"/>
      <c r="H38" s="323" t="s">
        <v>18</v>
      </c>
      <c r="I38" s="324"/>
      <c r="HU38" s="40"/>
    </row>
    <row r="39" spans="1:229" ht="12" customHeight="1">
      <c r="A39" s="281"/>
      <c r="B39" s="282"/>
      <c r="C39" s="282"/>
      <c r="D39" s="282"/>
      <c r="E39" s="282"/>
      <c r="F39" s="282"/>
      <c r="G39" s="283"/>
      <c r="H39" s="284"/>
      <c r="I39" s="285"/>
    </row>
    <row r="40" spans="1:229" ht="14.1" customHeight="1">
      <c r="A40" s="286"/>
      <c r="B40" s="287"/>
      <c r="C40" s="287"/>
      <c r="D40" s="287"/>
      <c r="E40" s="287"/>
      <c r="F40" s="287"/>
      <c r="G40" s="288"/>
      <c r="H40" s="207"/>
      <c r="I40" s="210"/>
    </row>
    <row r="41" spans="1:229" ht="14.1" customHeight="1">
      <c r="A41" s="286"/>
      <c r="B41" s="287"/>
      <c r="C41" s="287"/>
      <c r="D41" s="287"/>
      <c r="E41" s="287"/>
      <c r="F41" s="287"/>
      <c r="G41" s="288"/>
      <c r="H41" s="207"/>
      <c r="I41" s="210"/>
    </row>
    <row r="42" spans="1:229" ht="14.1" customHeight="1">
      <c r="A42" s="286"/>
      <c r="B42" s="287"/>
      <c r="C42" s="287"/>
      <c r="D42" s="287"/>
      <c r="E42" s="287"/>
      <c r="F42" s="287"/>
      <c r="G42" s="288"/>
      <c r="H42" s="207"/>
      <c r="I42" s="210"/>
    </row>
    <row r="43" spans="1:229" ht="14.1" customHeight="1">
      <c r="A43" s="286"/>
      <c r="B43" s="287"/>
      <c r="C43" s="287"/>
      <c r="D43" s="287"/>
      <c r="E43" s="287"/>
      <c r="F43" s="287"/>
      <c r="G43" s="288"/>
      <c r="H43" s="207"/>
      <c r="I43" s="210"/>
    </row>
    <row r="44" spans="1:229" ht="14.1" customHeight="1">
      <c r="A44" s="286"/>
      <c r="B44" s="287"/>
      <c r="C44" s="287"/>
      <c r="D44" s="287"/>
      <c r="E44" s="287"/>
      <c r="F44" s="287"/>
      <c r="G44" s="288"/>
      <c r="H44" s="207"/>
      <c r="I44" s="210"/>
    </row>
    <row r="45" spans="1:229" ht="14.1" customHeight="1">
      <c r="A45" s="286"/>
      <c r="B45" s="287"/>
      <c r="C45" s="287"/>
      <c r="D45" s="287"/>
      <c r="E45" s="287"/>
      <c r="F45" s="287"/>
      <c r="G45" s="288"/>
      <c r="H45" s="325"/>
      <c r="I45" s="210"/>
    </row>
    <row r="46" spans="1:229" ht="14.1" customHeight="1">
      <c r="A46" s="286"/>
      <c r="B46" s="287"/>
      <c r="C46" s="287"/>
      <c r="D46" s="287"/>
      <c r="E46" s="287"/>
      <c r="F46" s="287"/>
      <c r="G46" s="288"/>
      <c r="H46" s="207"/>
      <c r="I46" s="210"/>
    </row>
    <row r="47" spans="1:229" ht="14.1" customHeight="1">
      <c r="A47" s="286"/>
      <c r="B47" s="287"/>
      <c r="C47" s="287"/>
      <c r="D47" s="287"/>
      <c r="E47" s="287"/>
      <c r="F47" s="287"/>
      <c r="G47" s="288"/>
      <c r="H47" s="325"/>
      <c r="I47" s="210"/>
    </row>
    <row r="48" spans="1:229" ht="14.1" customHeight="1">
      <c r="A48" s="286"/>
      <c r="B48" s="287"/>
      <c r="C48" s="287"/>
      <c r="D48" s="287"/>
      <c r="E48" s="287"/>
      <c r="F48" s="287"/>
      <c r="G48" s="288"/>
      <c r="H48" s="207"/>
      <c r="I48" s="210"/>
    </row>
    <row r="49" spans="1:9" ht="14.1" customHeight="1">
      <c r="A49" s="286"/>
      <c r="B49" s="287"/>
      <c r="C49" s="287"/>
      <c r="D49" s="287"/>
      <c r="E49" s="287"/>
      <c r="F49" s="287"/>
      <c r="G49" s="288"/>
      <c r="H49" s="207"/>
      <c r="I49" s="210"/>
    </row>
    <row r="50" spans="1:9" ht="14.1" customHeight="1">
      <c r="A50" s="286"/>
      <c r="B50" s="287"/>
      <c r="C50" s="287"/>
      <c r="D50" s="287"/>
      <c r="E50" s="287"/>
      <c r="F50" s="287"/>
      <c r="G50" s="288"/>
      <c r="H50" s="207"/>
      <c r="I50" s="210"/>
    </row>
    <row r="51" spans="1:9" ht="14.25" customHeight="1">
      <c r="A51" s="326"/>
      <c r="B51" s="327"/>
      <c r="C51" s="327"/>
      <c r="D51" s="327"/>
      <c r="E51" s="327"/>
      <c r="F51" s="327"/>
      <c r="G51" s="328"/>
      <c r="H51" s="207"/>
      <c r="I51" s="210"/>
    </row>
    <row r="52" spans="1:9" ht="15.75" customHeight="1">
      <c r="A52" s="326"/>
      <c r="B52" s="327"/>
      <c r="C52" s="327"/>
      <c r="D52" s="327"/>
      <c r="E52" s="327"/>
      <c r="F52" s="327"/>
      <c r="G52" s="328"/>
      <c r="H52" s="207"/>
      <c r="I52" s="210"/>
    </row>
    <row r="53" spans="1:9" ht="19.5" customHeight="1" thickBot="1">
      <c r="A53" s="329"/>
      <c r="B53" s="330"/>
      <c r="C53" s="330"/>
      <c r="D53" s="330"/>
      <c r="E53" s="330"/>
      <c r="F53" s="330"/>
      <c r="G53" s="330"/>
      <c r="H53" s="331"/>
      <c r="I53" s="214"/>
    </row>
    <row r="54" spans="1:9" ht="19.5" customHeight="1">
      <c r="A54" s="147"/>
      <c r="B54" s="147"/>
      <c r="C54" s="147"/>
      <c r="D54" s="147"/>
      <c r="E54" s="147"/>
      <c r="F54" s="147"/>
      <c r="G54" s="147"/>
      <c r="H54" s="26"/>
      <c r="I54" s="26"/>
    </row>
    <row r="55" spans="1:9" ht="19.5" customHeight="1" thickBot="1">
      <c r="A55" s="147"/>
      <c r="B55" s="147"/>
      <c r="C55" s="147"/>
      <c r="D55" s="147"/>
      <c r="E55" s="147"/>
      <c r="F55" s="147"/>
      <c r="G55" s="147"/>
      <c r="H55" s="147"/>
      <c r="I55" s="147"/>
    </row>
    <row r="56" spans="1:9" ht="25.5" customHeight="1">
      <c r="A56" s="211"/>
      <c r="B56" s="212"/>
      <c r="C56" s="306"/>
      <c r="D56" s="307"/>
      <c r="E56" s="307"/>
      <c r="F56" s="307"/>
      <c r="G56" s="308"/>
      <c r="H56" s="217"/>
      <c r="I56" s="218"/>
    </row>
    <row r="57" spans="1:9" ht="25.5" customHeight="1" thickBot="1">
      <c r="A57" s="213"/>
      <c r="B57" s="214"/>
      <c r="C57" s="227"/>
      <c r="D57" s="228"/>
      <c r="E57" s="228"/>
      <c r="F57" s="228"/>
      <c r="G57" s="309"/>
      <c r="H57" s="219"/>
      <c r="I57" s="220"/>
    </row>
    <row r="58" spans="1:9" ht="3" customHeight="1" thickBot="1"/>
    <row r="59" spans="1:9" ht="17.100000000000001" customHeight="1">
      <c r="A59" s="233"/>
      <c r="B59" s="320"/>
      <c r="C59" s="314"/>
      <c r="D59" s="315"/>
      <c r="E59" s="315"/>
      <c r="F59" s="315"/>
      <c r="G59" s="316"/>
      <c r="H59" s="310"/>
      <c r="I59" s="311"/>
    </row>
    <row r="60" spans="1:9" ht="17.100000000000001" customHeight="1" thickBot="1">
      <c r="A60" s="234"/>
      <c r="B60" s="321"/>
      <c r="C60" s="317"/>
      <c r="D60" s="318"/>
      <c r="E60" s="318"/>
      <c r="F60" s="318"/>
      <c r="G60" s="319"/>
      <c r="H60" s="312"/>
      <c r="I60" s="313"/>
    </row>
    <row r="61" spans="1:9" ht="3" customHeight="1" thickBot="1">
      <c r="A61" s="126"/>
      <c r="B61" s="127"/>
      <c r="C61" s="128"/>
      <c r="D61" s="128"/>
      <c r="E61" s="128"/>
      <c r="F61" s="128"/>
      <c r="G61" s="128"/>
      <c r="H61" s="273"/>
      <c r="I61" s="273"/>
    </row>
    <row r="62" spans="1:9" ht="20.25" customHeight="1">
      <c r="A62" s="251"/>
      <c r="B62" s="289"/>
      <c r="C62" s="291"/>
      <c r="D62" s="293"/>
      <c r="E62" s="293"/>
      <c r="F62" s="294"/>
      <c r="G62" s="297"/>
      <c r="H62" s="293"/>
      <c r="I62" s="230"/>
    </row>
    <row r="63" spans="1:9" ht="20.25" customHeight="1" thickBot="1">
      <c r="A63" s="252"/>
      <c r="B63" s="290"/>
      <c r="C63" s="292"/>
      <c r="D63" s="295"/>
      <c r="E63" s="295"/>
      <c r="F63" s="296"/>
      <c r="G63" s="298"/>
      <c r="H63" s="295"/>
      <c r="I63" s="232"/>
    </row>
    <row r="64" spans="1:9" ht="3" customHeight="1" thickBot="1">
      <c r="A64" s="129"/>
      <c r="B64" s="94"/>
      <c r="C64" s="130"/>
      <c r="D64" s="131"/>
      <c r="E64" s="52"/>
      <c r="F64" s="131"/>
      <c r="G64" s="52"/>
      <c r="H64" s="52"/>
      <c r="I64" s="132"/>
    </row>
    <row r="65" spans="1:9" ht="17.100000000000001" customHeight="1" thickBot="1">
      <c r="A65" s="274"/>
      <c r="B65" s="275"/>
      <c r="C65" s="275"/>
      <c r="D65" s="275"/>
      <c r="E65" s="275"/>
      <c r="F65" s="275"/>
      <c r="G65" s="275"/>
      <c r="H65" s="275"/>
      <c r="I65" s="276"/>
    </row>
    <row r="66" spans="1:9" ht="17.100000000000001" customHeight="1">
      <c r="A66" s="15"/>
      <c r="B66" s="16"/>
      <c r="C66" s="16"/>
      <c r="D66" s="16"/>
      <c r="E66" s="16"/>
      <c r="F66" s="16"/>
      <c r="G66" s="16"/>
      <c r="H66" s="16"/>
      <c r="I66" s="17"/>
    </row>
    <row r="67" spans="1:9" ht="17.100000000000001" customHeight="1">
      <c r="A67" s="135"/>
      <c r="B67" s="26"/>
      <c r="C67" s="26"/>
      <c r="D67" s="26"/>
      <c r="F67" s="26"/>
      <c r="G67" s="26"/>
      <c r="H67" s="26"/>
      <c r="I67" s="136"/>
    </row>
    <row r="68" spans="1:9" ht="17.100000000000001" customHeight="1">
      <c r="A68" s="135"/>
      <c r="E68" s="26"/>
      <c r="F68" s="26"/>
      <c r="G68" s="26"/>
      <c r="H68" s="26"/>
      <c r="I68" s="136"/>
    </row>
    <row r="69" spans="1:9" ht="17.100000000000001" customHeight="1">
      <c r="A69" s="135"/>
      <c r="E69" s="26"/>
      <c r="F69" s="26"/>
      <c r="G69" s="26"/>
      <c r="H69" s="26"/>
      <c r="I69" s="136"/>
    </row>
    <row r="70" spans="1:9" ht="17.100000000000001" customHeight="1">
      <c r="A70" s="135"/>
      <c r="B70" s="26"/>
      <c r="D70" s="26"/>
      <c r="E70" s="26"/>
      <c r="G70" s="26"/>
      <c r="H70" s="26"/>
      <c r="I70" s="136"/>
    </row>
    <row r="71" spans="1:9" ht="17.100000000000001" customHeight="1">
      <c r="A71" s="135"/>
      <c r="B71" s="26"/>
      <c r="C71" s="26"/>
      <c r="D71" s="26"/>
      <c r="G71" s="26"/>
      <c r="H71" s="26"/>
      <c r="I71" s="136"/>
    </row>
    <row r="72" spans="1:9" ht="17.100000000000001" customHeight="1">
      <c r="A72" s="135"/>
      <c r="C72" s="26"/>
      <c r="E72" s="26"/>
      <c r="F72" s="26"/>
      <c r="G72" s="26"/>
      <c r="I72" s="136"/>
    </row>
    <row r="73" spans="1:9" ht="17.100000000000001" customHeight="1">
      <c r="A73" s="135"/>
      <c r="B73" s="26"/>
      <c r="D73" s="26"/>
      <c r="E73" s="26"/>
      <c r="F73" s="26"/>
      <c r="G73" s="26"/>
      <c r="H73" s="26"/>
      <c r="I73" s="136"/>
    </row>
    <row r="74" spans="1:9" ht="17.100000000000001" customHeight="1">
      <c r="A74" s="135"/>
      <c r="B74" s="26"/>
      <c r="C74" s="26"/>
      <c r="E74" s="26"/>
      <c r="G74" s="26"/>
      <c r="H74" s="26"/>
      <c r="I74" s="136"/>
    </row>
    <row r="75" spans="1:9" ht="17.100000000000001" customHeight="1">
      <c r="A75" s="135"/>
      <c r="B75" s="26"/>
      <c r="C75" s="26"/>
      <c r="D75" s="26"/>
      <c r="E75" s="26"/>
      <c r="F75" s="26"/>
      <c r="H75" s="26"/>
      <c r="I75" s="136"/>
    </row>
    <row r="76" spans="1:9" ht="17.100000000000001" customHeight="1">
      <c r="A76" s="135"/>
      <c r="B76" s="26"/>
      <c r="C76" s="26"/>
      <c r="D76" s="26"/>
      <c r="E76" s="26"/>
      <c r="G76" s="26"/>
      <c r="H76" s="26"/>
      <c r="I76" s="136"/>
    </row>
    <row r="77" spans="1:9" ht="17.100000000000001" customHeight="1">
      <c r="A77" s="135"/>
      <c r="B77" s="26"/>
      <c r="C77" s="26"/>
      <c r="D77" s="26"/>
      <c r="E77" s="26"/>
      <c r="G77" s="26"/>
      <c r="H77" s="26"/>
      <c r="I77" s="136"/>
    </row>
    <row r="78" spans="1:9" ht="14.1" customHeight="1">
      <c r="A78" s="135"/>
      <c r="B78" s="26"/>
      <c r="C78" s="26"/>
      <c r="D78" s="26"/>
      <c r="E78" s="26"/>
      <c r="F78" s="26"/>
      <c r="H78" s="26"/>
      <c r="I78" s="136"/>
    </row>
    <row r="79" spans="1:9" ht="14.1" customHeight="1">
      <c r="A79" s="135"/>
      <c r="B79" s="26"/>
      <c r="C79" s="26"/>
      <c r="D79" s="26"/>
      <c r="E79" s="26"/>
      <c r="F79" s="26"/>
      <c r="G79" s="26"/>
      <c r="H79" s="141"/>
      <c r="I79" s="136"/>
    </row>
    <row r="80" spans="1:9" ht="14.1" customHeight="1">
      <c r="A80" s="135"/>
      <c r="B80" s="26"/>
      <c r="C80" s="26"/>
      <c r="D80" s="26"/>
      <c r="E80" s="26"/>
      <c r="F80" s="26"/>
      <c r="G80" s="26"/>
      <c r="H80" s="141"/>
      <c r="I80" s="136"/>
    </row>
    <row r="81" spans="1:9" ht="14.1" customHeight="1">
      <c r="A81" s="135"/>
      <c r="B81" s="26"/>
      <c r="C81" s="26"/>
      <c r="D81" s="26"/>
      <c r="F81" s="134"/>
      <c r="G81" s="134"/>
      <c r="H81" s="26"/>
      <c r="I81" s="136"/>
    </row>
    <row r="82" spans="1:9" ht="14.1" customHeight="1">
      <c r="A82" s="277"/>
      <c r="B82" s="208"/>
      <c r="C82" s="208"/>
      <c r="D82" s="208"/>
      <c r="E82" s="208"/>
      <c r="F82" s="208"/>
      <c r="G82" s="208"/>
      <c r="H82" s="208"/>
      <c r="I82" s="210"/>
    </row>
    <row r="83" spans="1:9" ht="14.1" customHeight="1">
      <c r="A83" s="277"/>
      <c r="B83" s="208"/>
      <c r="C83" s="208"/>
      <c r="D83" s="208"/>
      <c r="E83" s="208"/>
      <c r="F83" s="208"/>
      <c r="G83" s="208"/>
      <c r="H83" s="208"/>
      <c r="I83" s="210"/>
    </row>
    <row r="84" spans="1:9" ht="14.1" customHeight="1">
      <c r="A84" s="277"/>
      <c r="B84" s="208"/>
      <c r="C84" s="208"/>
      <c r="D84" s="208"/>
      <c r="E84" s="208"/>
      <c r="F84" s="208"/>
      <c r="G84" s="208"/>
      <c r="H84" s="208"/>
      <c r="I84" s="210"/>
    </row>
    <row r="85" spans="1:9" ht="14.1" customHeight="1">
      <c r="A85" s="277"/>
      <c r="B85" s="208"/>
      <c r="C85" s="208"/>
      <c r="D85" s="208"/>
      <c r="E85" s="208"/>
      <c r="F85" s="208"/>
      <c r="G85" s="208"/>
      <c r="H85" s="208"/>
      <c r="I85" s="210"/>
    </row>
    <row r="86" spans="1:9" ht="14.1" customHeight="1">
      <c r="A86" s="277"/>
      <c r="B86" s="208"/>
      <c r="C86" s="208"/>
      <c r="D86" s="208"/>
      <c r="E86" s="208"/>
      <c r="F86" s="208"/>
      <c r="G86" s="208"/>
      <c r="H86" s="208"/>
      <c r="I86" s="210"/>
    </row>
    <row r="87" spans="1:9" ht="14.1" customHeight="1">
      <c r="A87" s="277"/>
      <c r="B87" s="208"/>
      <c r="C87" s="208"/>
      <c r="D87" s="208"/>
      <c r="E87" s="208"/>
      <c r="F87" s="208"/>
      <c r="G87" s="208"/>
      <c r="H87" s="208"/>
      <c r="I87" s="210"/>
    </row>
    <row r="88" spans="1:9" ht="14.1" customHeight="1">
      <c r="A88" s="277"/>
      <c r="B88" s="208"/>
      <c r="C88" s="208"/>
      <c r="D88" s="208"/>
      <c r="E88" s="208"/>
      <c r="F88" s="208"/>
      <c r="G88" s="208"/>
      <c r="H88" s="208"/>
      <c r="I88" s="210"/>
    </row>
    <row r="89" spans="1:9" ht="14.1" customHeight="1">
      <c r="A89" s="299"/>
      <c r="B89" s="300"/>
      <c r="C89" s="300"/>
      <c r="D89" s="300"/>
      <c r="E89" s="300"/>
      <c r="F89" s="300"/>
      <c r="G89" s="300"/>
      <c r="H89" s="300"/>
      <c r="I89" s="301"/>
    </row>
    <row r="90" spans="1:9" ht="14.1" customHeight="1">
      <c r="A90" s="277"/>
      <c r="B90" s="208"/>
      <c r="C90" s="208"/>
      <c r="D90" s="208"/>
      <c r="E90" s="208"/>
      <c r="F90" s="208"/>
      <c r="G90" s="208"/>
      <c r="H90" s="208"/>
      <c r="I90" s="210"/>
    </row>
    <row r="91" spans="1:9" ht="14.1" customHeight="1">
      <c r="A91" s="277"/>
      <c r="B91" s="208"/>
      <c r="C91" s="208"/>
      <c r="D91" s="208"/>
      <c r="E91" s="208"/>
      <c r="F91" s="208"/>
      <c r="G91" s="208"/>
      <c r="H91" s="208"/>
      <c r="I91" s="210"/>
    </row>
    <row r="92" spans="1:9" ht="14.1" customHeight="1" thickBot="1">
      <c r="A92" s="322"/>
      <c r="B92" s="259"/>
      <c r="C92" s="259"/>
      <c r="D92" s="259"/>
      <c r="E92" s="259"/>
      <c r="F92" s="259"/>
      <c r="G92" s="259"/>
      <c r="H92" s="259"/>
      <c r="I92" s="261"/>
    </row>
    <row r="93" spans="1:9" ht="14.1" customHeight="1" thickTop="1" thickBot="1">
      <c r="A93" s="278"/>
      <c r="B93" s="279"/>
      <c r="C93" s="279"/>
      <c r="D93" s="279"/>
      <c r="E93" s="279"/>
      <c r="F93" s="279"/>
      <c r="G93" s="280"/>
      <c r="H93" s="144"/>
      <c r="I93" s="145"/>
    </row>
    <row r="94" spans="1:9" ht="14.1" customHeight="1">
      <c r="A94" s="281"/>
      <c r="B94" s="282"/>
      <c r="C94" s="282"/>
      <c r="D94" s="282"/>
      <c r="E94" s="282"/>
      <c r="F94" s="282"/>
      <c r="G94" s="283"/>
      <c r="H94" s="284"/>
      <c r="I94" s="285"/>
    </row>
    <row r="95" spans="1:9" ht="14.85" customHeight="1">
      <c r="A95" s="286"/>
      <c r="B95" s="287"/>
      <c r="C95" s="287"/>
      <c r="D95" s="287"/>
      <c r="E95" s="287"/>
      <c r="F95" s="287"/>
      <c r="G95" s="288"/>
      <c r="H95" s="207"/>
      <c r="I95" s="210"/>
    </row>
    <row r="96" spans="1:9" ht="14.85" customHeight="1">
      <c r="A96" s="286"/>
      <c r="B96" s="287"/>
      <c r="C96" s="287"/>
      <c r="D96" s="287"/>
      <c r="E96" s="287"/>
      <c r="F96" s="287"/>
      <c r="G96" s="288"/>
      <c r="H96" s="207"/>
      <c r="I96" s="210"/>
    </row>
    <row r="97" spans="1:9" ht="14.85" customHeight="1">
      <c r="A97" s="286"/>
      <c r="B97" s="287"/>
      <c r="C97" s="287"/>
      <c r="D97" s="287"/>
      <c r="E97" s="287"/>
      <c r="F97" s="287"/>
      <c r="G97" s="288"/>
      <c r="H97" s="207"/>
      <c r="I97" s="210"/>
    </row>
    <row r="98" spans="1:9" ht="14.85" customHeight="1">
      <c r="A98" s="286"/>
      <c r="B98" s="287"/>
      <c r="C98" s="287"/>
      <c r="D98" s="287"/>
      <c r="E98" s="287"/>
      <c r="F98" s="287"/>
      <c r="G98" s="288"/>
      <c r="H98" s="207"/>
      <c r="I98" s="210"/>
    </row>
    <row r="99" spans="1:9" ht="14.85" customHeight="1">
      <c r="A99" s="286"/>
      <c r="B99" s="287"/>
      <c r="C99" s="287"/>
      <c r="D99" s="287"/>
      <c r="E99" s="287"/>
      <c r="F99" s="287"/>
      <c r="G99" s="288"/>
      <c r="H99" s="207"/>
      <c r="I99" s="210"/>
    </row>
    <row r="100" spans="1:9" ht="14.85" customHeight="1">
      <c r="A100" s="286"/>
      <c r="B100" s="287"/>
      <c r="C100" s="287"/>
      <c r="D100" s="287"/>
      <c r="E100" s="287"/>
      <c r="F100" s="287"/>
      <c r="G100" s="288"/>
      <c r="H100" s="325"/>
      <c r="I100" s="210"/>
    </row>
    <row r="101" spans="1:9" ht="14.85" customHeight="1">
      <c r="A101" s="286"/>
      <c r="B101" s="287"/>
      <c r="C101" s="287"/>
      <c r="D101" s="287"/>
      <c r="E101" s="287"/>
      <c r="F101" s="287"/>
      <c r="G101" s="288"/>
      <c r="H101" s="207"/>
      <c r="I101" s="210"/>
    </row>
    <row r="102" spans="1:9" ht="14.85" customHeight="1">
      <c r="A102" s="286"/>
      <c r="B102" s="287"/>
      <c r="C102" s="287"/>
      <c r="D102" s="287"/>
      <c r="E102" s="287"/>
      <c r="F102" s="287"/>
      <c r="G102" s="288"/>
      <c r="H102" s="325"/>
      <c r="I102" s="210"/>
    </row>
    <row r="103" spans="1:9" ht="14.85" customHeight="1">
      <c r="A103" s="286"/>
      <c r="B103" s="287"/>
      <c r="C103" s="287"/>
      <c r="D103" s="287"/>
      <c r="E103" s="287"/>
      <c r="F103" s="287"/>
      <c r="G103" s="288"/>
      <c r="H103" s="207"/>
      <c r="I103" s="210"/>
    </row>
    <row r="104" spans="1:9" ht="14.85" customHeight="1">
      <c r="A104" s="286"/>
      <c r="B104" s="287"/>
      <c r="C104" s="287"/>
      <c r="D104" s="287"/>
      <c r="E104" s="287"/>
      <c r="F104" s="287"/>
      <c r="G104" s="288"/>
      <c r="H104" s="207"/>
      <c r="I104" s="210"/>
    </row>
    <row r="105" spans="1:9" ht="14.85" customHeight="1">
      <c r="A105" s="286"/>
      <c r="B105" s="287"/>
      <c r="C105" s="287"/>
      <c r="D105" s="287"/>
      <c r="E105" s="287"/>
      <c r="F105" s="287"/>
      <c r="G105" s="288"/>
      <c r="H105" s="207"/>
      <c r="I105" s="210"/>
    </row>
    <row r="106" spans="1:9" ht="14.85" customHeight="1">
      <c r="A106" s="326"/>
      <c r="B106" s="327"/>
      <c r="C106" s="327"/>
      <c r="D106" s="327"/>
      <c r="E106" s="327"/>
      <c r="F106" s="327"/>
      <c r="G106" s="328"/>
      <c r="H106" s="207"/>
      <c r="I106" s="210"/>
    </row>
    <row r="107" spans="1:9" ht="14.85" customHeight="1">
      <c r="A107" s="326"/>
      <c r="B107" s="327"/>
      <c r="C107" s="327"/>
      <c r="D107" s="327"/>
      <c r="E107" s="327"/>
      <c r="F107" s="327"/>
      <c r="G107" s="328"/>
      <c r="H107" s="207"/>
      <c r="I107" s="210"/>
    </row>
    <row r="108" spans="1:9" ht="14.25" customHeight="1" thickBot="1">
      <c r="A108" s="329"/>
      <c r="B108" s="330"/>
      <c r="C108" s="330"/>
      <c r="D108" s="330"/>
      <c r="E108" s="330"/>
      <c r="F108" s="330"/>
      <c r="G108" s="330"/>
      <c r="H108" s="331"/>
      <c r="I108" s="214"/>
    </row>
    <row r="109" spans="1:9" ht="14.25" customHeight="1">
      <c r="A109" s="147"/>
      <c r="B109" s="147"/>
      <c r="C109" s="147"/>
      <c r="D109" s="147"/>
      <c r="E109" s="147"/>
      <c r="F109" s="147"/>
      <c r="G109" s="147"/>
      <c r="H109" s="26"/>
      <c r="I109" s="26"/>
    </row>
    <row r="110" spans="1:9" ht="14.25" customHeight="1" thickBot="1">
      <c r="A110" s="147"/>
      <c r="B110" s="147"/>
      <c r="C110" s="147"/>
      <c r="D110" s="147"/>
      <c r="E110" s="147"/>
      <c r="F110" s="147"/>
      <c r="G110" s="147"/>
      <c r="H110" s="147"/>
      <c r="I110" s="147"/>
    </row>
    <row r="111" spans="1:9" ht="25.5" customHeight="1">
      <c r="A111" s="211"/>
      <c r="B111" s="212"/>
      <c r="C111" s="306"/>
      <c r="D111" s="307"/>
      <c r="E111" s="307"/>
      <c r="F111" s="307"/>
      <c r="G111" s="308"/>
      <c r="H111" s="217"/>
      <c r="I111" s="218"/>
    </row>
    <row r="112" spans="1:9" ht="25.5" customHeight="1" thickBot="1">
      <c r="A112" s="213"/>
      <c r="B112" s="214"/>
      <c r="C112" s="227"/>
      <c r="D112" s="228"/>
      <c r="E112" s="228"/>
      <c r="F112" s="228"/>
      <c r="G112" s="309"/>
      <c r="H112" s="219"/>
      <c r="I112" s="220"/>
    </row>
    <row r="113" spans="1:9" ht="3" customHeight="1" thickBot="1"/>
    <row r="114" spans="1:9" ht="15" customHeight="1">
      <c r="A114" s="233"/>
      <c r="B114" s="320"/>
      <c r="C114" s="314"/>
      <c r="D114" s="315"/>
      <c r="E114" s="315"/>
      <c r="F114" s="315"/>
      <c r="G114" s="316"/>
      <c r="H114" s="310"/>
      <c r="I114" s="311"/>
    </row>
    <row r="115" spans="1:9" ht="15.75" customHeight="1" thickBot="1">
      <c r="A115" s="234"/>
      <c r="B115" s="321"/>
      <c r="C115" s="317"/>
      <c r="D115" s="318"/>
      <c r="E115" s="318"/>
      <c r="F115" s="318"/>
      <c r="G115" s="319"/>
      <c r="H115" s="312"/>
      <c r="I115" s="313"/>
    </row>
    <row r="116" spans="1:9" ht="3" customHeight="1" thickBot="1">
      <c r="A116" s="126"/>
      <c r="B116" s="127"/>
      <c r="C116" s="128"/>
      <c r="D116" s="128"/>
      <c r="E116" s="128"/>
      <c r="F116" s="128"/>
      <c r="G116" s="128"/>
      <c r="H116" s="273"/>
      <c r="I116" s="273"/>
    </row>
    <row r="117" spans="1:9" ht="17.100000000000001" customHeight="1">
      <c r="A117" s="251"/>
      <c r="B117" s="289"/>
      <c r="C117" s="291"/>
      <c r="D117" s="293"/>
      <c r="E117" s="293"/>
      <c r="F117" s="294"/>
      <c r="G117" s="297"/>
      <c r="H117" s="293"/>
      <c r="I117" s="230"/>
    </row>
    <row r="118" spans="1:9" ht="17.100000000000001" customHeight="1" thickBot="1">
      <c r="A118" s="252"/>
      <c r="B118" s="290"/>
      <c r="C118" s="292"/>
      <c r="D118" s="295"/>
      <c r="E118" s="295"/>
      <c r="F118" s="296"/>
      <c r="G118" s="298"/>
      <c r="H118" s="295"/>
      <c r="I118" s="232"/>
    </row>
    <row r="119" spans="1:9" ht="3" customHeight="1" thickBot="1">
      <c r="A119" s="129"/>
      <c r="B119" s="94"/>
      <c r="C119" s="130"/>
      <c r="D119" s="131"/>
      <c r="E119" s="52"/>
      <c r="F119" s="131"/>
      <c r="G119" s="52"/>
      <c r="H119" s="52"/>
      <c r="I119" s="132"/>
    </row>
    <row r="120" spans="1:9" ht="16.5" thickBot="1">
      <c r="A120" s="274"/>
      <c r="B120" s="275"/>
      <c r="C120" s="275"/>
      <c r="D120" s="275"/>
      <c r="E120" s="275"/>
      <c r="F120" s="275"/>
      <c r="G120" s="275"/>
      <c r="H120" s="275"/>
      <c r="I120" s="276"/>
    </row>
    <row r="121" spans="1:9">
      <c r="A121" s="15"/>
      <c r="B121" s="16"/>
      <c r="C121" s="16"/>
      <c r="D121" s="16"/>
      <c r="E121" s="16"/>
      <c r="F121" s="16"/>
      <c r="G121" s="16"/>
      <c r="H121" s="16"/>
      <c r="I121" s="17"/>
    </row>
    <row r="122" spans="1:9">
      <c r="A122" s="135"/>
      <c r="B122" s="26"/>
      <c r="C122" s="26"/>
      <c r="D122" s="26"/>
      <c r="F122" s="26"/>
      <c r="G122" s="26"/>
      <c r="H122" s="26"/>
      <c r="I122" s="136"/>
    </row>
    <row r="123" spans="1:9">
      <c r="A123" s="135"/>
      <c r="E123" s="26"/>
      <c r="F123" s="26"/>
      <c r="G123" s="26"/>
      <c r="H123" s="26"/>
      <c r="I123" s="136"/>
    </row>
    <row r="124" spans="1:9">
      <c r="A124" s="135"/>
      <c r="E124" s="26"/>
      <c r="F124" s="26"/>
      <c r="G124" s="26"/>
      <c r="H124" s="26"/>
      <c r="I124" s="136"/>
    </row>
    <row r="125" spans="1:9">
      <c r="A125" s="135"/>
      <c r="B125" s="26"/>
      <c r="D125" s="26"/>
      <c r="E125" s="26"/>
      <c r="G125" s="26"/>
      <c r="H125" s="26"/>
      <c r="I125" s="136"/>
    </row>
    <row r="126" spans="1:9">
      <c r="A126" s="135"/>
      <c r="B126" s="26"/>
      <c r="C126" s="26"/>
      <c r="D126" s="26"/>
      <c r="G126" s="26"/>
      <c r="H126" s="26"/>
      <c r="I126" s="136"/>
    </row>
    <row r="127" spans="1:9">
      <c r="A127" s="135"/>
      <c r="C127" s="26"/>
      <c r="E127" s="26"/>
      <c r="F127" s="26"/>
      <c r="G127" s="26"/>
      <c r="I127" s="136"/>
    </row>
    <row r="128" spans="1:9">
      <c r="A128" s="135"/>
      <c r="B128" s="26"/>
      <c r="D128" s="26"/>
      <c r="E128" s="26"/>
      <c r="F128" s="26"/>
      <c r="G128" s="26"/>
      <c r="H128" s="26"/>
      <c r="I128" s="136"/>
    </row>
    <row r="129" spans="1:9">
      <c r="A129" s="135"/>
      <c r="B129" s="26"/>
      <c r="C129" s="26"/>
      <c r="E129" s="26"/>
      <c r="G129" s="26"/>
      <c r="H129" s="26"/>
      <c r="I129" s="136"/>
    </row>
    <row r="130" spans="1:9">
      <c r="A130" s="135"/>
      <c r="B130" s="26"/>
      <c r="C130" s="26"/>
      <c r="D130" s="26"/>
      <c r="E130" s="26"/>
      <c r="F130" s="26"/>
      <c r="H130" s="26"/>
      <c r="I130" s="136"/>
    </row>
    <row r="131" spans="1:9">
      <c r="A131" s="135"/>
      <c r="B131" s="26"/>
      <c r="C131" s="26"/>
      <c r="D131" s="26"/>
      <c r="E131" s="26"/>
      <c r="G131" s="26"/>
      <c r="H131" s="26"/>
      <c r="I131" s="136"/>
    </row>
    <row r="132" spans="1:9">
      <c r="A132" s="135"/>
      <c r="B132" s="26"/>
      <c r="C132" s="26"/>
      <c r="D132" s="26"/>
      <c r="E132" s="26"/>
      <c r="G132" s="26"/>
      <c r="H132" s="26"/>
      <c r="I132" s="136"/>
    </row>
    <row r="133" spans="1:9">
      <c r="A133" s="135"/>
      <c r="B133" s="26"/>
      <c r="C133" s="26"/>
      <c r="D133" s="26"/>
      <c r="E133" s="26"/>
      <c r="F133" s="26"/>
      <c r="H133" s="26"/>
      <c r="I133" s="136"/>
    </row>
    <row r="134" spans="1:9">
      <c r="A134" s="135"/>
      <c r="B134" s="26"/>
      <c r="C134" s="26"/>
      <c r="D134" s="26"/>
      <c r="E134" s="26"/>
      <c r="F134" s="26"/>
      <c r="G134" s="26"/>
      <c r="H134" s="141"/>
      <c r="I134" s="136"/>
    </row>
    <row r="135" spans="1:9">
      <c r="A135" s="135"/>
      <c r="B135" s="26"/>
      <c r="C135" s="26"/>
      <c r="D135" s="26"/>
      <c r="E135" s="26"/>
      <c r="F135" s="26"/>
      <c r="G135" s="26"/>
      <c r="H135" s="141"/>
      <c r="I135" s="136"/>
    </row>
    <row r="136" spans="1:9">
      <c r="A136" s="135"/>
      <c r="B136" s="26"/>
      <c r="C136" s="26"/>
      <c r="D136" s="26"/>
      <c r="F136" s="134"/>
      <c r="G136" s="134"/>
      <c r="H136" s="26"/>
      <c r="I136" s="136"/>
    </row>
    <row r="137" spans="1:9">
      <c r="A137" s="277"/>
      <c r="B137" s="208"/>
      <c r="C137" s="208"/>
      <c r="D137" s="208"/>
      <c r="E137" s="208"/>
      <c r="F137" s="208"/>
      <c r="G137" s="208"/>
      <c r="H137" s="208"/>
      <c r="I137" s="210"/>
    </row>
    <row r="138" spans="1:9">
      <c r="A138" s="277"/>
      <c r="B138" s="208"/>
      <c r="C138" s="208"/>
      <c r="D138" s="208"/>
      <c r="E138" s="208"/>
      <c r="F138" s="208"/>
      <c r="G138" s="208"/>
      <c r="H138" s="208"/>
      <c r="I138" s="210"/>
    </row>
    <row r="139" spans="1:9">
      <c r="A139" s="277"/>
      <c r="B139" s="208"/>
      <c r="C139" s="208"/>
      <c r="D139" s="208"/>
      <c r="E139" s="208"/>
      <c r="F139" s="208"/>
      <c r="G139" s="208"/>
      <c r="H139" s="208"/>
      <c r="I139" s="210"/>
    </row>
    <row r="140" spans="1:9">
      <c r="A140" s="277"/>
      <c r="B140" s="208"/>
      <c r="C140" s="208"/>
      <c r="D140" s="208"/>
      <c r="E140" s="208"/>
      <c r="F140" s="208"/>
      <c r="G140" s="208"/>
      <c r="H140" s="208"/>
      <c r="I140" s="210"/>
    </row>
    <row r="141" spans="1:9">
      <c r="A141" s="277"/>
      <c r="B141" s="208"/>
      <c r="C141" s="208"/>
      <c r="D141" s="208"/>
      <c r="E141" s="208"/>
      <c r="F141" s="208"/>
      <c r="G141" s="208"/>
      <c r="H141" s="208"/>
      <c r="I141" s="210"/>
    </row>
    <row r="142" spans="1:9">
      <c r="A142" s="277"/>
      <c r="B142" s="208"/>
      <c r="C142" s="208"/>
      <c r="D142" s="208"/>
      <c r="E142" s="208"/>
      <c r="F142" s="208"/>
      <c r="G142" s="208"/>
      <c r="H142" s="208"/>
      <c r="I142" s="210"/>
    </row>
    <row r="143" spans="1:9">
      <c r="A143" s="277"/>
      <c r="B143" s="208"/>
      <c r="C143" s="208"/>
      <c r="D143" s="208"/>
      <c r="E143" s="208"/>
      <c r="F143" s="208"/>
      <c r="G143" s="208"/>
      <c r="H143" s="208"/>
      <c r="I143" s="210"/>
    </row>
    <row r="144" spans="1:9">
      <c r="A144" s="299"/>
      <c r="B144" s="300"/>
      <c r="C144" s="300"/>
      <c r="D144" s="300"/>
      <c r="E144" s="300"/>
      <c r="F144" s="300"/>
      <c r="G144" s="300"/>
      <c r="H144" s="300"/>
      <c r="I144" s="301"/>
    </row>
    <row r="145" spans="1:9">
      <c r="A145" s="277"/>
      <c r="B145" s="208"/>
      <c r="C145" s="208"/>
      <c r="D145" s="208"/>
      <c r="E145" s="208"/>
      <c r="F145" s="208"/>
      <c r="G145" s="208"/>
      <c r="H145" s="208"/>
      <c r="I145" s="210"/>
    </row>
    <row r="146" spans="1:9">
      <c r="A146" s="277"/>
      <c r="B146" s="208"/>
      <c r="C146" s="208"/>
      <c r="D146" s="208"/>
      <c r="E146" s="208"/>
      <c r="F146" s="208"/>
      <c r="G146" s="208"/>
      <c r="H146" s="208"/>
      <c r="I146" s="210"/>
    </row>
    <row r="147" spans="1:9" ht="15.75" thickBot="1">
      <c r="A147" s="322"/>
      <c r="B147" s="259"/>
      <c r="C147" s="259"/>
      <c r="D147" s="259"/>
      <c r="E147" s="259"/>
      <c r="F147" s="259"/>
      <c r="G147" s="259"/>
      <c r="H147" s="259"/>
      <c r="I147" s="261"/>
    </row>
    <row r="148" spans="1:9" ht="15.75" customHeight="1" thickTop="1" thickBot="1">
      <c r="A148" s="278"/>
      <c r="B148" s="279"/>
      <c r="C148" s="279"/>
      <c r="D148" s="279"/>
      <c r="E148" s="279"/>
      <c r="F148" s="279"/>
      <c r="G148" s="280"/>
      <c r="H148" s="144"/>
      <c r="I148" s="145"/>
    </row>
    <row r="149" spans="1:9" ht="15" customHeight="1">
      <c r="A149" s="281"/>
      <c r="B149" s="282"/>
      <c r="C149" s="282"/>
      <c r="D149" s="282"/>
      <c r="E149" s="282"/>
      <c r="F149" s="282"/>
      <c r="G149" s="283"/>
      <c r="H149" s="284"/>
      <c r="I149" s="285"/>
    </row>
    <row r="150" spans="1:9">
      <c r="A150" s="286"/>
      <c r="B150" s="287"/>
      <c r="C150" s="287"/>
      <c r="D150" s="287"/>
      <c r="E150" s="287"/>
      <c r="F150" s="287"/>
      <c r="G150" s="288"/>
      <c r="H150" s="207"/>
      <c r="I150" s="210"/>
    </row>
    <row r="151" spans="1:9">
      <c r="A151" s="286"/>
      <c r="B151" s="287"/>
      <c r="C151" s="287"/>
      <c r="D151" s="287"/>
      <c r="E151" s="287"/>
      <c r="F151" s="287"/>
      <c r="G151" s="288"/>
      <c r="H151" s="207"/>
      <c r="I151" s="210"/>
    </row>
    <row r="152" spans="1:9">
      <c r="A152" s="286"/>
      <c r="B152" s="287"/>
      <c r="C152" s="287"/>
      <c r="D152" s="287"/>
      <c r="E152" s="287"/>
      <c r="F152" s="287"/>
      <c r="G152" s="288"/>
      <c r="H152" s="207"/>
      <c r="I152" s="210"/>
    </row>
    <row r="153" spans="1:9">
      <c r="A153" s="286"/>
      <c r="B153" s="287"/>
      <c r="C153" s="287"/>
      <c r="D153" s="287"/>
      <c r="E153" s="287"/>
      <c r="F153" s="287"/>
      <c r="G153" s="288"/>
      <c r="H153" s="207"/>
      <c r="I153" s="210"/>
    </row>
    <row r="154" spans="1:9">
      <c r="A154" s="286"/>
      <c r="B154" s="287"/>
      <c r="C154" s="287"/>
      <c r="D154" s="287"/>
      <c r="E154" s="287"/>
      <c r="F154" s="287"/>
      <c r="G154" s="288"/>
      <c r="H154" s="207"/>
      <c r="I154" s="210"/>
    </row>
    <row r="155" spans="1:9">
      <c r="A155" s="286"/>
      <c r="B155" s="287"/>
      <c r="C155" s="287"/>
      <c r="D155" s="287"/>
      <c r="E155" s="287"/>
      <c r="F155" s="287"/>
      <c r="G155" s="288"/>
      <c r="H155" s="325"/>
      <c r="I155" s="210"/>
    </row>
    <row r="156" spans="1:9">
      <c r="A156" s="286"/>
      <c r="B156" s="287"/>
      <c r="C156" s="287"/>
      <c r="D156" s="287"/>
      <c r="E156" s="287"/>
      <c r="F156" s="287"/>
      <c r="G156" s="288"/>
      <c r="H156" s="207"/>
      <c r="I156" s="210"/>
    </row>
    <row r="157" spans="1:9">
      <c r="A157" s="286"/>
      <c r="B157" s="287"/>
      <c r="C157" s="287"/>
      <c r="D157" s="287"/>
      <c r="E157" s="287"/>
      <c r="F157" s="287"/>
      <c r="G157" s="288"/>
      <c r="H157" s="325"/>
      <c r="I157" s="210"/>
    </row>
    <row r="158" spans="1:9">
      <c r="A158" s="286"/>
      <c r="B158" s="287"/>
      <c r="C158" s="287"/>
      <c r="D158" s="287"/>
      <c r="E158" s="287"/>
      <c r="F158" s="287"/>
      <c r="G158" s="288"/>
      <c r="H158" s="207"/>
      <c r="I158" s="210"/>
    </row>
    <row r="159" spans="1:9">
      <c r="A159" s="286"/>
      <c r="B159" s="287"/>
      <c r="C159" s="287"/>
      <c r="D159" s="287"/>
      <c r="E159" s="287"/>
      <c r="F159" s="287"/>
      <c r="G159" s="288"/>
      <c r="H159" s="207"/>
      <c r="I159" s="210"/>
    </row>
    <row r="160" spans="1:9">
      <c r="A160" s="286"/>
      <c r="B160" s="287"/>
      <c r="C160" s="287"/>
      <c r="D160" s="287"/>
      <c r="E160" s="287"/>
      <c r="F160" s="287"/>
      <c r="G160" s="288"/>
      <c r="H160" s="207"/>
      <c r="I160" s="210"/>
    </row>
    <row r="161" spans="1:9">
      <c r="A161" s="326"/>
      <c r="B161" s="327"/>
      <c r="C161" s="327"/>
      <c r="D161" s="327"/>
      <c r="E161" s="327"/>
      <c r="F161" s="327"/>
      <c r="G161" s="328"/>
      <c r="H161" s="207"/>
      <c r="I161" s="210"/>
    </row>
    <row r="162" spans="1:9">
      <c r="A162" s="326"/>
      <c r="B162" s="327"/>
      <c r="C162" s="327"/>
      <c r="D162" s="327"/>
      <c r="E162" s="327"/>
      <c r="F162" s="327"/>
      <c r="G162" s="328"/>
      <c r="H162" s="207"/>
      <c r="I162" s="210"/>
    </row>
    <row r="163" spans="1:9" ht="19.5" thickBot="1">
      <c r="A163" s="329"/>
      <c r="B163" s="330"/>
      <c r="C163" s="330"/>
      <c r="D163" s="330"/>
      <c r="E163" s="330"/>
      <c r="F163" s="330"/>
      <c r="G163" s="330"/>
      <c r="H163" s="331"/>
      <c r="I163" s="214"/>
    </row>
    <row r="164" spans="1:9" ht="18.75">
      <c r="A164" s="147"/>
      <c r="B164" s="147"/>
      <c r="C164" s="147"/>
      <c r="D164" s="147"/>
      <c r="E164" s="147"/>
      <c r="F164" s="147"/>
      <c r="G164" s="147"/>
      <c r="H164" s="26"/>
      <c r="I164" s="26"/>
    </row>
    <row r="165" spans="1:9" ht="19.5" thickBot="1">
      <c r="A165" s="147"/>
      <c r="B165" s="147"/>
      <c r="C165" s="147"/>
      <c r="D165" s="147"/>
      <c r="E165" s="147"/>
      <c r="F165" s="147"/>
      <c r="G165" s="147"/>
      <c r="H165" s="147"/>
      <c r="I165" s="147"/>
    </row>
    <row r="166" spans="1:9" ht="25.5" customHeight="1">
      <c r="A166" s="211"/>
      <c r="B166" s="212"/>
      <c r="C166" s="306"/>
      <c r="D166" s="307"/>
      <c r="E166" s="307"/>
      <c r="F166" s="307"/>
      <c r="G166" s="308"/>
      <c r="H166" s="217"/>
      <c r="I166" s="218"/>
    </row>
    <row r="167" spans="1:9" ht="25.5" customHeight="1" thickBot="1">
      <c r="A167" s="213"/>
      <c r="B167" s="214"/>
      <c r="C167" s="227"/>
      <c r="D167" s="228"/>
      <c r="E167" s="228"/>
      <c r="F167" s="228"/>
      <c r="G167" s="309"/>
      <c r="H167" s="219"/>
      <c r="I167" s="220"/>
    </row>
    <row r="168" spans="1:9" ht="3" customHeight="1" thickBot="1"/>
    <row r="169" spans="1:9" ht="15" customHeight="1">
      <c r="A169" s="233"/>
      <c r="B169" s="320"/>
      <c r="C169" s="314"/>
      <c r="D169" s="315"/>
      <c r="E169" s="315"/>
      <c r="F169" s="315"/>
      <c r="G169" s="316"/>
      <c r="H169" s="310"/>
      <c r="I169" s="311"/>
    </row>
    <row r="170" spans="1:9" ht="15.75" customHeight="1" thickBot="1">
      <c r="A170" s="234"/>
      <c r="B170" s="321"/>
      <c r="C170" s="317"/>
      <c r="D170" s="318"/>
      <c r="E170" s="318"/>
      <c r="F170" s="318"/>
      <c r="G170" s="319"/>
      <c r="H170" s="312"/>
      <c r="I170" s="313"/>
    </row>
    <row r="171" spans="1:9" ht="3" customHeight="1" thickBot="1">
      <c r="A171" s="126"/>
      <c r="B171" s="127"/>
      <c r="C171" s="128"/>
      <c r="D171" s="128"/>
      <c r="E171" s="128"/>
      <c r="F171" s="128"/>
      <c r="G171" s="128"/>
      <c r="H171" s="273"/>
      <c r="I171" s="273"/>
    </row>
    <row r="172" spans="1:9" ht="17.100000000000001" customHeight="1">
      <c r="A172" s="251"/>
      <c r="B172" s="289"/>
      <c r="C172" s="291"/>
      <c r="D172" s="293"/>
      <c r="E172" s="293"/>
      <c r="F172" s="294"/>
      <c r="G172" s="297"/>
      <c r="H172" s="293"/>
      <c r="I172" s="230"/>
    </row>
    <row r="173" spans="1:9" ht="17.100000000000001" customHeight="1" thickBot="1">
      <c r="A173" s="252"/>
      <c r="B173" s="290"/>
      <c r="C173" s="292"/>
      <c r="D173" s="295"/>
      <c r="E173" s="295"/>
      <c r="F173" s="296"/>
      <c r="G173" s="298"/>
      <c r="H173" s="295"/>
      <c r="I173" s="232"/>
    </row>
    <row r="174" spans="1:9" ht="3" customHeight="1" thickBot="1">
      <c r="A174" s="129"/>
      <c r="B174" s="94"/>
      <c r="C174" s="130"/>
      <c r="D174" s="131"/>
      <c r="E174" s="52"/>
      <c r="F174" s="131"/>
      <c r="G174" s="52"/>
      <c r="H174" s="52"/>
      <c r="I174" s="132"/>
    </row>
    <row r="175" spans="1:9" ht="16.5" thickBot="1">
      <c r="A175" s="274"/>
      <c r="B175" s="275"/>
      <c r="C175" s="275"/>
      <c r="D175" s="275"/>
      <c r="E175" s="275"/>
      <c r="F175" s="275"/>
      <c r="G175" s="275"/>
      <c r="H175" s="275"/>
      <c r="I175" s="276"/>
    </row>
    <row r="176" spans="1:9">
      <c r="A176" s="15"/>
      <c r="B176" s="16"/>
      <c r="C176" s="16"/>
      <c r="D176" s="16"/>
      <c r="E176" s="16"/>
      <c r="F176" s="16"/>
      <c r="G176" s="16"/>
      <c r="H176" s="16"/>
      <c r="I176" s="17"/>
    </row>
    <row r="177" spans="1:9">
      <c r="A177" s="135"/>
      <c r="B177" s="26"/>
      <c r="C177" s="26"/>
      <c r="D177" s="26"/>
      <c r="F177" s="26"/>
      <c r="G177" s="26"/>
      <c r="H177" s="26"/>
      <c r="I177" s="136"/>
    </row>
    <row r="178" spans="1:9">
      <c r="A178" s="135"/>
      <c r="E178" s="26"/>
      <c r="F178" s="26"/>
      <c r="G178" s="26"/>
      <c r="H178" s="26"/>
      <c r="I178" s="136"/>
    </row>
    <row r="179" spans="1:9">
      <c r="A179" s="135"/>
      <c r="E179" s="26"/>
      <c r="F179" s="26"/>
      <c r="G179" s="26"/>
      <c r="H179" s="26"/>
      <c r="I179" s="136"/>
    </row>
    <row r="180" spans="1:9">
      <c r="A180" s="135"/>
      <c r="B180" s="26"/>
      <c r="D180" s="26"/>
      <c r="E180" s="26"/>
      <c r="G180" s="26"/>
      <c r="H180" s="26"/>
      <c r="I180" s="136"/>
    </row>
    <row r="181" spans="1:9">
      <c r="A181" s="135"/>
      <c r="B181" s="26"/>
      <c r="C181" s="26"/>
      <c r="D181" s="26"/>
      <c r="G181" s="26"/>
      <c r="H181" s="26"/>
      <c r="I181" s="136"/>
    </row>
    <row r="182" spans="1:9">
      <c r="A182" s="135"/>
      <c r="C182" s="26"/>
      <c r="E182" s="26"/>
      <c r="F182" s="26"/>
      <c r="G182" s="26"/>
      <c r="I182" s="136"/>
    </row>
    <row r="183" spans="1:9">
      <c r="A183" s="135"/>
      <c r="B183" s="26"/>
      <c r="D183" s="26"/>
      <c r="E183" s="26"/>
      <c r="F183" s="26"/>
      <c r="G183" s="26"/>
      <c r="H183" s="26"/>
      <c r="I183" s="136"/>
    </row>
    <row r="184" spans="1:9">
      <c r="A184" s="135"/>
      <c r="B184" s="26"/>
      <c r="C184" s="26"/>
      <c r="E184" s="26"/>
      <c r="G184" s="26"/>
      <c r="H184" s="26"/>
      <c r="I184" s="136"/>
    </row>
    <row r="185" spans="1:9">
      <c r="A185" s="135"/>
      <c r="B185" s="26"/>
      <c r="C185" s="26"/>
      <c r="D185" s="26"/>
      <c r="E185" s="26"/>
      <c r="F185" s="26"/>
      <c r="H185" s="26"/>
      <c r="I185" s="136"/>
    </row>
    <row r="186" spans="1:9">
      <c r="A186" s="135"/>
      <c r="B186" s="26"/>
      <c r="C186" s="26"/>
      <c r="D186" s="26"/>
      <c r="E186" s="26"/>
      <c r="G186" s="26"/>
      <c r="H186" s="26"/>
      <c r="I186" s="136"/>
    </row>
    <row r="187" spans="1:9">
      <c r="A187" s="135"/>
      <c r="B187" s="26"/>
      <c r="C187" s="26"/>
      <c r="D187" s="26"/>
      <c r="E187" s="26"/>
      <c r="G187" s="26"/>
      <c r="H187" s="26"/>
      <c r="I187" s="136"/>
    </row>
    <row r="188" spans="1:9">
      <c r="A188" s="135"/>
      <c r="B188" s="26"/>
      <c r="C188" s="26"/>
      <c r="D188" s="26"/>
      <c r="E188" s="26"/>
      <c r="F188" s="26"/>
      <c r="H188" s="26"/>
      <c r="I188" s="136"/>
    </row>
    <row r="189" spans="1:9">
      <c r="A189" s="135"/>
      <c r="B189" s="26"/>
      <c r="C189" s="26"/>
      <c r="D189" s="26"/>
      <c r="E189" s="26"/>
      <c r="F189" s="26"/>
      <c r="G189" s="26"/>
      <c r="H189" s="141"/>
      <c r="I189" s="136"/>
    </row>
    <row r="190" spans="1:9">
      <c r="A190" s="135"/>
      <c r="B190" s="26"/>
      <c r="C190" s="26"/>
      <c r="D190" s="26"/>
      <c r="E190" s="26"/>
      <c r="F190" s="26"/>
      <c r="G190" s="26"/>
      <c r="H190" s="141"/>
      <c r="I190" s="136"/>
    </row>
    <row r="191" spans="1:9">
      <c r="A191" s="135"/>
      <c r="B191" s="26"/>
      <c r="C191" s="26"/>
      <c r="D191" s="26"/>
      <c r="F191" s="134"/>
      <c r="G191" s="134"/>
      <c r="H191" s="26"/>
      <c r="I191" s="136"/>
    </row>
    <row r="192" spans="1:9">
      <c r="A192" s="277"/>
      <c r="B192" s="208"/>
      <c r="C192" s="208"/>
      <c r="D192" s="208"/>
      <c r="E192" s="208"/>
      <c r="F192" s="208"/>
      <c r="G192" s="208"/>
      <c r="H192" s="208"/>
      <c r="I192" s="210"/>
    </row>
    <row r="193" spans="1:9">
      <c r="A193" s="277"/>
      <c r="B193" s="208"/>
      <c r="C193" s="208"/>
      <c r="D193" s="208"/>
      <c r="E193" s="208"/>
      <c r="F193" s="208"/>
      <c r="G193" s="208"/>
      <c r="H193" s="208"/>
      <c r="I193" s="210"/>
    </row>
    <row r="194" spans="1:9">
      <c r="A194" s="277"/>
      <c r="B194" s="208"/>
      <c r="C194" s="208"/>
      <c r="D194" s="208"/>
      <c r="E194" s="208"/>
      <c r="F194" s="208"/>
      <c r="G194" s="208"/>
      <c r="H194" s="208"/>
      <c r="I194" s="210"/>
    </row>
    <row r="195" spans="1:9">
      <c r="A195" s="277"/>
      <c r="B195" s="208"/>
      <c r="C195" s="208"/>
      <c r="D195" s="208"/>
      <c r="E195" s="208"/>
      <c r="F195" s="208"/>
      <c r="G195" s="208"/>
      <c r="H195" s="208"/>
      <c r="I195" s="210"/>
    </row>
    <row r="196" spans="1:9">
      <c r="A196" s="277"/>
      <c r="B196" s="208"/>
      <c r="C196" s="208"/>
      <c r="D196" s="208"/>
      <c r="E196" s="208"/>
      <c r="F196" s="208"/>
      <c r="G196" s="208"/>
      <c r="H196" s="208"/>
      <c r="I196" s="210"/>
    </row>
    <row r="197" spans="1:9">
      <c r="A197" s="277"/>
      <c r="B197" s="208"/>
      <c r="C197" s="208"/>
      <c r="D197" s="208"/>
      <c r="E197" s="208"/>
      <c r="F197" s="208"/>
      <c r="G197" s="208"/>
      <c r="H197" s="208"/>
      <c r="I197" s="210"/>
    </row>
    <row r="198" spans="1:9">
      <c r="A198" s="277"/>
      <c r="B198" s="208"/>
      <c r="C198" s="208"/>
      <c r="D198" s="208"/>
      <c r="E198" s="208"/>
      <c r="F198" s="208"/>
      <c r="G198" s="208"/>
      <c r="H198" s="208"/>
      <c r="I198" s="210"/>
    </row>
    <row r="199" spans="1:9">
      <c r="A199" s="299"/>
      <c r="B199" s="300"/>
      <c r="C199" s="300"/>
      <c r="D199" s="300"/>
      <c r="E199" s="300"/>
      <c r="F199" s="300"/>
      <c r="G199" s="300"/>
      <c r="H199" s="300"/>
      <c r="I199" s="301"/>
    </row>
    <row r="200" spans="1:9">
      <c r="A200" s="277"/>
      <c r="B200" s="208"/>
      <c r="C200" s="208"/>
      <c r="D200" s="208"/>
      <c r="E200" s="208"/>
      <c r="F200" s="208"/>
      <c r="G200" s="208"/>
      <c r="H200" s="208"/>
      <c r="I200" s="210"/>
    </row>
    <row r="201" spans="1:9">
      <c r="A201" s="277"/>
      <c r="B201" s="208"/>
      <c r="C201" s="208"/>
      <c r="D201" s="208"/>
      <c r="E201" s="208"/>
      <c r="F201" s="208"/>
      <c r="G201" s="208"/>
      <c r="H201" s="208"/>
      <c r="I201" s="210"/>
    </row>
    <row r="202" spans="1:9" ht="15.75" thickBot="1">
      <c r="A202" s="322"/>
      <c r="B202" s="259"/>
      <c r="C202" s="259"/>
      <c r="D202" s="259"/>
      <c r="E202" s="259"/>
      <c r="F202" s="259"/>
      <c r="G202" s="259"/>
      <c r="H202" s="259"/>
      <c r="I202" s="261"/>
    </row>
    <row r="203" spans="1:9" ht="15.75" customHeight="1" thickTop="1" thickBot="1">
      <c r="A203" s="278"/>
      <c r="B203" s="279"/>
      <c r="C203" s="279"/>
      <c r="D203" s="279"/>
      <c r="E203" s="279"/>
      <c r="F203" s="279"/>
      <c r="G203" s="280"/>
      <c r="H203" s="144"/>
      <c r="I203" s="145"/>
    </row>
    <row r="204" spans="1:9" ht="15" customHeight="1">
      <c r="A204" s="281"/>
      <c r="B204" s="282"/>
      <c r="C204" s="282"/>
      <c r="D204" s="282"/>
      <c r="E204" s="282"/>
      <c r="F204" s="282"/>
      <c r="G204" s="283"/>
      <c r="H204" s="284"/>
      <c r="I204" s="285"/>
    </row>
    <row r="205" spans="1:9">
      <c r="A205" s="286"/>
      <c r="B205" s="287"/>
      <c r="C205" s="287"/>
      <c r="D205" s="287"/>
      <c r="E205" s="287"/>
      <c r="F205" s="287"/>
      <c r="G205" s="288"/>
      <c r="H205" s="207"/>
      <c r="I205" s="210"/>
    </row>
    <row r="206" spans="1:9">
      <c r="A206" s="286"/>
      <c r="B206" s="287"/>
      <c r="C206" s="287"/>
      <c r="D206" s="287"/>
      <c r="E206" s="287"/>
      <c r="F206" s="287"/>
      <c r="G206" s="288"/>
      <c r="H206" s="207"/>
      <c r="I206" s="210"/>
    </row>
    <row r="207" spans="1:9">
      <c r="A207" s="286"/>
      <c r="B207" s="287"/>
      <c r="C207" s="287"/>
      <c r="D207" s="287"/>
      <c r="E207" s="287"/>
      <c r="F207" s="287"/>
      <c r="G207" s="288"/>
      <c r="H207" s="207"/>
      <c r="I207" s="210"/>
    </row>
    <row r="208" spans="1:9">
      <c r="A208" s="286"/>
      <c r="B208" s="287"/>
      <c r="C208" s="287"/>
      <c r="D208" s="287"/>
      <c r="E208" s="287"/>
      <c r="F208" s="287"/>
      <c r="G208" s="288"/>
      <c r="H208" s="207"/>
      <c r="I208" s="210"/>
    </row>
    <row r="209" spans="1:9">
      <c r="A209" s="286"/>
      <c r="B209" s="287"/>
      <c r="C209" s="287"/>
      <c r="D209" s="287"/>
      <c r="E209" s="287"/>
      <c r="F209" s="287"/>
      <c r="G209" s="288"/>
      <c r="H209" s="207"/>
      <c r="I209" s="210"/>
    </row>
    <row r="210" spans="1:9">
      <c r="A210" s="286"/>
      <c r="B210" s="287"/>
      <c r="C210" s="287"/>
      <c r="D210" s="287"/>
      <c r="E210" s="287"/>
      <c r="F210" s="287"/>
      <c r="G210" s="288"/>
      <c r="H210" s="325"/>
      <c r="I210" s="210"/>
    </row>
    <row r="211" spans="1:9">
      <c r="A211" s="286"/>
      <c r="B211" s="287"/>
      <c r="C211" s="287"/>
      <c r="D211" s="287"/>
      <c r="E211" s="287"/>
      <c r="F211" s="287"/>
      <c r="G211" s="288"/>
      <c r="H211" s="207"/>
      <c r="I211" s="210"/>
    </row>
    <row r="212" spans="1:9">
      <c r="A212" s="286"/>
      <c r="B212" s="287"/>
      <c r="C212" s="287"/>
      <c r="D212" s="287"/>
      <c r="E212" s="287"/>
      <c r="F212" s="287"/>
      <c r="G212" s="288"/>
      <c r="H212" s="325"/>
      <c r="I212" s="210"/>
    </row>
    <row r="213" spans="1:9">
      <c r="A213" s="286"/>
      <c r="B213" s="287"/>
      <c r="C213" s="287"/>
      <c r="D213" s="287"/>
      <c r="E213" s="287"/>
      <c r="F213" s="287"/>
      <c r="G213" s="288"/>
      <c r="H213" s="207"/>
      <c r="I213" s="210"/>
    </row>
    <row r="214" spans="1:9">
      <c r="A214" s="286"/>
      <c r="B214" s="287"/>
      <c r="C214" s="287"/>
      <c r="D214" s="287"/>
      <c r="E214" s="287"/>
      <c r="F214" s="287"/>
      <c r="G214" s="288"/>
      <c r="H214" s="207"/>
      <c r="I214" s="210"/>
    </row>
    <row r="215" spans="1:9">
      <c r="A215" s="286"/>
      <c r="B215" s="287"/>
      <c r="C215" s="287"/>
      <c r="D215" s="287"/>
      <c r="E215" s="287"/>
      <c r="F215" s="287"/>
      <c r="G215" s="288"/>
      <c r="H215" s="207"/>
      <c r="I215" s="210"/>
    </row>
    <row r="216" spans="1:9">
      <c r="A216" s="326"/>
      <c r="B216" s="327"/>
      <c r="C216" s="327"/>
      <c r="D216" s="327"/>
      <c r="E216" s="327"/>
      <c r="F216" s="327"/>
      <c r="G216" s="328"/>
      <c r="H216" s="207"/>
      <c r="I216" s="210"/>
    </row>
    <row r="217" spans="1:9">
      <c r="A217" s="326"/>
      <c r="B217" s="327"/>
      <c r="C217" s="327"/>
      <c r="D217" s="327"/>
      <c r="E217" s="327"/>
      <c r="F217" s="327"/>
      <c r="G217" s="328"/>
      <c r="H217" s="207"/>
      <c r="I217" s="210"/>
    </row>
    <row r="218" spans="1:9" ht="19.5" thickBot="1">
      <c r="A218" s="329"/>
      <c r="B218" s="330"/>
      <c r="C218" s="330"/>
      <c r="D218" s="330"/>
      <c r="E218" s="330"/>
      <c r="F218" s="330"/>
      <c r="G218" s="330"/>
      <c r="H218" s="331"/>
      <c r="I218" s="214"/>
    </row>
    <row r="219" spans="1:9" ht="18.75">
      <c r="A219" s="147"/>
      <c r="B219" s="147"/>
      <c r="C219" s="147"/>
      <c r="D219" s="147"/>
      <c r="E219" s="147"/>
      <c r="F219" s="147"/>
      <c r="G219" s="147"/>
      <c r="H219" s="26"/>
      <c r="I219" s="26"/>
    </row>
    <row r="220" spans="1:9" ht="19.5" thickBot="1">
      <c r="A220" s="147"/>
      <c r="B220" s="147"/>
      <c r="C220" s="147"/>
      <c r="D220" s="147"/>
      <c r="E220" s="147"/>
      <c r="F220" s="147"/>
      <c r="G220" s="147"/>
      <c r="H220" s="147"/>
      <c r="I220" s="147"/>
    </row>
    <row r="221" spans="1:9" ht="25.5" customHeight="1">
      <c r="A221" s="211"/>
      <c r="B221" s="212"/>
      <c r="C221" s="306"/>
      <c r="D221" s="307"/>
      <c r="E221" s="307"/>
      <c r="F221" s="307"/>
      <c r="G221" s="308"/>
      <c r="H221" s="217"/>
      <c r="I221" s="218"/>
    </row>
    <row r="222" spans="1:9" ht="25.5" customHeight="1" thickBot="1">
      <c r="A222" s="213"/>
      <c r="B222" s="214"/>
      <c r="C222" s="227"/>
      <c r="D222" s="228"/>
      <c r="E222" s="228"/>
      <c r="F222" s="228"/>
      <c r="G222" s="309"/>
      <c r="H222" s="219"/>
      <c r="I222" s="220"/>
    </row>
    <row r="223" spans="1:9" ht="3" customHeight="1" thickBot="1"/>
    <row r="224" spans="1:9" ht="15" customHeight="1">
      <c r="A224" s="233"/>
      <c r="B224" s="320"/>
      <c r="C224" s="314"/>
      <c r="D224" s="315"/>
      <c r="E224" s="315"/>
      <c r="F224" s="315"/>
      <c r="G224" s="316"/>
      <c r="H224" s="310"/>
      <c r="I224" s="311"/>
    </row>
    <row r="225" spans="1:9" ht="15.75" customHeight="1" thickBot="1">
      <c r="A225" s="234"/>
      <c r="B225" s="321"/>
      <c r="C225" s="317"/>
      <c r="D225" s="318"/>
      <c r="E225" s="318"/>
      <c r="F225" s="318"/>
      <c r="G225" s="319"/>
      <c r="H225" s="312"/>
      <c r="I225" s="313"/>
    </row>
    <row r="226" spans="1:9" ht="3" customHeight="1" thickBot="1">
      <c r="A226" s="126"/>
      <c r="B226" s="127"/>
      <c r="C226" s="128"/>
      <c r="D226" s="128"/>
      <c r="E226" s="128"/>
      <c r="F226" s="128"/>
      <c r="G226" s="128"/>
      <c r="H226" s="273"/>
      <c r="I226" s="273"/>
    </row>
    <row r="227" spans="1:9" ht="17.100000000000001" customHeight="1">
      <c r="A227" s="251"/>
      <c r="B227" s="289"/>
      <c r="C227" s="291"/>
      <c r="D227" s="293"/>
      <c r="E227" s="293"/>
      <c r="F227" s="294"/>
      <c r="G227" s="297"/>
      <c r="H227" s="293"/>
      <c r="I227" s="230"/>
    </row>
    <row r="228" spans="1:9" ht="17.100000000000001" customHeight="1" thickBot="1">
      <c r="A228" s="252"/>
      <c r="B228" s="290"/>
      <c r="C228" s="292"/>
      <c r="D228" s="295"/>
      <c r="E228" s="295"/>
      <c r="F228" s="296"/>
      <c r="G228" s="298"/>
      <c r="H228" s="295"/>
      <c r="I228" s="232"/>
    </row>
    <row r="229" spans="1:9" ht="16.5" customHeight="1" thickBot="1">
      <c r="A229" s="274"/>
      <c r="B229" s="275"/>
      <c r="C229" s="275"/>
      <c r="D229" s="275"/>
      <c r="E229" s="275"/>
      <c r="F229" s="275"/>
      <c r="G229" s="275"/>
      <c r="H229" s="275"/>
      <c r="I229" s="276"/>
    </row>
    <row r="230" spans="1:9">
      <c r="A230" s="15"/>
      <c r="B230" s="16"/>
      <c r="C230" s="16"/>
      <c r="D230" s="16"/>
      <c r="E230" s="16"/>
      <c r="F230" s="16"/>
      <c r="G230" s="16"/>
      <c r="H230" s="16"/>
      <c r="I230" s="17"/>
    </row>
    <row r="231" spans="1:9">
      <c r="A231" s="135"/>
      <c r="B231" s="26"/>
      <c r="C231" s="26"/>
      <c r="D231" s="26"/>
      <c r="F231" s="26"/>
      <c r="G231" s="26"/>
      <c r="H231" s="26"/>
      <c r="I231" s="136"/>
    </row>
    <row r="232" spans="1:9">
      <c r="A232" s="135"/>
      <c r="E232" s="26"/>
      <c r="F232" s="26"/>
      <c r="G232" s="26"/>
      <c r="H232" s="26"/>
      <c r="I232" s="136"/>
    </row>
    <row r="233" spans="1:9">
      <c r="A233" s="135"/>
      <c r="E233" s="26"/>
      <c r="F233" s="26"/>
      <c r="G233" s="26"/>
      <c r="H233" s="26"/>
      <c r="I233" s="136"/>
    </row>
    <row r="234" spans="1:9">
      <c r="A234" s="135"/>
      <c r="B234" s="26"/>
      <c r="D234" s="26"/>
      <c r="E234" s="26"/>
      <c r="G234" s="26"/>
      <c r="H234" s="26"/>
      <c r="I234" s="136"/>
    </row>
    <row r="235" spans="1:9">
      <c r="A235" s="135"/>
      <c r="B235" s="26"/>
      <c r="C235" s="26"/>
      <c r="D235" s="26"/>
      <c r="G235" s="26"/>
      <c r="H235" s="26"/>
      <c r="I235" s="136"/>
    </row>
    <row r="236" spans="1:9">
      <c r="A236" s="135"/>
      <c r="C236" s="26"/>
      <c r="E236" s="26"/>
      <c r="F236" s="26"/>
      <c r="G236" s="26"/>
      <c r="I236" s="136"/>
    </row>
    <row r="237" spans="1:9">
      <c r="A237" s="135"/>
      <c r="B237" s="26"/>
      <c r="D237" s="26"/>
      <c r="E237" s="26"/>
      <c r="F237" s="26"/>
      <c r="G237" s="26"/>
      <c r="H237" s="26"/>
      <c r="I237" s="136"/>
    </row>
    <row r="238" spans="1:9">
      <c r="A238" s="135"/>
      <c r="B238" s="26"/>
      <c r="C238" s="26"/>
      <c r="E238" s="26"/>
      <c r="G238" s="26"/>
      <c r="H238" s="26"/>
      <c r="I238" s="136"/>
    </row>
    <row r="239" spans="1:9">
      <c r="A239" s="135"/>
      <c r="B239" s="26"/>
      <c r="C239" s="26"/>
      <c r="D239" s="26"/>
      <c r="E239" s="26"/>
      <c r="F239" s="26"/>
      <c r="H239" s="26"/>
      <c r="I239" s="136"/>
    </row>
    <row r="240" spans="1:9">
      <c r="A240" s="135"/>
      <c r="B240" s="26"/>
      <c r="C240" s="26"/>
      <c r="D240" s="26"/>
      <c r="E240" s="26"/>
      <c r="G240" s="26"/>
      <c r="H240" s="26"/>
      <c r="I240" s="136"/>
    </row>
    <row r="241" spans="1:9">
      <c r="A241" s="135"/>
      <c r="B241" s="26"/>
      <c r="C241" s="26"/>
      <c r="D241" s="26"/>
      <c r="E241" s="26"/>
      <c r="G241" s="26"/>
      <c r="H241" s="26"/>
      <c r="I241" s="136"/>
    </row>
    <row r="242" spans="1:9">
      <c r="A242" s="135"/>
      <c r="B242" s="26"/>
      <c r="C242" s="26"/>
      <c r="D242" s="26"/>
      <c r="E242" s="26"/>
      <c r="F242" s="26"/>
      <c r="H242" s="26"/>
      <c r="I242" s="136"/>
    </row>
    <row r="243" spans="1:9">
      <c r="A243" s="135"/>
      <c r="B243" s="26"/>
      <c r="C243" s="26"/>
      <c r="D243" s="26"/>
      <c r="E243" s="26"/>
      <c r="F243" s="26"/>
      <c r="G243" s="26"/>
      <c r="H243" s="141"/>
      <c r="I243" s="136"/>
    </row>
    <row r="244" spans="1:9">
      <c r="A244" s="135"/>
      <c r="B244" s="26"/>
      <c r="C244" s="26"/>
      <c r="D244" s="26"/>
      <c r="E244" s="26"/>
      <c r="F244" s="26"/>
      <c r="G244" s="26"/>
      <c r="H244" s="141"/>
      <c r="I244" s="136"/>
    </row>
    <row r="245" spans="1:9">
      <c r="A245" s="135"/>
      <c r="B245" s="26"/>
      <c r="C245" s="26"/>
      <c r="D245" s="26"/>
      <c r="F245" s="134"/>
      <c r="G245" s="134"/>
      <c r="H245" s="26"/>
      <c r="I245" s="136"/>
    </row>
    <row r="246" spans="1:9">
      <c r="A246" s="277"/>
      <c r="B246" s="208"/>
      <c r="C246" s="208"/>
      <c r="D246" s="208"/>
      <c r="E246" s="208"/>
      <c r="F246" s="208"/>
      <c r="G246" s="208"/>
      <c r="H246" s="208"/>
      <c r="I246" s="210"/>
    </row>
    <row r="247" spans="1:9">
      <c r="A247" s="277"/>
      <c r="B247" s="208"/>
      <c r="C247" s="208"/>
      <c r="D247" s="208"/>
      <c r="E247" s="208"/>
      <c r="F247" s="208"/>
      <c r="G247" s="208"/>
      <c r="H247" s="208"/>
      <c r="I247" s="210"/>
    </row>
    <row r="248" spans="1:9">
      <c r="A248" s="277"/>
      <c r="B248" s="208"/>
      <c r="C248" s="208"/>
      <c r="D248" s="208"/>
      <c r="E248" s="208"/>
      <c r="F248" s="208"/>
      <c r="G248" s="208"/>
      <c r="H248" s="208"/>
      <c r="I248" s="210"/>
    </row>
    <row r="249" spans="1:9">
      <c r="A249" s="277"/>
      <c r="B249" s="208"/>
      <c r="C249" s="208"/>
      <c r="D249" s="208"/>
      <c r="E249" s="208"/>
      <c r="F249" s="208"/>
      <c r="G249" s="208"/>
      <c r="H249" s="208"/>
      <c r="I249" s="210"/>
    </row>
    <row r="250" spans="1:9">
      <c r="A250" s="277"/>
      <c r="B250" s="208"/>
      <c r="C250" s="208"/>
      <c r="D250" s="208"/>
      <c r="E250" s="208"/>
      <c r="F250" s="208"/>
      <c r="G250" s="208"/>
      <c r="H250" s="208"/>
      <c r="I250" s="210"/>
    </row>
    <row r="251" spans="1:9">
      <c r="A251" s="277"/>
      <c r="B251" s="208"/>
      <c r="C251" s="208"/>
      <c r="D251" s="208"/>
      <c r="E251" s="208"/>
      <c r="F251" s="208"/>
      <c r="G251" s="208"/>
      <c r="H251" s="208"/>
      <c r="I251" s="210"/>
    </row>
    <row r="252" spans="1:9">
      <c r="A252" s="277"/>
      <c r="B252" s="208"/>
      <c r="C252" s="208"/>
      <c r="D252" s="208"/>
      <c r="E252" s="208"/>
      <c r="F252" s="208"/>
      <c r="G252" s="208"/>
      <c r="H252" s="208"/>
      <c r="I252" s="210"/>
    </row>
    <row r="253" spans="1:9">
      <c r="A253" s="299"/>
      <c r="B253" s="300"/>
      <c r="C253" s="300"/>
      <c r="D253" s="300"/>
      <c r="E253" s="300"/>
      <c r="F253" s="300"/>
      <c r="G253" s="300"/>
      <c r="H253" s="300"/>
      <c r="I253" s="301"/>
    </row>
    <row r="254" spans="1:9">
      <c r="A254" s="277"/>
      <c r="B254" s="208"/>
      <c r="C254" s="208"/>
      <c r="D254" s="208"/>
      <c r="E254" s="208"/>
      <c r="F254" s="208"/>
      <c r="G254" s="208"/>
      <c r="H254" s="208"/>
      <c r="I254" s="210"/>
    </row>
    <row r="255" spans="1:9">
      <c r="A255" s="277"/>
      <c r="B255" s="208"/>
      <c r="C255" s="208"/>
      <c r="D255" s="208"/>
      <c r="E255" s="208"/>
      <c r="F255" s="208"/>
      <c r="G255" s="208"/>
      <c r="H255" s="208"/>
      <c r="I255" s="210"/>
    </row>
    <row r="256" spans="1:9" ht="15.75" thickBot="1">
      <c r="A256" s="322"/>
      <c r="B256" s="259"/>
      <c r="C256" s="259"/>
      <c r="D256" s="259"/>
      <c r="E256" s="259"/>
      <c r="F256" s="259"/>
      <c r="G256" s="259"/>
      <c r="H256" s="259"/>
      <c r="I256" s="261"/>
    </row>
    <row r="257" spans="1:9" ht="17.25" thickTop="1" thickBot="1">
      <c r="A257" s="278"/>
      <c r="B257" s="279"/>
      <c r="C257" s="279"/>
      <c r="D257" s="279"/>
      <c r="E257" s="279"/>
      <c r="F257" s="279"/>
      <c r="G257" s="280"/>
      <c r="H257" s="144"/>
      <c r="I257" s="145"/>
    </row>
    <row r="258" spans="1:9" ht="15.75" customHeight="1">
      <c r="A258" s="281"/>
      <c r="B258" s="282"/>
      <c r="C258" s="282"/>
      <c r="D258" s="282"/>
      <c r="E258" s="282"/>
      <c r="F258" s="282"/>
      <c r="G258" s="283"/>
      <c r="H258" s="284"/>
      <c r="I258" s="285"/>
    </row>
    <row r="259" spans="1:9" ht="15" customHeight="1">
      <c r="A259" s="286"/>
      <c r="B259" s="287"/>
      <c r="C259" s="287"/>
      <c r="D259" s="287"/>
      <c r="E259" s="287"/>
      <c r="F259" s="287"/>
      <c r="G259" s="288"/>
      <c r="H259" s="207"/>
      <c r="I259" s="210"/>
    </row>
    <row r="260" spans="1:9">
      <c r="A260" s="286"/>
      <c r="B260" s="287"/>
      <c r="C260" s="287"/>
      <c r="D260" s="287"/>
      <c r="E260" s="287"/>
      <c r="F260" s="287"/>
      <c r="G260" s="288"/>
      <c r="H260" s="207"/>
      <c r="I260" s="210"/>
    </row>
    <row r="261" spans="1:9">
      <c r="A261" s="286"/>
      <c r="B261" s="287"/>
      <c r="C261" s="287"/>
      <c r="D261" s="287"/>
      <c r="E261" s="287"/>
      <c r="F261" s="287"/>
      <c r="G261" s="288"/>
      <c r="H261" s="207"/>
      <c r="I261" s="210"/>
    </row>
    <row r="262" spans="1:9">
      <c r="A262" s="286"/>
      <c r="B262" s="287"/>
      <c r="C262" s="287"/>
      <c r="D262" s="287"/>
      <c r="E262" s="287"/>
      <c r="F262" s="287"/>
      <c r="G262" s="288"/>
      <c r="H262" s="207"/>
      <c r="I262" s="210"/>
    </row>
    <row r="263" spans="1:9">
      <c r="A263" s="286"/>
      <c r="B263" s="287"/>
      <c r="C263" s="287"/>
      <c r="D263" s="287"/>
      <c r="E263" s="287"/>
      <c r="F263" s="287"/>
      <c r="G263" s="288"/>
      <c r="H263" s="207"/>
      <c r="I263" s="210"/>
    </row>
    <row r="264" spans="1:9">
      <c r="A264" s="286"/>
      <c r="B264" s="287"/>
      <c r="C264" s="287"/>
      <c r="D264" s="287"/>
      <c r="E264" s="287"/>
      <c r="F264" s="287"/>
      <c r="G264" s="288"/>
      <c r="H264" s="325"/>
      <c r="I264" s="210"/>
    </row>
    <row r="265" spans="1:9">
      <c r="A265" s="286"/>
      <c r="B265" s="287"/>
      <c r="C265" s="287"/>
      <c r="D265" s="287"/>
      <c r="E265" s="287"/>
      <c r="F265" s="287"/>
      <c r="G265" s="288"/>
      <c r="H265" s="207"/>
      <c r="I265" s="210"/>
    </row>
    <row r="266" spans="1:9">
      <c r="A266" s="286"/>
      <c r="B266" s="287"/>
      <c r="C266" s="287"/>
      <c r="D266" s="287"/>
      <c r="E266" s="287"/>
      <c r="F266" s="287"/>
      <c r="G266" s="288"/>
      <c r="H266" s="325"/>
      <c r="I266" s="210"/>
    </row>
    <row r="267" spans="1:9">
      <c r="A267" s="286"/>
      <c r="B267" s="287"/>
      <c r="C267" s="287"/>
      <c r="D267" s="287"/>
      <c r="E267" s="287"/>
      <c r="F267" s="287"/>
      <c r="G267" s="288"/>
      <c r="H267" s="207"/>
      <c r="I267" s="210"/>
    </row>
    <row r="268" spans="1:9">
      <c r="A268" s="286"/>
      <c r="B268" s="287"/>
      <c r="C268" s="287"/>
      <c r="D268" s="287"/>
      <c r="E268" s="287"/>
      <c r="F268" s="287"/>
      <c r="G268" s="288"/>
      <c r="H268" s="207"/>
      <c r="I268" s="210"/>
    </row>
    <row r="269" spans="1:9">
      <c r="A269" s="286"/>
      <c r="B269" s="287"/>
      <c r="C269" s="287"/>
      <c r="D269" s="287"/>
      <c r="E269" s="287"/>
      <c r="F269" s="287"/>
      <c r="G269" s="288"/>
      <c r="H269" s="207"/>
      <c r="I269" s="210"/>
    </row>
    <row r="270" spans="1:9">
      <c r="A270" s="326"/>
      <c r="B270" s="327"/>
      <c r="C270" s="327"/>
      <c r="D270" s="327"/>
      <c r="E270" s="327"/>
      <c r="F270" s="327"/>
      <c r="G270" s="328"/>
      <c r="H270" s="207"/>
      <c r="I270" s="210"/>
    </row>
    <row r="271" spans="1:9">
      <c r="A271" s="326"/>
      <c r="B271" s="327"/>
      <c r="C271" s="327"/>
      <c r="D271" s="327"/>
      <c r="E271" s="327"/>
      <c r="F271" s="327"/>
      <c r="G271" s="328"/>
      <c r="H271" s="207"/>
      <c r="I271" s="210"/>
    </row>
    <row r="272" spans="1:9" ht="19.5" thickBot="1">
      <c r="A272" s="329" t="s">
        <v>8</v>
      </c>
      <c r="B272" s="330"/>
      <c r="C272" s="330"/>
      <c r="D272" s="330"/>
      <c r="E272" s="330"/>
      <c r="F272" s="330"/>
      <c r="G272" s="330"/>
      <c r="H272" s="331"/>
      <c r="I272" s="214"/>
    </row>
    <row r="273" spans="1:9" ht="18.75">
      <c r="A273" s="147"/>
      <c r="B273" s="147"/>
      <c r="C273" s="147"/>
      <c r="D273" s="147"/>
      <c r="E273" s="147"/>
      <c r="F273" s="147"/>
      <c r="G273" s="147"/>
      <c r="H273" s="26"/>
      <c r="I273" s="26"/>
    </row>
    <row r="274" spans="1:9" ht="18.75">
      <c r="A274" s="147"/>
      <c r="B274" s="147"/>
      <c r="C274" s="147"/>
      <c r="D274" s="147"/>
      <c r="E274" s="147"/>
      <c r="F274" s="147"/>
      <c r="G274" s="147"/>
      <c r="H274" s="147"/>
      <c r="I274" s="147"/>
    </row>
  </sheetData>
  <protectedRanges>
    <protectedRange algorithmName="SHA-512" hashValue="1yRNJxERQClBt6mvtIN7cNaiz17A8rPs3x3Hy8M/7cP2ZncI21PKLdhBnoIKugMfOUNa7sc901kakhTX3ASWZw==" saltValue="bZkgQBoGAy++zhyFo0TPlA==" spinCount="100000" sqref="M12:M13 A11:I37 A259:I274 O11:O35 M16 A40:I55 A66:I92 A95:I110 A121:I147 A150:I165 A176:I202 A205:I220 A230:I256" name="BANDEAU"/>
    <protectedRange algorithmName="SHA-512" hashValue="1yRNJxERQClBt6mvtIN7cNaiz17A8rPs3x3Hy8M/7cP2ZncI21PKLdhBnoIKugMfOUNa7sc901kakhTX3ASWZw==" saltValue="bZkgQBoGAy++zhyFo0TPlA==" spinCount="100000" sqref="H4 A4 B6 C2 D7 H1 A9:B9 H7 H59 A59 B61 C57 D62 H56 A64:B64 H62 H114 A114 B116 C112 D117 H111 A119:B119 H117 H169 A169 B171 C167 D172 H166 A174:B174 H172 H224 A224 B226 C222 D227 H221 H227" name="BANDEAU_1"/>
  </protectedRanges>
  <mergeCells count="286">
    <mergeCell ref="A271:G271"/>
    <mergeCell ref="H271:I271"/>
    <mergeCell ref="A272:G272"/>
    <mergeCell ref="H272:I272"/>
    <mergeCell ref="A268:G268"/>
    <mergeCell ref="H268:I268"/>
    <mergeCell ref="A269:G269"/>
    <mergeCell ref="H269:I269"/>
    <mergeCell ref="A270:G270"/>
    <mergeCell ref="H270:I270"/>
    <mergeCell ref="A265:G265"/>
    <mergeCell ref="H265:I265"/>
    <mergeCell ref="A266:G266"/>
    <mergeCell ref="H266:I266"/>
    <mergeCell ref="A267:G267"/>
    <mergeCell ref="H267:I267"/>
    <mergeCell ref="A262:G262"/>
    <mergeCell ref="H262:I262"/>
    <mergeCell ref="A263:G263"/>
    <mergeCell ref="H263:I263"/>
    <mergeCell ref="A264:G264"/>
    <mergeCell ref="H264:I264"/>
    <mergeCell ref="A260:G260"/>
    <mergeCell ref="H260:I260"/>
    <mergeCell ref="A261:G261"/>
    <mergeCell ref="H261:I261"/>
    <mergeCell ref="A251:I251"/>
    <mergeCell ref="A252:I252"/>
    <mergeCell ref="A253:I253"/>
    <mergeCell ref="A254:I254"/>
    <mergeCell ref="A255:I255"/>
    <mergeCell ref="A256:I256"/>
    <mergeCell ref="A247:I247"/>
    <mergeCell ref="A248:I248"/>
    <mergeCell ref="A249:I249"/>
    <mergeCell ref="A250:I250"/>
    <mergeCell ref="A227:A228"/>
    <mergeCell ref="B227:B228"/>
    <mergeCell ref="C227:C228"/>
    <mergeCell ref="D227:F228"/>
    <mergeCell ref="G227:G228"/>
    <mergeCell ref="H227:I228"/>
    <mergeCell ref="A221:B222"/>
    <mergeCell ref="C221:G221"/>
    <mergeCell ref="H221:I222"/>
    <mergeCell ref="C222:G222"/>
    <mergeCell ref="A224:B225"/>
    <mergeCell ref="C224:G225"/>
    <mergeCell ref="H224:I225"/>
    <mergeCell ref="A216:G216"/>
    <mergeCell ref="H216:I216"/>
    <mergeCell ref="A217:G217"/>
    <mergeCell ref="H217:I217"/>
    <mergeCell ref="A218:G218"/>
    <mergeCell ref="H218:I218"/>
    <mergeCell ref="A213:G213"/>
    <mergeCell ref="H213:I213"/>
    <mergeCell ref="A214:G214"/>
    <mergeCell ref="H214:I214"/>
    <mergeCell ref="A215:G215"/>
    <mergeCell ref="H215:I215"/>
    <mergeCell ref="A210:G210"/>
    <mergeCell ref="H210:I210"/>
    <mergeCell ref="A211:G211"/>
    <mergeCell ref="H211:I211"/>
    <mergeCell ref="A212:G212"/>
    <mergeCell ref="H212:I212"/>
    <mergeCell ref="A207:G207"/>
    <mergeCell ref="H207:I207"/>
    <mergeCell ref="A208:G208"/>
    <mergeCell ref="H208:I208"/>
    <mergeCell ref="A209:G209"/>
    <mergeCell ref="H209:I209"/>
    <mergeCell ref="A202:I202"/>
    <mergeCell ref="A205:G205"/>
    <mergeCell ref="H205:I205"/>
    <mergeCell ref="A206:G206"/>
    <mergeCell ref="H206:I206"/>
    <mergeCell ref="A203:G203"/>
    <mergeCell ref="A204:G204"/>
    <mergeCell ref="H204:I204"/>
    <mergeCell ref="A196:I196"/>
    <mergeCell ref="A197:I197"/>
    <mergeCell ref="A198:I198"/>
    <mergeCell ref="A199:I199"/>
    <mergeCell ref="A200:I200"/>
    <mergeCell ref="A201:I201"/>
    <mergeCell ref="A175:I175"/>
    <mergeCell ref="A192:I192"/>
    <mergeCell ref="A193:I193"/>
    <mergeCell ref="A194:I194"/>
    <mergeCell ref="A195:I195"/>
    <mergeCell ref="A172:A173"/>
    <mergeCell ref="B172:B173"/>
    <mergeCell ref="C172:C173"/>
    <mergeCell ref="D172:F173"/>
    <mergeCell ref="G172:G173"/>
    <mergeCell ref="H172:I173"/>
    <mergeCell ref="A166:B167"/>
    <mergeCell ref="C166:G166"/>
    <mergeCell ref="H166:I167"/>
    <mergeCell ref="C167:G167"/>
    <mergeCell ref="A169:B170"/>
    <mergeCell ref="C169:G170"/>
    <mergeCell ref="H169:I170"/>
    <mergeCell ref="H171:I171"/>
    <mergeCell ref="A161:G161"/>
    <mergeCell ref="H161:I161"/>
    <mergeCell ref="A162:G162"/>
    <mergeCell ref="H162:I162"/>
    <mergeCell ref="A163:G163"/>
    <mergeCell ref="H163:I163"/>
    <mergeCell ref="A158:G158"/>
    <mergeCell ref="H158:I158"/>
    <mergeCell ref="A159:G159"/>
    <mergeCell ref="H159:I159"/>
    <mergeCell ref="A160:G160"/>
    <mergeCell ref="H160:I160"/>
    <mergeCell ref="A155:G155"/>
    <mergeCell ref="H155:I155"/>
    <mergeCell ref="A156:G156"/>
    <mergeCell ref="H156:I156"/>
    <mergeCell ref="A157:G157"/>
    <mergeCell ref="H157:I157"/>
    <mergeCell ref="A152:G152"/>
    <mergeCell ref="H152:I152"/>
    <mergeCell ref="A153:G153"/>
    <mergeCell ref="H153:I153"/>
    <mergeCell ref="A154:G154"/>
    <mergeCell ref="H154:I154"/>
    <mergeCell ref="A147:I147"/>
    <mergeCell ref="A150:G150"/>
    <mergeCell ref="H150:I150"/>
    <mergeCell ref="A151:G151"/>
    <mergeCell ref="H151:I151"/>
    <mergeCell ref="A141:I141"/>
    <mergeCell ref="A142:I142"/>
    <mergeCell ref="A143:I143"/>
    <mergeCell ref="A144:I144"/>
    <mergeCell ref="A145:I145"/>
    <mergeCell ref="A146:I146"/>
    <mergeCell ref="A120:I120"/>
    <mergeCell ref="A137:I137"/>
    <mergeCell ref="A138:I138"/>
    <mergeCell ref="A139:I139"/>
    <mergeCell ref="A140:I140"/>
    <mergeCell ref="A117:A118"/>
    <mergeCell ref="B117:B118"/>
    <mergeCell ref="C117:C118"/>
    <mergeCell ref="D117:F118"/>
    <mergeCell ref="G117:G118"/>
    <mergeCell ref="H117:I118"/>
    <mergeCell ref="A111:B112"/>
    <mergeCell ref="C111:G111"/>
    <mergeCell ref="H111:I112"/>
    <mergeCell ref="C112:G112"/>
    <mergeCell ref="A114:B115"/>
    <mergeCell ref="C114:G115"/>
    <mergeCell ref="H114:I115"/>
    <mergeCell ref="A106:G106"/>
    <mergeCell ref="H106:I106"/>
    <mergeCell ref="A107:G107"/>
    <mergeCell ref="H107:I107"/>
    <mergeCell ref="A108:G108"/>
    <mergeCell ref="H108:I108"/>
    <mergeCell ref="A103:G103"/>
    <mergeCell ref="H103:I103"/>
    <mergeCell ref="A104:G104"/>
    <mergeCell ref="H104:I104"/>
    <mergeCell ref="A105:G105"/>
    <mergeCell ref="H105:I105"/>
    <mergeCell ref="A100:G100"/>
    <mergeCell ref="H100:I100"/>
    <mergeCell ref="A101:G101"/>
    <mergeCell ref="H101:I101"/>
    <mergeCell ref="A102:G102"/>
    <mergeCell ref="H102:I102"/>
    <mergeCell ref="A98:G98"/>
    <mergeCell ref="H98:I98"/>
    <mergeCell ref="A99:G99"/>
    <mergeCell ref="H99:I99"/>
    <mergeCell ref="A92:I92"/>
    <mergeCell ref="A95:G95"/>
    <mergeCell ref="H95:I95"/>
    <mergeCell ref="A96:G96"/>
    <mergeCell ref="H96:I96"/>
    <mergeCell ref="A90:I90"/>
    <mergeCell ref="A91:I91"/>
    <mergeCell ref="A65:I65"/>
    <mergeCell ref="A82:I82"/>
    <mergeCell ref="A83:I83"/>
    <mergeCell ref="A84:I84"/>
    <mergeCell ref="A85:I85"/>
    <mergeCell ref="A97:G97"/>
    <mergeCell ref="H97:I97"/>
    <mergeCell ref="A56:B57"/>
    <mergeCell ref="C56:G56"/>
    <mergeCell ref="H56:I57"/>
    <mergeCell ref="C57:G57"/>
    <mergeCell ref="A59:B60"/>
    <mergeCell ref="C59:G60"/>
    <mergeCell ref="H59:I60"/>
    <mergeCell ref="A86:I86"/>
    <mergeCell ref="A87:I87"/>
    <mergeCell ref="A51:G51"/>
    <mergeCell ref="H51:I51"/>
    <mergeCell ref="A52:G52"/>
    <mergeCell ref="H52:I52"/>
    <mergeCell ref="A53:G53"/>
    <mergeCell ref="H53:I53"/>
    <mergeCell ref="A48:G48"/>
    <mergeCell ref="H48:I48"/>
    <mergeCell ref="A49:G49"/>
    <mergeCell ref="H49:I49"/>
    <mergeCell ref="A50:G50"/>
    <mergeCell ref="H50:I50"/>
    <mergeCell ref="A45:G45"/>
    <mergeCell ref="H45:I45"/>
    <mergeCell ref="A46:G46"/>
    <mergeCell ref="H46:I46"/>
    <mergeCell ref="A47:G47"/>
    <mergeCell ref="H47:I47"/>
    <mergeCell ref="A42:G42"/>
    <mergeCell ref="H42:I42"/>
    <mergeCell ref="A43:G43"/>
    <mergeCell ref="H43:I43"/>
    <mergeCell ref="A44:G44"/>
    <mergeCell ref="H44:I44"/>
    <mergeCell ref="A40:G40"/>
    <mergeCell ref="H40:I40"/>
    <mergeCell ref="A41:G41"/>
    <mergeCell ref="H41:I41"/>
    <mergeCell ref="A32:I32"/>
    <mergeCell ref="A33:I33"/>
    <mergeCell ref="A34:I34"/>
    <mergeCell ref="A35:I35"/>
    <mergeCell ref="A36:I36"/>
    <mergeCell ref="A37:I37"/>
    <mergeCell ref="H38:I38"/>
    <mergeCell ref="A27:I27"/>
    <mergeCell ref="A28:I28"/>
    <mergeCell ref="A29:I29"/>
    <mergeCell ref="A30:I30"/>
    <mergeCell ref="A31:I31"/>
    <mergeCell ref="A10:I10"/>
    <mergeCell ref="A38:G38"/>
    <mergeCell ref="A39:G39"/>
    <mergeCell ref="H39:I39"/>
    <mergeCell ref="C7:C8"/>
    <mergeCell ref="D7:F8"/>
    <mergeCell ref="G7:G8"/>
    <mergeCell ref="H7:I8"/>
    <mergeCell ref="A7:A8"/>
    <mergeCell ref="B7:B8"/>
    <mergeCell ref="H6:I6"/>
    <mergeCell ref="C1:G1"/>
    <mergeCell ref="H1:I2"/>
    <mergeCell ref="C2:G2"/>
    <mergeCell ref="H4:I5"/>
    <mergeCell ref="C4:G5"/>
    <mergeCell ref="A4:B5"/>
    <mergeCell ref="A1:B2"/>
    <mergeCell ref="H226:I226"/>
    <mergeCell ref="A229:I229"/>
    <mergeCell ref="A246:I246"/>
    <mergeCell ref="A257:G257"/>
    <mergeCell ref="A258:G258"/>
    <mergeCell ref="H258:I258"/>
    <mergeCell ref="A259:G259"/>
    <mergeCell ref="H259:I259"/>
    <mergeCell ref="H61:I61"/>
    <mergeCell ref="A93:G93"/>
    <mergeCell ref="A94:G94"/>
    <mergeCell ref="H94:I94"/>
    <mergeCell ref="H116:I116"/>
    <mergeCell ref="A148:G148"/>
    <mergeCell ref="A149:G149"/>
    <mergeCell ref="H149:I149"/>
    <mergeCell ref="A62:A63"/>
    <mergeCell ref="B62:B63"/>
    <mergeCell ref="C62:C63"/>
    <mergeCell ref="D62:F63"/>
    <mergeCell ref="G62:G63"/>
    <mergeCell ref="H62:I63"/>
    <mergeCell ref="A88:I88"/>
    <mergeCell ref="A89:I89"/>
  </mergeCells>
  <dataValidations count="1">
    <dataValidation type="list" allowBlank="1" showInputMessage="1" showErrorMessage="1" sqref="F9 F174 F119 F64" xr:uid="{AD902B06-310B-4F05-BC52-272704BA6ACE}">
      <formula1>$O$11:$O$35</formula1>
    </dataValidation>
  </dataValidations>
  <pageMargins left="0.19685039370078741" right="0.19685039370078741" top="0.19816176470588234" bottom="9.436274509803921E-3" header="3.937007874015748E-2" footer="3.937007874015748E-2"/>
  <pageSetup paperSize="9" scale="94" firstPageNumber="2" orientation="portrait" r:id="rId1"/>
  <rowBreaks count="1" manualBreakCount="1">
    <brk id="55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BC84DD6-B7FE-45FA-A837-7A2C1660654B}">
          <x14:formula1>
            <xm:f>'Feuille d''évolution'!$AI$28:$AI$38</xm:f>
          </x14:formula1>
          <xm:sqref>M13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B70E9-BD30-4447-A779-BEA8A4D9F12E}">
  <sheetPr codeName="Feuil18">
    <tabColor theme="0" tint="-0.34998626667073579"/>
    <pageSetUpPr fitToPage="1"/>
  </sheetPr>
  <dimension ref="A1:FC268"/>
  <sheetViews>
    <sheetView zoomScale="130" zoomScaleNormal="130" zoomScalePageLayoutView="115" workbookViewId="0">
      <selection activeCell="A271" sqref="A271:G271"/>
    </sheetView>
  </sheetViews>
  <sheetFormatPr baseColWidth="10" defaultColWidth="11.42578125" defaultRowHeight="15"/>
  <cols>
    <col min="1" max="1" width="8.28515625" style="19" customWidth="1"/>
    <col min="2" max="2" width="12.140625" style="19" customWidth="1"/>
    <col min="3" max="3" width="7.5703125" style="19" customWidth="1"/>
    <col min="4" max="4" width="14" style="19" customWidth="1"/>
    <col min="5" max="5" width="13" style="19" customWidth="1"/>
    <col min="6" max="6" width="8.28515625" style="19" customWidth="1"/>
    <col min="7" max="10" width="10.140625" style="19" customWidth="1"/>
    <col min="11" max="11" width="5.28515625" style="19" customWidth="1"/>
    <col min="12" max="13" width="11.42578125" style="19"/>
    <col min="14" max="14" width="24.85546875" style="19" hidden="1" customWidth="1"/>
    <col min="15" max="16384" width="11.42578125" style="19"/>
  </cols>
  <sheetData>
    <row r="1" spans="1:46" ht="25.5" customHeight="1" thickTop="1" thickBot="1">
      <c r="A1" s="352"/>
      <c r="B1" s="353"/>
      <c r="C1" s="385" t="str">
        <f>'Process ph'!$C$1</f>
        <v>INF</v>
      </c>
      <c r="D1" s="386"/>
      <c r="E1" s="386"/>
      <c r="F1" s="386"/>
      <c r="G1" s="386"/>
      <c r="H1" s="386"/>
      <c r="I1" s="359" t="str">
        <f>'Process ph'!H1</f>
        <v>INF</v>
      </c>
      <c r="J1" s="360"/>
      <c r="K1" s="40"/>
      <c r="L1" s="40"/>
    </row>
    <row r="2" spans="1:46" ht="25.5" customHeight="1" thickBot="1">
      <c r="A2" s="354"/>
      <c r="B2" s="355"/>
      <c r="C2" s="363" t="str">
        <f>'Process ph'!$C$2</f>
        <v>INF10 : INF</v>
      </c>
      <c r="D2" s="364"/>
      <c r="E2" s="364"/>
      <c r="F2" s="364"/>
      <c r="G2" s="364"/>
      <c r="H2" s="365"/>
      <c r="I2" s="361"/>
      <c r="J2" s="362"/>
    </row>
    <row r="3" spans="1:46" ht="3.95" customHeight="1" thickBot="1">
      <c r="A3" s="89"/>
      <c r="J3" s="90"/>
    </row>
    <row r="4" spans="1:46" ht="17.100000000000001" customHeight="1">
      <c r="A4" s="377" t="str">
        <f>+'Feuille d''évolution'!$A$4</f>
        <v>donner a cherche dans un autre fichier AVEC bvaB</v>
      </c>
      <c r="B4" s="320"/>
      <c r="C4" s="379" t="s">
        <v>9</v>
      </c>
      <c r="D4" s="380"/>
      <c r="E4" s="380"/>
      <c r="F4" s="380"/>
      <c r="G4" s="380"/>
      <c r="H4" s="381"/>
      <c r="I4" s="229" t="s">
        <v>0</v>
      </c>
      <c r="J4" s="368"/>
    </row>
    <row r="5" spans="1:46" ht="13.5" customHeight="1" thickBot="1">
      <c r="A5" s="378"/>
      <c r="B5" s="321"/>
      <c r="C5" s="382"/>
      <c r="D5" s="383"/>
      <c r="E5" s="383"/>
      <c r="F5" s="383"/>
      <c r="G5" s="383"/>
      <c r="H5" s="384"/>
      <c r="I5" s="369"/>
      <c r="J5" s="370"/>
    </row>
    <row r="6" spans="1:46" ht="3.95" customHeight="1" thickBot="1">
      <c r="A6" s="89"/>
      <c r="J6" s="90"/>
    </row>
    <row r="7" spans="1:46" ht="16.5" hidden="1" customHeight="1" thickBot="1">
      <c r="A7" s="89"/>
      <c r="J7" s="90"/>
    </row>
    <row r="8" spans="1:46" ht="28.5" customHeight="1" thickBot="1">
      <c r="A8" s="91" t="s">
        <v>20</v>
      </c>
      <c r="B8" s="371">
        <f>'Feuille d''évolution'!$B$7</f>
        <v>0</v>
      </c>
      <c r="C8" s="372"/>
      <c r="D8" s="92" t="s">
        <v>21</v>
      </c>
      <c r="E8" s="371">
        <f>'Feuille d''évolution'!$E$7</f>
        <v>0</v>
      </c>
      <c r="F8" s="372"/>
      <c r="G8" s="92" t="s">
        <v>23</v>
      </c>
      <c r="H8" s="371" t="str">
        <f>+'Feuille d''évolution'!$H$7</f>
        <v>donner a cherche dans un autre fichier AVEC bva</v>
      </c>
      <c r="I8" s="275"/>
      <c r="J8" s="373"/>
    </row>
    <row r="9" spans="1:46" ht="3.95" customHeight="1" thickBot="1">
      <c r="A9" s="93"/>
      <c r="B9" s="94"/>
      <c r="C9" s="94"/>
      <c r="D9" s="94"/>
      <c r="E9" s="95"/>
      <c r="F9" s="95"/>
      <c r="G9" s="21"/>
      <c r="H9" s="21"/>
      <c r="I9" s="21"/>
      <c r="J9" s="96"/>
      <c r="AT9" s="40"/>
    </row>
    <row r="10" spans="1:46" ht="24" hidden="1" customHeight="1" thickBot="1">
      <c r="A10" s="89"/>
      <c r="J10" s="90"/>
    </row>
    <row r="11" spans="1:46" ht="32.25" customHeight="1" thickBot="1">
      <c r="A11" s="97" t="s">
        <v>24</v>
      </c>
      <c r="B11" s="375" t="s">
        <v>18</v>
      </c>
      <c r="C11" s="375"/>
      <c r="D11" s="375"/>
      <c r="E11" s="375"/>
      <c r="F11" s="376"/>
      <c r="G11" s="98" t="s">
        <v>18</v>
      </c>
      <c r="H11" s="98" t="s">
        <v>18</v>
      </c>
      <c r="I11" s="98" t="s">
        <v>18</v>
      </c>
      <c r="J11" s="99" t="s">
        <v>18</v>
      </c>
    </row>
    <row r="12" spans="1:46" ht="15.75" customHeight="1">
      <c r="A12" s="387">
        <v>1</v>
      </c>
      <c r="B12" s="26"/>
      <c r="C12" s="26"/>
      <c r="D12" s="26"/>
      <c r="E12" s="26"/>
      <c r="F12" s="100"/>
      <c r="G12" s="101"/>
      <c r="H12" s="102"/>
      <c r="I12" s="101"/>
      <c r="J12" s="103"/>
    </row>
    <row r="13" spans="1:46" ht="15.6" customHeight="1">
      <c r="A13" s="387"/>
      <c r="B13" s="26"/>
      <c r="C13" s="26"/>
      <c r="D13" s="26"/>
      <c r="E13" s="26"/>
      <c r="F13" s="100"/>
      <c r="G13" s="104"/>
      <c r="H13" s="105"/>
      <c r="I13" s="104"/>
      <c r="J13" s="106"/>
    </row>
    <row r="14" spans="1:46" ht="15.6" customHeight="1">
      <c r="A14" s="107"/>
      <c r="B14" s="26"/>
      <c r="C14" s="26"/>
      <c r="D14" s="26"/>
      <c r="E14" s="26"/>
      <c r="F14" s="26"/>
      <c r="G14" s="108" t="s">
        <v>18</v>
      </c>
      <c r="H14" s="366"/>
      <c r="I14" s="366"/>
      <c r="J14" s="367"/>
    </row>
    <row r="15" spans="1:46" ht="15.6" customHeight="1">
      <c r="A15" s="107"/>
      <c r="B15" s="26"/>
      <c r="C15" s="26"/>
      <c r="F15" s="26"/>
      <c r="G15" s="109" t="s">
        <v>18</v>
      </c>
      <c r="H15" s="346"/>
      <c r="I15" s="346"/>
      <c r="J15" s="347"/>
    </row>
    <row r="16" spans="1:46" ht="15.6" customHeight="1">
      <c r="A16" s="107"/>
      <c r="C16" s="26"/>
      <c r="D16" s="26"/>
      <c r="E16" s="26"/>
      <c r="F16" s="26"/>
      <c r="G16" s="332" t="s">
        <v>18</v>
      </c>
      <c r="H16" s="333"/>
      <c r="I16" s="334"/>
      <c r="J16" s="335"/>
    </row>
    <row r="17" spans="1:10" ht="15.6" customHeight="1">
      <c r="A17" s="107"/>
      <c r="G17" s="336" t="s">
        <v>18</v>
      </c>
      <c r="H17" s="337"/>
      <c r="I17" s="344"/>
      <c r="J17" s="345"/>
    </row>
    <row r="18" spans="1:10" ht="15.6" customHeight="1">
      <c r="A18" s="107"/>
      <c r="G18" s="332"/>
      <c r="H18" s="333"/>
      <c r="I18" s="334"/>
      <c r="J18" s="335"/>
    </row>
    <row r="19" spans="1:10" ht="15.6" customHeight="1">
      <c r="A19" s="107"/>
      <c r="G19" s="332"/>
      <c r="H19" s="333"/>
      <c r="I19" s="346"/>
      <c r="J19" s="347"/>
    </row>
    <row r="20" spans="1:10" ht="15.6" customHeight="1">
      <c r="A20" s="107"/>
      <c r="G20" s="336"/>
      <c r="H20" s="337"/>
      <c r="I20" s="337"/>
      <c r="J20" s="111"/>
    </row>
    <row r="21" spans="1:10" ht="15.6" customHeight="1">
      <c r="A21" s="107"/>
      <c r="G21" s="108"/>
      <c r="H21" s="110"/>
      <c r="I21" s="110"/>
      <c r="J21" s="111"/>
    </row>
    <row r="22" spans="1:10" ht="15.6" customHeight="1">
      <c r="A22" s="112"/>
      <c r="B22" s="113"/>
      <c r="C22" s="113"/>
      <c r="D22" s="113"/>
      <c r="E22" s="113"/>
      <c r="F22" s="113"/>
      <c r="G22" s="338"/>
      <c r="H22" s="339"/>
      <c r="I22" s="340"/>
      <c r="J22" s="341"/>
    </row>
    <row r="23" spans="1:10" ht="15.6" customHeight="1">
      <c r="A23" s="387">
        <v>2</v>
      </c>
      <c r="B23" s="114"/>
      <c r="C23" s="114"/>
      <c r="D23" s="114"/>
      <c r="E23" s="114"/>
      <c r="F23" s="115"/>
      <c r="G23" s="116"/>
      <c r="H23" s="36"/>
      <c r="I23" s="116"/>
      <c r="J23" s="117"/>
    </row>
    <row r="24" spans="1:10" ht="15" customHeight="1">
      <c r="A24" s="387"/>
      <c r="F24" s="118"/>
      <c r="G24" s="105"/>
      <c r="H24" s="104"/>
      <c r="I24" s="105"/>
      <c r="J24" s="119"/>
    </row>
    <row r="25" spans="1:10" ht="15.6" customHeight="1">
      <c r="A25" s="107"/>
      <c r="F25" s="118"/>
      <c r="G25" s="108"/>
      <c r="H25" s="366"/>
      <c r="I25" s="366"/>
      <c r="J25" s="367"/>
    </row>
    <row r="26" spans="1:10" ht="15.6" customHeight="1">
      <c r="A26" s="107"/>
      <c r="F26" s="118"/>
      <c r="G26" s="109"/>
      <c r="H26" s="346"/>
      <c r="I26" s="346"/>
      <c r="J26" s="347"/>
    </row>
    <row r="27" spans="1:10" ht="15.6" customHeight="1">
      <c r="A27" s="107"/>
      <c r="F27" s="118"/>
      <c r="G27" s="332"/>
      <c r="H27" s="333"/>
      <c r="I27" s="334"/>
      <c r="J27" s="335"/>
    </row>
    <row r="28" spans="1:10" ht="15.6" customHeight="1">
      <c r="A28" s="107"/>
      <c r="F28" s="118"/>
      <c r="G28" s="336"/>
      <c r="H28" s="337"/>
      <c r="I28" s="344"/>
      <c r="J28" s="345"/>
    </row>
    <row r="29" spans="1:10" ht="15.6" customHeight="1">
      <c r="A29" s="107"/>
      <c r="F29" s="118"/>
      <c r="G29" s="332"/>
      <c r="H29" s="333"/>
      <c r="I29" s="334"/>
      <c r="J29" s="335"/>
    </row>
    <row r="30" spans="1:10" ht="15.6" customHeight="1">
      <c r="A30" s="107"/>
      <c r="F30" s="118"/>
      <c r="G30" s="332"/>
      <c r="H30" s="333"/>
      <c r="I30" s="346"/>
      <c r="J30" s="347"/>
    </row>
    <row r="31" spans="1:10" ht="15.6" customHeight="1">
      <c r="A31" s="107"/>
      <c r="F31" s="118"/>
      <c r="G31" s="336"/>
      <c r="H31" s="337"/>
      <c r="I31" s="337"/>
      <c r="J31" s="111"/>
    </row>
    <row r="32" spans="1:10" ht="15.6" customHeight="1">
      <c r="A32" s="107"/>
      <c r="F32" s="118"/>
      <c r="G32" s="108"/>
      <c r="H32" s="110"/>
      <c r="I32" s="110"/>
      <c r="J32" s="111"/>
    </row>
    <row r="33" spans="1:159" ht="15.6" customHeight="1">
      <c r="A33" s="112"/>
      <c r="B33" s="120"/>
      <c r="C33" s="113"/>
      <c r="D33" s="113"/>
      <c r="E33" s="113"/>
      <c r="F33" s="121"/>
      <c r="G33" s="338"/>
      <c r="H33" s="339"/>
      <c r="I33" s="340"/>
      <c r="J33" s="341"/>
    </row>
    <row r="34" spans="1:159" ht="15.6" customHeight="1">
      <c r="A34" s="387">
        <v>3</v>
      </c>
      <c r="B34" s="114"/>
      <c r="C34" s="114"/>
      <c r="D34" s="114"/>
      <c r="E34" s="114"/>
      <c r="F34" s="115"/>
      <c r="G34" s="36"/>
      <c r="H34" s="36"/>
      <c r="I34" s="36"/>
      <c r="J34" s="117"/>
    </row>
    <row r="35" spans="1:159" ht="15.6" customHeight="1">
      <c r="A35" s="387"/>
      <c r="F35" s="118"/>
      <c r="G35" s="104"/>
      <c r="H35" s="104"/>
      <c r="I35" s="104"/>
      <c r="J35" s="119"/>
    </row>
    <row r="36" spans="1:159" ht="15.6" customHeight="1">
      <c r="A36" s="107"/>
      <c r="F36" s="118"/>
      <c r="G36" s="108"/>
      <c r="H36" s="366"/>
      <c r="I36" s="366"/>
      <c r="J36" s="367"/>
    </row>
    <row r="37" spans="1:159" ht="15.6" customHeight="1">
      <c r="A37" s="107"/>
      <c r="F37" s="118"/>
      <c r="G37" s="109"/>
      <c r="H37" s="346"/>
      <c r="I37" s="346"/>
      <c r="J37" s="347"/>
    </row>
    <row r="38" spans="1:159" ht="15.6" customHeight="1">
      <c r="A38" s="107"/>
      <c r="F38" s="118"/>
      <c r="G38" s="332"/>
      <c r="H38" s="333"/>
      <c r="I38" s="334"/>
      <c r="J38" s="335"/>
      <c r="FC38" s="40"/>
    </row>
    <row r="39" spans="1:159" ht="15.6" customHeight="1">
      <c r="A39" s="107"/>
      <c r="F39" s="118"/>
      <c r="G39" s="336"/>
      <c r="H39" s="337"/>
      <c r="I39" s="344"/>
      <c r="J39" s="345"/>
    </row>
    <row r="40" spans="1:159" ht="15.6" customHeight="1">
      <c r="A40" s="107"/>
      <c r="F40" s="118"/>
      <c r="G40" s="332"/>
      <c r="H40" s="333"/>
      <c r="I40" s="334"/>
      <c r="J40" s="335"/>
    </row>
    <row r="41" spans="1:159" ht="15.6" customHeight="1">
      <c r="A41" s="107"/>
      <c r="F41" s="118"/>
      <c r="G41" s="332"/>
      <c r="H41" s="333"/>
      <c r="I41" s="346"/>
      <c r="J41" s="347"/>
    </row>
    <row r="42" spans="1:159" ht="15" customHeight="1">
      <c r="A42" s="107"/>
      <c r="F42" s="118"/>
      <c r="G42" s="336"/>
      <c r="H42" s="337"/>
      <c r="I42" s="337"/>
      <c r="J42" s="111"/>
    </row>
    <row r="43" spans="1:159" ht="15" customHeight="1">
      <c r="A43" s="107"/>
      <c r="F43" s="118"/>
      <c r="G43" s="108"/>
      <c r="H43" s="110"/>
      <c r="I43" s="110"/>
      <c r="J43" s="111"/>
    </row>
    <row r="44" spans="1:159" ht="15" customHeight="1">
      <c r="A44" s="112"/>
      <c r="F44" s="118"/>
      <c r="G44" s="338"/>
      <c r="H44" s="339"/>
      <c r="I44" s="340"/>
      <c r="J44" s="341"/>
    </row>
    <row r="45" spans="1:159" ht="15.6" customHeight="1">
      <c r="A45" s="387">
        <v>4</v>
      </c>
      <c r="B45" s="114"/>
      <c r="C45" s="114"/>
      <c r="D45" s="114"/>
      <c r="E45" s="114"/>
      <c r="F45" s="115"/>
      <c r="G45" s="116"/>
      <c r="H45" s="116"/>
      <c r="I45" s="116"/>
      <c r="J45" s="117"/>
    </row>
    <row r="46" spans="1:159" ht="15.6" customHeight="1">
      <c r="A46" s="387"/>
      <c r="F46" s="118"/>
      <c r="G46" s="105"/>
      <c r="H46" s="105"/>
      <c r="I46" s="105"/>
      <c r="J46" s="119"/>
    </row>
    <row r="47" spans="1:159" ht="15.6" customHeight="1">
      <c r="A47" s="107"/>
      <c r="F47" s="118"/>
      <c r="G47" s="108"/>
      <c r="H47" s="366"/>
      <c r="I47" s="366"/>
      <c r="J47" s="367"/>
    </row>
    <row r="48" spans="1:159" ht="15.6" customHeight="1">
      <c r="A48" s="107"/>
      <c r="F48" s="118"/>
      <c r="G48" s="109"/>
      <c r="H48" s="346"/>
      <c r="I48" s="346"/>
      <c r="J48" s="347"/>
    </row>
    <row r="49" spans="1:10" ht="15.6" customHeight="1">
      <c r="A49" s="107"/>
      <c r="F49" s="118"/>
      <c r="G49" s="332"/>
      <c r="H49" s="333"/>
      <c r="I49" s="334"/>
      <c r="J49" s="335"/>
    </row>
    <row r="50" spans="1:10" ht="15.6" customHeight="1">
      <c r="A50" s="107"/>
      <c r="F50" s="118"/>
      <c r="G50" s="336"/>
      <c r="H50" s="337"/>
      <c r="I50" s="344"/>
      <c r="J50" s="345"/>
    </row>
    <row r="51" spans="1:10" ht="15.6" customHeight="1">
      <c r="A51" s="107"/>
      <c r="F51" s="118"/>
      <c r="G51" s="332"/>
      <c r="H51" s="333"/>
      <c r="I51" s="334"/>
      <c r="J51" s="335"/>
    </row>
    <row r="52" spans="1:10" ht="15.6" customHeight="1">
      <c r="A52" s="107"/>
      <c r="F52" s="118"/>
      <c r="G52" s="332"/>
      <c r="H52" s="333"/>
      <c r="I52" s="346"/>
      <c r="J52" s="347"/>
    </row>
    <row r="53" spans="1:10" ht="15.6" customHeight="1">
      <c r="A53" s="107"/>
      <c r="F53" s="118"/>
      <c r="G53" s="336"/>
      <c r="H53" s="337"/>
      <c r="I53" s="337"/>
      <c r="J53" s="111"/>
    </row>
    <row r="54" spans="1:10" ht="15.6" customHeight="1">
      <c r="A54" s="107"/>
      <c r="F54" s="118"/>
      <c r="G54" s="108"/>
      <c r="H54" s="110"/>
      <c r="I54" s="110"/>
      <c r="J54" s="111"/>
    </row>
    <row r="55" spans="1:10" ht="15.6" customHeight="1" thickBot="1">
      <c r="A55" s="122"/>
      <c r="B55" s="123"/>
      <c r="C55" s="123"/>
      <c r="D55" s="123"/>
      <c r="E55" s="123"/>
      <c r="F55" s="124"/>
      <c r="G55" s="348"/>
      <c r="H55" s="349"/>
      <c r="I55" s="350"/>
      <c r="J55" s="351"/>
    </row>
    <row r="56" spans="1:10" ht="25.5" customHeight="1" thickTop="1" thickBot="1">
      <c r="A56" s="352"/>
      <c r="B56" s="353"/>
      <c r="C56" s="356"/>
      <c r="D56" s="357"/>
      <c r="E56" s="357"/>
      <c r="F56" s="357"/>
      <c r="G56" s="357"/>
      <c r="H56" s="358"/>
      <c r="I56" s="359"/>
      <c r="J56" s="360"/>
    </row>
    <row r="57" spans="1:10" ht="25.5" customHeight="1" thickBot="1">
      <c r="A57" s="354"/>
      <c r="B57" s="355"/>
      <c r="C57" s="363"/>
      <c r="D57" s="364"/>
      <c r="E57" s="364"/>
      <c r="F57" s="364"/>
      <c r="G57" s="364"/>
      <c r="H57" s="365"/>
      <c r="I57" s="361"/>
      <c r="J57" s="362"/>
    </row>
    <row r="58" spans="1:10" ht="3.95" customHeight="1" thickBot="1">
      <c r="A58" s="89"/>
      <c r="J58" s="90"/>
    </row>
    <row r="59" spans="1:10" ht="16.5" customHeight="1">
      <c r="A59" s="377"/>
      <c r="B59" s="320"/>
      <c r="C59" s="379"/>
      <c r="D59" s="380"/>
      <c r="E59" s="380"/>
      <c r="F59" s="380"/>
      <c r="G59" s="380"/>
      <c r="H59" s="381"/>
      <c r="I59" s="229"/>
      <c r="J59" s="368"/>
    </row>
    <row r="60" spans="1:10" ht="13.5" customHeight="1" thickBot="1">
      <c r="A60" s="378"/>
      <c r="B60" s="321"/>
      <c r="C60" s="382"/>
      <c r="D60" s="383"/>
      <c r="E60" s="383"/>
      <c r="F60" s="383"/>
      <c r="G60" s="383"/>
      <c r="H60" s="384"/>
      <c r="I60" s="369"/>
      <c r="J60" s="370"/>
    </row>
    <row r="61" spans="1:10" ht="3.95" customHeight="1" thickBot="1">
      <c r="A61" s="89"/>
      <c r="J61" s="90"/>
    </row>
    <row r="62" spans="1:10" ht="29.25" customHeight="1" thickBot="1">
      <c r="A62" s="91"/>
      <c r="B62" s="371"/>
      <c r="C62" s="372"/>
      <c r="D62" s="92"/>
      <c r="E62" s="371"/>
      <c r="F62" s="372"/>
      <c r="G62" s="92"/>
      <c r="H62" s="371"/>
      <c r="I62" s="275"/>
      <c r="J62" s="373"/>
    </row>
    <row r="63" spans="1:10" ht="3.95" customHeight="1" thickBot="1">
      <c r="A63" s="93"/>
      <c r="B63" s="94"/>
      <c r="C63" s="94"/>
      <c r="D63" s="94"/>
      <c r="E63" s="95"/>
      <c r="F63" s="95"/>
      <c r="G63" s="21"/>
      <c r="H63" s="21"/>
      <c r="I63" s="21"/>
      <c r="J63" s="96"/>
    </row>
    <row r="64" spans="1:10" ht="33" customHeight="1" thickBot="1">
      <c r="A64" s="97"/>
      <c r="B64" s="374"/>
      <c r="C64" s="375"/>
      <c r="D64" s="375"/>
      <c r="E64" s="375"/>
      <c r="F64" s="376"/>
      <c r="G64" s="98"/>
      <c r="H64" s="98"/>
      <c r="I64" s="98"/>
      <c r="J64" s="99"/>
    </row>
    <row r="65" spans="1:10" ht="14.85" customHeight="1">
      <c r="A65" s="342"/>
      <c r="B65" s="26"/>
      <c r="C65" s="26"/>
      <c r="D65" s="26"/>
      <c r="E65" s="26"/>
      <c r="F65" s="100"/>
      <c r="G65" s="101"/>
      <c r="H65" s="102"/>
      <c r="I65" s="101"/>
      <c r="J65" s="103"/>
    </row>
    <row r="66" spans="1:10">
      <c r="A66" s="343"/>
      <c r="B66" s="26"/>
      <c r="C66" s="26"/>
      <c r="D66" s="26"/>
      <c r="E66" s="26"/>
      <c r="F66" s="100"/>
      <c r="G66" s="104"/>
      <c r="H66" s="105"/>
      <c r="I66" s="104"/>
      <c r="J66" s="106"/>
    </row>
    <row r="67" spans="1:10">
      <c r="A67" s="107"/>
      <c r="B67" s="26"/>
      <c r="C67" s="26"/>
      <c r="D67" s="26"/>
      <c r="E67" s="26"/>
      <c r="F67" s="26"/>
      <c r="G67" s="108"/>
      <c r="H67" s="366"/>
      <c r="I67" s="366"/>
      <c r="J67" s="367"/>
    </row>
    <row r="68" spans="1:10">
      <c r="A68" s="107"/>
      <c r="B68" s="26"/>
      <c r="C68" s="26"/>
      <c r="F68" s="26"/>
      <c r="G68" s="109"/>
      <c r="H68" s="346"/>
      <c r="I68" s="346"/>
      <c r="J68" s="347"/>
    </row>
    <row r="69" spans="1:10">
      <c r="A69" s="107"/>
      <c r="C69" s="26"/>
      <c r="D69" s="26"/>
      <c r="E69" s="26"/>
      <c r="F69" s="26"/>
      <c r="G69" s="332"/>
      <c r="H69" s="333"/>
      <c r="I69" s="334"/>
      <c r="J69" s="335"/>
    </row>
    <row r="70" spans="1:10">
      <c r="A70" s="107"/>
      <c r="G70" s="336"/>
      <c r="H70" s="337"/>
      <c r="I70" s="344"/>
      <c r="J70" s="345"/>
    </row>
    <row r="71" spans="1:10">
      <c r="A71" s="107"/>
      <c r="G71" s="332"/>
      <c r="H71" s="333"/>
      <c r="I71" s="334"/>
      <c r="J71" s="335"/>
    </row>
    <row r="72" spans="1:10">
      <c r="A72" s="107"/>
      <c r="G72" s="332"/>
      <c r="H72" s="333"/>
      <c r="I72" s="346"/>
      <c r="J72" s="347"/>
    </row>
    <row r="73" spans="1:10" ht="17.100000000000001" customHeight="1">
      <c r="A73" s="107"/>
      <c r="G73" s="336"/>
      <c r="H73" s="337"/>
      <c r="I73" s="337"/>
      <c r="J73" s="111"/>
    </row>
    <row r="74" spans="1:10" ht="17.100000000000001" customHeight="1">
      <c r="A74" s="107"/>
      <c r="G74" s="108"/>
      <c r="H74" s="110"/>
      <c r="I74" s="110"/>
      <c r="J74" s="111"/>
    </row>
    <row r="75" spans="1:10">
      <c r="A75" s="112"/>
      <c r="B75" s="113"/>
      <c r="C75" s="113"/>
      <c r="D75" s="113"/>
      <c r="E75" s="113"/>
      <c r="F75" s="113"/>
      <c r="G75" s="338"/>
      <c r="H75" s="339"/>
      <c r="I75" s="340"/>
      <c r="J75" s="341"/>
    </row>
    <row r="76" spans="1:10" ht="14.85" customHeight="1">
      <c r="A76" s="342"/>
      <c r="B76" s="114"/>
      <c r="C76" s="114"/>
      <c r="D76" s="114"/>
      <c r="E76" s="114"/>
      <c r="F76" s="115"/>
      <c r="G76" s="116"/>
      <c r="H76" s="36"/>
      <c r="I76" s="116"/>
      <c r="J76" s="117"/>
    </row>
    <row r="77" spans="1:10">
      <c r="A77" s="343"/>
      <c r="F77" s="118"/>
      <c r="G77" s="105"/>
      <c r="H77" s="104"/>
      <c r="I77" s="105"/>
      <c r="J77" s="119"/>
    </row>
    <row r="78" spans="1:10">
      <c r="A78" s="107"/>
      <c r="F78" s="118"/>
      <c r="G78" s="108"/>
      <c r="H78" s="366"/>
      <c r="I78" s="366"/>
      <c r="J78" s="367"/>
    </row>
    <row r="79" spans="1:10">
      <c r="A79" s="107"/>
      <c r="F79" s="118"/>
      <c r="G79" s="109"/>
      <c r="H79" s="346"/>
      <c r="I79" s="346"/>
      <c r="J79" s="347"/>
    </row>
    <row r="80" spans="1:10">
      <c r="A80" s="107"/>
      <c r="F80" s="118"/>
      <c r="G80" s="332"/>
      <c r="H80" s="333"/>
      <c r="I80" s="334"/>
      <c r="J80" s="335"/>
    </row>
    <row r="81" spans="1:10">
      <c r="A81" s="107"/>
      <c r="F81" s="118"/>
      <c r="G81" s="336"/>
      <c r="H81" s="337"/>
      <c r="I81" s="344"/>
      <c r="J81" s="345"/>
    </row>
    <row r="82" spans="1:10">
      <c r="A82" s="107"/>
      <c r="F82" s="118"/>
      <c r="G82" s="332"/>
      <c r="H82" s="333"/>
      <c r="I82" s="334"/>
      <c r="J82" s="335"/>
    </row>
    <row r="83" spans="1:10" ht="17.100000000000001" customHeight="1">
      <c r="A83" s="107"/>
      <c r="F83" s="118"/>
      <c r="G83" s="332"/>
      <c r="H83" s="333"/>
      <c r="I83" s="346"/>
      <c r="J83" s="347"/>
    </row>
    <row r="84" spans="1:10" ht="17.100000000000001" customHeight="1">
      <c r="A84" s="107"/>
      <c r="F84" s="118"/>
      <c r="G84" s="336"/>
      <c r="H84" s="337"/>
      <c r="I84" s="337"/>
      <c r="J84" s="111"/>
    </row>
    <row r="85" spans="1:10">
      <c r="A85" s="107"/>
      <c r="F85" s="118"/>
      <c r="G85" s="108"/>
      <c r="H85" s="110"/>
      <c r="I85" s="110"/>
      <c r="J85" s="111"/>
    </row>
    <row r="86" spans="1:10">
      <c r="A86" s="112"/>
      <c r="B86" s="120"/>
      <c r="C86" s="113"/>
      <c r="D86" s="113"/>
      <c r="E86" s="113"/>
      <c r="F86" s="121"/>
      <c r="G86" s="338"/>
      <c r="H86" s="339"/>
      <c r="I86" s="340"/>
      <c r="J86" s="341"/>
    </row>
    <row r="87" spans="1:10" ht="14.85" customHeight="1">
      <c r="A87" s="342"/>
      <c r="B87" s="114"/>
      <c r="C87" s="114"/>
      <c r="D87" s="114"/>
      <c r="E87" s="114"/>
      <c r="F87" s="115"/>
      <c r="G87" s="36"/>
      <c r="H87" s="36"/>
      <c r="I87" s="36"/>
      <c r="J87" s="117"/>
    </row>
    <row r="88" spans="1:10">
      <c r="A88" s="343"/>
      <c r="F88" s="118"/>
      <c r="G88" s="104"/>
      <c r="H88" s="104"/>
      <c r="I88" s="104"/>
      <c r="J88" s="119"/>
    </row>
    <row r="89" spans="1:10">
      <c r="A89" s="107"/>
      <c r="F89" s="118"/>
      <c r="G89" s="108"/>
      <c r="H89" s="366"/>
      <c r="I89" s="366"/>
      <c r="J89" s="367"/>
    </row>
    <row r="90" spans="1:10">
      <c r="A90" s="107"/>
      <c r="F90" s="118"/>
      <c r="G90" s="109"/>
      <c r="H90" s="346"/>
      <c r="I90" s="346"/>
      <c r="J90" s="347"/>
    </row>
    <row r="91" spans="1:10">
      <c r="A91" s="107"/>
      <c r="F91" s="118"/>
      <c r="G91" s="332"/>
      <c r="H91" s="333"/>
      <c r="I91" s="334"/>
      <c r="J91" s="335"/>
    </row>
    <row r="92" spans="1:10">
      <c r="A92" s="107"/>
      <c r="F92" s="118"/>
      <c r="G92" s="336"/>
      <c r="H92" s="337"/>
      <c r="I92" s="344"/>
      <c r="J92" s="345"/>
    </row>
    <row r="93" spans="1:10">
      <c r="A93" s="107"/>
      <c r="F93" s="118"/>
      <c r="G93" s="332"/>
      <c r="H93" s="333"/>
      <c r="I93" s="334"/>
      <c r="J93" s="335"/>
    </row>
    <row r="94" spans="1:10">
      <c r="A94" s="107"/>
      <c r="F94" s="118"/>
      <c r="G94" s="332"/>
      <c r="H94" s="333"/>
      <c r="I94" s="346"/>
      <c r="J94" s="347"/>
    </row>
    <row r="95" spans="1:10">
      <c r="A95" s="107"/>
      <c r="F95" s="118"/>
      <c r="G95" s="336"/>
      <c r="H95" s="337"/>
      <c r="I95" s="337"/>
      <c r="J95" s="111"/>
    </row>
    <row r="96" spans="1:10">
      <c r="A96" s="107"/>
      <c r="F96" s="118"/>
      <c r="G96" s="108"/>
      <c r="H96" s="110"/>
      <c r="I96" s="110"/>
      <c r="J96" s="111"/>
    </row>
    <row r="97" spans="1:10">
      <c r="A97" s="112"/>
      <c r="F97" s="118"/>
      <c r="G97" s="338"/>
      <c r="H97" s="339"/>
      <c r="I97" s="340"/>
      <c r="J97" s="341"/>
    </row>
    <row r="98" spans="1:10" ht="14.85" customHeight="1">
      <c r="A98" s="342"/>
      <c r="B98" s="114"/>
      <c r="C98" s="114"/>
      <c r="D98" s="114"/>
      <c r="E98" s="114"/>
      <c r="F98" s="115"/>
      <c r="G98" s="116"/>
      <c r="H98" s="116"/>
      <c r="I98" s="116"/>
      <c r="J98" s="117"/>
    </row>
    <row r="99" spans="1:10">
      <c r="A99" s="343"/>
      <c r="F99" s="118"/>
      <c r="G99" s="105"/>
      <c r="H99" s="105"/>
      <c r="I99" s="105"/>
      <c r="J99" s="119"/>
    </row>
    <row r="100" spans="1:10">
      <c r="A100" s="107"/>
      <c r="F100" s="118"/>
      <c r="G100" s="108"/>
      <c r="H100" s="366"/>
      <c r="I100" s="366"/>
      <c r="J100" s="367"/>
    </row>
    <row r="101" spans="1:10">
      <c r="A101" s="107"/>
      <c r="F101" s="118"/>
      <c r="G101" s="109"/>
      <c r="H101" s="346"/>
      <c r="I101" s="346"/>
      <c r="J101" s="347"/>
    </row>
    <row r="102" spans="1:10">
      <c r="A102" s="107"/>
      <c r="F102" s="118"/>
      <c r="G102" s="332"/>
      <c r="H102" s="333"/>
      <c r="I102" s="334"/>
      <c r="J102" s="335"/>
    </row>
    <row r="103" spans="1:10">
      <c r="A103" s="107"/>
      <c r="F103" s="118"/>
      <c r="G103" s="336"/>
      <c r="H103" s="337"/>
      <c r="I103" s="344"/>
      <c r="J103" s="345"/>
    </row>
    <row r="104" spans="1:10">
      <c r="A104" s="107"/>
      <c r="F104" s="118"/>
      <c r="G104" s="332"/>
      <c r="H104" s="333"/>
      <c r="I104" s="334"/>
      <c r="J104" s="335"/>
    </row>
    <row r="105" spans="1:10">
      <c r="A105" s="107"/>
      <c r="F105" s="118"/>
      <c r="G105" s="332"/>
      <c r="H105" s="333"/>
      <c r="I105" s="346"/>
      <c r="J105" s="347"/>
    </row>
    <row r="106" spans="1:10">
      <c r="A106" s="107"/>
      <c r="F106" s="118"/>
      <c r="G106" s="336"/>
      <c r="H106" s="337"/>
      <c r="I106" s="337"/>
      <c r="J106" s="111"/>
    </row>
    <row r="107" spans="1:10">
      <c r="A107" s="107"/>
      <c r="F107" s="118"/>
      <c r="G107" s="108"/>
      <c r="H107" s="110"/>
      <c r="I107" s="110"/>
      <c r="J107" s="111"/>
    </row>
    <row r="108" spans="1:10" ht="15.75" thickBot="1">
      <c r="A108" s="122"/>
      <c r="B108" s="123"/>
      <c r="C108" s="123"/>
      <c r="D108" s="123"/>
      <c r="E108" s="123"/>
      <c r="F108" s="124"/>
      <c r="G108" s="348"/>
      <c r="H108" s="349"/>
      <c r="I108" s="350"/>
      <c r="J108" s="351"/>
    </row>
    <row r="109" spans="1:10" ht="25.5" customHeight="1" thickTop="1" thickBot="1">
      <c r="A109" s="352"/>
      <c r="B109" s="353"/>
      <c r="C109" s="356"/>
      <c r="D109" s="357"/>
      <c r="E109" s="357"/>
      <c r="F109" s="357"/>
      <c r="G109" s="357"/>
      <c r="H109" s="358"/>
      <c r="I109" s="359"/>
      <c r="J109" s="360"/>
    </row>
    <row r="110" spans="1:10" ht="25.5" customHeight="1" thickBot="1">
      <c r="A110" s="354"/>
      <c r="B110" s="355"/>
      <c r="C110" s="363"/>
      <c r="D110" s="364"/>
      <c r="E110" s="364"/>
      <c r="F110" s="364"/>
      <c r="G110" s="364"/>
      <c r="H110" s="365"/>
      <c r="I110" s="361"/>
      <c r="J110" s="362"/>
    </row>
    <row r="111" spans="1:10" ht="3.95" customHeight="1" thickBot="1">
      <c r="A111" s="89"/>
      <c r="J111" s="90"/>
    </row>
    <row r="112" spans="1:10" ht="16.5" customHeight="1">
      <c r="A112" s="377"/>
      <c r="B112" s="320"/>
      <c r="C112" s="379"/>
      <c r="D112" s="380"/>
      <c r="E112" s="380"/>
      <c r="F112" s="380"/>
      <c r="G112" s="380"/>
      <c r="H112" s="381"/>
      <c r="I112" s="229"/>
      <c r="J112" s="368"/>
    </row>
    <row r="113" spans="1:10" ht="13.5" customHeight="1" thickBot="1">
      <c r="A113" s="378"/>
      <c r="B113" s="321"/>
      <c r="C113" s="382"/>
      <c r="D113" s="383"/>
      <c r="E113" s="383"/>
      <c r="F113" s="383"/>
      <c r="G113" s="383"/>
      <c r="H113" s="384"/>
      <c r="I113" s="369"/>
      <c r="J113" s="370"/>
    </row>
    <row r="114" spans="1:10" ht="3.95" customHeight="1" thickBot="1">
      <c r="A114" s="89"/>
      <c r="J114" s="90"/>
    </row>
    <row r="115" spans="1:10" ht="29.25" customHeight="1" thickBot="1">
      <c r="A115" s="91"/>
      <c r="B115" s="371"/>
      <c r="C115" s="372"/>
      <c r="D115" s="92"/>
      <c r="E115" s="371"/>
      <c r="F115" s="372"/>
      <c r="G115" s="92"/>
      <c r="H115" s="371"/>
      <c r="I115" s="275"/>
      <c r="J115" s="373"/>
    </row>
    <row r="116" spans="1:10" ht="3.95" customHeight="1" thickBot="1">
      <c r="A116" s="93"/>
      <c r="B116" s="94"/>
      <c r="C116" s="94"/>
      <c r="D116" s="94"/>
      <c r="E116" s="95"/>
      <c r="F116" s="95"/>
      <c r="G116" s="21"/>
      <c r="H116" s="21"/>
      <c r="I116" s="21"/>
      <c r="J116" s="96"/>
    </row>
    <row r="117" spans="1:10" ht="33" customHeight="1" thickBot="1">
      <c r="A117" s="97"/>
      <c r="B117" s="374"/>
      <c r="C117" s="375"/>
      <c r="D117" s="375"/>
      <c r="E117" s="375"/>
      <c r="F117" s="376"/>
      <c r="G117" s="98"/>
      <c r="H117" s="98"/>
      <c r="I117" s="98"/>
      <c r="J117" s="99"/>
    </row>
    <row r="118" spans="1:10">
      <c r="A118" s="342"/>
      <c r="B118" s="26"/>
      <c r="C118" s="26"/>
      <c r="D118" s="26"/>
      <c r="E118" s="26"/>
      <c r="F118" s="100"/>
      <c r="G118" s="101"/>
      <c r="H118" s="102"/>
      <c r="I118" s="101"/>
      <c r="J118" s="103"/>
    </row>
    <row r="119" spans="1:10">
      <c r="A119" s="343"/>
      <c r="B119" s="26"/>
      <c r="C119" s="26"/>
      <c r="D119" s="26"/>
      <c r="E119" s="26"/>
      <c r="F119" s="100"/>
      <c r="G119" s="104"/>
      <c r="H119" s="105"/>
      <c r="I119" s="104"/>
      <c r="J119" s="106"/>
    </row>
    <row r="120" spans="1:10">
      <c r="A120" s="107"/>
      <c r="B120" s="26"/>
      <c r="C120" s="26"/>
      <c r="D120" s="26"/>
      <c r="E120" s="26"/>
      <c r="F120" s="26"/>
      <c r="G120" s="108"/>
      <c r="H120" s="366"/>
      <c r="I120" s="366"/>
      <c r="J120" s="367"/>
    </row>
    <row r="121" spans="1:10">
      <c r="A121" s="107"/>
      <c r="B121" s="26"/>
      <c r="C121" s="26"/>
      <c r="F121" s="26"/>
      <c r="G121" s="109"/>
      <c r="H121" s="346"/>
      <c r="I121" s="346"/>
      <c r="J121" s="347"/>
    </row>
    <row r="122" spans="1:10">
      <c r="A122" s="107"/>
      <c r="C122" s="26"/>
      <c r="D122" s="26"/>
      <c r="E122" s="26"/>
      <c r="F122" s="26"/>
      <c r="G122" s="332"/>
      <c r="H122" s="333"/>
      <c r="I122" s="334"/>
      <c r="J122" s="335"/>
    </row>
    <row r="123" spans="1:10">
      <c r="A123" s="107"/>
      <c r="G123" s="336"/>
      <c r="H123" s="337"/>
      <c r="I123" s="344"/>
      <c r="J123" s="345"/>
    </row>
    <row r="124" spans="1:10">
      <c r="A124" s="107"/>
      <c r="G124" s="332"/>
      <c r="H124" s="333"/>
      <c r="I124" s="334"/>
      <c r="J124" s="335"/>
    </row>
    <row r="125" spans="1:10">
      <c r="A125" s="107"/>
      <c r="G125" s="332"/>
      <c r="H125" s="333"/>
      <c r="I125" s="346"/>
      <c r="J125" s="347"/>
    </row>
    <row r="126" spans="1:10">
      <c r="A126" s="107"/>
      <c r="G126" s="336"/>
      <c r="H126" s="337"/>
      <c r="I126" s="337"/>
      <c r="J126" s="111"/>
    </row>
    <row r="127" spans="1:10">
      <c r="A127" s="107"/>
      <c r="G127" s="108"/>
      <c r="H127" s="110"/>
      <c r="I127" s="110"/>
      <c r="J127" s="111"/>
    </row>
    <row r="128" spans="1:10">
      <c r="A128" s="112"/>
      <c r="B128" s="113"/>
      <c r="C128" s="113"/>
      <c r="D128" s="113"/>
      <c r="E128" s="113"/>
      <c r="F128" s="113"/>
      <c r="G128" s="338"/>
      <c r="H128" s="339"/>
      <c r="I128" s="340"/>
      <c r="J128" s="341"/>
    </row>
    <row r="129" spans="1:10">
      <c r="A129" s="342"/>
      <c r="B129" s="114"/>
      <c r="C129" s="114"/>
      <c r="D129" s="114"/>
      <c r="E129" s="114"/>
      <c r="F129" s="115"/>
      <c r="G129" s="116"/>
      <c r="H129" s="36"/>
      <c r="I129" s="116"/>
      <c r="J129" s="117"/>
    </row>
    <row r="130" spans="1:10">
      <c r="A130" s="343"/>
      <c r="F130" s="118"/>
      <c r="G130" s="105"/>
      <c r="H130" s="104"/>
      <c r="I130" s="105"/>
      <c r="J130" s="119"/>
    </row>
    <row r="131" spans="1:10">
      <c r="A131" s="107"/>
      <c r="F131" s="118"/>
      <c r="G131" s="108"/>
      <c r="H131" s="366"/>
      <c r="I131" s="366"/>
      <c r="J131" s="367"/>
    </row>
    <row r="132" spans="1:10">
      <c r="A132" s="107"/>
      <c r="F132" s="118"/>
      <c r="G132" s="109"/>
      <c r="H132" s="346"/>
      <c r="I132" s="346"/>
      <c r="J132" s="347"/>
    </row>
    <row r="133" spans="1:10">
      <c r="A133" s="107"/>
      <c r="F133" s="118"/>
      <c r="G133" s="332"/>
      <c r="H133" s="333"/>
      <c r="I133" s="334"/>
      <c r="J133" s="335"/>
    </row>
    <row r="134" spans="1:10">
      <c r="A134" s="107"/>
      <c r="F134" s="118"/>
      <c r="G134" s="336"/>
      <c r="H134" s="337"/>
      <c r="I134" s="344"/>
      <c r="J134" s="345"/>
    </row>
    <row r="135" spans="1:10">
      <c r="A135" s="107"/>
      <c r="F135" s="118"/>
      <c r="G135" s="332"/>
      <c r="H135" s="333"/>
      <c r="I135" s="334"/>
      <c r="J135" s="335"/>
    </row>
    <row r="136" spans="1:10">
      <c r="A136" s="107"/>
      <c r="F136" s="118"/>
      <c r="G136" s="332"/>
      <c r="H136" s="333"/>
      <c r="I136" s="346"/>
      <c r="J136" s="347"/>
    </row>
    <row r="137" spans="1:10">
      <c r="A137" s="107"/>
      <c r="F137" s="118"/>
      <c r="G137" s="336"/>
      <c r="H137" s="337"/>
      <c r="I137" s="337"/>
      <c r="J137" s="111"/>
    </row>
    <row r="138" spans="1:10">
      <c r="A138" s="107"/>
      <c r="F138" s="118"/>
      <c r="G138" s="108"/>
      <c r="H138" s="110"/>
      <c r="I138" s="110"/>
      <c r="J138" s="111"/>
    </row>
    <row r="139" spans="1:10">
      <c r="A139" s="112"/>
      <c r="B139" s="120"/>
      <c r="C139" s="113"/>
      <c r="D139" s="113"/>
      <c r="E139" s="113"/>
      <c r="F139" s="121"/>
      <c r="G139" s="338"/>
      <c r="H139" s="339"/>
      <c r="I139" s="340"/>
      <c r="J139" s="341"/>
    </row>
    <row r="140" spans="1:10">
      <c r="A140" s="342"/>
      <c r="B140" s="114"/>
      <c r="C140" s="114"/>
      <c r="D140" s="114"/>
      <c r="E140" s="114"/>
      <c r="F140" s="115"/>
      <c r="G140" s="36"/>
      <c r="H140" s="36"/>
      <c r="I140" s="36"/>
      <c r="J140" s="117"/>
    </row>
    <row r="141" spans="1:10">
      <c r="A141" s="343"/>
      <c r="F141" s="118"/>
      <c r="G141" s="104"/>
      <c r="H141" s="104"/>
      <c r="I141" s="104"/>
      <c r="J141" s="119"/>
    </row>
    <row r="142" spans="1:10">
      <c r="A142" s="107"/>
      <c r="F142" s="118"/>
      <c r="G142" s="108"/>
      <c r="H142" s="366"/>
      <c r="I142" s="366"/>
      <c r="J142" s="367"/>
    </row>
    <row r="143" spans="1:10">
      <c r="A143" s="107"/>
      <c r="F143" s="118"/>
      <c r="G143" s="109"/>
      <c r="H143" s="346"/>
      <c r="I143" s="346"/>
      <c r="J143" s="347"/>
    </row>
    <row r="144" spans="1:10">
      <c r="A144" s="107"/>
      <c r="F144" s="118"/>
      <c r="G144" s="332"/>
      <c r="H144" s="333"/>
      <c r="I144" s="334"/>
      <c r="J144" s="335"/>
    </row>
    <row r="145" spans="1:10">
      <c r="A145" s="107"/>
      <c r="F145" s="118"/>
      <c r="G145" s="336"/>
      <c r="H145" s="337"/>
      <c r="I145" s="344"/>
      <c r="J145" s="345"/>
    </row>
    <row r="146" spans="1:10">
      <c r="A146" s="107"/>
      <c r="F146" s="118"/>
      <c r="G146" s="332"/>
      <c r="H146" s="333"/>
      <c r="I146" s="334"/>
      <c r="J146" s="335"/>
    </row>
    <row r="147" spans="1:10">
      <c r="A147" s="107"/>
      <c r="F147" s="118"/>
      <c r="G147" s="332"/>
      <c r="H147" s="333"/>
      <c r="I147" s="346"/>
      <c r="J147" s="347"/>
    </row>
    <row r="148" spans="1:10">
      <c r="A148" s="107"/>
      <c r="F148" s="118"/>
      <c r="G148" s="336"/>
      <c r="H148" s="337"/>
      <c r="I148" s="337"/>
      <c r="J148" s="111"/>
    </row>
    <row r="149" spans="1:10">
      <c r="A149" s="107"/>
      <c r="F149" s="118"/>
      <c r="G149" s="108"/>
      <c r="H149" s="110"/>
      <c r="I149" s="110"/>
      <c r="J149" s="111"/>
    </row>
    <row r="150" spans="1:10">
      <c r="A150" s="112"/>
      <c r="F150" s="118"/>
      <c r="G150" s="338"/>
      <c r="H150" s="339"/>
      <c r="I150" s="340"/>
      <c r="J150" s="341"/>
    </row>
    <row r="151" spans="1:10">
      <c r="A151" s="342"/>
      <c r="B151" s="114"/>
      <c r="C151" s="114"/>
      <c r="D151" s="114"/>
      <c r="E151" s="114"/>
      <c r="F151" s="115"/>
      <c r="G151" s="116"/>
      <c r="H151" s="116"/>
      <c r="I151" s="116"/>
      <c r="J151" s="117"/>
    </row>
    <row r="152" spans="1:10">
      <c r="A152" s="343"/>
      <c r="F152" s="118"/>
      <c r="G152" s="105"/>
      <c r="H152" s="105"/>
      <c r="I152" s="105"/>
      <c r="J152" s="119"/>
    </row>
    <row r="153" spans="1:10">
      <c r="A153" s="107"/>
      <c r="F153" s="118"/>
      <c r="G153" s="108"/>
      <c r="H153" s="366"/>
      <c r="I153" s="366"/>
      <c r="J153" s="367"/>
    </row>
    <row r="154" spans="1:10">
      <c r="A154" s="107"/>
      <c r="F154" s="118"/>
      <c r="G154" s="109"/>
      <c r="H154" s="346"/>
      <c r="I154" s="346"/>
      <c r="J154" s="347"/>
    </row>
    <row r="155" spans="1:10">
      <c r="A155" s="107"/>
      <c r="F155" s="118"/>
      <c r="G155" s="332"/>
      <c r="H155" s="333"/>
      <c r="I155" s="334"/>
      <c r="J155" s="335"/>
    </row>
    <row r="156" spans="1:10">
      <c r="A156" s="107"/>
      <c r="F156" s="118"/>
      <c r="G156" s="336"/>
      <c r="H156" s="337"/>
      <c r="I156" s="344"/>
      <c r="J156" s="345"/>
    </row>
    <row r="157" spans="1:10">
      <c r="A157" s="107"/>
      <c r="F157" s="118"/>
      <c r="G157" s="332"/>
      <c r="H157" s="333"/>
      <c r="I157" s="334"/>
      <c r="J157" s="335"/>
    </row>
    <row r="158" spans="1:10">
      <c r="A158" s="107"/>
      <c r="F158" s="118"/>
      <c r="G158" s="332"/>
      <c r="H158" s="333"/>
      <c r="I158" s="346"/>
      <c r="J158" s="347"/>
    </row>
    <row r="159" spans="1:10">
      <c r="A159" s="107"/>
      <c r="F159" s="118"/>
      <c r="G159" s="336"/>
      <c r="H159" s="337"/>
      <c r="I159" s="337"/>
      <c r="J159" s="111"/>
    </row>
    <row r="160" spans="1:10">
      <c r="A160" s="107"/>
      <c r="F160" s="118"/>
      <c r="G160" s="108"/>
      <c r="H160" s="110"/>
      <c r="I160" s="110"/>
      <c r="J160" s="111"/>
    </row>
    <row r="161" spans="1:10" ht="15.75" thickBot="1">
      <c r="A161" s="122"/>
      <c r="B161" s="123"/>
      <c r="C161" s="123"/>
      <c r="D161" s="123"/>
      <c r="E161" s="123"/>
      <c r="F161" s="124"/>
      <c r="G161" s="348"/>
      <c r="H161" s="349"/>
      <c r="I161" s="350"/>
      <c r="J161" s="351"/>
    </row>
    <row r="162" spans="1:10" ht="25.5" customHeight="1" thickTop="1" thickBot="1">
      <c r="A162" s="352"/>
      <c r="B162" s="353"/>
      <c r="C162" s="356"/>
      <c r="D162" s="357"/>
      <c r="E162" s="357"/>
      <c r="F162" s="357"/>
      <c r="G162" s="357"/>
      <c r="H162" s="358"/>
      <c r="I162" s="359"/>
      <c r="J162" s="360"/>
    </row>
    <row r="163" spans="1:10" ht="25.5" customHeight="1" thickBot="1">
      <c r="A163" s="354"/>
      <c r="B163" s="355"/>
      <c r="C163" s="363"/>
      <c r="D163" s="364"/>
      <c r="E163" s="364"/>
      <c r="F163" s="364"/>
      <c r="G163" s="364"/>
      <c r="H163" s="365"/>
      <c r="I163" s="361"/>
      <c r="J163" s="362"/>
    </row>
    <row r="164" spans="1:10" ht="3.95" customHeight="1" thickBot="1">
      <c r="A164" s="89"/>
      <c r="J164" s="90"/>
    </row>
    <row r="165" spans="1:10" ht="16.5" customHeight="1">
      <c r="A165" s="377"/>
      <c r="B165" s="320"/>
      <c r="C165" s="379"/>
      <c r="D165" s="380"/>
      <c r="E165" s="380"/>
      <c r="F165" s="380"/>
      <c r="G165" s="380"/>
      <c r="H165" s="381"/>
      <c r="I165" s="229"/>
      <c r="J165" s="368"/>
    </row>
    <row r="166" spans="1:10" ht="13.5" customHeight="1" thickBot="1">
      <c r="A166" s="378"/>
      <c r="B166" s="321"/>
      <c r="C166" s="382"/>
      <c r="D166" s="383"/>
      <c r="E166" s="383"/>
      <c r="F166" s="383"/>
      <c r="G166" s="383"/>
      <c r="H166" s="384"/>
      <c r="I166" s="369"/>
      <c r="J166" s="370"/>
    </row>
    <row r="167" spans="1:10" ht="3.95" customHeight="1" thickBot="1">
      <c r="A167" s="89"/>
      <c r="J167" s="90"/>
    </row>
    <row r="168" spans="1:10" ht="29.25" customHeight="1" thickBot="1">
      <c r="A168" s="91"/>
      <c r="B168" s="371"/>
      <c r="C168" s="372"/>
      <c r="D168" s="92"/>
      <c r="E168" s="371"/>
      <c r="F168" s="372"/>
      <c r="G168" s="92"/>
      <c r="H168" s="371"/>
      <c r="I168" s="275"/>
      <c r="J168" s="373"/>
    </row>
    <row r="169" spans="1:10" ht="3.95" customHeight="1" thickBot="1">
      <c r="A169" s="93"/>
      <c r="B169" s="94"/>
      <c r="C169" s="94"/>
      <c r="D169" s="94"/>
      <c r="E169" s="95"/>
      <c r="F169" s="95"/>
      <c r="G169" s="21"/>
      <c r="H169" s="21"/>
      <c r="I169" s="21"/>
      <c r="J169" s="96"/>
    </row>
    <row r="170" spans="1:10" ht="32.25" customHeight="1" thickBot="1">
      <c r="A170" s="97"/>
      <c r="B170" s="374"/>
      <c r="C170" s="375"/>
      <c r="D170" s="375"/>
      <c r="E170" s="375"/>
      <c r="F170" s="376"/>
      <c r="G170" s="98"/>
      <c r="H170" s="98"/>
      <c r="I170" s="98"/>
      <c r="J170" s="99"/>
    </row>
    <row r="171" spans="1:10">
      <c r="A171" s="342"/>
      <c r="B171" s="26"/>
      <c r="C171" s="26"/>
      <c r="D171" s="26"/>
      <c r="E171" s="26"/>
      <c r="F171" s="100"/>
      <c r="G171" s="101"/>
      <c r="H171" s="102"/>
      <c r="I171" s="101"/>
      <c r="J171" s="103"/>
    </row>
    <row r="172" spans="1:10">
      <c r="A172" s="343"/>
      <c r="B172" s="26"/>
      <c r="C172" s="26"/>
      <c r="D172" s="26"/>
      <c r="E172" s="26"/>
      <c r="F172" s="100"/>
      <c r="G172" s="104"/>
      <c r="H172" s="105"/>
      <c r="I172" s="104"/>
      <c r="J172" s="106"/>
    </row>
    <row r="173" spans="1:10">
      <c r="A173" s="107"/>
      <c r="B173" s="26"/>
      <c r="C173" s="26"/>
      <c r="D173" s="26"/>
      <c r="E173" s="26"/>
      <c r="F173" s="26"/>
      <c r="G173" s="108"/>
      <c r="H173" s="366"/>
      <c r="I173" s="366"/>
      <c r="J173" s="367"/>
    </row>
    <row r="174" spans="1:10">
      <c r="A174" s="107"/>
      <c r="B174" s="26"/>
      <c r="C174" s="26"/>
      <c r="F174" s="26"/>
      <c r="G174" s="109"/>
      <c r="H174" s="346"/>
      <c r="I174" s="346"/>
      <c r="J174" s="347"/>
    </row>
    <row r="175" spans="1:10">
      <c r="A175" s="107"/>
      <c r="C175" s="26"/>
      <c r="D175" s="26"/>
      <c r="E175" s="26"/>
      <c r="F175" s="26"/>
      <c r="G175" s="332"/>
      <c r="H175" s="333"/>
      <c r="I175" s="334"/>
      <c r="J175" s="335"/>
    </row>
    <row r="176" spans="1:10">
      <c r="A176" s="107"/>
      <c r="G176" s="336"/>
      <c r="H176" s="337"/>
      <c r="I176" s="344"/>
      <c r="J176" s="345"/>
    </row>
    <row r="177" spans="1:10">
      <c r="A177" s="107"/>
      <c r="G177" s="332"/>
      <c r="H177" s="333"/>
      <c r="I177" s="334"/>
      <c r="J177" s="335"/>
    </row>
    <row r="178" spans="1:10">
      <c r="A178" s="107"/>
      <c r="G178" s="332"/>
      <c r="H178" s="333"/>
      <c r="I178" s="346"/>
      <c r="J178" s="347"/>
    </row>
    <row r="179" spans="1:10">
      <c r="A179" s="107"/>
      <c r="G179" s="336"/>
      <c r="H179" s="337"/>
      <c r="I179" s="337"/>
      <c r="J179" s="111"/>
    </row>
    <row r="180" spans="1:10">
      <c r="A180" s="107"/>
      <c r="G180" s="108"/>
      <c r="H180" s="110"/>
      <c r="I180" s="110"/>
      <c r="J180" s="111"/>
    </row>
    <row r="181" spans="1:10">
      <c r="A181" s="112"/>
      <c r="B181" s="113"/>
      <c r="C181" s="113"/>
      <c r="D181" s="113"/>
      <c r="E181" s="113"/>
      <c r="F181" s="113"/>
      <c r="G181" s="338"/>
      <c r="H181" s="339"/>
      <c r="I181" s="340"/>
      <c r="J181" s="341"/>
    </row>
    <row r="182" spans="1:10">
      <c r="A182" s="342"/>
      <c r="B182" s="114"/>
      <c r="C182" s="114"/>
      <c r="D182" s="114"/>
      <c r="E182" s="114"/>
      <c r="F182" s="115"/>
      <c r="G182" s="116"/>
      <c r="H182" s="36"/>
      <c r="I182" s="116"/>
      <c r="J182" s="117"/>
    </row>
    <row r="183" spans="1:10">
      <c r="A183" s="343"/>
      <c r="F183" s="118"/>
      <c r="G183" s="105"/>
      <c r="H183" s="104"/>
      <c r="I183" s="105"/>
      <c r="J183" s="119"/>
    </row>
    <row r="184" spans="1:10">
      <c r="A184" s="107"/>
      <c r="F184" s="118"/>
      <c r="G184" s="108"/>
      <c r="H184" s="366"/>
      <c r="I184" s="366"/>
      <c r="J184" s="367"/>
    </row>
    <row r="185" spans="1:10">
      <c r="A185" s="107"/>
      <c r="F185" s="118"/>
      <c r="G185" s="109"/>
      <c r="H185" s="346"/>
      <c r="I185" s="346"/>
      <c r="J185" s="347"/>
    </row>
    <row r="186" spans="1:10">
      <c r="A186" s="107"/>
      <c r="F186" s="118"/>
      <c r="G186" s="332"/>
      <c r="H186" s="333"/>
      <c r="I186" s="334"/>
      <c r="J186" s="335"/>
    </row>
    <row r="187" spans="1:10">
      <c r="A187" s="107"/>
      <c r="F187" s="118"/>
      <c r="G187" s="336"/>
      <c r="H187" s="337"/>
      <c r="I187" s="344"/>
      <c r="J187" s="345"/>
    </row>
    <row r="188" spans="1:10">
      <c r="A188" s="107"/>
      <c r="F188" s="118"/>
      <c r="G188" s="332"/>
      <c r="H188" s="333"/>
      <c r="I188" s="334"/>
      <c r="J188" s="335"/>
    </row>
    <row r="189" spans="1:10">
      <c r="A189" s="107"/>
      <c r="F189" s="118"/>
      <c r="G189" s="332"/>
      <c r="H189" s="333"/>
      <c r="I189" s="346"/>
      <c r="J189" s="347"/>
    </row>
    <row r="190" spans="1:10">
      <c r="A190" s="107"/>
      <c r="F190" s="118"/>
      <c r="G190" s="336"/>
      <c r="H190" s="337"/>
      <c r="I190" s="337"/>
      <c r="J190" s="111"/>
    </row>
    <row r="191" spans="1:10">
      <c r="A191" s="107"/>
      <c r="F191" s="118"/>
      <c r="G191" s="108"/>
      <c r="H191" s="110"/>
      <c r="I191" s="110"/>
      <c r="J191" s="111"/>
    </row>
    <row r="192" spans="1:10">
      <c r="A192" s="112"/>
      <c r="B192" s="120"/>
      <c r="C192" s="113"/>
      <c r="D192" s="113"/>
      <c r="E192" s="113"/>
      <c r="F192" s="121"/>
      <c r="G192" s="338"/>
      <c r="H192" s="339"/>
      <c r="I192" s="340"/>
      <c r="J192" s="341"/>
    </row>
    <row r="193" spans="1:10">
      <c r="A193" s="342"/>
      <c r="B193" s="114"/>
      <c r="C193" s="114"/>
      <c r="D193" s="114"/>
      <c r="E193" s="114"/>
      <c r="F193" s="115"/>
      <c r="G193" s="36"/>
      <c r="H193" s="36"/>
      <c r="I193" s="36"/>
      <c r="J193" s="117"/>
    </row>
    <row r="194" spans="1:10">
      <c r="A194" s="343"/>
      <c r="F194" s="118"/>
      <c r="G194" s="104"/>
      <c r="H194" s="104"/>
      <c r="I194" s="104"/>
      <c r="J194" s="119"/>
    </row>
    <row r="195" spans="1:10">
      <c r="A195" s="107"/>
      <c r="F195" s="118"/>
      <c r="G195" s="108"/>
      <c r="H195" s="366"/>
      <c r="I195" s="366"/>
      <c r="J195" s="367"/>
    </row>
    <row r="196" spans="1:10">
      <c r="A196" s="107"/>
      <c r="F196" s="118"/>
      <c r="G196" s="109"/>
      <c r="H196" s="346"/>
      <c r="I196" s="346"/>
      <c r="J196" s="347"/>
    </row>
    <row r="197" spans="1:10">
      <c r="A197" s="107"/>
      <c r="F197" s="118"/>
      <c r="G197" s="332"/>
      <c r="H197" s="333"/>
      <c r="I197" s="334"/>
      <c r="J197" s="335"/>
    </row>
    <row r="198" spans="1:10">
      <c r="A198" s="107"/>
      <c r="F198" s="118"/>
      <c r="G198" s="336"/>
      <c r="H198" s="337"/>
      <c r="I198" s="344"/>
      <c r="J198" s="345"/>
    </row>
    <row r="199" spans="1:10">
      <c r="A199" s="107"/>
      <c r="F199" s="118"/>
      <c r="G199" s="332"/>
      <c r="H199" s="333"/>
      <c r="I199" s="334"/>
      <c r="J199" s="335"/>
    </row>
    <row r="200" spans="1:10">
      <c r="A200" s="107"/>
      <c r="F200" s="118"/>
      <c r="G200" s="332"/>
      <c r="H200" s="333"/>
      <c r="I200" s="346"/>
      <c r="J200" s="347"/>
    </row>
    <row r="201" spans="1:10">
      <c r="A201" s="107"/>
      <c r="F201" s="118"/>
      <c r="G201" s="336"/>
      <c r="H201" s="337"/>
      <c r="I201" s="337"/>
      <c r="J201" s="111"/>
    </row>
    <row r="202" spans="1:10">
      <c r="A202" s="107"/>
      <c r="F202" s="118"/>
      <c r="G202" s="108"/>
      <c r="H202" s="110"/>
      <c r="I202" s="110"/>
      <c r="J202" s="111"/>
    </row>
    <row r="203" spans="1:10">
      <c r="A203" s="112"/>
      <c r="F203" s="118"/>
      <c r="G203" s="338"/>
      <c r="H203" s="339"/>
      <c r="I203" s="340"/>
      <c r="J203" s="341"/>
    </row>
    <row r="204" spans="1:10">
      <c r="A204" s="342"/>
      <c r="B204" s="114"/>
      <c r="C204" s="114"/>
      <c r="D204" s="114"/>
      <c r="E204" s="114"/>
      <c r="F204" s="115"/>
      <c r="G204" s="116"/>
      <c r="H204" s="116"/>
      <c r="I204" s="116"/>
      <c r="J204" s="117"/>
    </row>
    <row r="205" spans="1:10">
      <c r="A205" s="343"/>
      <c r="F205" s="118"/>
      <c r="G205" s="105"/>
      <c r="H205" s="105"/>
      <c r="I205" s="105"/>
      <c r="J205" s="119"/>
    </row>
    <row r="206" spans="1:10">
      <c r="A206" s="107"/>
      <c r="F206" s="118"/>
      <c r="G206" s="108"/>
      <c r="H206" s="366"/>
      <c r="I206" s="366"/>
      <c r="J206" s="367"/>
    </row>
    <row r="207" spans="1:10">
      <c r="A207" s="107"/>
      <c r="F207" s="118"/>
      <c r="G207" s="109"/>
      <c r="H207" s="346"/>
      <c r="I207" s="346"/>
      <c r="J207" s="347"/>
    </row>
    <row r="208" spans="1:10">
      <c r="A208" s="107"/>
      <c r="F208" s="118"/>
      <c r="G208" s="332"/>
      <c r="H208" s="333"/>
      <c r="I208" s="334"/>
      <c r="J208" s="335"/>
    </row>
    <row r="209" spans="1:10">
      <c r="A209" s="107"/>
      <c r="F209" s="118"/>
      <c r="G209" s="336"/>
      <c r="H209" s="337"/>
      <c r="I209" s="344"/>
      <c r="J209" s="345"/>
    </row>
    <row r="210" spans="1:10">
      <c r="A210" s="107"/>
      <c r="F210" s="118"/>
      <c r="G210" s="332"/>
      <c r="H210" s="333"/>
      <c r="I210" s="334"/>
      <c r="J210" s="335"/>
    </row>
    <row r="211" spans="1:10">
      <c r="A211" s="107"/>
      <c r="F211" s="118"/>
      <c r="G211" s="332"/>
      <c r="H211" s="333"/>
      <c r="I211" s="346"/>
      <c r="J211" s="347"/>
    </row>
    <row r="212" spans="1:10">
      <c r="A212" s="107"/>
      <c r="F212" s="118"/>
      <c r="G212" s="336"/>
      <c r="H212" s="337"/>
      <c r="I212" s="337"/>
      <c r="J212" s="111"/>
    </row>
    <row r="213" spans="1:10">
      <c r="A213" s="107"/>
      <c r="F213" s="118"/>
      <c r="G213" s="108"/>
      <c r="H213" s="110"/>
      <c r="I213" s="110"/>
      <c r="J213" s="111"/>
    </row>
    <row r="214" spans="1:10" ht="15.75" thickBot="1">
      <c r="A214" s="122"/>
      <c r="B214" s="123"/>
      <c r="C214" s="123"/>
      <c r="D214" s="123"/>
      <c r="E214" s="123"/>
      <c r="F214" s="124"/>
      <c r="G214" s="348"/>
      <c r="H214" s="349"/>
      <c r="I214" s="350"/>
      <c r="J214" s="351"/>
    </row>
    <row r="215" spans="1:10" ht="25.5" customHeight="1" thickTop="1" thickBot="1">
      <c r="A215" s="352"/>
      <c r="B215" s="353"/>
      <c r="C215" s="356"/>
      <c r="D215" s="357"/>
      <c r="E215" s="357"/>
      <c r="F215" s="357"/>
      <c r="G215" s="357"/>
      <c r="H215" s="358"/>
      <c r="I215" s="359"/>
      <c r="J215" s="360"/>
    </row>
    <row r="216" spans="1:10" ht="25.5" customHeight="1" thickBot="1">
      <c r="A216" s="354"/>
      <c r="B216" s="355"/>
      <c r="C216" s="363"/>
      <c r="D216" s="364"/>
      <c r="E216" s="364"/>
      <c r="F216" s="364"/>
      <c r="G216" s="364"/>
      <c r="H216" s="365"/>
      <c r="I216" s="361"/>
      <c r="J216" s="362"/>
    </row>
    <row r="217" spans="1:10" ht="3.95" customHeight="1" thickBot="1">
      <c r="A217" s="89"/>
      <c r="J217" s="90"/>
    </row>
    <row r="218" spans="1:10" ht="16.5" customHeight="1">
      <c r="A218" s="377"/>
      <c r="B218" s="320"/>
      <c r="C218" s="379"/>
      <c r="D218" s="380"/>
      <c r="E218" s="380"/>
      <c r="F218" s="380"/>
      <c r="G218" s="380"/>
      <c r="H218" s="381"/>
      <c r="I218" s="229"/>
      <c r="J218" s="368"/>
    </row>
    <row r="219" spans="1:10" ht="13.5" customHeight="1" thickBot="1">
      <c r="A219" s="378"/>
      <c r="B219" s="321"/>
      <c r="C219" s="382"/>
      <c r="D219" s="383"/>
      <c r="E219" s="383"/>
      <c r="F219" s="383"/>
      <c r="G219" s="383"/>
      <c r="H219" s="384"/>
      <c r="I219" s="369"/>
      <c r="J219" s="370"/>
    </row>
    <row r="220" spans="1:10" ht="3.95" customHeight="1" thickBot="1">
      <c r="A220" s="89"/>
      <c r="J220" s="90"/>
    </row>
    <row r="221" spans="1:10" ht="29.25" customHeight="1" thickBot="1">
      <c r="A221" s="91"/>
      <c r="B221" s="371"/>
      <c r="C221" s="372"/>
      <c r="D221" s="92"/>
      <c r="E221" s="371"/>
      <c r="F221" s="372"/>
      <c r="G221" s="92"/>
      <c r="H221" s="371"/>
      <c r="I221" s="275"/>
      <c r="J221" s="373"/>
    </row>
    <row r="222" spans="1:10" ht="3.95" customHeight="1" thickBot="1">
      <c r="A222" s="93"/>
      <c r="B222" s="94"/>
      <c r="C222" s="94"/>
      <c r="D222" s="94"/>
      <c r="E222" s="95"/>
      <c r="F222" s="95"/>
      <c r="G222" s="21"/>
      <c r="H222" s="21"/>
      <c r="I222" s="21"/>
      <c r="J222" s="96"/>
    </row>
    <row r="223" spans="1:10" ht="32.25" customHeight="1" thickBot="1">
      <c r="A223" s="97"/>
      <c r="B223" s="374"/>
      <c r="C223" s="375"/>
      <c r="D223" s="375"/>
      <c r="E223" s="375"/>
      <c r="F223" s="376"/>
      <c r="G223" s="98"/>
      <c r="H223" s="98"/>
      <c r="I223" s="98"/>
      <c r="J223" s="99"/>
    </row>
    <row r="224" spans="1:10">
      <c r="A224" s="342"/>
      <c r="B224" s="26"/>
      <c r="C224" s="26"/>
      <c r="D224" s="26"/>
      <c r="E224" s="26"/>
      <c r="F224" s="100"/>
      <c r="G224" s="101"/>
      <c r="H224" s="102"/>
      <c r="I224" s="101"/>
      <c r="J224" s="103"/>
    </row>
    <row r="225" spans="1:10">
      <c r="A225" s="343"/>
      <c r="B225" s="26"/>
      <c r="C225" s="26"/>
      <c r="D225" s="26"/>
      <c r="E225" s="26"/>
      <c r="F225" s="100"/>
      <c r="G225" s="104"/>
      <c r="H225" s="105"/>
      <c r="I225" s="104"/>
      <c r="J225" s="106"/>
    </row>
    <row r="226" spans="1:10">
      <c r="A226" s="107"/>
      <c r="B226" s="26"/>
      <c r="C226" s="26"/>
      <c r="D226" s="26"/>
      <c r="E226" s="26"/>
      <c r="F226" s="26"/>
      <c r="G226" s="108"/>
      <c r="H226" s="366"/>
      <c r="I226" s="366"/>
      <c r="J226" s="367"/>
    </row>
    <row r="227" spans="1:10">
      <c r="A227" s="107"/>
      <c r="B227" s="26"/>
      <c r="C227" s="26"/>
      <c r="F227" s="26"/>
      <c r="G227" s="109"/>
      <c r="H227" s="346"/>
      <c r="I227" s="346"/>
      <c r="J227" s="347"/>
    </row>
    <row r="228" spans="1:10">
      <c r="A228" s="107"/>
      <c r="C228" s="26"/>
      <c r="D228" s="26"/>
      <c r="E228" s="26"/>
      <c r="F228" s="26"/>
      <c r="G228" s="332"/>
      <c r="H228" s="333"/>
      <c r="I228" s="334"/>
      <c r="J228" s="335"/>
    </row>
    <row r="229" spans="1:10">
      <c r="A229" s="107"/>
      <c r="G229" s="336"/>
      <c r="H229" s="337"/>
      <c r="I229" s="344"/>
      <c r="J229" s="345"/>
    </row>
    <row r="230" spans="1:10">
      <c r="A230" s="107"/>
      <c r="G230" s="332"/>
      <c r="H230" s="333"/>
      <c r="I230" s="334"/>
      <c r="J230" s="335"/>
    </row>
    <row r="231" spans="1:10">
      <c r="A231" s="107"/>
      <c r="G231" s="332"/>
      <c r="H231" s="333"/>
      <c r="I231" s="346"/>
      <c r="J231" s="347"/>
    </row>
    <row r="232" spans="1:10">
      <c r="A232" s="107"/>
      <c r="G232" s="336"/>
      <c r="H232" s="337"/>
      <c r="I232" s="337"/>
      <c r="J232" s="111"/>
    </row>
    <row r="233" spans="1:10">
      <c r="A233" s="107"/>
      <c r="G233" s="108"/>
      <c r="H233" s="110"/>
      <c r="I233" s="110"/>
      <c r="J233" s="111"/>
    </row>
    <row r="234" spans="1:10">
      <c r="A234" s="112"/>
      <c r="B234" s="113"/>
      <c r="C234" s="113"/>
      <c r="D234" s="113"/>
      <c r="E234" s="113"/>
      <c r="F234" s="113"/>
      <c r="G234" s="338"/>
      <c r="H234" s="339"/>
      <c r="I234" s="340"/>
      <c r="J234" s="341"/>
    </row>
    <row r="235" spans="1:10">
      <c r="A235" s="342"/>
      <c r="B235" s="114"/>
      <c r="C235" s="114"/>
      <c r="D235" s="114"/>
      <c r="E235" s="114"/>
      <c r="F235" s="115"/>
      <c r="G235" s="116"/>
      <c r="H235" s="36"/>
      <c r="I235" s="116"/>
      <c r="J235" s="117"/>
    </row>
    <row r="236" spans="1:10">
      <c r="A236" s="343"/>
      <c r="F236" s="118"/>
      <c r="G236" s="105"/>
      <c r="H236" s="104"/>
      <c r="I236" s="105"/>
      <c r="J236" s="119"/>
    </row>
    <row r="237" spans="1:10">
      <c r="A237" s="107"/>
      <c r="F237" s="118"/>
      <c r="G237" s="108"/>
      <c r="H237" s="366"/>
      <c r="I237" s="366"/>
      <c r="J237" s="367"/>
    </row>
    <row r="238" spans="1:10">
      <c r="A238" s="107"/>
      <c r="F238" s="118"/>
      <c r="G238" s="109"/>
      <c r="H238" s="346"/>
      <c r="I238" s="346"/>
      <c r="J238" s="347"/>
    </row>
    <row r="239" spans="1:10">
      <c r="A239" s="107"/>
      <c r="F239" s="118"/>
      <c r="G239" s="332"/>
      <c r="H239" s="333"/>
      <c r="I239" s="334"/>
      <c r="J239" s="335"/>
    </row>
    <row r="240" spans="1:10">
      <c r="A240" s="107"/>
      <c r="F240" s="118"/>
      <c r="G240" s="336"/>
      <c r="H240" s="337"/>
      <c r="I240" s="344"/>
      <c r="J240" s="345"/>
    </row>
    <row r="241" spans="1:10">
      <c r="A241" s="107"/>
      <c r="F241" s="118"/>
      <c r="G241" s="332"/>
      <c r="H241" s="333"/>
      <c r="I241" s="334"/>
      <c r="J241" s="335"/>
    </row>
    <row r="242" spans="1:10">
      <c r="A242" s="107"/>
      <c r="F242" s="118"/>
      <c r="G242" s="332"/>
      <c r="H242" s="333"/>
      <c r="I242" s="346"/>
      <c r="J242" s="347"/>
    </row>
    <row r="243" spans="1:10">
      <c r="A243" s="107"/>
      <c r="F243" s="118"/>
      <c r="G243" s="336"/>
      <c r="H243" s="337"/>
      <c r="I243" s="337"/>
      <c r="J243" s="111"/>
    </row>
    <row r="244" spans="1:10">
      <c r="A244" s="107"/>
      <c r="F244" s="118"/>
      <c r="G244" s="108"/>
      <c r="H244" s="110"/>
      <c r="I244" s="110"/>
      <c r="J244" s="111"/>
    </row>
    <row r="245" spans="1:10">
      <c r="A245" s="112"/>
      <c r="B245" s="120"/>
      <c r="C245" s="113"/>
      <c r="D245" s="113"/>
      <c r="E245" s="113"/>
      <c r="F245" s="121"/>
      <c r="G245" s="338"/>
      <c r="H245" s="339"/>
      <c r="I245" s="340"/>
      <c r="J245" s="341"/>
    </row>
    <row r="246" spans="1:10">
      <c r="A246" s="342"/>
      <c r="B246" s="114"/>
      <c r="C246" s="114"/>
      <c r="D246" s="114"/>
      <c r="E246" s="114"/>
      <c r="F246" s="115"/>
      <c r="G246" s="36"/>
      <c r="H246" s="36"/>
      <c r="I246" s="36"/>
      <c r="J246" s="117"/>
    </row>
    <row r="247" spans="1:10">
      <c r="A247" s="343"/>
      <c r="F247" s="118"/>
      <c r="G247" s="104"/>
      <c r="H247" s="104"/>
      <c r="I247" s="104"/>
      <c r="J247" s="119"/>
    </row>
    <row r="248" spans="1:10">
      <c r="A248" s="107"/>
      <c r="F248" s="118"/>
      <c r="G248" s="108"/>
      <c r="H248" s="366"/>
      <c r="I248" s="366"/>
      <c r="J248" s="367"/>
    </row>
    <row r="249" spans="1:10">
      <c r="A249" s="107"/>
      <c r="F249" s="118"/>
      <c r="G249" s="109"/>
      <c r="H249" s="346"/>
      <c r="I249" s="346"/>
      <c r="J249" s="347"/>
    </row>
    <row r="250" spans="1:10">
      <c r="A250" s="107"/>
      <c r="F250" s="118"/>
      <c r="G250" s="332"/>
      <c r="H250" s="333"/>
      <c r="I250" s="334"/>
      <c r="J250" s="335"/>
    </row>
    <row r="251" spans="1:10">
      <c r="A251" s="107"/>
      <c r="F251" s="118"/>
      <c r="G251" s="336"/>
      <c r="H251" s="337"/>
      <c r="I251" s="344"/>
      <c r="J251" s="345"/>
    </row>
    <row r="252" spans="1:10">
      <c r="A252" s="107"/>
      <c r="F252" s="118"/>
      <c r="G252" s="332"/>
      <c r="H252" s="333"/>
      <c r="I252" s="334"/>
      <c r="J252" s="335"/>
    </row>
    <row r="253" spans="1:10">
      <c r="A253" s="107"/>
      <c r="F253" s="118"/>
      <c r="G253" s="332"/>
      <c r="H253" s="333"/>
      <c r="I253" s="346"/>
      <c r="J253" s="347"/>
    </row>
    <row r="254" spans="1:10">
      <c r="A254" s="107"/>
      <c r="F254" s="118"/>
      <c r="G254" s="336"/>
      <c r="H254" s="337"/>
      <c r="I254" s="337"/>
      <c r="J254" s="111"/>
    </row>
    <row r="255" spans="1:10">
      <c r="A255" s="107"/>
      <c r="F255" s="118"/>
      <c r="G255" s="108"/>
      <c r="H255" s="110"/>
      <c r="I255" s="110"/>
      <c r="J255" s="111"/>
    </row>
    <row r="256" spans="1:10">
      <c r="A256" s="112"/>
      <c r="F256" s="118"/>
      <c r="G256" s="338"/>
      <c r="H256" s="339"/>
      <c r="I256" s="340"/>
      <c r="J256" s="341"/>
    </row>
    <row r="257" spans="1:10">
      <c r="A257" s="342"/>
      <c r="B257" s="114"/>
      <c r="C257" s="114"/>
      <c r="E257" s="114"/>
      <c r="F257" s="115"/>
      <c r="G257" s="116"/>
      <c r="H257" s="116"/>
      <c r="I257" s="116"/>
      <c r="J257" s="117"/>
    </row>
    <row r="258" spans="1:10">
      <c r="A258" s="343"/>
      <c r="F258" s="118"/>
      <c r="G258" s="105"/>
      <c r="H258" s="105"/>
      <c r="I258" s="105"/>
      <c r="J258" s="119"/>
    </row>
    <row r="259" spans="1:10">
      <c r="A259" s="107"/>
      <c r="F259" s="118"/>
      <c r="G259" s="108"/>
      <c r="H259" s="366"/>
      <c r="I259" s="366"/>
      <c r="J259" s="367"/>
    </row>
    <row r="260" spans="1:10">
      <c r="A260" s="107"/>
      <c r="F260" s="118"/>
      <c r="G260" s="109"/>
      <c r="H260" s="346"/>
      <c r="I260" s="346"/>
      <c r="J260" s="347"/>
    </row>
    <row r="261" spans="1:10">
      <c r="A261" s="107"/>
      <c r="F261" s="118"/>
      <c r="G261" s="332"/>
      <c r="H261" s="333"/>
      <c r="I261" s="334"/>
      <c r="J261" s="335"/>
    </row>
    <row r="262" spans="1:10">
      <c r="A262" s="107"/>
      <c r="F262" s="118"/>
      <c r="G262" s="336"/>
      <c r="H262" s="337"/>
      <c r="I262" s="344"/>
      <c r="J262" s="345"/>
    </row>
    <row r="263" spans="1:10">
      <c r="A263" s="107"/>
      <c r="F263" s="118"/>
      <c r="G263" s="332"/>
      <c r="H263" s="333"/>
      <c r="I263" s="334"/>
      <c r="J263" s="335"/>
    </row>
    <row r="264" spans="1:10">
      <c r="A264" s="107"/>
      <c r="F264" s="118"/>
      <c r="G264" s="332"/>
      <c r="H264" s="333"/>
      <c r="I264" s="346"/>
      <c r="J264" s="347"/>
    </row>
    <row r="265" spans="1:10">
      <c r="A265" s="107"/>
      <c r="F265" s="118"/>
      <c r="G265" s="336"/>
      <c r="H265" s="337"/>
      <c r="I265" s="337"/>
      <c r="J265" s="111"/>
    </row>
    <row r="266" spans="1:10">
      <c r="A266" s="107"/>
      <c r="F266" s="118"/>
      <c r="G266" s="108"/>
      <c r="H266" s="110"/>
      <c r="I266" s="110"/>
      <c r="J266" s="111"/>
    </row>
    <row r="267" spans="1:10" ht="15.75" thickBot="1">
      <c r="A267" s="122"/>
      <c r="B267" s="123"/>
      <c r="C267" s="123"/>
      <c r="D267" s="123"/>
      <c r="E267" s="123"/>
      <c r="F267" s="124"/>
      <c r="G267" s="348"/>
      <c r="H267" s="349"/>
      <c r="I267" s="350"/>
      <c r="J267" s="351"/>
    </row>
    <row r="268" spans="1:10" ht="15.75" thickTop="1"/>
  </sheetData>
  <protectedRanges>
    <protectedRange algorithmName="SHA-512" hashValue="ceLkxIu/7ygHKUaBALGiA26OcZAHOizdElmq/px8x683985nBktqEP/zaIknD2SrjtX2qW4GWMombMNU2DrJBg==" saltValue="kj926bYkXsOsXI1iqp8sQA==" spinCount="100000" sqref="I4 A9:D9 A12:J55 I59 A63:D63 A65:J108 I112 A116:D116 A118:J161 I165 A169:D169 A171:J214 I218 A222:D222 A224:C267 E224:J267 D224:D255 D257:D267" name="MODIF FICHE OUTIL"/>
  </protectedRanges>
  <mergeCells count="335">
    <mergeCell ref="G267:H267"/>
    <mergeCell ref="I267:J267"/>
    <mergeCell ref="G243:I243"/>
    <mergeCell ref="G251:H251"/>
    <mergeCell ref="I251:J251"/>
    <mergeCell ref="I252:J252"/>
    <mergeCell ref="I253:J253"/>
    <mergeCell ref="G254:I254"/>
    <mergeCell ref="G256:H256"/>
    <mergeCell ref="I256:J256"/>
    <mergeCell ref="G264:H264"/>
    <mergeCell ref="I264:J264"/>
    <mergeCell ref="G265:I265"/>
    <mergeCell ref="H259:J259"/>
    <mergeCell ref="H260:J260"/>
    <mergeCell ref="G261:H261"/>
    <mergeCell ref="I261:J261"/>
    <mergeCell ref="G262:H262"/>
    <mergeCell ref="I262:J262"/>
    <mergeCell ref="G263:H263"/>
    <mergeCell ref="I263:J263"/>
    <mergeCell ref="A257:A258"/>
    <mergeCell ref="H237:J237"/>
    <mergeCell ref="H238:J238"/>
    <mergeCell ref="G239:H239"/>
    <mergeCell ref="I239:J239"/>
    <mergeCell ref="G240:H240"/>
    <mergeCell ref="I240:J240"/>
    <mergeCell ref="G241:H241"/>
    <mergeCell ref="I241:J241"/>
    <mergeCell ref="G242:H242"/>
    <mergeCell ref="I242:J242"/>
    <mergeCell ref="G245:H245"/>
    <mergeCell ref="I245:J245"/>
    <mergeCell ref="A246:A247"/>
    <mergeCell ref="H248:J248"/>
    <mergeCell ref="H249:J249"/>
    <mergeCell ref="G250:H250"/>
    <mergeCell ref="I250:J250"/>
    <mergeCell ref="G252:H252"/>
    <mergeCell ref="G253:H253"/>
    <mergeCell ref="A218:B219"/>
    <mergeCell ref="C218:H219"/>
    <mergeCell ref="I218:J219"/>
    <mergeCell ref="B221:C221"/>
    <mergeCell ref="E221:F221"/>
    <mergeCell ref="H221:J221"/>
    <mergeCell ref="B223:F223"/>
    <mergeCell ref="G228:H228"/>
    <mergeCell ref="I228:J228"/>
    <mergeCell ref="A224:A225"/>
    <mergeCell ref="H226:J226"/>
    <mergeCell ref="H227:J227"/>
    <mergeCell ref="A204:A205"/>
    <mergeCell ref="H206:J206"/>
    <mergeCell ref="H207:J207"/>
    <mergeCell ref="G208:H208"/>
    <mergeCell ref="I208:J208"/>
    <mergeCell ref="G209:H209"/>
    <mergeCell ref="I209:J209"/>
    <mergeCell ref="G210:H210"/>
    <mergeCell ref="I210:J210"/>
    <mergeCell ref="G201:I201"/>
    <mergeCell ref="A193:A194"/>
    <mergeCell ref="H195:J195"/>
    <mergeCell ref="H196:J196"/>
    <mergeCell ref="G197:H197"/>
    <mergeCell ref="I197:J197"/>
    <mergeCell ref="G198:H198"/>
    <mergeCell ref="I198:J198"/>
    <mergeCell ref="G203:H203"/>
    <mergeCell ref="I203:J203"/>
    <mergeCell ref="A182:A183"/>
    <mergeCell ref="H184:J184"/>
    <mergeCell ref="G186:H186"/>
    <mergeCell ref="I186:J186"/>
    <mergeCell ref="G190:I190"/>
    <mergeCell ref="G199:H199"/>
    <mergeCell ref="I199:J199"/>
    <mergeCell ref="G200:H200"/>
    <mergeCell ref="I200:J200"/>
    <mergeCell ref="G179:I179"/>
    <mergeCell ref="G181:H181"/>
    <mergeCell ref="I181:J181"/>
    <mergeCell ref="G189:H189"/>
    <mergeCell ref="I189:J189"/>
    <mergeCell ref="G192:H192"/>
    <mergeCell ref="I192:J192"/>
    <mergeCell ref="H185:J185"/>
    <mergeCell ref="G187:H187"/>
    <mergeCell ref="I187:J187"/>
    <mergeCell ref="G188:H188"/>
    <mergeCell ref="I188:J188"/>
    <mergeCell ref="H174:J174"/>
    <mergeCell ref="G177:H177"/>
    <mergeCell ref="I177:J177"/>
    <mergeCell ref="G178:H178"/>
    <mergeCell ref="I178:J178"/>
    <mergeCell ref="G175:H175"/>
    <mergeCell ref="I175:J175"/>
    <mergeCell ref="G176:H176"/>
    <mergeCell ref="I176:J176"/>
    <mergeCell ref="A165:B166"/>
    <mergeCell ref="C165:H166"/>
    <mergeCell ref="I165:J166"/>
    <mergeCell ref="B168:C168"/>
    <mergeCell ref="E168:F168"/>
    <mergeCell ref="H168:J168"/>
    <mergeCell ref="B170:F170"/>
    <mergeCell ref="A171:A172"/>
    <mergeCell ref="H173:J173"/>
    <mergeCell ref="G157:H157"/>
    <mergeCell ref="I157:J157"/>
    <mergeCell ref="G158:H158"/>
    <mergeCell ref="I158:J158"/>
    <mergeCell ref="G159:I159"/>
    <mergeCell ref="G161:H161"/>
    <mergeCell ref="I161:J161"/>
    <mergeCell ref="A162:B163"/>
    <mergeCell ref="C162:H162"/>
    <mergeCell ref="I162:J163"/>
    <mergeCell ref="C163:H163"/>
    <mergeCell ref="A140:A141"/>
    <mergeCell ref="H142:J142"/>
    <mergeCell ref="H143:J143"/>
    <mergeCell ref="G144:H144"/>
    <mergeCell ref="I144:J144"/>
    <mergeCell ref="G145:H145"/>
    <mergeCell ref="I145:J145"/>
    <mergeCell ref="G146:H146"/>
    <mergeCell ref="I146:J146"/>
    <mergeCell ref="A129:A130"/>
    <mergeCell ref="G139:H139"/>
    <mergeCell ref="I139:J139"/>
    <mergeCell ref="G133:H133"/>
    <mergeCell ref="I133:J133"/>
    <mergeCell ref="H131:J131"/>
    <mergeCell ref="H132:J132"/>
    <mergeCell ref="G134:H134"/>
    <mergeCell ref="I134:J134"/>
    <mergeCell ref="G135:H135"/>
    <mergeCell ref="I135:J135"/>
    <mergeCell ref="G136:H136"/>
    <mergeCell ref="I136:J136"/>
    <mergeCell ref="G137:I137"/>
    <mergeCell ref="G128:H128"/>
    <mergeCell ref="I128:J128"/>
    <mergeCell ref="G123:H123"/>
    <mergeCell ref="I123:J123"/>
    <mergeCell ref="G124:H124"/>
    <mergeCell ref="I124:J124"/>
    <mergeCell ref="G125:H125"/>
    <mergeCell ref="I125:J125"/>
    <mergeCell ref="G126:I126"/>
    <mergeCell ref="G105:H105"/>
    <mergeCell ref="I105:J105"/>
    <mergeCell ref="G106:I106"/>
    <mergeCell ref="G108:H108"/>
    <mergeCell ref="I108:J108"/>
    <mergeCell ref="A109:B110"/>
    <mergeCell ref="C109:H109"/>
    <mergeCell ref="I109:J110"/>
    <mergeCell ref="C110:H110"/>
    <mergeCell ref="G102:H102"/>
    <mergeCell ref="I102:J102"/>
    <mergeCell ref="G104:H104"/>
    <mergeCell ref="I104:J104"/>
    <mergeCell ref="G95:I95"/>
    <mergeCell ref="G97:H97"/>
    <mergeCell ref="I97:J97"/>
    <mergeCell ref="A98:A99"/>
    <mergeCell ref="H100:J100"/>
    <mergeCell ref="H101:J101"/>
    <mergeCell ref="G103:H103"/>
    <mergeCell ref="I103:J103"/>
    <mergeCell ref="G94:H94"/>
    <mergeCell ref="I94:J94"/>
    <mergeCell ref="G86:H86"/>
    <mergeCell ref="I86:J86"/>
    <mergeCell ref="A87:A88"/>
    <mergeCell ref="H89:J89"/>
    <mergeCell ref="H90:J90"/>
    <mergeCell ref="G93:H93"/>
    <mergeCell ref="I93:J93"/>
    <mergeCell ref="A76:A77"/>
    <mergeCell ref="H79:J79"/>
    <mergeCell ref="G83:H83"/>
    <mergeCell ref="I83:J83"/>
    <mergeCell ref="G84:I84"/>
    <mergeCell ref="G91:H91"/>
    <mergeCell ref="I91:J91"/>
    <mergeCell ref="G92:H92"/>
    <mergeCell ref="I92:J92"/>
    <mergeCell ref="G81:H81"/>
    <mergeCell ref="I81:J81"/>
    <mergeCell ref="G82:H82"/>
    <mergeCell ref="I82:J82"/>
    <mergeCell ref="H78:J78"/>
    <mergeCell ref="G80:H80"/>
    <mergeCell ref="I80:J80"/>
    <mergeCell ref="G75:H75"/>
    <mergeCell ref="I75:J75"/>
    <mergeCell ref="B64:F64"/>
    <mergeCell ref="G71:H71"/>
    <mergeCell ref="I71:J71"/>
    <mergeCell ref="G72:H72"/>
    <mergeCell ref="I72:J72"/>
    <mergeCell ref="G73:I73"/>
    <mergeCell ref="A65:A66"/>
    <mergeCell ref="H67:J67"/>
    <mergeCell ref="H68:J68"/>
    <mergeCell ref="G69:H69"/>
    <mergeCell ref="I69:J69"/>
    <mergeCell ref="G70:H70"/>
    <mergeCell ref="I70:J70"/>
    <mergeCell ref="C56:H56"/>
    <mergeCell ref="I56:J57"/>
    <mergeCell ref="C57:H57"/>
    <mergeCell ref="A59:B60"/>
    <mergeCell ref="C59:H60"/>
    <mergeCell ref="I59:J60"/>
    <mergeCell ref="A56:B57"/>
    <mergeCell ref="B62:C62"/>
    <mergeCell ref="E62:F62"/>
    <mergeCell ref="H62:J62"/>
    <mergeCell ref="G51:H51"/>
    <mergeCell ref="I51:J51"/>
    <mergeCell ref="G52:H52"/>
    <mergeCell ref="I52:J52"/>
    <mergeCell ref="G53:I53"/>
    <mergeCell ref="A45:A46"/>
    <mergeCell ref="H47:J47"/>
    <mergeCell ref="H48:J48"/>
    <mergeCell ref="G49:H49"/>
    <mergeCell ref="I49:J49"/>
    <mergeCell ref="G50:H50"/>
    <mergeCell ref="I50:J50"/>
    <mergeCell ref="G41:H41"/>
    <mergeCell ref="I41:J41"/>
    <mergeCell ref="G42:I42"/>
    <mergeCell ref="G44:H44"/>
    <mergeCell ref="I44:J44"/>
    <mergeCell ref="A34:A35"/>
    <mergeCell ref="H36:J36"/>
    <mergeCell ref="H37:J37"/>
    <mergeCell ref="G38:H38"/>
    <mergeCell ref="I38:J38"/>
    <mergeCell ref="G39:H39"/>
    <mergeCell ref="I39:J39"/>
    <mergeCell ref="A23:A24"/>
    <mergeCell ref="H25:J25"/>
    <mergeCell ref="H26:J26"/>
    <mergeCell ref="G27:H27"/>
    <mergeCell ref="I27:J27"/>
    <mergeCell ref="G28:H28"/>
    <mergeCell ref="I28:J28"/>
    <mergeCell ref="G40:H40"/>
    <mergeCell ref="I40:J40"/>
    <mergeCell ref="I16:J16"/>
    <mergeCell ref="G17:H17"/>
    <mergeCell ref="I17:J17"/>
    <mergeCell ref="G29:H29"/>
    <mergeCell ref="I29:J29"/>
    <mergeCell ref="G30:H30"/>
    <mergeCell ref="I30:J30"/>
    <mergeCell ref="G31:I31"/>
    <mergeCell ref="G33:H33"/>
    <mergeCell ref="I33:J33"/>
    <mergeCell ref="B11:F11"/>
    <mergeCell ref="G55:H55"/>
    <mergeCell ref="I55:J55"/>
    <mergeCell ref="A1:B2"/>
    <mergeCell ref="B8:C8"/>
    <mergeCell ref="E8:F8"/>
    <mergeCell ref="H8:J8"/>
    <mergeCell ref="C1:H1"/>
    <mergeCell ref="I1:J2"/>
    <mergeCell ref="C2:H2"/>
    <mergeCell ref="A4:B5"/>
    <mergeCell ref="C4:H5"/>
    <mergeCell ref="I4:J5"/>
    <mergeCell ref="G18:H18"/>
    <mergeCell ref="I18:J18"/>
    <mergeCell ref="G19:H19"/>
    <mergeCell ref="I19:J19"/>
    <mergeCell ref="G20:I20"/>
    <mergeCell ref="G22:H22"/>
    <mergeCell ref="I22:J22"/>
    <mergeCell ref="A12:A13"/>
    <mergeCell ref="H14:J14"/>
    <mergeCell ref="H15:J15"/>
    <mergeCell ref="G16:H16"/>
    <mergeCell ref="I112:J113"/>
    <mergeCell ref="B115:C115"/>
    <mergeCell ref="E115:F115"/>
    <mergeCell ref="H115:J115"/>
    <mergeCell ref="B117:F117"/>
    <mergeCell ref="A118:A119"/>
    <mergeCell ref="H120:J120"/>
    <mergeCell ref="H121:J121"/>
    <mergeCell ref="G122:H122"/>
    <mergeCell ref="I122:J122"/>
    <mergeCell ref="A112:B113"/>
    <mergeCell ref="C112:H113"/>
    <mergeCell ref="I147:J147"/>
    <mergeCell ref="G148:I148"/>
    <mergeCell ref="A151:A152"/>
    <mergeCell ref="H153:J153"/>
    <mergeCell ref="H154:J154"/>
    <mergeCell ref="G155:H155"/>
    <mergeCell ref="I155:J155"/>
    <mergeCell ref="G156:H156"/>
    <mergeCell ref="I156:J156"/>
    <mergeCell ref="G147:H147"/>
    <mergeCell ref="G150:H150"/>
    <mergeCell ref="I150:J150"/>
    <mergeCell ref="G211:H211"/>
    <mergeCell ref="I211:J211"/>
    <mergeCell ref="G212:I212"/>
    <mergeCell ref="G214:H214"/>
    <mergeCell ref="I214:J214"/>
    <mergeCell ref="A215:B216"/>
    <mergeCell ref="C215:H215"/>
    <mergeCell ref="I215:J216"/>
    <mergeCell ref="C216:H216"/>
    <mergeCell ref="G230:H230"/>
    <mergeCell ref="I230:J230"/>
    <mergeCell ref="G232:I232"/>
    <mergeCell ref="G234:H234"/>
    <mergeCell ref="I234:J234"/>
    <mergeCell ref="A235:A236"/>
    <mergeCell ref="G229:H229"/>
    <mergeCell ref="I229:J229"/>
    <mergeCell ref="G231:H231"/>
    <mergeCell ref="I231:J231"/>
  </mergeCells>
  <dataValidations count="3">
    <dataValidation type="list" allowBlank="1" showInputMessage="1" showErrorMessage="1" sqref="G20:I21 G53:I54 G42:I43 G31:I32 G73:I74 G106:I107 G95:I96 G84:I85 G126:I127 G159:I160 G148:I149 G137:I138 G179:I180 G212:I213 G201:I202 G190:I191 G232:I233 G265:I266 G254:I255 G243:I244" xr:uid="{86B8FEF4-BAA6-4868-9E3D-D69D6E92E6A7}">
      <formula1>#REF!</formula1>
    </dataValidation>
    <dataValidation allowBlank="1" sqref="E17:E22 E38 E70:E75 E91 E123:E128 E144 E176:E181 E197 E229:E234 E250" xr:uid="{76043AD0-D2BD-4D6C-A6BC-3C0FAE57746E}"/>
    <dataValidation type="list" allowBlank="1" sqref="E23 E45 E76 E98 E129 E151 E182 E204 E235 E257" xr:uid="{63526DAE-7072-4ADE-8801-4F391F89FC6D}">
      <formula1>#REF!</formula1>
    </dataValidation>
  </dataValidations>
  <pageMargins left="0.19685039370078741" right="0.19685039370078741" top="0.19685039370078741" bottom="0.19685039370078741" header="0.19685039370078741" footer="0.19685039370078741"/>
  <pageSetup paperSize="9" scale="95" firstPageNumber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2967E-CF32-4FF1-A166-99B31BD49612}">
  <sheetPr codeName="Feuil19">
    <tabColor theme="0" tint="-0.34998626667073579"/>
  </sheetPr>
  <dimension ref="A1:HT56"/>
  <sheetViews>
    <sheetView topLeftCell="A14" zoomScale="115" zoomScaleNormal="115" zoomScalePageLayoutView="96" workbookViewId="0">
      <selection activeCell="A271" sqref="A271:G271"/>
    </sheetView>
  </sheetViews>
  <sheetFormatPr baseColWidth="10" defaultColWidth="11.42578125" defaultRowHeight="14.25"/>
  <cols>
    <col min="1" max="1" width="12" style="69" customWidth="1"/>
    <col min="2" max="2" width="13.7109375" style="69" customWidth="1"/>
    <col min="3" max="3" width="10.85546875" style="69" customWidth="1"/>
    <col min="4" max="4" width="14.42578125" style="69" customWidth="1"/>
    <col min="5" max="5" width="12.5703125" style="69" customWidth="1"/>
    <col min="6" max="7" width="10.85546875" style="69" customWidth="1"/>
    <col min="8" max="8" width="9.28515625" style="69" customWidth="1"/>
    <col min="9" max="9" width="15.140625" style="69" customWidth="1"/>
    <col min="10" max="11" width="10.85546875" style="69" customWidth="1"/>
    <col min="12" max="12" width="25.85546875" style="69" customWidth="1"/>
    <col min="13" max="13" width="10.85546875" style="69" customWidth="1"/>
    <col min="14" max="14" width="24" style="69" customWidth="1"/>
    <col min="15" max="16" width="10.85546875" style="69" customWidth="1"/>
    <col min="17" max="16384" width="11.42578125" style="69"/>
  </cols>
  <sheetData>
    <row r="1" spans="1:46" ht="30.75" customHeight="1">
      <c r="A1" s="392"/>
      <c r="B1" s="393"/>
      <c r="C1" s="396" t="str">
        <f>'Outils ph'!C1</f>
        <v>INF</v>
      </c>
      <c r="D1" s="397"/>
      <c r="E1" s="397"/>
      <c r="F1" s="397"/>
      <c r="G1" s="398"/>
      <c r="H1" s="399" t="str">
        <f>'Process ph'!$H$1</f>
        <v>INF</v>
      </c>
      <c r="I1" s="400"/>
    </row>
    <row r="2" spans="1:46" ht="35.25" customHeight="1" thickBot="1">
      <c r="A2" s="394"/>
      <c r="B2" s="395"/>
      <c r="C2" s="403" t="str">
        <f>'Process ph'!C2</f>
        <v>INF10 : INF</v>
      </c>
      <c r="D2" s="404"/>
      <c r="E2" s="404"/>
      <c r="F2" s="404"/>
      <c r="G2" s="405"/>
      <c r="H2" s="401"/>
      <c r="I2" s="402"/>
    </row>
    <row r="3" spans="1:46" ht="4.5" customHeight="1" thickBot="1"/>
    <row r="4" spans="1:46" ht="17.100000000000001" customHeight="1">
      <c r="A4" s="406" t="str">
        <f>'Feuille d''évolution'!$A$4</f>
        <v>donner a cherche dans un autre fichier AVEC bvaB</v>
      </c>
      <c r="B4" s="407"/>
      <c r="C4" s="410" t="s">
        <v>18</v>
      </c>
      <c r="D4" s="411"/>
      <c r="E4" s="411"/>
      <c r="F4" s="411"/>
      <c r="G4" s="412"/>
      <c r="H4" s="416" t="s">
        <v>0</v>
      </c>
      <c r="I4" s="417"/>
    </row>
    <row r="5" spans="1:46" ht="15" customHeight="1" thickBot="1">
      <c r="A5" s="408"/>
      <c r="B5" s="409"/>
      <c r="C5" s="413"/>
      <c r="D5" s="414"/>
      <c r="E5" s="414"/>
      <c r="F5" s="414"/>
      <c r="G5" s="415"/>
      <c r="H5" s="418"/>
      <c r="I5" s="419"/>
    </row>
    <row r="6" spans="1:46" ht="9" hidden="1" customHeight="1" thickBot="1">
      <c r="A6" s="77"/>
      <c r="B6" s="77"/>
      <c r="C6" s="77"/>
      <c r="D6" s="77"/>
      <c r="E6" s="77"/>
      <c r="F6" s="77"/>
      <c r="G6" s="77"/>
      <c r="H6" s="77"/>
      <c r="I6" s="77"/>
    </row>
    <row r="7" spans="1:46" ht="4.5" customHeight="1">
      <c r="A7" s="420" t="s">
        <v>20</v>
      </c>
      <c r="B7" s="422">
        <f>'Process ph'!$B$7</f>
        <v>0</v>
      </c>
      <c r="C7" s="423"/>
      <c r="D7" s="420" t="s">
        <v>18</v>
      </c>
      <c r="E7" s="422">
        <f>'Process ph'!$D$7</f>
        <v>0</v>
      </c>
      <c r="F7" s="426"/>
      <c r="G7" s="429" t="s">
        <v>23</v>
      </c>
      <c r="H7" s="388" t="str">
        <f>'Process ph'!$H$7</f>
        <v>donner a cherche dans un autre fichier AVEC bva</v>
      </c>
      <c r="I7" s="389"/>
    </row>
    <row r="8" spans="1:46" ht="33" customHeight="1" thickBot="1">
      <c r="A8" s="421"/>
      <c r="B8" s="424"/>
      <c r="C8" s="425"/>
      <c r="D8" s="421"/>
      <c r="E8" s="427"/>
      <c r="F8" s="428"/>
      <c r="G8" s="430"/>
      <c r="H8" s="390"/>
      <c r="I8" s="391"/>
    </row>
    <row r="9" spans="1:46" ht="2.85" customHeight="1">
      <c r="A9" s="70"/>
      <c r="B9" s="71"/>
      <c r="C9" s="71"/>
      <c r="D9" s="71"/>
      <c r="E9" s="72"/>
      <c r="F9" s="72"/>
      <c r="G9" s="73"/>
      <c r="H9" s="73"/>
      <c r="I9" s="73"/>
      <c r="AT9" s="74"/>
    </row>
    <row r="10" spans="1:46" ht="2.85" customHeight="1" thickBot="1"/>
    <row r="11" spans="1:46" ht="21" customHeight="1" thickBot="1">
      <c r="A11" s="439" t="s">
        <v>18</v>
      </c>
      <c r="B11" s="440"/>
      <c r="C11" s="440"/>
      <c r="D11" s="440"/>
      <c r="E11" s="440"/>
      <c r="F11" s="440"/>
      <c r="G11" s="440"/>
      <c r="H11" s="440"/>
      <c r="I11" s="441"/>
    </row>
    <row r="12" spans="1:46" ht="14.1" customHeight="1">
      <c r="A12" s="67"/>
      <c r="B12" s="75"/>
      <c r="C12" s="75"/>
      <c r="D12" s="75"/>
      <c r="E12" s="75"/>
      <c r="F12" s="75"/>
      <c r="G12" s="75"/>
      <c r="H12" s="75"/>
      <c r="I12" s="68"/>
    </row>
    <row r="13" spans="1:46" ht="14.1" customHeight="1">
      <c r="A13" s="76"/>
      <c r="B13" s="77"/>
      <c r="C13" s="77"/>
      <c r="D13" s="77"/>
      <c r="E13" s="77"/>
      <c r="F13" s="77"/>
      <c r="G13" s="77"/>
      <c r="H13" s="77"/>
      <c r="I13" s="78"/>
    </row>
    <row r="14" spans="1:46" ht="14.1" customHeight="1">
      <c r="A14" s="76"/>
      <c r="C14" s="77"/>
      <c r="D14" s="77"/>
      <c r="E14" s="77"/>
      <c r="F14" s="77"/>
      <c r="G14" s="77"/>
      <c r="H14" s="77"/>
      <c r="I14" s="78"/>
    </row>
    <row r="15" spans="1:46" ht="14.1" customHeight="1">
      <c r="A15" s="76"/>
      <c r="C15" s="77"/>
      <c r="D15" s="77"/>
      <c r="E15" s="77"/>
      <c r="F15" s="77"/>
      <c r="G15" s="77"/>
      <c r="H15" s="77"/>
      <c r="I15" s="78"/>
    </row>
    <row r="16" spans="1:46" ht="14.1" customHeight="1">
      <c r="A16" s="76"/>
      <c r="B16" s="77"/>
      <c r="C16" s="77"/>
      <c r="D16" s="77"/>
      <c r="E16" s="77"/>
      <c r="F16" s="77"/>
      <c r="G16" s="77"/>
      <c r="H16" s="77"/>
      <c r="I16" s="78"/>
    </row>
    <row r="17" spans="1:9" ht="14.1" customHeight="1">
      <c r="A17" s="76"/>
      <c r="B17" s="77"/>
      <c r="C17" s="77"/>
      <c r="D17" s="77"/>
      <c r="E17" s="77"/>
      <c r="F17" s="77"/>
      <c r="G17" s="77"/>
      <c r="H17" s="77"/>
      <c r="I17" s="78"/>
    </row>
    <row r="18" spans="1:9" ht="14.1" customHeight="1">
      <c r="A18" s="76"/>
      <c r="B18" s="77"/>
      <c r="C18" s="77"/>
      <c r="D18" s="77"/>
      <c r="E18" s="77"/>
      <c r="F18" s="77"/>
      <c r="G18" s="77"/>
      <c r="H18" s="77"/>
      <c r="I18" s="78"/>
    </row>
    <row r="19" spans="1:9" ht="15.6" customHeight="1">
      <c r="A19" s="76"/>
      <c r="B19" s="77"/>
      <c r="C19" s="77"/>
      <c r="D19" s="77"/>
      <c r="E19" s="77"/>
      <c r="F19" s="77"/>
      <c r="G19" s="77"/>
      <c r="H19" s="77"/>
      <c r="I19" s="78"/>
    </row>
    <row r="20" spans="1:9" ht="15.6" customHeight="1">
      <c r="A20" s="76"/>
      <c r="B20" s="77"/>
      <c r="C20" s="77"/>
      <c r="D20" s="77"/>
      <c r="E20" s="77"/>
      <c r="F20" s="77"/>
      <c r="G20" s="77"/>
      <c r="H20" s="77"/>
      <c r="I20" s="78"/>
    </row>
    <row r="21" spans="1:9" ht="14.1" customHeight="1">
      <c r="A21" s="76"/>
      <c r="B21" s="77"/>
      <c r="C21" s="77"/>
      <c r="D21" s="77"/>
      <c r="E21" s="77"/>
      <c r="F21" s="77"/>
      <c r="G21" s="77"/>
      <c r="H21" s="77"/>
      <c r="I21" s="78"/>
    </row>
    <row r="22" spans="1:9" ht="14.1" customHeight="1">
      <c r="A22" s="76"/>
      <c r="B22" s="77"/>
      <c r="C22" s="77"/>
      <c r="D22" s="77"/>
      <c r="E22" s="77"/>
      <c r="F22" s="77"/>
      <c r="G22" s="77"/>
      <c r="H22" s="77"/>
      <c r="I22" s="78"/>
    </row>
    <row r="23" spans="1:9" ht="14.1" customHeight="1">
      <c r="A23" s="76"/>
      <c r="B23" s="77"/>
      <c r="C23" s="77"/>
      <c r="D23" s="77"/>
      <c r="E23" s="77"/>
      <c r="F23" s="77"/>
      <c r="G23" s="77"/>
      <c r="H23" s="77"/>
      <c r="I23" s="78"/>
    </row>
    <row r="24" spans="1:9" ht="14.1" customHeight="1">
      <c r="A24" s="76"/>
      <c r="B24" s="77"/>
      <c r="C24" s="77"/>
      <c r="D24" s="77"/>
      <c r="E24" s="77"/>
      <c r="F24" s="77"/>
      <c r="G24" s="77"/>
      <c r="H24" s="77"/>
      <c r="I24" s="78"/>
    </row>
    <row r="25" spans="1:9" ht="14.1" customHeight="1">
      <c r="A25" s="76"/>
      <c r="B25" s="77"/>
      <c r="C25" s="77"/>
      <c r="D25" s="77"/>
      <c r="E25" s="77"/>
      <c r="F25" s="77"/>
      <c r="G25" s="77"/>
      <c r="H25" s="79"/>
      <c r="I25" s="78"/>
    </row>
    <row r="26" spans="1:9" ht="14.1" customHeight="1">
      <c r="A26" s="76"/>
      <c r="B26" s="77"/>
      <c r="C26" s="77"/>
      <c r="D26" s="77"/>
      <c r="E26" s="77"/>
      <c r="F26" s="77"/>
      <c r="G26" s="77"/>
      <c r="H26" s="79"/>
      <c r="I26" s="78"/>
    </row>
    <row r="27" spans="1:9" ht="14.1" customHeight="1">
      <c r="A27" s="76"/>
      <c r="B27" s="77"/>
      <c r="C27" s="77"/>
      <c r="D27" s="77"/>
      <c r="E27" s="77"/>
      <c r="F27" s="77"/>
      <c r="G27" s="77"/>
      <c r="H27" s="77"/>
      <c r="I27" s="78"/>
    </row>
    <row r="28" spans="1:9" ht="14.1" customHeight="1">
      <c r="A28" s="76"/>
      <c r="B28" s="77"/>
      <c r="C28" s="77"/>
      <c r="D28" s="77"/>
      <c r="E28" s="77"/>
      <c r="F28" s="77"/>
      <c r="G28" s="77"/>
      <c r="H28" s="77"/>
      <c r="I28" s="78"/>
    </row>
    <row r="29" spans="1:9" ht="14.1" customHeight="1">
      <c r="A29" s="76"/>
      <c r="B29" s="77"/>
      <c r="C29" s="77"/>
      <c r="D29" s="77"/>
      <c r="E29" s="77"/>
      <c r="F29" s="77"/>
      <c r="G29" s="77"/>
      <c r="H29" s="77"/>
      <c r="I29" s="78"/>
    </row>
    <row r="30" spans="1:9" ht="14.1" customHeight="1">
      <c r="A30" s="76"/>
      <c r="B30" s="77"/>
      <c r="C30" s="77"/>
      <c r="D30" s="77"/>
      <c r="E30" s="77"/>
      <c r="F30" s="77"/>
      <c r="G30" s="77"/>
      <c r="H30" s="77"/>
      <c r="I30" s="78"/>
    </row>
    <row r="31" spans="1:9" ht="14.1" customHeight="1">
      <c r="A31" s="76"/>
      <c r="B31" s="77"/>
      <c r="C31" s="77"/>
      <c r="D31" s="77"/>
      <c r="E31" s="77"/>
      <c r="F31" s="77"/>
      <c r="G31" s="77"/>
      <c r="H31" s="77"/>
      <c r="I31" s="78"/>
    </row>
    <row r="32" spans="1:9" ht="14.1" customHeight="1" thickBot="1">
      <c r="A32" s="76"/>
      <c r="B32" s="77"/>
      <c r="C32" s="77"/>
      <c r="D32" s="77"/>
      <c r="E32" s="77"/>
      <c r="F32" s="77"/>
      <c r="G32" s="77"/>
      <c r="H32" s="77"/>
      <c r="I32" s="78"/>
    </row>
    <row r="33" spans="1:228" ht="14.1" customHeight="1">
      <c r="A33" s="76"/>
      <c r="B33" s="77"/>
      <c r="C33" s="77"/>
      <c r="D33" s="77"/>
      <c r="E33" s="77"/>
      <c r="F33" s="77"/>
      <c r="G33" s="77"/>
      <c r="H33" s="77"/>
      <c r="I33" s="78"/>
      <c r="L33" s="80"/>
      <c r="N33" s="80"/>
    </row>
    <row r="34" spans="1:228" ht="14.1" customHeight="1">
      <c r="A34" s="76"/>
      <c r="B34" s="77"/>
      <c r="C34" s="77"/>
      <c r="D34" s="77"/>
      <c r="E34" s="77"/>
      <c r="F34" s="77"/>
      <c r="G34" s="77"/>
      <c r="H34" s="77"/>
      <c r="I34" s="78"/>
      <c r="L34" s="81"/>
      <c r="N34" s="81"/>
    </row>
    <row r="35" spans="1:228" ht="14.1" customHeight="1">
      <c r="A35" s="76"/>
      <c r="B35" s="77"/>
      <c r="C35" s="77"/>
      <c r="D35" s="77"/>
      <c r="E35" s="77"/>
      <c r="F35" s="77"/>
      <c r="G35" s="77"/>
      <c r="H35" s="77"/>
      <c r="I35" s="78"/>
      <c r="L35" s="81"/>
      <c r="N35" s="81"/>
    </row>
    <row r="36" spans="1:228" ht="15.6" customHeight="1">
      <c r="A36" s="76"/>
      <c r="B36" s="77"/>
      <c r="C36" s="77"/>
      <c r="D36" s="77"/>
      <c r="E36" s="77"/>
      <c r="F36" s="77"/>
      <c r="G36" s="77"/>
      <c r="H36" s="77"/>
      <c r="I36" s="78"/>
      <c r="L36" s="81"/>
      <c r="N36" s="81"/>
    </row>
    <row r="37" spans="1:228" ht="13.5" hidden="1" customHeight="1">
      <c r="A37" s="76"/>
      <c r="B37" s="77"/>
      <c r="C37" s="77"/>
      <c r="D37" s="77"/>
      <c r="E37" s="77"/>
      <c r="F37" s="77"/>
      <c r="G37" s="77"/>
      <c r="H37" s="77"/>
      <c r="I37" s="78"/>
      <c r="L37" s="81"/>
      <c r="N37" s="81"/>
    </row>
    <row r="38" spans="1:228" ht="14.1" customHeight="1">
      <c r="A38" s="76"/>
      <c r="B38" s="77"/>
      <c r="C38" s="77"/>
      <c r="D38" s="77"/>
      <c r="E38" s="77"/>
      <c r="F38" s="77"/>
      <c r="G38" s="77"/>
      <c r="H38" s="77"/>
      <c r="I38" s="78"/>
      <c r="L38" s="81"/>
      <c r="N38" s="81"/>
    </row>
    <row r="39" spans="1:228" ht="14.1" customHeight="1">
      <c r="A39" s="76"/>
      <c r="B39" s="77"/>
      <c r="C39" s="77"/>
      <c r="D39" s="77"/>
      <c r="E39" s="77"/>
      <c r="F39" s="77"/>
      <c r="G39" s="77"/>
      <c r="H39" s="77"/>
      <c r="I39" s="78"/>
      <c r="L39" s="81"/>
      <c r="N39" s="81"/>
      <c r="HT39" s="74"/>
    </row>
    <row r="40" spans="1:228" ht="14.1" customHeight="1">
      <c r="A40" s="76"/>
      <c r="B40" s="77"/>
      <c r="C40" s="77"/>
      <c r="D40" s="77"/>
      <c r="E40" s="77"/>
      <c r="F40" s="77"/>
      <c r="G40" s="77"/>
      <c r="H40" s="77"/>
      <c r="I40" s="78"/>
      <c r="L40" s="81"/>
      <c r="N40" s="81"/>
    </row>
    <row r="41" spans="1:228" ht="14.1" customHeight="1">
      <c r="A41" s="76"/>
      <c r="B41" s="77"/>
      <c r="C41" s="77"/>
      <c r="D41" s="77"/>
      <c r="E41" s="77"/>
      <c r="F41" s="77"/>
      <c r="G41" s="77"/>
      <c r="H41" s="77"/>
      <c r="I41" s="78"/>
      <c r="L41" s="81"/>
      <c r="N41" s="81"/>
    </row>
    <row r="42" spans="1:228" ht="13.5" customHeight="1">
      <c r="A42" s="82"/>
      <c r="I42" s="83"/>
      <c r="L42" s="81"/>
      <c r="N42" s="81"/>
    </row>
    <row r="43" spans="1:228" ht="4.5" customHeight="1" thickBot="1">
      <c r="A43" s="82"/>
      <c r="I43" s="84"/>
      <c r="L43" s="85"/>
      <c r="N43" s="85"/>
    </row>
    <row r="44" spans="1:228" ht="13.5" hidden="1" customHeight="1" thickBot="1">
      <c r="A44" s="82"/>
      <c r="I44" s="84"/>
      <c r="L44" s="86"/>
      <c r="N44" s="86"/>
    </row>
    <row r="45" spans="1:228" ht="13.5" hidden="1" customHeight="1" thickBot="1">
      <c r="A45" s="82"/>
      <c r="I45" s="84"/>
    </row>
    <row r="46" spans="1:228" ht="30.75" customHeight="1" thickBot="1">
      <c r="A46" s="431" t="s">
        <v>18</v>
      </c>
      <c r="B46" s="432"/>
      <c r="C46" s="433"/>
      <c r="D46" s="437"/>
      <c r="E46" s="432"/>
      <c r="F46" s="432"/>
      <c r="G46" s="432"/>
      <c r="H46" s="432"/>
      <c r="I46" s="438"/>
    </row>
    <row r="47" spans="1:228" ht="30" customHeight="1" thickBot="1">
      <c r="A47" s="431" t="s">
        <v>18</v>
      </c>
      <c r="B47" s="432"/>
      <c r="C47" s="433"/>
      <c r="D47" s="442"/>
      <c r="E47" s="443"/>
      <c r="F47" s="443"/>
      <c r="G47" s="443"/>
      <c r="H47" s="443"/>
      <c r="I47" s="444"/>
    </row>
    <row r="48" spans="1:228" ht="27.75" customHeight="1" thickBot="1">
      <c r="A48" s="431" t="s">
        <v>18</v>
      </c>
      <c r="B48" s="432"/>
      <c r="C48" s="433"/>
      <c r="D48" s="434"/>
      <c r="E48" s="435"/>
      <c r="F48" s="435"/>
      <c r="G48" s="435"/>
      <c r="H48" s="435"/>
      <c r="I48" s="436"/>
    </row>
    <row r="49" spans="1:9" ht="37.5" customHeight="1" thickBot="1">
      <c r="A49" s="431" t="s">
        <v>18</v>
      </c>
      <c r="B49" s="432"/>
      <c r="C49" s="433"/>
      <c r="D49" s="437"/>
      <c r="E49" s="432"/>
      <c r="F49" s="432"/>
      <c r="G49" s="432"/>
      <c r="H49" s="432"/>
      <c r="I49" s="438"/>
    </row>
    <row r="50" spans="1:9" ht="42.75" customHeight="1"/>
    <row r="51" spans="1:9" ht="62.25" customHeight="1"/>
    <row r="52" spans="1:9" ht="15.75" customHeight="1">
      <c r="A52" s="87" t="s">
        <v>10</v>
      </c>
      <c r="B52" s="73"/>
      <c r="C52" s="73"/>
      <c r="D52" s="73"/>
      <c r="E52" s="73"/>
      <c r="F52" s="73"/>
      <c r="G52" s="73"/>
      <c r="H52" s="73"/>
      <c r="I52" s="73"/>
    </row>
    <row r="53" spans="1:9" ht="15.75" customHeight="1">
      <c r="A53" s="87" t="s">
        <v>10</v>
      </c>
      <c r="B53" s="73"/>
      <c r="C53" s="73"/>
      <c r="D53" s="73"/>
      <c r="E53" s="73"/>
      <c r="F53" s="73"/>
      <c r="G53" s="73"/>
      <c r="H53" s="73"/>
      <c r="I53" s="73"/>
    </row>
    <row r="54" spans="1:9" ht="15.75" customHeight="1">
      <c r="A54" s="87" t="s">
        <v>10</v>
      </c>
      <c r="B54" s="73"/>
      <c r="C54" s="73"/>
      <c r="D54" s="88"/>
      <c r="E54" s="88"/>
      <c r="F54" s="88"/>
      <c r="G54" s="88"/>
      <c r="H54" s="88"/>
      <c r="I54" s="88"/>
    </row>
    <row r="55" spans="1:9" ht="15.75">
      <c r="A55" s="73"/>
      <c r="B55" s="73"/>
      <c r="C55" s="73"/>
      <c r="D55" s="88"/>
      <c r="E55" s="88"/>
      <c r="F55" s="88"/>
      <c r="G55" s="88"/>
      <c r="H55" s="88"/>
      <c r="I55" s="88"/>
    </row>
    <row r="56" spans="1:9" ht="15.75">
      <c r="A56" s="73"/>
      <c r="B56" s="73"/>
      <c r="C56" s="73"/>
      <c r="D56" s="88"/>
      <c r="E56" s="88"/>
      <c r="F56" s="88"/>
      <c r="G56" s="88"/>
      <c r="H56" s="88"/>
      <c r="I56" s="88"/>
    </row>
  </sheetData>
  <protectedRanges>
    <protectedRange algorithmName="SHA-512" hashValue="+UMP4xbP3J2F2LigCuO3UqOeqzRXS/pXoyszH0Sf+6JhSrVIRG1ZNjDCGrwKDC7qrfxVqVkgtKWITIbzMcex9Q==" saltValue="01EIhpT+IFEj40xQAAj6/A==" spinCount="100000" sqref="H4" name="MODIF FEUILLE INST CTRL_2"/>
  </protectedRanges>
  <mergeCells count="22">
    <mergeCell ref="A48:C48"/>
    <mergeCell ref="D48:I48"/>
    <mergeCell ref="A49:C49"/>
    <mergeCell ref="D49:I49"/>
    <mergeCell ref="A11:I11"/>
    <mergeCell ref="A46:C46"/>
    <mergeCell ref="D46:I46"/>
    <mergeCell ref="A47:C47"/>
    <mergeCell ref="D47:I47"/>
    <mergeCell ref="H7:I8"/>
    <mergeCell ref="A1:B2"/>
    <mergeCell ref="C1:G1"/>
    <mergeCell ref="H1:I2"/>
    <mergeCell ref="C2:G2"/>
    <mergeCell ref="A4:B5"/>
    <mergeCell ref="C4:G5"/>
    <mergeCell ref="H4:I5"/>
    <mergeCell ref="A7:A8"/>
    <mergeCell ref="B7:C8"/>
    <mergeCell ref="D7:D8"/>
    <mergeCell ref="E7:F8"/>
    <mergeCell ref="G7:G8"/>
  </mergeCells>
  <dataValidations disablePrompts="1" count="2">
    <dataValidation type="list" allowBlank="1" showInputMessage="1" showErrorMessage="1" prompt="Accessoire meuleuse" sqref="G52:I53" xr:uid="{B6861DF4-6106-41F5-BED9-484FEA730CB7}">
      <formula1>$N$33:$N$44</formula1>
    </dataValidation>
    <dataValidation type="list" allowBlank="1" showInputMessage="1" showErrorMessage="1" prompt="Outils pour l'ébavurage" sqref="D48:D49" xr:uid="{D091DBB1-D368-4CE1-9362-49819B6758DA}">
      <formula1>$L$33:$L$44</formula1>
    </dataValidation>
  </dataValidations>
  <pageMargins left="0.19685039370078741" right="0.19685039370078741" top="0.19685039370078741" bottom="0.19685039370078741" header="0.19685039370078741" footer="0.19685039370078741"/>
  <pageSetup paperSize="9" scale="90" firstPageNumber="2" fitToWidth="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85F7-E121-4B12-B837-C2AB86EEA4F0}">
  <sheetPr codeName="Feuil20">
    <tabColor theme="0" tint="-0.34998626667073579"/>
    <pageSetUpPr fitToPage="1"/>
  </sheetPr>
  <dimension ref="A1:HT170"/>
  <sheetViews>
    <sheetView topLeftCell="M8" zoomScale="145" zoomScaleNormal="145" zoomScalePageLayoutView="130" workbookViewId="0">
      <selection activeCell="A271" sqref="A271:G271"/>
    </sheetView>
  </sheetViews>
  <sheetFormatPr baseColWidth="10" defaultColWidth="6.5703125" defaultRowHeight="15"/>
  <cols>
    <col min="1" max="1" width="3" style="19" customWidth="1"/>
    <col min="2" max="2" width="13.42578125" style="19" customWidth="1"/>
    <col min="3" max="3" width="8.5703125" style="19" customWidth="1"/>
    <col min="4" max="4" width="9" style="19" customWidth="1"/>
    <col min="5" max="5" width="7.5703125" style="19" customWidth="1"/>
    <col min="6" max="6" width="8.5703125" style="19" customWidth="1"/>
    <col min="7" max="7" width="10.42578125" style="19" customWidth="1"/>
    <col min="8" max="19" width="6.42578125" style="19" customWidth="1"/>
    <col min="20" max="20" width="6.140625" style="19" customWidth="1"/>
    <col min="21" max="21" width="6.28515625" style="19" customWidth="1"/>
    <col min="22" max="22" width="6.5703125" style="19"/>
    <col min="23" max="23" width="25" style="19" customWidth="1"/>
    <col min="24" max="24" width="29.28515625" style="19" customWidth="1"/>
    <col min="25" max="25" width="14.5703125" style="19" customWidth="1"/>
    <col min="26" max="26" width="8.140625" style="19" customWidth="1"/>
    <col min="27" max="27" width="9.140625" style="19" customWidth="1"/>
    <col min="28" max="28" width="11.28515625" style="19" customWidth="1"/>
    <col min="29" max="29" width="12.140625" style="19" customWidth="1"/>
    <col min="30" max="30" width="7.28515625" style="19" customWidth="1"/>
    <col min="31" max="31" width="12.85546875" style="19" customWidth="1"/>
    <col min="32" max="32" width="11" style="19" customWidth="1"/>
    <col min="33" max="33" width="9.42578125" style="19" customWidth="1"/>
    <col min="34" max="34" width="11.42578125" style="19" customWidth="1"/>
    <col min="35" max="35" width="10.140625" style="19" customWidth="1"/>
    <col min="36" max="36" width="10.85546875" style="19" customWidth="1"/>
    <col min="37" max="37" width="11.28515625" style="19" customWidth="1"/>
    <col min="38" max="38" width="9.42578125" style="19" customWidth="1"/>
    <col min="39" max="39" width="12.140625" style="19" customWidth="1"/>
    <col min="40" max="40" width="11.85546875" style="19" customWidth="1"/>
    <col min="41" max="41" width="9.5703125" style="19" customWidth="1"/>
    <col min="42" max="42" width="11.5703125" style="19" customWidth="1"/>
    <col min="43" max="43" width="13.85546875" style="19" customWidth="1"/>
    <col min="44" max="44" width="9.85546875" style="19" customWidth="1"/>
    <col min="45" max="16384" width="6.5703125" style="19"/>
  </cols>
  <sheetData>
    <row r="1" spans="1:46" ht="22.5" customHeight="1">
      <c r="A1" s="211"/>
      <c r="B1" s="476"/>
      <c r="C1" s="212"/>
      <c r="D1" s="471" t="str">
        <f>'Outils ph'!C1</f>
        <v>INF</v>
      </c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472"/>
      <c r="R1" s="217" t="s">
        <v>18</v>
      </c>
      <c r="S1" s="491"/>
      <c r="T1" s="218"/>
      <c r="U1" s="18"/>
    </row>
    <row r="2" spans="1:46" ht="22.5" customHeight="1" thickBot="1">
      <c r="A2" s="322"/>
      <c r="B2" s="259"/>
      <c r="C2" s="261"/>
      <c r="D2" s="473" t="str">
        <f>'Process ph'!C2</f>
        <v>INF10 : INF</v>
      </c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5"/>
      <c r="R2" s="492"/>
      <c r="S2" s="493"/>
      <c r="T2" s="494"/>
      <c r="U2" s="18"/>
    </row>
    <row r="3" spans="1:46" ht="17.100000000000001" customHeight="1" thickTop="1">
      <c r="A3" s="495" t="str">
        <f>'Feuille d''évolution'!$A$4</f>
        <v>donner a cherche dans un autre fichier AVEC bvaB</v>
      </c>
      <c r="B3" s="496"/>
      <c r="C3" s="324"/>
      <c r="D3" s="485" t="s">
        <v>18</v>
      </c>
      <c r="E3" s="486"/>
      <c r="F3" s="486"/>
      <c r="G3" s="486"/>
      <c r="H3" s="486"/>
      <c r="I3" s="486"/>
      <c r="J3" s="486"/>
      <c r="K3" s="486"/>
      <c r="L3" s="486"/>
      <c r="M3" s="486"/>
      <c r="N3" s="486"/>
      <c r="O3" s="486"/>
      <c r="P3" s="486"/>
      <c r="Q3" s="487"/>
      <c r="R3" s="479" t="s">
        <v>0</v>
      </c>
      <c r="S3" s="480"/>
      <c r="T3" s="481"/>
      <c r="U3" s="20"/>
    </row>
    <row r="4" spans="1:46" ht="17.100000000000001" customHeight="1" thickBot="1">
      <c r="A4" s="497"/>
      <c r="B4" s="498"/>
      <c r="C4" s="499"/>
      <c r="D4" s="488"/>
      <c r="E4" s="489"/>
      <c r="F4" s="489"/>
      <c r="G4" s="489"/>
      <c r="H4" s="489"/>
      <c r="I4" s="489"/>
      <c r="J4" s="489"/>
      <c r="K4" s="489"/>
      <c r="L4" s="489"/>
      <c r="M4" s="489"/>
      <c r="N4" s="489"/>
      <c r="O4" s="489"/>
      <c r="P4" s="489"/>
      <c r="Q4" s="490"/>
      <c r="R4" s="482"/>
      <c r="S4" s="483"/>
      <c r="T4" s="484"/>
      <c r="U4" s="20"/>
    </row>
    <row r="5" spans="1:46" ht="14.1" customHeight="1" thickTop="1">
      <c r="A5" s="502" t="s">
        <v>20</v>
      </c>
      <c r="B5" s="503"/>
      <c r="C5" s="506">
        <f>'Feuille d''évolution'!$B$7</f>
        <v>0</v>
      </c>
      <c r="D5" s="507"/>
      <c r="E5" s="510" t="s">
        <v>21</v>
      </c>
      <c r="F5" s="503"/>
      <c r="G5" s="506">
        <f>'Feuille d''évolution'!$E$7</f>
        <v>0</v>
      </c>
      <c r="H5" s="506"/>
      <c r="I5" s="506"/>
      <c r="J5" s="507"/>
      <c r="K5" s="510" t="s">
        <v>23</v>
      </c>
      <c r="L5" s="503"/>
      <c r="M5" s="506" t="str">
        <f>'Feuille d''évolution'!$H$7</f>
        <v>donner a cherche dans un autre fichier AVEC bva</v>
      </c>
      <c r="N5" s="506"/>
      <c r="O5" s="507"/>
      <c r="P5" s="323" t="s">
        <v>23</v>
      </c>
      <c r="Q5" s="524"/>
      <c r="R5" s="524"/>
      <c r="S5" s="524"/>
      <c r="T5" s="525"/>
      <c r="U5" s="21"/>
    </row>
    <row r="6" spans="1:46" ht="14.1" customHeight="1" thickBot="1">
      <c r="A6" s="504"/>
      <c r="B6" s="505"/>
      <c r="C6" s="508"/>
      <c r="D6" s="509"/>
      <c r="E6" s="511"/>
      <c r="F6" s="505"/>
      <c r="G6" s="512"/>
      <c r="H6" s="512"/>
      <c r="I6" s="512"/>
      <c r="J6" s="513"/>
      <c r="K6" s="456"/>
      <c r="L6" s="514"/>
      <c r="M6" s="515"/>
      <c r="N6" s="515"/>
      <c r="O6" s="516"/>
      <c r="P6" s="523"/>
      <c r="Q6" s="526"/>
      <c r="R6" s="526"/>
      <c r="S6" s="526"/>
      <c r="T6" s="527"/>
      <c r="U6" s="21"/>
    </row>
    <row r="7" spans="1:46" ht="17.100000000000001" customHeight="1" thickTop="1" thickBot="1">
      <c r="A7" s="517"/>
      <c r="B7" s="518"/>
      <c r="C7" s="518"/>
      <c r="D7" s="518"/>
      <c r="E7" s="518"/>
      <c r="F7" s="518"/>
      <c r="G7" s="519"/>
      <c r="H7" s="520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2"/>
      <c r="U7" s="23"/>
      <c r="W7" s="24"/>
      <c r="X7" s="25">
        <v>70</v>
      </c>
      <c r="Z7" s="26"/>
    </row>
    <row r="8" spans="1:46" ht="19.5" customHeight="1" thickTop="1">
      <c r="A8" s="178"/>
      <c r="B8" s="27"/>
      <c r="C8" s="27"/>
      <c r="D8" s="27"/>
      <c r="E8" s="28"/>
      <c r="F8" s="500"/>
      <c r="G8" s="501"/>
      <c r="H8" s="29"/>
      <c r="I8" s="30"/>
      <c r="J8" s="30"/>
      <c r="K8" s="31"/>
      <c r="L8" s="30"/>
      <c r="M8" s="30"/>
      <c r="N8" s="30"/>
      <c r="O8" s="30"/>
      <c r="P8" s="30"/>
      <c r="Q8" s="30"/>
      <c r="R8" s="30"/>
      <c r="S8" s="32"/>
      <c r="T8" s="33"/>
    </row>
    <row r="9" spans="1:46" ht="17.100000000000001" customHeight="1">
      <c r="A9" s="342"/>
      <c r="B9" s="34"/>
      <c r="C9" s="445"/>
      <c r="D9" s="447"/>
      <c r="E9" s="445"/>
      <c r="F9" s="449"/>
      <c r="G9" s="450"/>
      <c r="H9" s="342"/>
      <c r="I9" s="477"/>
      <c r="J9" s="477"/>
      <c r="K9" s="477"/>
      <c r="L9" s="477"/>
      <c r="M9" s="477"/>
      <c r="N9" s="477"/>
      <c r="O9" s="477"/>
      <c r="P9" s="477"/>
      <c r="Q9" s="477"/>
      <c r="R9" s="477"/>
      <c r="S9" s="477"/>
      <c r="T9" s="529"/>
      <c r="U9" s="528"/>
      <c r="Z9" s="37">
        <f>T9*X7</f>
        <v>0</v>
      </c>
      <c r="AA9" s="37" t="e">
        <f>X7/Z9</f>
        <v>#DIV/0!</v>
      </c>
      <c r="AB9" s="38" t="e">
        <f>Z11+AA9</f>
        <v>#DIV/0!</v>
      </c>
    </row>
    <row r="10" spans="1:46" ht="17.100000000000001" customHeight="1">
      <c r="A10" s="343"/>
      <c r="B10" s="179"/>
      <c r="C10" s="446"/>
      <c r="D10" s="448"/>
      <c r="E10" s="446"/>
      <c r="F10" s="451"/>
      <c r="G10" s="452"/>
      <c r="H10" s="343"/>
      <c r="I10" s="478"/>
      <c r="J10" s="478"/>
      <c r="K10" s="478"/>
      <c r="L10" s="478"/>
      <c r="M10" s="478"/>
      <c r="N10" s="478"/>
      <c r="O10" s="478"/>
      <c r="P10" s="478"/>
      <c r="Q10" s="478"/>
      <c r="R10" s="478"/>
      <c r="S10" s="478"/>
      <c r="T10" s="530"/>
      <c r="U10" s="528"/>
      <c r="W10" s="26"/>
      <c r="X10" s="39"/>
      <c r="AT10" s="40"/>
    </row>
    <row r="11" spans="1:46" ht="17.100000000000001" customHeight="1">
      <c r="A11" s="342"/>
      <c r="B11" s="34"/>
      <c r="C11" s="445"/>
      <c r="D11" s="447"/>
      <c r="E11" s="445"/>
      <c r="F11" s="449"/>
      <c r="G11" s="450"/>
      <c r="H11" s="342"/>
      <c r="I11" s="477"/>
      <c r="J11" s="477"/>
      <c r="K11" s="477"/>
      <c r="L11" s="477"/>
      <c r="M11" s="477"/>
      <c r="N11" s="477"/>
      <c r="O11" s="477"/>
      <c r="P11" s="477"/>
      <c r="Q11" s="477"/>
      <c r="R11" s="477"/>
      <c r="S11" s="477"/>
      <c r="T11" s="531"/>
      <c r="U11" s="528"/>
      <c r="Z11" s="26">
        <v>1</v>
      </c>
      <c r="AA11" s="19" t="e">
        <f t="shared" ref="AA11:AR11" si="0">incrementt+Z11</f>
        <v>#DIV/0!</v>
      </c>
      <c r="AB11" s="19" t="e">
        <f t="shared" si="0"/>
        <v>#DIV/0!</v>
      </c>
      <c r="AC11" s="19" t="e">
        <f t="shared" si="0"/>
        <v>#DIV/0!</v>
      </c>
      <c r="AD11" s="19" t="e">
        <f t="shared" si="0"/>
        <v>#DIV/0!</v>
      </c>
      <c r="AE11" s="19" t="e">
        <f t="shared" si="0"/>
        <v>#DIV/0!</v>
      </c>
      <c r="AF11" s="19" t="e">
        <f t="shared" si="0"/>
        <v>#DIV/0!</v>
      </c>
      <c r="AG11" s="19" t="e">
        <f t="shared" si="0"/>
        <v>#DIV/0!</v>
      </c>
      <c r="AH11" s="19" t="e">
        <f t="shared" si="0"/>
        <v>#DIV/0!</v>
      </c>
      <c r="AI11" s="19" t="e">
        <f t="shared" si="0"/>
        <v>#DIV/0!</v>
      </c>
      <c r="AJ11" s="19" t="e">
        <f t="shared" si="0"/>
        <v>#DIV/0!</v>
      </c>
      <c r="AK11" s="19" t="e">
        <f t="shared" si="0"/>
        <v>#DIV/0!</v>
      </c>
      <c r="AL11" s="19" t="e">
        <f t="shared" si="0"/>
        <v>#DIV/0!</v>
      </c>
      <c r="AM11" s="19" t="e">
        <f t="shared" si="0"/>
        <v>#DIV/0!</v>
      </c>
      <c r="AN11" s="19" t="e">
        <f t="shared" si="0"/>
        <v>#DIV/0!</v>
      </c>
      <c r="AO11" s="19" t="e">
        <f t="shared" si="0"/>
        <v>#DIV/0!</v>
      </c>
      <c r="AP11" s="19" t="e">
        <f t="shared" si="0"/>
        <v>#DIV/0!</v>
      </c>
      <c r="AQ11" s="19" t="e">
        <f t="shared" si="0"/>
        <v>#DIV/0!</v>
      </c>
      <c r="AR11" s="19" t="e">
        <f t="shared" si="0"/>
        <v>#DIV/0!</v>
      </c>
    </row>
    <row r="12" spans="1:46" ht="17.100000000000001" customHeight="1">
      <c r="A12" s="343"/>
      <c r="B12" s="179"/>
      <c r="C12" s="446"/>
      <c r="D12" s="448"/>
      <c r="E12" s="446"/>
      <c r="F12" s="451"/>
      <c r="G12" s="452"/>
      <c r="H12" s="343"/>
      <c r="I12" s="478"/>
      <c r="J12" s="478"/>
      <c r="K12" s="478"/>
      <c r="L12" s="478"/>
      <c r="M12" s="478"/>
      <c r="N12" s="478"/>
      <c r="O12" s="478"/>
      <c r="P12" s="478"/>
      <c r="Q12" s="478"/>
      <c r="R12" s="478"/>
      <c r="S12" s="478"/>
      <c r="T12" s="532"/>
      <c r="U12" s="528"/>
    </row>
    <row r="13" spans="1:46" ht="17.100000000000001" customHeight="1">
      <c r="A13" s="342"/>
      <c r="B13" s="34"/>
      <c r="C13" s="445"/>
      <c r="D13" s="447"/>
      <c r="E13" s="445"/>
      <c r="F13" s="449"/>
      <c r="G13" s="450"/>
      <c r="H13" s="342"/>
      <c r="I13" s="477"/>
      <c r="J13" s="477"/>
      <c r="K13" s="477"/>
      <c r="L13" s="477"/>
      <c r="M13" s="477"/>
      <c r="N13" s="477"/>
      <c r="O13" s="477"/>
      <c r="P13" s="477"/>
      <c r="Q13" s="477"/>
      <c r="R13" s="477"/>
      <c r="S13" s="477"/>
      <c r="T13" s="531"/>
      <c r="U13" s="528"/>
    </row>
    <row r="14" spans="1:46" ht="17.100000000000001" customHeight="1">
      <c r="A14" s="343"/>
      <c r="B14" s="179"/>
      <c r="C14" s="446"/>
      <c r="D14" s="448"/>
      <c r="E14" s="446"/>
      <c r="F14" s="451"/>
      <c r="G14" s="452"/>
      <c r="H14" s="343"/>
      <c r="I14" s="478"/>
      <c r="J14" s="478"/>
      <c r="K14" s="478"/>
      <c r="L14" s="478"/>
      <c r="M14" s="478"/>
      <c r="N14" s="478"/>
      <c r="O14" s="478"/>
      <c r="P14" s="478"/>
      <c r="Q14" s="478"/>
      <c r="R14" s="478"/>
      <c r="S14" s="478"/>
      <c r="T14" s="532"/>
      <c r="U14" s="528"/>
    </row>
    <row r="15" spans="1:46" ht="17.100000000000001" customHeight="1">
      <c r="A15" s="342"/>
      <c r="B15" s="35"/>
      <c r="C15" s="445"/>
      <c r="D15" s="447"/>
      <c r="E15" s="445"/>
      <c r="F15" s="449"/>
      <c r="G15" s="450"/>
      <c r="H15" s="342"/>
      <c r="I15" s="477"/>
      <c r="J15" s="477"/>
      <c r="K15" s="477"/>
      <c r="L15" s="477"/>
      <c r="M15" s="477"/>
      <c r="N15" s="477"/>
      <c r="O15" s="477"/>
      <c r="P15" s="477"/>
      <c r="Q15" s="477"/>
      <c r="R15" s="477"/>
      <c r="S15" s="477"/>
      <c r="T15" s="531"/>
      <c r="U15" s="528"/>
    </row>
    <row r="16" spans="1:46" ht="17.100000000000001" customHeight="1">
      <c r="A16" s="343"/>
      <c r="B16" s="179"/>
      <c r="C16" s="446"/>
      <c r="D16" s="448"/>
      <c r="E16" s="446"/>
      <c r="F16" s="451"/>
      <c r="G16" s="452"/>
      <c r="H16" s="343"/>
      <c r="I16" s="478"/>
      <c r="J16" s="478"/>
      <c r="K16" s="478"/>
      <c r="L16" s="478"/>
      <c r="M16" s="478"/>
      <c r="N16" s="478"/>
      <c r="O16" s="478"/>
      <c r="P16" s="478"/>
      <c r="Q16" s="478"/>
      <c r="R16" s="478"/>
      <c r="S16" s="478"/>
      <c r="T16" s="532"/>
      <c r="U16" s="528"/>
      <c r="V16" s="41"/>
    </row>
    <row r="17" spans="1:25" ht="17.100000000000001" customHeight="1" thickBot="1">
      <c r="A17" s="342"/>
      <c r="B17" s="35"/>
      <c r="C17" s="445"/>
      <c r="D17" s="447"/>
      <c r="E17" s="445"/>
      <c r="F17" s="449"/>
      <c r="G17" s="450"/>
      <c r="H17" s="342"/>
      <c r="I17" s="477"/>
      <c r="J17" s="477"/>
      <c r="K17" s="477"/>
      <c r="L17" s="477"/>
      <c r="M17" s="477"/>
      <c r="N17" s="477"/>
      <c r="O17" s="477"/>
      <c r="P17" s="477"/>
      <c r="Q17" s="477"/>
      <c r="R17" s="477"/>
      <c r="S17" s="477"/>
      <c r="T17" s="531"/>
      <c r="U17" s="528"/>
      <c r="V17" s="39"/>
    </row>
    <row r="18" spans="1:25" ht="17.100000000000001" customHeight="1">
      <c r="A18" s="343"/>
      <c r="B18" s="179"/>
      <c r="C18" s="446"/>
      <c r="D18" s="448"/>
      <c r="E18" s="446"/>
      <c r="F18" s="451"/>
      <c r="G18" s="452"/>
      <c r="H18" s="343"/>
      <c r="I18" s="478"/>
      <c r="J18" s="478"/>
      <c r="K18" s="478"/>
      <c r="L18" s="478"/>
      <c r="M18" s="478"/>
      <c r="N18" s="478"/>
      <c r="O18" s="478"/>
      <c r="P18" s="478"/>
      <c r="Q18" s="478"/>
      <c r="R18" s="478"/>
      <c r="S18" s="478"/>
      <c r="T18" s="532"/>
      <c r="U18" s="528"/>
      <c r="V18" s="39"/>
      <c r="W18" s="42"/>
      <c r="X18" s="533"/>
      <c r="Y18" s="534"/>
    </row>
    <row r="19" spans="1:25" ht="17.100000000000001" customHeight="1">
      <c r="A19" s="342"/>
      <c r="B19" s="35"/>
      <c r="C19" s="445"/>
      <c r="D19" s="447"/>
      <c r="E19" s="445"/>
      <c r="F19" s="449"/>
      <c r="G19" s="450"/>
      <c r="H19" s="342"/>
      <c r="I19" s="477"/>
      <c r="J19" s="477"/>
      <c r="K19" s="477"/>
      <c r="L19" s="477"/>
      <c r="M19" s="477"/>
      <c r="N19" s="477"/>
      <c r="O19" s="477"/>
      <c r="P19" s="477"/>
      <c r="Q19" s="477"/>
      <c r="R19" s="477"/>
      <c r="S19" s="477"/>
      <c r="T19" s="531"/>
      <c r="U19" s="528"/>
      <c r="V19" s="39"/>
      <c r="W19" s="43"/>
      <c r="X19" s="44"/>
      <c r="Y19" s="45"/>
    </row>
    <row r="20" spans="1:25" ht="17.100000000000001" customHeight="1">
      <c r="A20" s="343"/>
      <c r="B20" s="179"/>
      <c r="C20" s="446"/>
      <c r="D20" s="448"/>
      <c r="E20" s="446"/>
      <c r="F20" s="451"/>
      <c r="G20" s="452"/>
      <c r="H20" s="343"/>
      <c r="I20" s="478"/>
      <c r="J20" s="478"/>
      <c r="K20" s="478"/>
      <c r="L20" s="478"/>
      <c r="M20" s="478"/>
      <c r="N20" s="478"/>
      <c r="O20" s="478"/>
      <c r="P20" s="478"/>
      <c r="Q20" s="478"/>
      <c r="R20" s="478"/>
      <c r="S20" s="478"/>
      <c r="T20" s="532"/>
      <c r="U20" s="528"/>
      <c r="V20" s="39"/>
      <c r="W20" s="43"/>
      <c r="X20" s="44"/>
      <c r="Y20" s="46"/>
    </row>
    <row r="21" spans="1:25" ht="17.100000000000001" customHeight="1">
      <c r="A21" s="342"/>
      <c r="B21" s="35"/>
      <c r="C21" s="445"/>
      <c r="D21" s="447"/>
      <c r="E21" s="445"/>
      <c r="F21" s="449"/>
      <c r="G21" s="450"/>
      <c r="H21" s="342"/>
      <c r="I21" s="477"/>
      <c r="J21" s="477"/>
      <c r="K21" s="477"/>
      <c r="L21" s="477"/>
      <c r="M21" s="477"/>
      <c r="N21" s="477"/>
      <c r="O21" s="477"/>
      <c r="P21" s="477"/>
      <c r="Q21" s="477"/>
      <c r="R21" s="477"/>
      <c r="S21" s="477"/>
      <c r="T21" s="531"/>
      <c r="U21" s="528"/>
      <c r="W21" s="43"/>
      <c r="X21" s="44"/>
      <c r="Y21" s="46"/>
    </row>
    <row r="22" spans="1:25" ht="17.100000000000001" customHeight="1" thickBot="1">
      <c r="A22" s="453"/>
      <c r="B22" s="180"/>
      <c r="C22" s="454"/>
      <c r="D22" s="455"/>
      <c r="E22" s="454"/>
      <c r="F22" s="456"/>
      <c r="G22" s="457"/>
      <c r="H22" s="453"/>
      <c r="I22" s="535"/>
      <c r="J22" s="535"/>
      <c r="K22" s="535"/>
      <c r="L22" s="535"/>
      <c r="M22" s="535"/>
      <c r="N22" s="535"/>
      <c r="O22" s="535"/>
      <c r="P22" s="535"/>
      <c r="Q22" s="535"/>
      <c r="R22" s="535"/>
      <c r="S22" s="535"/>
      <c r="T22" s="536"/>
      <c r="U22" s="528"/>
      <c r="W22" s="43"/>
      <c r="X22" s="44"/>
      <c r="Y22" s="47"/>
    </row>
    <row r="23" spans="1:25" ht="17.100000000000001" customHeight="1" thickTop="1">
      <c r="A23" s="545"/>
      <c r="B23" s="546"/>
      <c r="C23" s="48"/>
      <c r="D23" s="49"/>
      <c r="E23" s="458"/>
      <c r="F23" s="459"/>
      <c r="G23" s="460"/>
      <c r="H23" s="50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184"/>
      <c r="T23" s="183"/>
      <c r="U23" s="52"/>
      <c r="W23" s="53"/>
    </row>
    <row r="24" spans="1:25" ht="17.100000000000001" customHeight="1" thickBot="1">
      <c r="A24" s="547"/>
      <c r="B24" s="548"/>
      <c r="C24" s="22"/>
      <c r="D24" s="9"/>
      <c r="E24" s="461"/>
      <c r="F24" s="462"/>
      <c r="G24" s="463"/>
      <c r="H24" s="54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181"/>
      <c r="T24" s="182"/>
      <c r="U24" s="52"/>
      <c r="W24" s="53"/>
    </row>
    <row r="25" spans="1:25" ht="24" customHeight="1" thickTop="1">
      <c r="A25" s="537"/>
      <c r="B25" s="538"/>
      <c r="C25" s="539"/>
      <c r="D25" s="540"/>
      <c r="E25" s="541"/>
      <c r="F25" s="540"/>
      <c r="G25" s="542"/>
      <c r="H25" s="56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543"/>
      <c r="T25" s="544"/>
      <c r="W25" s="43"/>
    </row>
    <row r="26" spans="1:25" ht="24" customHeight="1" thickBot="1">
      <c r="A26" s="464"/>
      <c r="B26" s="465"/>
      <c r="C26" s="466"/>
      <c r="D26" s="467"/>
      <c r="E26" s="468"/>
      <c r="F26" s="469"/>
      <c r="G26" s="470"/>
      <c r="H26" s="57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59"/>
      <c r="T26" s="560"/>
      <c r="W26" s="43"/>
    </row>
    <row r="27" spans="1:25" ht="17.100000000000001" customHeight="1" thickTop="1">
      <c r="A27" s="561"/>
      <c r="B27" s="562"/>
      <c r="C27" s="554"/>
      <c r="D27" s="554"/>
      <c r="E27" s="554"/>
      <c r="F27" s="554"/>
      <c r="G27" s="554"/>
      <c r="H27" s="554"/>
      <c r="I27" s="554"/>
      <c r="J27" s="554"/>
      <c r="K27" s="554"/>
      <c r="L27" s="554"/>
      <c r="M27" s="554"/>
      <c r="N27" s="554"/>
      <c r="O27" s="554"/>
      <c r="P27" s="554"/>
      <c r="Q27" s="554"/>
      <c r="R27" s="554"/>
      <c r="S27" s="554"/>
      <c r="T27" s="555"/>
      <c r="U27" s="59"/>
      <c r="W27" s="43"/>
    </row>
    <row r="28" spans="1:25" ht="15.6" customHeight="1">
      <c r="A28" s="550"/>
      <c r="B28" s="551"/>
      <c r="C28" s="551"/>
      <c r="D28" s="551"/>
      <c r="E28" s="551"/>
      <c r="F28" s="551"/>
      <c r="G28" s="551"/>
      <c r="H28" s="551"/>
      <c r="I28" s="551"/>
      <c r="J28" s="551"/>
      <c r="K28" s="551"/>
      <c r="L28" s="551"/>
      <c r="M28" s="551"/>
      <c r="N28" s="551"/>
      <c r="O28" s="551"/>
      <c r="P28" s="551"/>
      <c r="Q28" s="551"/>
      <c r="R28" s="551"/>
      <c r="S28" s="551"/>
      <c r="T28" s="552"/>
      <c r="U28" s="59"/>
      <c r="W28" s="43"/>
    </row>
    <row r="29" spans="1:25" ht="15.6" customHeight="1">
      <c r="A29" s="553"/>
      <c r="B29" s="554"/>
      <c r="C29" s="554"/>
      <c r="D29" s="554"/>
      <c r="E29" s="554"/>
      <c r="F29" s="554"/>
      <c r="G29" s="554"/>
      <c r="H29" s="554"/>
      <c r="I29" s="554"/>
      <c r="J29" s="554"/>
      <c r="K29" s="554"/>
      <c r="L29" s="554"/>
      <c r="M29" s="554"/>
      <c r="N29" s="554"/>
      <c r="O29" s="554"/>
      <c r="P29" s="554"/>
      <c r="Q29" s="554"/>
      <c r="R29" s="554"/>
      <c r="S29" s="554"/>
      <c r="T29" s="555"/>
      <c r="U29" s="59"/>
      <c r="W29" s="43"/>
    </row>
    <row r="30" spans="1:25" ht="15.6" customHeight="1">
      <c r="A30" s="556" t="s">
        <v>11</v>
      </c>
      <c r="B30" s="557"/>
      <c r="C30" s="557"/>
      <c r="D30" s="557"/>
      <c r="E30" s="557"/>
      <c r="F30" s="557"/>
      <c r="G30" s="557"/>
      <c r="H30" s="557"/>
      <c r="I30" s="557"/>
      <c r="J30" s="557"/>
      <c r="K30" s="557"/>
      <c r="L30" s="557"/>
      <c r="M30" s="557"/>
      <c r="N30" s="557"/>
      <c r="O30" s="557"/>
      <c r="P30" s="557"/>
      <c r="Q30" s="557"/>
      <c r="R30" s="557"/>
      <c r="S30" s="557"/>
      <c r="T30" s="558"/>
      <c r="U30" s="61"/>
      <c r="W30" s="43"/>
    </row>
    <row r="31" spans="1:25" ht="15.6" customHeight="1">
      <c r="A31" s="556" t="s">
        <v>11</v>
      </c>
      <c r="B31" s="557"/>
      <c r="C31" s="557"/>
      <c r="D31" s="557"/>
      <c r="E31" s="557"/>
      <c r="F31" s="557"/>
      <c r="G31" s="557"/>
      <c r="H31" s="557"/>
      <c r="I31" s="557"/>
      <c r="J31" s="557"/>
      <c r="K31" s="557"/>
      <c r="L31" s="557"/>
      <c r="M31" s="557"/>
      <c r="N31" s="557"/>
      <c r="O31" s="557"/>
      <c r="P31" s="557"/>
      <c r="Q31" s="557"/>
      <c r="R31" s="557"/>
      <c r="S31" s="557"/>
      <c r="T31" s="558"/>
      <c r="U31" s="61"/>
      <c r="W31" s="43"/>
    </row>
    <row r="32" spans="1:25" ht="15.6" customHeight="1">
      <c r="A32" s="556" t="s">
        <v>11</v>
      </c>
      <c r="B32" s="557"/>
      <c r="C32" s="557"/>
      <c r="D32" s="557"/>
      <c r="E32" s="557"/>
      <c r="F32" s="557"/>
      <c r="G32" s="557"/>
      <c r="H32" s="557"/>
      <c r="I32" s="557"/>
      <c r="J32" s="557"/>
      <c r="K32" s="557"/>
      <c r="L32" s="557"/>
      <c r="M32" s="557"/>
      <c r="N32" s="557"/>
      <c r="O32" s="557"/>
      <c r="P32" s="557"/>
      <c r="Q32" s="557"/>
      <c r="R32" s="557"/>
      <c r="S32" s="557"/>
      <c r="T32" s="558"/>
      <c r="U32" s="61"/>
      <c r="W32" s="43"/>
    </row>
    <row r="33" spans="1:228" ht="15.6" customHeight="1" thickBot="1">
      <c r="A33" s="556" t="s">
        <v>11</v>
      </c>
      <c r="B33" s="557"/>
      <c r="C33" s="557"/>
      <c r="D33" s="557"/>
      <c r="E33" s="557"/>
      <c r="F33" s="557"/>
      <c r="G33" s="557"/>
      <c r="H33" s="557"/>
      <c r="I33" s="557"/>
      <c r="J33" s="557"/>
      <c r="K33" s="557"/>
      <c r="L33" s="557"/>
      <c r="M33" s="557"/>
      <c r="N33" s="557"/>
      <c r="O33" s="557"/>
      <c r="P33" s="557"/>
      <c r="Q33" s="557"/>
      <c r="R33" s="557"/>
      <c r="S33" s="557"/>
      <c r="T33" s="558"/>
      <c r="U33" s="61"/>
      <c r="W33" s="185"/>
    </row>
    <row r="34" spans="1:228" ht="15.6" customHeight="1" thickBot="1">
      <c r="A34" s="213"/>
      <c r="B34" s="549"/>
      <c r="C34" s="549"/>
      <c r="D34" s="549"/>
      <c r="E34" s="549"/>
      <c r="F34" s="549"/>
      <c r="G34" s="549"/>
      <c r="H34" s="549"/>
      <c r="I34" s="549"/>
      <c r="J34" s="549"/>
      <c r="K34" s="549"/>
      <c r="L34" s="549"/>
      <c r="M34" s="549"/>
      <c r="N34" s="549"/>
      <c r="O34" s="549"/>
      <c r="P34" s="549"/>
      <c r="Q34" s="549"/>
      <c r="R34" s="549"/>
      <c r="S34" s="549"/>
      <c r="T34" s="214"/>
    </row>
    <row r="35" spans="1:228" ht="22.5" customHeight="1">
      <c r="A35" s="211"/>
      <c r="B35" s="476"/>
      <c r="C35" s="212"/>
      <c r="D35" s="471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472"/>
      <c r="R35" s="217"/>
      <c r="S35" s="491"/>
      <c r="T35" s="218"/>
      <c r="U35" s="18"/>
    </row>
    <row r="36" spans="1:228" ht="22.5" customHeight="1" thickBot="1">
      <c r="A36" s="322"/>
      <c r="B36" s="259"/>
      <c r="C36" s="261"/>
      <c r="D36" s="473"/>
      <c r="E36" s="474"/>
      <c r="F36" s="474"/>
      <c r="G36" s="474"/>
      <c r="H36" s="474"/>
      <c r="I36" s="474"/>
      <c r="J36" s="474"/>
      <c r="K36" s="474"/>
      <c r="L36" s="474"/>
      <c r="M36" s="474"/>
      <c r="N36" s="474"/>
      <c r="O36" s="474"/>
      <c r="P36" s="474"/>
      <c r="Q36" s="475"/>
      <c r="R36" s="492"/>
      <c r="S36" s="493"/>
      <c r="T36" s="494"/>
      <c r="U36" s="18"/>
    </row>
    <row r="37" spans="1:228" ht="17.100000000000001" customHeight="1" thickTop="1">
      <c r="A37" s="495"/>
      <c r="B37" s="496"/>
      <c r="C37" s="324"/>
      <c r="D37" s="563"/>
      <c r="E37" s="564"/>
      <c r="F37" s="564"/>
      <c r="G37" s="564"/>
      <c r="H37" s="564"/>
      <c r="I37" s="564"/>
      <c r="J37" s="564"/>
      <c r="K37" s="564"/>
      <c r="L37" s="564"/>
      <c r="M37" s="564"/>
      <c r="N37" s="564"/>
      <c r="O37" s="564"/>
      <c r="P37" s="564"/>
      <c r="Q37" s="565"/>
      <c r="R37" s="479"/>
      <c r="S37" s="480"/>
      <c r="T37" s="481"/>
      <c r="U37" s="20"/>
    </row>
    <row r="38" spans="1:228" ht="17.100000000000001" customHeight="1" thickBot="1">
      <c r="A38" s="497"/>
      <c r="B38" s="498"/>
      <c r="C38" s="499"/>
      <c r="D38" s="566"/>
      <c r="E38" s="567"/>
      <c r="F38" s="567"/>
      <c r="G38" s="567"/>
      <c r="H38" s="567"/>
      <c r="I38" s="567"/>
      <c r="J38" s="567"/>
      <c r="K38" s="567"/>
      <c r="L38" s="567"/>
      <c r="M38" s="567"/>
      <c r="N38" s="567"/>
      <c r="O38" s="567"/>
      <c r="P38" s="567"/>
      <c r="Q38" s="568"/>
      <c r="R38" s="482"/>
      <c r="S38" s="483"/>
      <c r="T38" s="484"/>
      <c r="U38" s="20"/>
    </row>
    <row r="39" spans="1:228" ht="14.85" customHeight="1" thickTop="1">
      <c r="A39" s="502"/>
      <c r="B39" s="503"/>
      <c r="C39" s="506"/>
      <c r="D39" s="507"/>
      <c r="E39" s="510"/>
      <c r="F39" s="503"/>
      <c r="G39" s="506"/>
      <c r="H39" s="506"/>
      <c r="I39" s="506"/>
      <c r="J39" s="507"/>
      <c r="K39" s="510"/>
      <c r="L39" s="503"/>
      <c r="M39" s="506"/>
      <c r="N39" s="506"/>
      <c r="O39" s="507"/>
      <c r="P39" s="323"/>
      <c r="Q39" s="524"/>
      <c r="R39" s="524"/>
      <c r="S39" s="524"/>
      <c r="T39" s="525"/>
      <c r="U39" s="21"/>
    </row>
    <row r="40" spans="1:228" ht="14.85" customHeight="1" thickBot="1">
      <c r="A40" s="504"/>
      <c r="B40" s="505"/>
      <c r="C40" s="508"/>
      <c r="D40" s="509"/>
      <c r="E40" s="511"/>
      <c r="F40" s="505"/>
      <c r="G40" s="512"/>
      <c r="H40" s="512"/>
      <c r="I40" s="512"/>
      <c r="J40" s="513"/>
      <c r="K40" s="456"/>
      <c r="L40" s="514"/>
      <c r="M40" s="515"/>
      <c r="N40" s="515"/>
      <c r="O40" s="516"/>
      <c r="P40" s="523"/>
      <c r="Q40" s="526"/>
      <c r="R40" s="526"/>
      <c r="S40" s="526"/>
      <c r="T40" s="527"/>
      <c r="U40" s="21"/>
      <c r="HT40" s="40"/>
    </row>
    <row r="41" spans="1:228" ht="17.100000000000001" customHeight="1" thickTop="1">
      <c r="A41" s="517"/>
      <c r="B41" s="518"/>
      <c r="C41" s="518"/>
      <c r="D41" s="518"/>
      <c r="E41" s="518"/>
      <c r="F41" s="518"/>
      <c r="G41" s="519"/>
      <c r="H41" s="520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2"/>
    </row>
    <row r="42" spans="1:228" ht="17.100000000000001" customHeight="1">
      <c r="A42" s="178"/>
      <c r="B42" s="27"/>
      <c r="C42" s="27"/>
      <c r="D42" s="27"/>
      <c r="E42" s="28"/>
      <c r="F42" s="500"/>
      <c r="G42" s="501"/>
      <c r="H42" s="29"/>
      <c r="I42" s="30"/>
      <c r="J42" s="30"/>
      <c r="K42" s="31"/>
      <c r="L42" s="30"/>
      <c r="M42" s="30"/>
      <c r="N42" s="30"/>
      <c r="O42" s="30"/>
      <c r="P42" s="30"/>
      <c r="Q42" s="30"/>
      <c r="R42" s="30"/>
      <c r="S42" s="32"/>
      <c r="T42" s="33"/>
    </row>
    <row r="43" spans="1:228" ht="17.100000000000001" customHeight="1">
      <c r="A43" s="342"/>
      <c r="B43" s="34"/>
      <c r="C43" s="445"/>
      <c r="D43" s="447"/>
      <c r="E43" s="445"/>
      <c r="F43" s="449"/>
      <c r="G43" s="450"/>
      <c r="H43" s="342"/>
      <c r="I43" s="477"/>
      <c r="J43" s="477"/>
      <c r="K43" s="477"/>
      <c r="L43" s="477"/>
      <c r="M43" s="477"/>
      <c r="N43" s="477"/>
      <c r="O43" s="477"/>
      <c r="P43" s="477"/>
      <c r="Q43" s="477"/>
      <c r="R43" s="477"/>
      <c r="S43" s="477"/>
      <c r="T43" s="529"/>
    </row>
    <row r="44" spans="1:228" ht="17.100000000000001" customHeight="1">
      <c r="A44" s="343"/>
      <c r="B44" s="179"/>
      <c r="C44" s="446"/>
      <c r="D44" s="448"/>
      <c r="E44" s="446"/>
      <c r="F44" s="451"/>
      <c r="G44" s="452"/>
      <c r="H44" s="343"/>
      <c r="I44" s="478"/>
      <c r="J44" s="478"/>
      <c r="K44" s="478"/>
      <c r="L44" s="478"/>
      <c r="M44" s="478"/>
      <c r="N44" s="478"/>
      <c r="O44" s="478"/>
      <c r="P44" s="478"/>
      <c r="Q44" s="478"/>
      <c r="R44" s="478"/>
      <c r="S44" s="478"/>
      <c r="T44" s="530"/>
    </row>
    <row r="45" spans="1:228" ht="17.100000000000001" customHeight="1">
      <c r="A45" s="342"/>
      <c r="B45" s="34"/>
      <c r="C45" s="445"/>
      <c r="D45" s="447"/>
      <c r="E45" s="445"/>
      <c r="F45" s="449"/>
      <c r="G45" s="450"/>
      <c r="H45" s="342"/>
      <c r="I45" s="477"/>
      <c r="J45" s="477"/>
      <c r="K45" s="477"/>
      <c r="L45" s="477"/>
      <c r="M45" s="477"/>
      <c r="N45" s="477"/>
      <c r="O45" s="477"/>
      <c r="P45" s="477"/>
      <c r="Q45" s="477"/>
      <c r="R45" s="477"/>
      <c r="S45" s="477"/>
      <c r="T45" s="531"/>
    </row>
    <row r="46" spans="1:228" ht="17.100000000000001" customHeight="1">
      <c r="A46" s="343"/>
      <c r="B46" s="179"/>
      <c r="C46" s="446"/>
      <c r="D46" s="448"/>
      <c r="E46" s="446"/>
      <c r="F46" s="451"/>
      <c r="G46" s="452"/>
      <c r="H46" s="343"/>
      <c r="I46" s="478"/>
      <c r="J46" s="478"/>
      <c r="K46" s="478"/>
      <c r="L46" s="478"/>
      <c r="M46" s="478"/>
      <c r="N46" s="478"/>
      <c r="O46" s="478"/>
      <c r="P46" s="478"/>
      <c r="Q46" s="478"/>
      <c r="R46" s="478"/>
      <c r="S46" s="478"/>
      <c r="T46" s="532"/>
    </row>
    <row r="47" spans="1:228" ht="17.100000000000001" customHeight="1">
      <c r="A47" s="342"/>
      <c r="B47" s="34"/>
      <c r="C47" s="445"/>
      <c r="D47" s="447"/>
      <c r="E47" s="445"/>
      <c r="F47" s="449"/>
      <c r="G47" s="450"/>
      <c r="H47" s="342"/>
      <c r="I47" s="477"/>
      <c r="J47" s="477"/>
      <c r="K47" s="477"/>
      <c r="L47" s="477"/>
      <c r="M47" s="477"/>
      <c r="N47" s="477"/>
      <c r="O47" s="477"/>
      <c r="P47" s="477"/>
      <c r="Q47" s="477"/>
      <c r="R47" s="477"/>
      <c r="S47" s="477"/>
      <c r="T47" s="531"/>
    </row>
    <row r="48" spans="1:228" ht="17.100000000000001" customHeight="1">
      <c r="A48" s="343"/>
      <c r="B48" s="179"/>
      <c r="C48" s="446"/>
      <c r="D48" s="448"/>
      <c r="E48" s="446"/>
      <c r="F48" s="451"/>
      <c r="G48" s="452"/>
      <c r="H48" s="343"/>
      <c r="I48" s="478"/>
      <c r="J48" s="478"/>
      <c r="K48" s="478"/>
      <c r="L48" s="478"/>
      <c r="M48" s="478"/>
      <c r="N48" s="478"/>
      <c r="O48" s="478"/>
      <c r="P48" s="478"/>
      <c r="Q48" s="478"/>
      <c r="R48" s="478"/>
      <c r="S48" s="478"/>
      <c r="T48" s="532"/>
    </row>
    <row r="49" spans="1:20" ht="17.100000000000001" customHeight="1">
      <c r="A49" s="342"/>
      <c r="B49" s="35"/>
      <c r="C49" s="445"/>
      <c r="D49" s="447"/>
      <c r="E49" s="445"/>
      <c r="F49" s="449"/>
      <c r="G49" s="450"/>
      <c r="H49" s="342"/>
      <c r="I49" s="477"/>
      <c r="J49" s="477"/>
      <c r="K49" s="477"/>
      <c r="L49" s="477"/>
      <c r="M49" s="477"/>
      <c r="N49" s="477"/>
      <c r="O49" s="477"/>
      <c r="P49" s="477"/>
      <c r="Q49" s="477"/>
      <c r="R49" s="477"/>
      <c r="S49" s="477"/>
      <c r="T49" s="531"/>
    </row>
    <row r="50" spans="1:20" ht="17.100000000000001" customHeight="1">
      <c r="A50" s="343"/>
      <c r="B50" s="179"/>
      <c r="C50" s="446"/>
      <c r="D50" s="448"/>
      <c r="E50" s="446"/>
      <c r="F50" s="451"/>
      <c r="G50" s="452"/>
      <c r="H50" s="343"/>
      <c r="I50" s="478"/>
      <c r="J50" s="478"/>
      <c r="K50" s="478"/>
      <c r="L50" s="478"/>
      <c r="M50" s="478"/>
      <c r="N50" s="478"/>
      <c r="O50" s="478"/>
      <c r="P50" s="478"/>
      <c r="Q50" s="478"/>
      <c r="R50" s="478"/>
      <c r="S50" s="478"/>
      <c r="T50" s="532"/>
    </row>
    <row r="51" spans="1:20" ht="17.100000000000001" customHeight="1">
      <c r="A51" s="342"/>
      <c r="B51" s="35"/>
      <c r="C51" s="445"/>
      <c r="D51" s="447"/>
      <c r="E51" s="445"/>
      <c r="F51" s="449"/>
      <c r="G51" s="450"/>
      <c r="H51" s="342"/>
      <c r="I51" s="477"/>
      <c r="J51" s="477"/>
      <c r="K51" s="477"/>
      <c r="L51" s="477"/>
      <c r="M51" s="477"/>
      <c r="N51" s="477"/>
      <c r="O51" s="477"/>
      <c r="P51" s="477"/>
      <c r="Q51" s="477"/>
      <c r="R51" s="477"/>
      <c r="S51" s="477"/>
      <c r="T51" s="531"/>
    </row>
    <row r="52" spans="1:20" ht="17.100000000000001" customHeight="1">
      <c r="A52" s="343"/>
      <c r="B52" s="179"/>
      <c r="C52" s="446"/>
      <c r="D52" s="448"/>
      <c r="E52" s="446"/>
      <c r="F52" s="451"/>
      <c r="G52" s="452"/>
      <c r="H52" s="343"/>
      <c r="I52" s="478"/>
      <c r="J52" s="478"/>
      <c r="K52" s="478"/>
      <c r="L52" s="478"/>
      <c r="M52" s="478"/>
      <c r="N52" s="478"/>
      <c r="O52" s="478"/>
      <c r="P52" s="478"/>
      <c r="Q52" s="478"/>
      <c r="R52" s="478"/>
      <c r="S52" s="478"/>
      <c r="T52" s="532"/>
    </row>
    <row r="53" spans="1:20" ht="17.100000000000001" customHeight="1">
      <c r="A53" s="342"/>
      <c r="B53" s="35"/>
      <c r="C53" s="445"/>
      <c r="D53" s="447"/>
      <c r="E53" s="445"/>
      <c r="F53" s="449"/>
      <c r="G53" s="450"/>
      <c r="H53" s="342"/>
      <c r="I53" s="477"/>
      <c r="J53" s="477"/>
      <c r="K53" s="477"/>
      <c r="L53" s="477"/>
      <c r="M53" s="477"/>
      <c r="N53" s="477"/>
      <c r="O53" s="477"/>
      <c r="P53" s="477"/>
      <c r="Q53" s="477"/>
      <c r="R53" s="477"/>
      <c r="S53" s="477"/>
      <c r="T53" s="531"/>
    </row>
    <row r="54" spans="1:20" ht="17.100000000000001" customHeight="1">
      <c r="A54" s="343"/>
      <c r="B54" s="179"/>
      <c r="C54" s="446"/>
      <c r="D54" s="448"/>
      <c r="E54" s="446"/>
      <c r="F54" s="451"/>
      <c r="G54" s="452"/>
      <c r="H54" s="343"/>
      <c r="I54" s="478"/>
      <c r="J54" s="478"/>
      <c r="K54" s="478"/>
      <c r="L54" s="478"/>
      <c r="M54" s="478"/>
      <c r="N54" s="478"/>
      <c r="O54" s="478"/>
      <c r="P54" s="478"/>
      <c r="Q54" s="478"/>
      <c r="R54" s="478"/>
      <c r="S54" s="478"/>
      <c r="T54" s="532"/>
    </row>
    <row r="55" spans="1:20" ht="17.100000000000001" customHeight="1">
      <c r="A55" s="342"/>
      <c r="B55" s="35"/>
      <c r="C55" s="445"/>
      <c r="D55" s="447"/>
      <c r="E55" s="445"/>
      <c r="F55" s="449"/>
      <c r="G55" s="450"/>
      <c r="H55" s="342"/>
      <c r="I55" s="477"/>
      <c r="J55" s="477"/>
      <c r="K55" s="477"/>
      <c r="L55" s="477"/>
      <c r="M55" s="477"/>
      <c r="N55" s="477"/>
      <c r="O55" s="477"/>
      <c r="P55" s="477"/>
      <c r="Q55" s="477"/>
      <c r="R55" s="477"/>
      <c r="S55" s="477"/>
      <c r="T55" s="531"/>
    </row>
    <row r="56" spans="1:20" ht="17.100000000000001" customHeight="1" thickBot="1">
      <c r="A56" s="453"/>
      <c r="B56" s="180"/>
      <c r="C56" s="454"/>
      <c r="D56" s="455"/>
      <c r="E56" s="454"/>
      <c r="F56" s="456"/>
      <c r="G56" s="457"/>
      <c r="H56" s="453"/>
      <c r="I56" s="535"/>
      <c r="J56" s="535"/>
      <c r="K56" s="535"/>
      <c r="L56" s="535"/>
      <c r="M56" s="535"/>
      <c r="N56" s="535"/>
      <c r="O56" s="535"/>
      <c r="P56" s="535"/>
      <c r="Q56" s="535"/>
      <c r="R56" s="535"/>
      <c r="S56" s="535"/>
      <c r="T56" s="536"/>
    </row>
    <row r="57" spans="1:20" ht="17.100000000000001" customHeight="1" thickTop="1">
      <c r="A57" s="545"/>
      <c r="B57" s="546"/>
      <c r="C57" s="48"/>
      <c r="D57" s="49"/>
      <c r="E57" s="458"/>
      <c r="F57" s="459"/>
      <c r="G57" s="460"/>
      <c r="H57" s="50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184"/>
      <c r="T57" s="183"/>
    </row>
    <row r="58" spans="1:20" ht="17.100000000000001" customHeight="1" thickBot="1">
      <c r="A58" s="547"/>
      <c r="B58" s="548"/>
      <c r="C58" s="22"/>
      <c r="D58" s="9"/>
      <c r="E58" s="461"/>
      <c r="F58" s="462"/>
      <c r="G58" s="463"/>
      <c r="H58" s="54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181"/>
      <c r="T58" s="182"/>
    </row>
    <row r="59" spans="1:20" ht="22.5" customHeight="1" thickTop="1">
      <c r="A59" s="537"/>
      <c r="B59" s="538"/>
      <c r="C59" s="539"/>
      <c r="D59" s="540"/>
      <c r="E59" s="541"/>
      <c r="F59" s="540"/>
      <c r="G59" s="542"/>
      <c r="H59" s="56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543"/>
      <c r="T59" s="544"/>
    </row>
    <row r="60" spans="1:20" ht="22.5" customHeight="1" thickBot="1">
      <c r="A60" s="464"/>
      <c r="B60" s="465"/>
      <c r="C60" s="466"/>
      <c r="D60" s="467"/>
      <c r="E60" s="468"/>
      <c r="F60" s="469"/>
      <c r="G60" s="470"/>
      <c r="H60" s="57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59"/>
      <c r="T60" s="560"/>
    </row>
    <row r="61" spans="1:20" ht="17.100000000000001" customHeight="1" thickTop="1">
      <c r="A61" s="561"/>
      <c r="B61" s="562"/>
      <c r="C61" s="554"/>
      <c r="D61" s="554"/>
      <c r="E61" s="554"/>
      <c r="F61" s="554"/>
      <c r="G61" s="554"/>
      <c r="H61" s="554"/>
      <c r="I61" s="554"/>
      <c r="J61" s="554"/>
      <c r="K61" s="554"/>
      <c r="L61" s="554"/>
      <c r="M61" s="554"/>
      <c r="N61" s="554"/>
      <c r="O61" s="554"/>
      <c r="P61" s="554"/>
      <c r="Q61" s="554"/>
      <c r="R61" s="554"/>
      <c r="S61" s="554"/>
      <c r="T61" s="555"/>
    </row>
    <row r="62" spans="1:20" ht="13.5" customHeight="1">
      <c r="A62" s="550"/>
      <c r="B62" s="551"/>
      <c r="C62" s="551"/>
      <c r="D62" s="551"/>
      <c r="E62" s="551"/>
      <c r="F62" s="551"/>
      <c r="G62" s="551"/>
      <c r="H62" s="551"/>
      <c r="I62" s="551"/>
      <c r="J62" s="551"/>
      <c r="K62" s="551"/>
      <c r="L62" s="551"/>
      <c r="M62" s="551"/>
      <c r="N62" s="551"/>
      <c r="O62" s="551"/>
      <c r="P62" s="551"/>
      <c r="Q62" s="551"/>
      <c r="R62" s="551"/>
      <c r="S62" s="551"/>
      <c r="T62" s="552"/>
    </row>
    <row r="63" spans="1:20" ht="15" customHeight="1">
      <c r="A63" s="553"/>
      <c r="B63" s="554"/>
      <c r="C63" s="554"/>
      <c r="D63" s="554"/>
      <c r="E63" s="554"/>
      <c r="F63" s="554"/>
      <c r="G63" s="554"/>
      <c r="H63" s="554"/>
      <c r="I63" s="554"/>
      <c r="J63" s="554"/>
      <c r="K63" s="554"/>
      <c r="L63" s="554"/>
      <c r="M63" s="554"/>
      <c r="N63" s="554"/>
      <c r="O63" s="554"/>
      <c r="P63" s="554"/>
      <c r="Q63" s="554"/>
      <c r="R63" s="554"/>
      <c r="S63" s="554"/>
      <c r="T63" s="555"/>
    </row>
    <row r="64" spans="1:20" ht="17.100000000000001" customHeight="1">
      <c r="A64" s="556"/>
      <c r="B64" s="557"/>
      <c r="C64" s="557"/>
      <c r="D64" s="557"/>
      <c r="E64" s="557"/>
      <c r="F64" s="557"/>
      <c r="G64" s="557"/>
      <c r="H64" s="557"/>
      <c r="I64" s="557"/>
      <c r="J64" s="557"/>
      <c r="K64" s="557"/>
      <c r="L64" s="557"/>
      <c r="M64" s="557"/>
      <c r="N64" s="557"/>
      <c r="O64" s="557"/>
      <c r="P64" s="557"/>
      <c r="Q64" s="557"/>
      <c r="R64" s="557"/>
      <c r="S64" s="557"/>
      <c r="T64" s="558"/>
    </row>
    <row r="65" spans="1:20" ht="17.100000000000001" customHeight="1">
      <c r="A65" s="556"/>
      <c r="B65" s="557"/>
      <c r="C65" s="557"/>
      <c r="D65" s="557"/>
      <c r="E65" s="557"/>
      <c r="F65" s="557"/>
      <c r="G65" s="557"/>
      <c r="H65" s="557"/>
      <c r="I65" s="557"/>
      <c r="J65" s="557"/>
      <c r="K65" s="557"/>
      <c r="L65" s="557"/>
      <c r="M65" s="557"/>
      <c r="N65" s="557"/>
      <c r="O65" s="557"/>
      <c r="P65" s="557"/>
      <c r="Q65" s="557"/>
      <c r="R65" s="557"/>
      <c r="S65" s="557"/>
      <c r="T65" s="558"/>
    </row>
    <row r="66" spans="1:20" ht="17.100000000000001" customHeight="1">
      <c r="A66" s="556"/>
      <c r="B66" s="557"/>
      <c r="C66" s="557"/>
      <c r="D66" s="557"/>
      <c r="E66" s="557"/>
      <c r="F66" s="557"/>
      <c r="G66" s="557"/>
      <c r="H66" s="557"/>
      <c r="I66" s="557"/>
      <c r="J66" s="557"/>
      <c r="K66" s="557"/>
      <c r="L66" s="557"/>
      <c r="M66" s="557"/>
      <c r="N66" s="557"/>
      <c r="O66" s="557"/>
      <c r="P66" s="557"/>
      <c r="Q66" s="557"/>
      <c r="R66" s="557"/>
      <c r="S66" s="557"/>
      <c r="T66" s="558"/>
    </row>
    <row r="67" spans="1:20" ht="17.100000000000001" customHeight="1">
      <c r="A67" s="556"/>
      <c r="B67" s="557"/>
      <c r="C67" s="557"/>
      <c r="D67" s="557"/>
      <c r="E67" s="557"/>
      <c r="F67" s="557"/>
      <c r="G67" s="557"/>
      <c r="H67" s="557"/>
      <c r="I67" s="557"/>
      <c r="J67" s="557"/>
      <c r="K67" s="557"/>
      <c r="L67" s="557"/>
      <c r="M67" s="557"/>
      <c r="N67" s="557"/>
      <c r="O67" s="557"/>
      <c r="P67" s="557"/>
      <c r="Q67" s="557"/>
      <c r="R67" s="557"/>
      <c r="S67" s="557"/>
      <c r="T67" s="558"/>
    </row>
    <row r="68" spans="1:20" ht="15" customHeight="1" thickBot="1">
      <c r="A68" s="213"/>
      <c r="B68" s="549"/>
      <c r="C68" s="549"/>
      <c r="D68" s="549"/>
      <c r="E68" s="549"/>
      <c r="F68" s="549"/>
      <c r="G68" s="549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49"/>
      <c r="S68" s="549"/>
      <c r="T68" s="214"/>
    </row>
    <row r="69" spans="1:20" ht="24" customHeight="1">
      <c r="A69" s="211"/>
      <c r="B69" s="476"/>
      <c r="C69" s="212"/>
      <c r="D69" s="471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472"/>
      <c r="R69" s="217"/>
      <c r="S69" s="491"/>
      <c r="T69" s="218"/>
    </row>
    <row r="70" spans="1:20" ht="24" customHeight="1" thickBot="1">
      <c r="A70" s="322"/>
      <c r="B70" s="259"/>
      <c r="C70" s="261"/>
      <c r="D70" s="473"/>
      <c r="E70" s="474"/>
      <c r="F70" s="474"/>
      <c r="G70" s="474"/>
      <c r="H70" s="474"/>
      <c r="I70" s="474"/>
      <c r="J70" s="474"/>
      <c r="K70" s="474"/>
      <c r="L70" s="474"/>
      <c r="M70" s="474"/>
      <c r="N70" s="474"/>
      <c r="O70" s="474"/>
      <c r="P70" s="474"/>
      <c r="Q70" s="475"/>
      <c r="R70" s="492"/>
      <c r="S70" s="493"/>
      <c r="T70" s="494"/>
    </row>
    <row r="71" spans="1:20" ht="17.100000000000001" customHeight="1" thickTop="1">
      <c r="A71" s="495"/>
      <c r="B71" s="496"/>
      <c r="C71" s="324"/>
      <c r="D71" s="563"/>
      <c r="E71" s="564"/>
      <c r="F71" s="564"/>
      <c r="G71" s="564"/>
      <c r="H71" s="564"/>
      <c r="I71" s="564"/>
      <c r="J71" s="564"/>
      <c r="K71" s="564"/>
      <c r="L71" s="564"/>
      <c r="M71" s="564"/>
      <c r="N71" s="564"/>
      <c r="O71" s="564"/>
      <c r="P71" s="564"/>
      <c r="Q71" s="565"/>
      <c r="R71" s="479"/>
      <c r="S71" s="480"/>
      <c r="T71" s="481"/>
    </row>
    <row r="72" spans="1:20" ht="17.100000000000001" customHeight="1" thickBot="1">
      <c r="A72" s="497"/>
      <c r="B72" s="498"/>
      <c r="C72" s="499"/>
      <c r="D72" s="566"/>
      <c r="E72" s="567"/>
      <c r="F72" s="567"/>
      <c r="G72" s="567"/>
      <c r="H72" s="567"/>
      <c r="I72" s="567"/>
      <c r="J72" s="567"/>
      <c r="K72" s="567"/>
      <c r="L72" s="567"/>
      <c r="M72" s="567"/>
      <c r="N72" s="567"/>
      <c r="O72" s="567"/>
      <c r="P72" s="567"/>
      <c r="Q72" s="568"/>
      <c r="R72" s="482"/>
      <c r="S72" s="483"/>
      <c r="T72" s="484"/>
    </row>
    <row r="73" spans="1:20" ht="14.85" customHeight="1" thickTop="1">
      <c r="A73" s="502"/>
      <c r="B73" s="503"/>
      <c r="C73" s="506"/>
      <c r="D73" s="507"/>
      <c r="E73" s="510"/>
      <c r="F73" s="503"/>
      <c r="G73" s="506"/>
      <c r="H73" s="506"/>
      <c r="I73" s="506"/>
      <c r="J73" s="507"/>
      <c r="K73" s="510"/>
      <c r="L73" s="503"/>
      <c r="M73" s="506"/>
      <c r="N73" s="506"/>
      <c r="O73" s="507"/>
      <c r="P73" s="323"/>
      <c r="Q73" s="524"/>
      <c r="R73" s="524"/>
      <c r="S73" s="524"/>
      <c r="T73" s="525"/>
    </row>
    <row r="74" spans="1:20" ht="14.85" customHeight="1" thickBot="1">
      <c r="A74" s="504"/>
      <c r="B74" s="505"/>
      <c r="C74" s="508"/>
      <c r="D74" s="509"/>
      <c r="E74" s="511"/>
      <c r="F74" s="505"/>
      <c r="G74" s="512"/>
      <c r="H74" s="512"/>
      <c r="I74" s="512"/>
      <c r="J74" s="513"/>
      <c r="K74" s="456"/>
      <c r="L74" s="514"/>
      <c r="M74" s="515"/>
      <c r="N74" s="515"/>
      <c r="O74" s="516"/>
      <c r="P74" s="523"/>
      <c r="Q74" s="526"/>
      <c r="R74" s="526"/>
      <c r="S74" s="526"/>
      <c r="T74" s="527"/>
    </row>
    <row r="75" spans="1:20" ht="21.2" customHeight="1" thickTop="1">
      <c r="A75" s="517"/>
      <c r="B75" s="518"/>
      <c r="C75" s="518"/>
      <c r="D75" s="518"/>
      <c r="E75" s="518"/>
      <c r="F75" s="518"/>
      <c r="G75" s="519"/>
      <c r="H75" s="520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2"/>
    </row>
    <row r="76" spans="1:20" ht="21.2" customHeight="1">
      <c r="A76" s="178"/>
      <c r="B76" s="27"/>
      <c r="C76" s="27"/>
      <c r="D76" s="27"/>
      <c r="E76" s="28"/>
      <c r="F76" s="500"/>
      <c r="G76" s="501"/>
      <c r="H76" s="65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2"/>
      <c r="T76" s="33"/>
    </row>
    <row r="77" spans="1:20">
      <c r="A77" s="342"/>
      <c r="B77" s="34"/>
      <c r="C77" s="445"/>
      <c r="D77" s="447"/>
      <c r="E77" s="445"/>
      <c r="F77" s="449"/>
      <c r="G77" s="450"/>
      <c r="H77" s="342"/>
      <c r="I77" s="477"/>
      <c r="J77" s="477"/>
      <c r="K77" s="477"/>
      <c r="L77" s="477"/>
      <c r="M77" s="477"/>
      <c r="N77" s="477"/>
      <c r="O77" s="477"/>
      <c r="P77" s="477"/>
      <c r="Q77" s="477"/>
      <c r="R77" s="477"/>
      <c r="S77" s="477"/>
      <c r="T77" s="529"/>
    </row>
    <row r="78" spans="1:20">
      <c r="A78" s="343"/>
      <c r="B78" s="179"/>
      <c r="C78" s="446"/>
      <c r="D78" s="448"/>
      <c r="E78" s="446"/>
      <c r="F78" s="451"/>
      <c r="G78" s="452"/>
      <c r="H78" s="343"/>
      <c r="I78" s="478"/>
      <c r="J78" s="478"/>
      <c r="K78" s="478"/>
      <c r="L78" s="478"/>
      <c r="M78" s="478"/>
      <c r="N78" s="478"/>
      <c r="O78" s="478"/>
      <c r="P78" s="478"/>
      <c r="Q78" s="478"/>
      <c r="R78" s="478"/>
      <c r="S78" s="478"/>
      <c r="T78" s="530"/>
    </row>
    <row r="79" spans="1:20">
      <c r="A79" s="342"/>
      <c r="B79" s="34"/>
      <c r="C79" s="445"/>
      <c r="D79" s="447"/>
      <c r="E79" s="445"/>
      <c r="F79" s="449"/>
      <c r="G79" s="450"/>
      <c r="H79" s="342"/>
      <c r="I79" s="477"/>
      <c r="J79" s="477"/>
      <c r="K79" s="477"/>
      <c r="L79" s="477"/>
      <c r="M79" s="477"/>
      <c r="N79" s="477"/>
      <c r="O79" s="477"/>
      <c r="P79" s="477"/>
      <c r="Q79" s="477"/>
      <c r="R79" s="477"/>
      <c r="S79" s="477"/>
      <c r="T79" s="531"/>
    </row>
    <row r="80" spans="1:20">
      <c r="A80" s="343"/>
      <c r="B80" s="179"/>
      <c r="C80" s="446"/>
      <c r="D80" s="448"/>
      <c r="E80" s="446"/>
      <c r="F80" s="451"/>
      <c r="G80" s="452"/>
      <c r="H80" s="343"/>
      <c r="I80" s="478"/>
      <c r="J80" s="478"/>
      <c r="K80" s="478"/>
      <c r="L80" s="478"/>
      <c r="M80" s="478"/>
      <c r="N80" s="478"/>
      <c r="O80" s="478"/>
      <c r="P80" s="478"/>
      <c r="Q80" s="478"/>
      <c r="R80" s="478"/>
      <c r="S80" s="478"/>
      <c r="T80" s="532"/>
    </row>
    <row r="81" spans="1:20">
      <c r="A81" s="342"/>
      <c r="B81" s="34"/>
      <c r="C81" s="445"/>
      <c r="D81" s="447"/>
      <c r="E81" s="445"/>
      <c r="F81" s="449"/>
      <c r="G81" s="450"/>
      <c r="H81" s="342"/>
      <c r="I81" s="477"/>
      <c r="J81" s="477"/>
      <c r="K81" s="477"/>
      <c r="L81" s="477"/>
      <c r="M81" s="477"/>
      <c r="N81" s="477"/>
      <c r="O81" s="477"/>
      <c r="P81" s="477"/>
      <c r="Q81" s="477"/>
      <c r="R81" s="477"/>
      <c r="S81" s="477"/>
      <c r="T81" s="531"/>
    </row>
    <row r="82" spans="1:20">
      <c r="A82" s="343"/>
      <c r="B82" s="179"/>
      <c r="C82" s="446"/>
      <c r="D82" s="448"/>
      <c r="E82" s="446"/>
      <c r="F82" s="451"/>
      <c r="G82" s="452"/>
      <c r="H82" s="343"/>
      <c r="I82" s="478"/>
      <c r="J82" s="478"/>
      <c r="K82" s="478"/>
      <c r="L82" s="478"/>
      <c r="M82" s="478"/>
      <c r="N82" s="478"/>
      <c r="O82" s="478"/>
      <c r="P82" s="478"/>
      <c r="Q82" s="478"/>
      <c r="R82" s="478"/>
      <c r="S82" s="478"/>
      <c r="T82" s="532"/>
    </row>
    <row r="83" spans="1:20">
      <c r="A83" s="342"/>
      <c r="B83" s="35"/>
      <c r="C83" s="445"/>
      <c r="D83" s="447"/>
      <c r="E83" s="445"/>
      <c r="F83" s="449"/>
      <c r="G83" s="450"/>
      <c r="H83" s="342"/>
      <c r="I83" s="477"/>
      <c r="J83" s="477"/>
      <c r="K83" s="477"/>
      <c r="L83" s="477"/>
      <c r="M83" s="477"/>
      <c r="N83" s="477"/>
      <c r="O83" s="477"/>
      <c r="P83" s="477"/>
      <c r="Q83" s="477"/>
      <c r="R83" s="477"/>
      <c r="S83" s="477"/>
      <c r="T83" s="531"/>
    </row>
    <row r="84" spans="1:20">
      <c r="A84" s="343"/>
      <c r="B84" s="179"/>
      <c r="C84" s="446"/>
      <c r="D84" s="448"/>
      <c r="E84" s="446"/>
      <c r="F84" s="451"/>
      <c r="G84" s="452"/>
      <c r="H84" s="343"/>
      <c r="I84" s="478"/>
      <c r="J84" s="478"/>
      <c r="K84" s="478"/>
      <c r="L84" s="478"/>
      <c r="M84" s="478"/>
      <c r="N84" s="478"/>
      <c r="O84" s="478"/>
      <c r="P84" s="478"/>
      <c r="Q84" s="478"/>
      <c r="R84" s="478"/>
      <c r="S84" s="478"/>
      <c r="T84" s="532"/>
    </row>
    <row r="85" spans="1:20">
      <c r="A85" s="342"/>
      <c r="B85" s="35"/>
      <c r="C85" s="445"/>
      <c r="D85" s="447"/>
      <c r="E85" s="445"/>
      <c r="F85" s="449"/>
      <c r="G85" s="450"/>
      <c r="H85" s="342"/>
      <c r="I85" s="477"/>
      <c r="J85" s="477"/>
      <c r="K85" s="477"/>
      <c r="L85" s="477"/>
      <c r="M85" s="477"/>
      <c r="N85" s="477"/>
      <c r="O85" s="477"/>
      <c r="P85" s="477"/>
      <c r="Q85" s="477"/>
      <c r="R85" s="477"/>
      <c r="S85" s="477"/>
      <c r="T85" s="531"/>
    </row>
    <row r="86" spans="1:20">
      <c r="A86" s="343"/>
      <c r="B86" s="179"/>
      <c r="C86" s="446"/>
      <c r="D86" s="448"/>
      <c r="E86" s="446"/>
      <c r="F86" s="451"/>
      <c r="G86" s="452"/>
      <c r="H86" s="343"/>
      <c r="I86" s="478"/>
      <c r="J86" s="478"/>
      <c r="K86" s="478"/>
      <c r="L86" s="478"/>
      <c r="M86" s="478"/>
      <c r="N86" s="478"/>
      <c r="O86" s="478"/>
      <c r="P86" s="478"/>
      <c r="Q86" s="478"/>
      <c r="R86" s="478"/>
      <c r="S86" s="478"/>
      <c r="T86" s="532"/>
    </row>
    <row r="87" spans="1:20">
      <c r="A87" s="342"/>
      <c r="B87" s="35"/>
      <c r="C87" s="445"/>
      <c r="D87" s="447"/>
      <c r="E87" s="445"/>
      <c r="F87" s="449"/>
      <c r="G87" s="450"/>
      <c r="H87" s="342"/>
      <c r="I87" s="477"/>
      <c r="J87" s="477"/>
      <c r="K87" s="477"/>
      <c r="L87" s="477"/>
      <c r="M87" s="477"/>
      <c r="N87" s="477"/>
      <c r="O87" s="477"/>
      <c r="P87" s="477"/>
      <c r="Q87" s="477"/>
      <c r="R87" s="477"/>
      <c r="S87" s="477"/>
      <c r="T87" s="531"/>
    </row>
    <row r="88" spans="1:20">
      <c r="A88" s="343"/>
      <c r="B88" s="179"/>
      <c r="C88" s="446"/>
      <c r="D88" s="448"/>
      <c r="E88" s="446"/>
      <c r="F88" s="451"/>
      <c r="G88" s="452"/>
      <c r="H88" s="343"/>
      <c r="I88" s="478"/>
      <c r="J88" s="478"/>
      <c r="K88" s="478"/>
      <c r="L88" s="478"/>
      <c r="M88" s="478"/>
      <c r="N88" s="478"/>
      <c r="O88" s="478"/>
      <c r="P88" s="478"/>
      <c r="Q88" s="478"/>
      <c r="R88" s="478"/>
      <c r="S88" s="478"/>
      <c r="T88" s="532"/>
    </row>
    <row r="89" spans="1:20">
      <c r="A89" s="342"/>
      <c r="B89" s="35"/>
      <c r="C89" s="445"/>
      <c r="D89" s="447"/>
      <c r="E89" s="445"/>
      <c r="F89" s="449"/>
      <c r="G89" s="450"/>
      <c r="H89" s="342"/>
      <c r="I89" s="477"/>
      <c r="J89" s="477"/>
      <c r="K89" s="477"/>
      <c r="L89" s="477"/>
      <c r="M89" s="477"/>
      <c r="N89" s="477"/>
      <c r="O89" s="477"/>
      <c r="P89" s="477"/>
      <c r="Q89" s="477"/>
      <c r="R89" s="477"/>
      <c r="S89" s="477"/>
      <c r="T89" s="531"/>
    </row>
    <row r="90" spans="1:20" ht="15.75" thickBot="1">
      <c r="A90" s="453"/>
      <c r="B90" s="180"/>
      <c r="C90" s="454"/>
      <c r="D90" s="455"/>
      <c r="E90" s="454"/>
      <c r="F90" s="456"/>
      <c r="G90" s="457"/>
      <c r="H90" s="453"/>
      <c r="I90" s="535"/>
      <c r="J90" s="535"/>
      <c r="K90" s="535"/>
      <c r="L90" s="535"/>
      <c r="M90" s="535"/>
      <c r="N90" s="535"/>
      <c r="O90" s="535"/>
      <c r="P90" s="535"/>
      <c r="Q90" s="535"/>
      <c r="R90" s="535"/>
      <c r="S90" s="535"/>
      <c r="T90" s="536"/>
    </row>
    <row r="91" spans="1:20" ht="18.600000000000001" customHeight="1" thickTop="1">
      <c r="A91" s="545"/>
      <c r="B91" s="546"/>
      <c r="C91" s="48"/>
      <c r="D91" s="49"/>
      <c r="E91" s="458"/>
      <c r="F91" s="459"/>
      <c r="G91" s="460"/>
      <c r="H91" s="50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184"/>
      <c r="T91" s="183"/>
    </row>
    <row r="92" spans="1:20" ht="18.600000000000001" customHeight="1" thickBot="1">
      <c r="A92" s="547"/>
      <c r="B92" s="548"/>
      <c r="C92" s="22"/>
      <c r="D92" s="9"/>
      <c r="E92" s="461"/>
      <c r="F92" s="462"/>
      <c r="G92" s="463"/>
      <c r="H92" s="54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181"/>
      <c r="T92" s="182"/>
    </row>
    <row r="93" spans="1:20" ht="24" customHeight="1" thickTop="1">
      <c r="A93" s="537"/>
      <c r="B93" s="538"/>
      <c r="C93" s="539"/>
      <c r="D93" s="540"/>
      <c r="E93" s="541"/>
      <c r="F93" s="540"/>
      <c r="G93" s="542"/>
      <c r="H93" s="56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543"/>
      <c r="T93" s="544"/>
    </row>
    <row r="94" spans="1:20" ht="24" customHeight="1" thickBot="1">
      <c r="A94" s="464"/>
      <c r="B94" s="465"/>
      <c r="C94" s="466"/>
      <c r="D94" s="467"/>
      <c r="E94" s="468"/>
      <c r="F94" s="469"/>
      <c r="G94" s="470"/>
      <c r="H94" s="57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59"/>
      <c r="T94" s="560"/>
    </row>
    <row r="95" spans="1:20" ht="16.5" thickTop="1">
      <c r="A95" s="561"/>
      <c r="B95" s="562"/>
      <c r="C95" s="554"/>
      <c r="D95" s="554"/>
      <c r="E95" s="554"/>
      <c r="F95" s="554"/>
      <c r="G95" s="554"/>
      <c r="H95" s="554"/>
      <c r="I95" s="554"/>
      <c r="J95" s="554"/>
      <c r="K95" s="554"/>
      <c r="L95" s="554"/>
      <c r="M95" s="554"/>
      <c r="N95" s="554"/>
      <c r="O95" s="554"/>
      <c r="P95" s="554"/>
      <c r="Q95" s="554"/>
      <c r="R95" s="554"/>
      <c r="S95" s="554"/>
      <c r="T95" s="555"/>
    </row>
    <row r="96" spans="1:20" ht="15.75">
      <c r="A96" s="550"/>
      <c r="B96" s="551"/>
      <c r="C96" s="551"/>
      <c r="D96" s="551"/>
      <c r="E96" s="551"/>
      <c r="F96" s="551"/>
      <c r="G96" s="551"/>
      <c r="H96" s="551"/>
      <c r="I96" s="551"/>
      <c r="J96" s="551"/>
      <c r="K96" s="551"/>
      <c r="L96" s="551"/>
      <c r="M96" s="551"/>
      <c r="N96" s="551"/>
      <c r="O96" s="551"/>
      <c r="P96" s="551"/>
      <c r="Q96" s="551"/>
      <c r="R96" s="551"/>
      <c r="S96" s="551"/>
      <c r="T96" s="552"/>
    </row>
    <row r="97" spans="1:23" ht="18.75" customHeight="1">
      <c r="A97" s="553"/>
      <c r="B97" s="554"/>
      <c r="C97" s="554"/>
      <c r="D97" s="554"/>
      <c r="E97" s="554"/>
      <c r="F97" s="554"/>
      <c r="G97" s="554"/>
      <c r="H97" s="554"/>
      <c r="I97" s="554"/>
      <c r="J97" s="554"/>
      <c r="K97" s="554"/>
      <c r="L97" s="554"/>
      <c r="M97" s="554"/>
      <c r="N97" s="554"/>
      <c r="O97" s="554"/>
      <c r="P97" s="554"/>
      <c r="Q97" s="554"/>
      <c r="R97" s="554"/>
      <c r="S97" s="554"/>
      <c r="T97" s="555"/>
    </row>
    <row r="98" spans="1:23">
      <c r="A98" s="556"/>
      <c r="B98" s="557"/>
      <c r="C98" s="557"/>
      <c r="D98" s="557"/>
      <c r="E98" s="557"/>
      <c r="F98" s="557"/>
      <c r="G98" s="557"/>
      <c r="H98" s="557"/>
      <c r="I98" s="557"/>
      <c r="J98" s="557"/>
      <c r="K98" s="557"/>
      <c r="L98" s="557"/>
      <c r="M98" s="557"/>
      <c r="N98" s="557"/>
      <c r="O98" s="557"/>
      <c r="P98" s="557"/>
      <c r="Q98" s="557"/>
      <c r="R98" s="557"/>
      <c r="S98" s="557"/>
      <c r="T98" s="558"/>
    </row>
    <row r="99" spans="1:23">
      <c r="A99" s="556"/>
      <c r="B99" s="557"/>
      <c r="C99" s="557"/>
      <c r="D99" s="557"/>
      <c r="E99" s="557"/>
      <c r="F99" s="557"/>
      <c r="G99" s="557"/>
      <c r="H99" s="557"/>
      <c r="I99" s="557"/>
      <c r="J99" s="557"/>
      <c r="K99" s="557"/>
      <c r="L99" s="557"/>
      <c r="M99" s="557"/>
      <c r="N99" s="557"/>
      <c r="O99" s="557"/>
      <c r="P99" s="557"/>
      <c r="Q99" s="557"/>
      <c r="R99" s="557"/>
      <c r="S99" s="557"/>
      <c r="T99" s="558"/>
    </row>
    <row r="100" spans="1:23">
      <c r="A100" s="556"/>
      <c r="B100" s="557"/>
      <c r="C100" s="557"/>
      <c r="D100" s="557"/>
      <c r="E100" s="557"/>
      <c r="F100" s="557"/>
      <c r="G100" s="557"/>
      <c r="H100" s="557"/>
      <c r="I100" s="557"/>
      <c r="J100" s="557"/>
      <c r="K100" s="557"/>
      <c r="L100" s="557"/>
      <c r="M100" s="557"/>
      <c r="N100" s="557"/>
      <c r="O100" s="557"/>
      <c r="P100" s="557"/>
      <c r="Q100" s="557"/>
      <c r="R100" s="557"/>
      <c r="S100" s="557"/>
      <c r="T100" s="558"/>
    </row>
    <row r="101" spans="1:23">
      <c r="A101" s="556"/>
      <c r="B101" s="557"/>
      <c r="C101" s="557"/>
      <c r="D101" s="557"/>
      <c r="E101" s="557"/>
      <c r="F101" s="557"/>
      <c r="G101" s="557"/>
      <c r="H101" s="557"/>
      <c r="I101" s="557"/>
      <c r="J101" s="557"/>
      <c r="K101" s="557"/>
      <c r="L101" s="557"/>
      <c r="M101" s="557"/>
      <c r="N101" s="557"/>
      <c r="O101" s="557"/>
      <c r="P101" s="557"/>
      <c r="Q101" s="557"/>
      <c r="R101" s="557"/>
      <c r="S101" s="557"/>
      <c r="T101" s="558"/>
    </row>
    <row r="102" spans="1:23" ht="15.75" thickBot="1">
      <c r="A102" s="213"/>
      <c r="B102" s="549"/>
      <c r="C102" s="549"/>
      <c r="D102" s="549"/>
      <c r="E102" s="549"/>
      <c r="F102" s="549"/>
      <c r="G102" s="549"/>
      <c r="H102" s="549"/>
      <c r="I102" s="549"/>
      <c r="J102" s="549"/>
      <c r="K102" s="549"/>
      <c r="L102" s="549"/>
      <c r="M102" s="549"/>
      <c r="N102" s="549"/>
      <c r="O102" s="549"/>
      <c r="P102" s="549"/>
      <c r="Q102" s="549"/>
      <c r="R102" s="549"/>
      <c r="S102" s="549"/>
      <c r="T102" s="214"/>
    </row>
    <row r="103" spans="1:23" ht="24" customHeight="1">
      <c r="A103" s="211"/>
      <c r="B103" s="476"/>
      <c r="C103" s="212"/>
      <c r="D103" s="471"/>
      <c r="E103" s="215"/>
      <c r="F103" s="215"/>
      <c r="G103" s="215"/>
      <c r="H103" s="215"/>
      <c r="I103" s="215"/>
      <c r="J103" s="215"/>
      <c r="K103" s="215"/>
      <c r="L103" s="215"/>
      <c r="M103" s="215"/>
      <c r="N103" s="215"/>
      <c r="O103" s="215"/>
      <c r="P103" s="215"/>
      <c r="Q103" s="472"/>
      <c r="R103" s="217"/>
      <c r="S103" s="491"/>
      <c r="T103" s="218"/>
    </row>
    <row r="104" spans="1:23" ht="24" customHeight="1" thickBot="1">
      <c r="A104" s="322"/>
      <c r="B104" s="259"/>
      <c r="C104" s="261"/>
      <c r="D104" s="473"/>
      <c r="E104" s="474"/>
      <c r="F104" s="474"/>
      <c r="G104" s="474"/>
      <c r="H104" s="474"/>
      <c r="I104" s="474"/>
      <c r="J104" s="474"/>
      <c r="K104" s="474"/>
      <c r="L104" s="474"/>
      <c r="M104" s="474"/>
      <c r="N104" s="474"/>
      <c r="O104" s="474"/>
      <c r="P104" s="474"/>
      <c r="Q104" s="475"/>
      <c r="R104" s="492"/>
      <c r="S104" s="493"/>
      <c r="T104" s="494"/>
    </row>
    <row r="105" spans="1:23" ht="15.75" thickTop="1">
      <c r="A105" s="495"/>
      <c r="B105" s="496"/>
      <c r="C105" s="324"/>
      <c r="D105" s="563"/>
      <c r="E105" s="564"/>
      <c r="F105" s="564"/>
      <c r="G105" s="564"/>
      <c r="H105" s="564"/>
      <c r="I105" s="564"/>
      <c r="J105" s="564"/>
      <c r="K105" s="564"/>
      <c r="L105" s="564"/>
      <c r="M105" s="564"/>
      <c r="N105" s="564"/>
      <c r="O105" s="564"/>
      <c r="P105" s="564"/>
      <c r="Q105" s="565"/>
      <c r="R105" s="479"/>
      <c r="S105" s="480"/>
      <c r="T105" s="481"/>
    </row>
    <row r="106" spans="1:23" ht="15.75" thickBot="1">
      <c r="A106" s="497"/>
      <c r="B106" s="498"/>
      <c r="C106" s="499"/>
      <c r="D106" s="566"/>
      <c r="E106" s="567"/>
      <c r="F106" s="567"/>
      <c r="G106" s="567"/>
      <c r="H106" s="567"/>
      <c r="I106" s="567"/>
      <c r="J106" s="567"/>
      <c r="K106" s="567"/>
      <c r="L106" s="567"/>
      <c r="M106" s="567"/>
      <c r="N106" s="567"/>
      <c r="O106" s="567"/>
      <c r="P106" s="567"/>
      <c r="Q106" s="568"/>
      <c r="R106" s="482"/>
      <c r="S106" s="483"/>
      <c r="T106" s="484"/>
    </row>
    <row r="107" spans="1:23" ht="15.75" thickTop="1">
      <c r="A107" s="502"/>
      <c r="B107" s="503"/>
      <c r="C107" s="506"/>
      <c r="D107" s="507"/>
      <c r="E107" s="510"/>
      <c r="F107" s="503"/>
      <c r="G107" s="506"/>
      <c r="H107" s="506"/>
      <c r="I107" s="506"/>
      <c r="J107" s="507"/>
      <c r="K107" s="510"/>
      <c r="L107" s="503"/>
      <c r="M107" s="506"/>
      <c r="N107" s="506"/>
      <c r="O107" s="507"/>
      <c r="P107" s="323"/>
      <c r="Q107" s="524"/>
      <c r="R107" s="524"/>
      <c r="S107" s="524"/>
      <c r="T107" s="525"/>
      <c r="W107" s="66"/>
    </row>
    <row r="108" spans="1:23" ht="15.75" thickBot="1">
      <c r="A108" s="504"/>
      <c r="B108" s="505"/>
      <c r="C108" s="508"/>
      <c r="D108" s="509"/>
      <c r="E108" s="511"/>
      <c r="F108" s="505"/>
      <c r="G108" s="512"/>
      <c r="H108" s="512"/>
      <c r="I108" s="512"/>
      <c r="J108" s="513"/>
      <c r="K108" s="456"/>
      <c r="L108" s="514"/>
      <c r="M108" s="515"/>
      <c r="N108" s="515"/>
      <c r="O108" s="516"/>
      <c r="P108" s="523"/>
      <c r="Q108" s="526"/>
      <c r="R108" s="526"/>
      <c r="S108" s="526"/>
      <c r="T108" s="527"/>
    </row>
    <row r="109" spans="1:23" ht="21.2" customHeight="1" thickTop="1">
      <c r="A109" s="517"/>
      <c r="B109" s="518"/>
      <c r="C109" s="518"/>
      <c r="D109" s="518"/>
      <c r="E109" s="518"/>
      <c r="F109" s="518"/>
      <c r="G109" s="519"/>
      <c r="H109" s="520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2"/>
    </row>
    <row r="110" spans="1:23" ht="21.2" customHeight="1">
      <c r="A110" s="178"/>
      <c r="B110" s="27"/>
      <c r="C110" s="27"/>
      <c r="D110" s="27"/>
      <c r="E110" s="28"/>
      <c r="F110" s="500"/>
      <c r="G110" s="501"/>
      <c r="H110" s="65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2"/>
      <c r="T110" s="33"/>
    </row>
    <row r="111" spans="1:23">
      <c r="A111" s="342"/>
      <c r="B111" s="34"/>
      <c r="C111" s="445"/>
      <c r="D111" s="447"/>
      <c r="E111" s="445"/>
      <c r="F111" s="449"/>
      <c r="G111" s="450"/>
      <c r="H111" s="342"/>
      <c r="I111" s="477"/>
      <c r="J111" s="477"/>
      <c r="K111" s="477"/>
      <c r="L111" s="477"/>
      <c r="M111" s="477"/>
      <c r="N111" s="477"/>
      <c r="O111" s="477"/>
      <c r="P111" s="477"/>
      <c r="Q111" s="477"/>
      <c r="R111" s="477"/>
      <c r="S111" s="477"/>
      <c r="T111" s="529"/>
    </row>
    <row r="112" spans="1:23">
      <c r="A112" s="343"/>
      <c r="B112" s="179"/>
      <c r="C112" s="446"/>
      <c r="D112" s="448"/>
      <c r="E112" s="446"/>
      <c r="F112" s="451"/>
      <c r="G112" s="452"/>
      <c r="H112" s="343"/>
      <c r="I112" s="478"/>
      <c r="J112" s="478"/>
      <c r="K112" s="478"/>
      <c r="L112" s="478"/>
      <c r="M112" s="478"/>
      <c r="N112" s="478"/>
      <c r="O112" s="478"/>
      <c r="P112" s="478"/>
      <c r="Q112" s="478"/>
      <c r="R112" s="478"/>
      <c r="S112" s="478"/>
      <c r="T112" s="530"/>
    </row>
    <row r="113" spans="1:20">
      <c r="A113" s="342"/>
      <c r="B113" s="34"/>
      <c r="C113" s="445"/>
      <c r="D113" s="447"/>
      <c r="E113" s="445"/>
      <c r="F113" s="449"/>
      <c r="G113" s="450"/>
      <c r="H113" s="342"/>
      <c r="I113" s="477"/>
      <c r="J113" s="477"/>
      <c r="K113" s="477"/>
      <c r="L113" s="477"/>
      <c r="M113" s="477"/>
      <c r="N113" s="477"/>
      <c r="O113" s="477"/>
      <c r="P113" s="477"/>
      <c r="Q113" s="477"/>
      <c r="R113" s="477"/>
      <c r="S113" s="477"/>
      <c r="T113" s="531"/>
    </row>
    <row r="114" spans="1:20">
      <c r="A114" s="343"/>
      <c r="B114" s="179"/>
      <c r="C114" s="446"/>
      <c r="D114" s="448"/>
      <c r="E114" s="446"/>
      <c r="F114" s="451"/>
      <c r="G114" s="452"/>
      <c r="H114" s="343"/>
      <c r="I114" s="478"/>
      <c r="J114" s="478"/>
      <c r="K114" s="478"/>
      <c r="L114" s="478"/>
      <c r="M114" s="478"/>
      <c r="N114" s="478"/>
      <c r="O114" s="478"/>
      <c r="P114" s="478"/>
      <c r="Q114" s="478"/>
      <c r="R114" s="478"/>
      <c r="S114" s="478"/>
      <c r="T114" s="532"/>
    </row>
    <row r="115" spans="1:20">
      <c r="A115" s="342"/>
      <c r="B115" s="34"/>
      <c r="C115" s="445"/>
      <c r="D115" s="447"/>
      <c r="E115" s="445"/>
      <c r="F115" s="449"/>
      <c r="G115" s="450"/>
      <c r="H115" s="342"/>
      <c r="I115" s="477"/>
      <c r="J115" s="477"/>
      <c r="K115" s="477"/>
      <c r="L115" s="477"/>
      <c r="M115" s="477"/>
      <c r="N115" s="477"/>
      <c r="O115" s="477"/>
      <c r="P115" s="477"/>
      <c r="Q115" s="477"/>
      <c r="R115" s="477"/>
      <c r="S115" s="477"/>
      <c r="T115" s="531"/>
    </row>
    <row r="116" spans="1:20">
      <c r="A116" s="343"/>
      <c r="B116" s="179"/>
      <c r="C116" s="446"/>
      <c r="D116" s="448"/>
      <c r="E116" s="446"/>
      <c r="F116" s="451"/>
      <c r="G116" s="452"/>
      <c r="H116" s="343"/>
      <c r="I116" s="478"/>
      <c r="J116" s="478"/>
      <c r="K116" s="478"/>
      <c r="L116" s="478"/>
      <c r="M116" s="478"/>
      <c r="N116" s="478"/>
      <c r="O116" s="478"/>
      <c r="P116" s="478"/>
      <c r="Q116" s="478"/>
      <c r="R116" s="478"/>
      <c r="S116" s="478"/>
      <c r="T116" s="532"/>
    </row>
    <row r="117" spans="1:20">
      <c r="A117" s="342"/>
      <c r="B117" s="35"/>
      <c r="C117" s="445"/>
      <c r="D117" s="447"/>
      <c r="E117" s="445"/>
      <c r="F117" s="449"/>
      <c r="G117" s="450"/>
      <c r="H117" s="342"/>
      <c r="I117" s="477"/>
      <c r="J117" s="477"/>
      <c r="K117" s="477"/>
      <c r="L117" s="477"/>
      <c r="M117" s="477"/>
      <c r="N117" s="477"/>
      <c r="O117" s="477"/>
      <c r="P117" s="477"/>
      <c r="Q117" s="477"/>
      <c r="R117" s="477"/>
      <c r="S117" s="477"/>
      <c r="T117" s="531"/>
    </row>
    <row r="118" spans="1:20">
      <c r="A118" s="343"/>
      <c r="B118" s="179"/>
      <c r="C118" s="446"/>
      <c r="D118" s="448"/>
      <c r="E118" s="446"/>
      <c r="F118" s="451"/>
      <c r="G118" s="452"/>
      <c r="H118" s="343"/>
      <c r="I118" s="478"/>
      <c r="J118" s="478"/>
      <c r="K118" s="478"/>
      <c r="L118" s="478"/>
      <c r="M118" s="478"/>
      <c r="N118" s="478"/>
      <c r="O118" s="478"/>
      <c r="P118" s="478"/>
      <c r="Q118" s="478"/>
      <c r="R118" s="478"/>
      <c r="S118" s="478"/>
      <c r="T118" s="532"/>
    </row>
    <row r="119" spans="1:20">
      <c r="A119" s="342"/>
      <c r="B119" s="35"/>
      <c r="C119" s="445"/>
      <c r="D119" s="447"/>
      <c r="E119" s="445"/>
      <c r="F119" s="449"/>
      <c r="G119" s="450"/>
      <c r="H119" s="342"/>
      <c r="I119" s="477"/>
      <c r="J119" s="477"/>
      <c r="K119" s="477"/>
      <c r="L119" s="477"/>
      <c r="M119" s="477"/>
      <c r="N119" s="477"/>
      <c r="O119" s="477"/>
      <c r="P119" s="477"/>
      <c r="Q119" s="477"/>
      <c r="R119" s="477"/>
      <c r="S119" s="477"/>
      <c r="T119" s="531"/>
    </row>
    <row r="120" spans="1:20">
      <c r="A120" s="343"/>
      <c r="B120" s="179"/>
      <c r="C120" s="446"/>
      <c r="D120" s="448"/>
      <c r="E120" s="446"/>
      <c r="F120" s="451"/>
      <c r="G120" s="452"/>
      <c r="H120" s="343"/>
      <c r="I120" s="478"/>
      <c r="J120" s="478"/>
      <c r="K120" s="478"/>
      <c r="L120" s="478"/>
      <c r="M120" s="478"/>
      <c r="N120" s="478"/>
      <c r="O120" s="478"/>
      <c r="P120" s="478"/>
      <c r="Q120" s="478"/>
      <c r="R120" s="478"/>
      <c r="S120" s="478"/>
      <c r="T120" s="532"/>
    </row>
    <row r="121" spans="1:20">
      <c r="A121" s="342"/>
      <c r="B121" s="35"/>
      <c r="C121" s="445"/>
      <c r="D121" s="447"/>
      <c r="E121" s="445"/>
      <c r="F121" s="449"/>
      <c r="G121" s="450"/>
      <c r="H121" s="342"/>
      <c r="I121" s="477"/>
      <c r="J121" s="477"/>
      <c r="K121" s="477"/>
      <c r="L121" s="477"/>
      <c r="M121" s="477"/>
      <c r="N121" s="477"/>
      <c r="O121" s="477"/>
      <c r="P121" s="477"/>
      <c r="Q121" s="477"/>
      <c r="R121" s="477"/>
      <c r="S121" s="477"/>
      <c r="T121" s="531"/>
    </row>
    <row r="122" spans="1:20">
      <c r="A122" s="343"/>
      <c r="B122" s="179"/>
      <c r="C122" s="446"/>
      <c r="D122" s="448"/>
      <c r="E122" s="446"/>
      <c r="F122" s="451"/>
      <c r="G122" s="452"/>
      <c r="H122" s="343"/>
      <c r="I122" s="478"/>
      <c r="J122" s="478"/>
      <c r="K122" s="478"/>
      <c r="L122" s="478"/>
      <c r="M122" s="478"/>
      <c r="N122" s="478"/>
      <c r="O122" s="478"/>
      <c r="P122" s="478"/>
      <c r="Q122" s="478"/>
      <c r="R122" s="478"/>
      <c r="S122" s="478"/>
      <c r="T122" s="532"/>
    </row>
    <row r="123" spans="1:20">
      <c r="A123" s="342"/>
      <c r="B123" s="35"/>
      <c r="C123" s="445"/>
      <c r="D123" s="447"/>
      <c r="E123" s="445"/>
      <c r="F123" s="449"/>
      <c r="G123" s="450"/>
      <c r="H123" s="342"/>
      <c r="I123" s="477"/>
      <c r="J123" s="477"/>
      <c r="K123" s="477"/>
      <c r="L123" s="477"/>
      <c r="M123" s="477"/>
      <c r="N123" s="477"/>
      <c r="O123" s="477"/>
      <c r="P123" s="477"/>
      <c r="Q123" s="477"/>
      <c r="R123" s="477"/>
      <c r="S123" s="477"/>
      <c r="T123" s="531"/>
    </row>
    <row r="124" spans="1:20" ht="15.75" thickBot="1">
      <c r="A124" s="453"/>
      <c r="B124" s="180"/>
      <c r="C124" s="454"/>
      <c r="D124" s="455"/>
      <c r="E124" s="454"/>
      <c r="F124" s="456"/>
      <c r="G124" s="457"/>
      <c r="H124" s="453"/>
      <c r="I124" s="535"/>
      <c r="J124" s="535"/>
      <c r="K124" s="535"/>
      <c r="L124" s="535"/>
      <c r="M124" s="535"/>
      <c r="N124" s="535"/>
      <c r="O124" s="535"/>
      <c r="P124" s="535"/>
      <c r="Q124" s="535"/>
      <c r="R124" s="535"/>
      <c r="S124" s="535"/>
      <c r="T124" s="536"/>
    </row>
    <row r="125" spans="1:20" ht="18.600000000000001" customHeight="1" thickTop="1">
      <c r="A125" s="545"/>
      <c r="B125" s="546"/>
      <c r="C125" s="48"/>
      <c r="D125" s="49"/>
      <c r="E125" s="458"/>
      <c r="F125" s="459"/>
      <c r="G125" s="460"/>
      <c r="H125" s="50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184"/>
      <c r="T125" s="183"/>
    </row>
    <row r="126" spans="1:20" ht="18.600000000000001" customHeight="1" thickBot="1">
      <c r="A126" s="547"/>
      <c r="B126" s="548"/>
      <c r="C126" s="22"/>
      <c r="D126" s="9"/>
      <c r="E126" s="461"/>
      <c r="F126" s="462"/>
      <c r="G126" s="463"/>
      <c r="H126" s="54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181"/>
      <c r="T126" s="182"/>
    </row>
    <row r="127" spans="1:20" ht="21.2" customHeight="1" thickTop="1">
      <c r="A127" s="537"/>
      <c r="B127" s="538"/>
      <c r="C127" s="539"/>
      <c r="D127" s="540"/>
      <c r="E127" s="541"/>
      <c r="F127" s="540"/>
      <c r="G127" s="542"/>
      <c r="H127" s="56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543"/>
      <c r="T127" s="544"/>
    </row>
    <row r="128" spans="1:20" ht="21.2" customHeight="1" thickBot="1">
      <c r="A128" s="464"/>
      <c r="B128" s="465"/>
      <c r="C128" s="466"/>
      <c r="D128" s="467"/>
      <c r="E128" s="468"/>
      <c r="F128" s="469"/>
      <c r="G128" s="470"/>
      <c r="H128" s="57"/>
      <c r="I128" s="58"/>
      <c r="J128" s="58"/>
      <c r="K128" s="58"/>
      <c r="L128" s="58"/>
      <c r="M128" s="58"/>
      <c r="N128" s="58"/>
      <c r="O128" s="58"/>
      <c r="P128" s="58"/>
      <c r="Q128" s="58"/>
      <c r="R128" s="58"/>
      <c r="S128" s="559"/>
      <c r="T128" s="560"/>
    </row>
    <row r="129" spans="1:20" ht="16.5" thickTop="1">
      <c r="A129" s="561"/>
      <c r="B129" s="562"/>
      <c r="C129" s="554"/>
      <c r="D129" s="554"/>
      <c r="E129" s="554"/>
      <c r="F129" s="554"/>
      <c r="G129" s="554"/>
      <c r="H129" s="554"/>
      <c r="I129" s="554"/>
      <c r="J129" s="554"/>
      <c r="K129" s="554"/>
      <c r="L129" s="554"/>
      <c r="M129" s="554"/>
      <c r="N129" s="554"/>
      <c r="O129" s="554"/>
      <c r="P129" s="554"/>
      <c r="Q129" s="554"/>
      <c r="R129" s="554"/>
      <c r="S129" s="554"/>
      <c r="T129" s="555"/>
    </row>
    <row r="130" spans="1:20" ht="15.75">
      <c r="A130" s="550"/>
      <c r="B130" s="551"/>
      <c r="C130" s="551"/>
      <c r="D130" s="551"/>
      <c r="E130" s="551"/>
      <c r="F130" s="551"/>
      <c r="G130" s="551"/>
      <c r="H130" s="551"/>
      <c r="I130" s="551"/>
      <c r="J130" s="551"/>
      <c r="K130" s="551"/>
      <c r="L130" s="551"/>
      <c r="M130" s="551"/>
      <c r="N130" s="551"/>
      <c r="O130" s="551"/>
      <c r="P130" s="551"/>
      <c r="Q130" s="551"/>
      <c r="R130" s="551"/>
      <c r="S130" s="551"/>
      <c r="T130" s="552"/>
    </row>
    <row r="131" spans="1:20" ht="15.75">
      <c r="A131" s="553"/>
      <c r="B131" s="554"/>
      <c r="C131" s="554"/>
      <c r="D131" s="554"/>
      <c r="E131" s="554"/>
      <c r="F131" s="554"/>
      <c r="G131" s="554"/>
      <c r="H131" s="554"/>
      <c r="I131" s="554"/>
      <c r="J131" s="554"/>
      <c r="K131" s="554"/>
      <c r="L131" s="554"/>
      <c r="M131" s="554"/>
      <c r="N131" s="554"/>
      <c r="O131" s="554"/>
      <c r="P131" s="554"/>
      <c r="Q131" s="554"/>
      <c r="R131" s="554"/>
      <c r="S131" s="554"/>
      <c r="T131" s="555"/>
    </row>
    <row r="132" spans="1:20" ht="17.100000000000001" customHeight="1">
      <c r="A132" s="556"/>
      <c r="B132" s="557"/>
      <c r="C132" s="557"/>
      <c r="D132" s="557"/>
      <c r="E132" s="557"/>
      <c r="F132" s="557"/>
      <c r="G132" s="557"/>
      <c r="H132" s="557"/>
      <c r="I132" s="557"/>
      <c r="J132" s="557"/>
      <c r="K132" s="557"/>
      <c r="L132" s="557"/>
      <c r="M132" s="557"/>
      <c r="N132" s="557"/>
      <c r="O132" s="557"/>
      <c r="P132" s="557"/>
      <c r="Q132" s="557"/>
      <c r="R132" s="557"/>
      <c r="S132" s="557"/>
      <c r="T132" s="558"/>
    </row>
    <row r="133" spans="1:20" ht="17.100000000000001" customHeight="1">
      <c r="A133" s="556"/>
      <c r="B133" s="557"/>
      <c r="C133" s="557"/>
      <c r="D133" s="557"/>
      <c r="E133" s="557"/>
      <c r="F133" s="557"/>
      <c r="G133" s="557"/>
      <c r="H133" s="557"/>
      <c r="I133" s="557"/>
      <c r="J133" s="557"/>
      <c r="K133" s="557"/>
      <c r="L133" s="557"/>
      <c r="M133" s="557"/>
      <c r="N133" s="557"/>
      <c r="O133" s="557"/>
      <c r="P133" s="557"/>
      <c r="Q133" s="557"/>
      <c r="R133" s="557"/>
      <c r="S133" s="557"/>
      <c r="T133" s="558"/>
    </row>
    <row r="134" spans="1:20" ht="17.100000000000001" customHeight="1">
      <c r="A134" s="556"/>
      <c r="B134" s="557"/>
      <c r="C134" s="557"/>
      <c r="D134" s="557"/>
      <c r="E134" s="557"/>
      <c r="F134" s="557"/>
      <c r="G134" s="557"/>
      <c r="H134" s="557"/>
      <c r="I134" s="557"/>
      <c r="J134" s="557"/>
      <c r="K134" s="557"/>
      <c r="L134" s="557"/>
      <c r="M134" s="557"/>
      <c r="N134" s="557"/>
      <c r="O134" s="557"/>
      <c r="P134" s="557"/>
      <c r="Q134" s="557"/>
      <c r="R134" s="557"/>
      <c r="S134" s="557"/>
      <c r="T134" s="558"/>
    </row>
    <row r="135" spans="1:20" ht="17.100000000000001" customHeight="1">
      <c r="A135" s="556"/>
      <c r="B135" s="557"/>
      <c r="C135" s="557"/>
      <c r="D135" s="557"/>
      <c r="E135" s="557"/>
      <c r="F135" s="557"/>
      <c r="G135" s="557"/>
      <c r="H135" s="557"/>
      <c r="I135" s="557"/>
      <c r="J135" s="557"/>
      <c r="K135" s="557"/>
      <c r="L135" s="557"/>
      <c r="M135" s="557"/>
      <c r="N135" s="557"/>
      <c r="O135" s="557"/>
      <c r="P135" s="557"/>
      <c r="Q135" s="557"/>
      <c r="R135" s="557"/>
      <c r="S135" s="557"/>
      <c r="T135" s="558"/>
    </row>
    <row r="136" spans="1:20" ht="15.75" thickBot="1">
      <c r="A136" s="213"/>
      <c r="B136" s="549"/>
      <c r="C136" s="549"/>
      <c r="D136" s="549"/>
      <c r="E136" s="549"/>
      <c r="F136" s="549"/>
      <c r="G136" s="549"/>
      <c r="H136" s="549"/>
      <c r="I136" s="549"/>
      <c r="J136" s="549"/>
      <c r="K136" s="549"/>
      <c r="L136" s="549"/>
      <c r="M136" s="549"/>
      <c r="N136" s="549"/>
      <c r="O136" s="549"/>
      <c r="P136" s="549"/>
      <c r="Q136" s="549"/>
      <c r="R136" s="549"/>
      <c r="S136" s="549"/>
      <c r="T136" s="214"/>
    </row>
    <row r="137" spans="1:20" ht="24" customHeight="1">
      <c r="A137" s="211"/>
      <c r="B137" s="476"/>
      <c r="C137" s="212"/>
      <c r="D137" s="471"/>
      <c r="E137" s="215"/>
      <c r="F137" s="215"/>
      <c r="G137" s="215"/>
      <c r="H137" s="215"/>
      <c r="I137" s="215"/>
      <c r="J137" s="215"/>
      <c r="K137" s="215"/>
      <c r="L137" s="215"/>
      <c r="M137" s="215"/>
      <c r="N137" s="215"/>
      <c r="O137" s="215"/>
      <c r="P137" s="215"/>
      <c r="Q137" s="472"/>
      <c r="R137" s="217"/>
      <c r="S137" s="491"/>
      <c r="T137" s="218"/>
    </row>
    <row r="138" spans="1:20" ht="24" customHeight="1" thickBot="1">
      <c r="A138" s="322"/>
      <c r="B138" s="259"/>
      <c r="C138" s="261"/>
      <c r="D138" s="473"/>
      <c r="E138" s="474"/>
      <c r="F138" s="474"/>
      <c r="G138" s="474"/>
      <c r="H138" s="474"/>
      <c r="I138" s="474"/>
      <c r="J138" s="474"/>
      <c r="K138" s="474"/>
      <c r="L138" s="474"/>
      <c r="M138" s="474"/>
      <c r="N138" s="474"/>
      <c r="O138" s="474"/>
      <c r="P138" s="474"/>
      <c r="Q138" s="475"/>
      <c r="R138" s="492"/>
      <c r="S138" s="493"/>
      <c r="T138" s="494"/>
    </row>
    <row r="139" spans="1:20" ht="15.75" thickTop="1">
      <c r="A139" s="495"/>
      <c r="B139" s="496"/>
      <c r="C139" s="324"/>
      <c r="D139" s="563"/>
      <c r="E139" s="564"/>
      <c r="F139" s="564"/>
      <c r="G139" s="564"/>
      <c r="H139" s="564"/>
      <c r="I139" s="564"/>
      <c r="J139" s="564"/>
      <c r="K139" s="564"/>
      <c r="L139" s="564"/>
      <c r="M139" s="564"/>
      <c r="N139" s="564"/>
      <c r="O139" s="564"/>
      <c r="P139" s="564"/>
      <c r="Q139" s="565"/>
      <c r="R139" s="479"/>
      <c r="S139" s="480"/>
      <c r="T139" s="481"/>
    </row>
    <row r="140" spans="1:20" ht="15.75" thickBot="1">
      <c r="A140" s="497"/>
      <c r="B140" s="498"/>
      <c r="C140" s="499"/>
      <c r="D140" s="566"/>
      <c r="E140" s="567"/>
      <c r="F140" s="567"/>
      <c r="G140" s="567"/>
      <c r="H140" s="567"/>
      <c r="I140" s="567"/>
      <c r="J140" s="567"/>
      <c r="K140" s="567"/>
      <c r="L140" s="567"/>
      <c r="M140" s="567"/>
      <c r="N140" s="567"/>
      <c r="O140" s="567"/>
      <c r="P140" s="567"/>
      <c r="Q140" s="568"/>
      <c r="R140" s="482"/>
      <c r="S140" s="483"/>
      <c r="T140" s="484"/>
    </row>
    <row r="141" spans="1:20" ht="15.75" thickTop="1">
      <c r="A141" s="502"/>
      <c r="B141" s="503"/>
      <c r="C141" s="506"/>
      <c r="D141" s="507"/>
      <c r="E141" s="510"/>
      <c r="F141" s="503"/>
      <c r="G141" s="506"/>
      <c r="H141" s="506"/>
      <c r="I141" s="506"/>
      <c r="J141" s="507"/>
      <c r="K141" s="510"/>
      <c r="L141" s="503"/>
      <c r="M141" s="506"/>
      <c r="N141" s="506"/>
      <c r="O141" s="507"/>
      <c r="P141" s="323"/>
      <c r="Q141" s="524"/>
      <c r="R141" s="524"/>
      <c r="S141" s="524"/>
      <c r="T141" s="525"/>
    </row>
    <row r="142" spans="1:20" ht="15.75" thickBot="1">
      <c r="A142" s="504"/>
      <c r="B142" s="505"/>
      <c r="C142" s="508"/>
      <c r="D142" s="509"/>
      <c r="E142" s="511"/>
      <c r="F142" s="505"/>
      <c r="G142" s="512"/>
      <c r="H142" s="512"/>
      <c r="I142" s="512"/>
      <c r="J142" s="513"/>
      <c r="K142" s="456"/>
      <c r="L142" s="514"/>
      <c r="M142" s="515"/>
      <c r="N142" s="515"/>
      <c r="O142" s="516"/>
      <c r="P142" s="523"/>
      <c r="Q142" s="526"/>
      <c r="R142" s="526"/>
      <c r="S142" s="526"/>
      <c r="T142" s="527"/>
    </row>
    <row r="143" spans="1:20" ht="21.2" customHeight="1" thickTop="1">
      <c r="A143" s="517"/>
      <c r="B143" s="518"/>
      <c r="C143" s="518"/>
      <c r="D143" s="518"/>
      <c r="E143" s="518"/>
      <c r="F143" s="518"/>
      <c r="G143" s="519"/>
      <c r="H143" s="520"/>
      <c r="I143" s="521"/>
      <c r="J143" s="521"/>
      <c r="K143" s="521"/>
      <c r="L143" s="521"/>
      <c r="M143" s="521"/>
      <c r="N143" s="521"/>
      <c r="O143" s="521"/>
      <c r="P143" s="521"/>
      <c r="Q143" s="521"/>
      <c r="R143" s="521"/>
      <c r="S143" s="521"/>
      <c r="T143" s="522"/>
    </row>
    <row r="144" spans="1:20" ht="21.2" customHeight="1">
      <c r="A144" s="178"/>
      <c r="B144" s="27"/>
      <c r="C144" s="27"/>
      <c r="D144" s="27"/>
      <c r="E144" s="28"/>
      <c r="F144" s="500"/>
      <c r="G144" s="501"/>
      <c r="H144" s="65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2"/>
      <c r="T144" s="33"/>
    </row>
    <row r="145" spans="1:20">
      <c r="A145" s="342"/>
      <c r="B145" s="34"/>
      <c r="C145" s="445"/>
      <c r="D145" s="447"/>
      <c r="E145" s="445"/>
      <c r="F145" s="449"/>
      <c r="G145" s="450"/>
      <c r="H145" s="342"/>
      <c r="I145" s="477"/>
      <c r="J145" s="477"/>
      <c r="K145" s="477"/>
      <c r="L145" s="477"/>
      <c r="M145" s="477"/>
      <c r="N145" s="477"/>
      <c r="O145" s="477"/>
      <c r="P145" s="477"/>
      <c r="Q145" s="477"/>
      <c r="R145" s="477"/>
      <c r="S145" s="477"/>
      <c r="T145" s="529"/>
    </row>
    <row r="146" spans="1:20">
      <c r="A146" s="343"/>
      <c r="B146" s="179"/>
      <c r="C146" s="446"/>
      <c r="D146" s="448"/>
      <c r="E146" s="446"/>
      <c r="F146" s="451"/>
      <c r="G146" s="452"/>
      <c r="H146" s="343"/>
      <c r="I146" s="478"/>
      <c r="J146" s="478"/>
      <c r="K146" s="478"/>
      <c r="L146" s="478"/>
      <c r="M146" s="478"/>
      <c r="N146" s="478"/>
      <c r="O146" s="478"/>
      <c r="P146" s="478"/>
      <c r="Q146" s="478"/>
      <c r="R146" s="478"/>
      <c r="S146" s="478"/>
      <c r="T146" s="530"/>
    </row>
    <row r="147" spans="1:20">
      <c r="A147" s="342"/>
      <c r="B147" s="34"/>
      <c r="C147" s="445"/>
      <c r="D147" s="447"/>
      <c r="E147" s="445"/>
      <c r="F147" s="449"/>
      <c r="G147" s="450"/>
      <c r="H147" s="342"/>
      <c r="I147" s="477"/>
      <c r="J147" s="477"/>
      <c r="K147" s="477"/>
      <c r="L147" s="477"/>
      <c r="M147" s="477"/>
      <c r="N147" s="477"/>
      <c r="O147" s="477"/>
      <c r="P147" s="477"/>
      <c r="Q147" s="477"/>
      <c r="R147" s="477"/>
      <c r="S147" s="477"/>
      <c r="T147" s="531"/>
    </row>
    <row r="148" spans="1:20">
      <c r="A148" s="343"/>
      <c r="B148" s="179"/>
      <c r="C148" s="446"/>
      <c r="D148" s="448"/>
      <c r="E148" s="446"/>
      <c r="F148" s="451"/>
      <c r="G148" s="452"/>
      <c r="H148" s="343"/>
      <c r="I148" s="478"/>
      <c r="J148" s="478"/>
      <c r="K148" s="478"/>
      <c r="L148" s="478"/>
      <c r="M148" s="478"/>
      <c r="N148" s="478"/>
      <c r="O148" s="478"/>
      <c r="P148" s="478"/>
      <c r="Q148" s="478"/>
      <c r="R148" s="478"/>
      <c r="S148" s="478"/>
      <c r="T148" s="532"/>
    </row>
    <row r="149" spans="1:20">
      <c r="A149" s="342"/>
      <c r="B149" s="34"/>
      <c r="C149" s="445"/>
      <c r="D149" s="447"/>
      <c r="E149" s="445"/>
      <c r="F149" s="449"/>
      <c r="G149" s="450"/>
      <c r="H149" s="342"/>
      <c r="I149" s="477"/>
      <c r="J149" s="477"/>
      <c r="K149" s="477"/>
      <c r="L149" s="477"/>
      <c r="M149" s="477"/>
      <c r="N149" s="477"/>
      <c r="O149" s="477"/>
      <c r="P149" s="477"/>
      <c r="Q149" s="477"/>
      <c r="R149" s="477"/>
      <c r="S149" s="477"/>
      <c r="T149" s="531"/>
    </row>
    <row r="150" spans="1:20">
      <c r="A150" s="343"/>
      <c r="B150" s="179"/>
      <c r="C150" s="446"/>
      <c r="D150" s="448"/>
      <c r="E150" s="446"/>
      <c r="F150" s="451"/>
      <c r="G150" s="452"/>
      <c r="H150" s="343"/>
      <c r="I150" s="478"/>
      <c r="J150" s="478"/>
      <c r="K150" s="478"/>
      <c r="L150" s="478"/>
      <c r="M150" s="478"/>
      <c r="N150" s="478"/>
      <c r="O150" s="478"/>
      <c r="P150" s="478"/>
      <c r="Q150" s="478"/>
      <c r="R150" s="478"/>
      <c r="S150" s="478"/>
      <c r="T150" s="532"/>
    </row>
    <row r="151" spans="1:20">
      <c r="A151" s="342"/>
      <c r="B151" s="35"/>
      <c r="C151" s="445"/>
      <c r="D151" s="447"/>
      <c r="E151" s="445"/>
      <c r="F151" s="449"/>
      <c r="G151" s="450"/>
      <c r="H151" s="342"/>
      <c r="I151" s="477"/>
      <c r="J151" s="477"/>
      <c r="K151" s="477"/>
      <c r="L151" s="477"/>
      <c r="M151" s="477"/>
      <c r="N151" s="477"/>
      <c r="O151" s="477"/>
      <c r="P151" s="477"/>
      <c r="Q151" s="477"/>
      <c r="R151" s="477"/>
      <c r="S151" s="477"/>
      <c r="T151" s="531"/>
    </row>
    <row r="152" spans="1:20">
      <c r="A152" s="343"/>
      <c r="B152" s="179"/>
      <c r="C152" s="446"/>
      <c r="D152" s="448"/>
      <c r="E152" s="446"/>
      <c r="F152" s="451"/>
      <c r="G152" s="452"/>
      <c r="H152" s="343"/>
      <c r="I152" s="478"/>
      <c r="J152" s="478"/>
      <c r="K152" s="478"/>
      <c r="L152" s="478"/>
      <c r="M152" s="478"/>
      <c r="N152" s="478"/>
      <c r="O152" s="478"/>
      <c r="P152" s="478"/>
      <c r="Q152" s="478"/>
      <c r="R152" s="478"/>
      <c r="S152" s="478"/>
      <c r="T152" s="532"/>
    </row>
    <row r="153" spans="1:20">
      <c r="A153" s="342"/>
      <c r="B153" s="35"/>
      <c r="C153" s="445"/>
      <c r="D153" s="447"/>
      <c r="E153" s="445"/>
      <c r="F153" s="449"/>
      <c r="G153" s="450"/>
      <c r="H153" s="342"/>
      <c r="I153" s="477"/>
      <c r="J153" s="477"/>
      <c r="K153" s="477"/>
      <c r="L153" s="477"/>
      <c r="M153" s="477"/>
      <c r="N153" s="477"/>
      <c r="O153" s="477"/>
      <c r="P153" s="477"/>
      <c r="Q153" s="477"/>
      <c r="R153" s="477"/>
      <c r="S153" s="477"/>
      <c r="T153" s="531"/>
    </row>
    <row r="154" spans="1:20">
      <c r="A154" s="343"/>
      <c r="B154" s="179"/>
      <c r="C154" s="446"/>
      <c r="D154" s="448"/>
      <c r="E154" s="446"/>
      <c r="F154" s="451"/>
      <c r="G154" s="452"/>
      <c r="H154" s="343"/>
      <c r="I154" s="478"/>
      <c r="J154" s="478"/>
      <c r="K154" s="478"/>
      <c r="L154" s="478"/>
      <c r="M154" s="478"/>
      <c r="N154" s="478"/>
      <c r="O154" s="478"/>
      <c r="P154" s="478"/>
      <c r="Q154" s="478"/>
      <c r="R154" s="478"/>
      <c r="S154" s="478"/>
      <c r="T154" s="532"/>
    </row>
    <row r="155" spans="1:20">
      <c r="A155" s="342"/>
      <c r="B155" s="35"/>
      <c r="C155" s="445"/>
      <c r="D155" s="447"/>
      <c r="E155" s="445"/>
      <c r="F155" s="449"/>
      <c r="G155" s="450"/>
      <c r="H155" s="342"/>
      <c r="I155" s="477"/>
      <c r="J155" s="477"/>
      <c r="K155" s="477"/>
      <c r="L155" s="477"/>
      <c r="M155" s="477"/>
      <c r="N155" s="477"/>
      <c r="O155" s="477"/>
      <c r="P155" s="477"/>
      <c r="Q155" s="477"/>
      <c r="R155" s="477"/>
      <c r="S155" s="477"/>
      <c r="T155" s="531"/>
    </row>
    <row r="156" spans="1:20">
      <c r="A156" s="343"/>
      <c r="B156" s="179"/>
      <c r="C156" s="446"/>
      <c r="D156" s="448"/>
      <c r="E156" s="446"/>
      <c r="F156" s="451"/>
      <c r="G156" s="452"/>
      <c r="H156" s="343"/>
      <c r="I156" s="478"/>
      <c r="J156" s="478"/>
      <c r="K156" s="478"/>
      <c r="L156" s="478"/>
      <c r="M156" s="478"/>
      <c r="N156" s="478"/>
      <c r="O156" s="478"/>
      <c r="P156" s="478"/>
      <c r="Q156" s="478"/>
      <c r="R156" s="478"/>
      <c r="S156" s="478"/>
      <c r="T156" s="532"/>
    </row>
    <row r="157" spans="1:20">
      <c r="A157" s="342"/>
      <c r="B157" s="35"/>
      <c r="C157" s="445"/>
      <c r="D157" s="447"/>
      <c r="E157" s="445"/>
      <c r="F157" s="449"/>
      <c r="G157" s="450"/>
      <c r="H157" s="342"/>
      <c r="I157" s="477"/>
      <c r="J157" s="477"/>
      <c r="K157" s="477"/>
      <c r="L157" s="477"/>
      <c r="M157" s="477"/>
      <c r="N157" s="477"/>
      <c r="O157" s="477"/>
      <c r="P157" s="477"/>
      <c r="Q157" s="477"/>
      <c r="R157" s="477"/>
      <c r="S157" s="477"/>
      <c r="T157" s="531"/>
    </row>
    <row r="158" spans="1:20" ht="15.75" thickBot="1">
      <c r="A158" s="453"/>
      <c r="B158" s="180"/>
      <c r="C158" s="454"/>
      <c r="D158" s="455"/>
      <c r="E158" s="454"/>
      <c r="F158" s="456"/>
      <c r="G158" s="457"/>
      <c r="H158" s="453"/>
      <c r="I158" s="535"/>
      <c r="J158" s="535"/>
      <c r="K158" s="535"/>
      <c r="L158" s="535"/>
      <c r="M158" s="535"/>
      <c r="N158" s="535"/>
      <c r="O158" s="535"/>
      <c r="P158" s="535"/>
      <c r="Q158" s="535"/>
      <c r="R158" s="535"/>
      <c r="S158" s="535"/>
      <c r="T158" s="536"/>
    </row>
    <row r="159" spans="1:20" ht="18.600000000000001" customHeight="1" thickTop="1">
      <c r="A159" s="545"/>
      <c r="B159" s="546"/>
      <c r="C159" s="48"/>
      <c r="D159" s="49"/>
      <c r="E159" s="458"/>
      <c r="F159" s="459"/>
      <c r="G159" s="460"/>
      <c r="H159" s="50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184"/>
      <c r="T159" s="183"/>
    </row>
    <row r="160" spans="1:20" ht="18.600000000000001" customHeight="1" thickBot="1">
      <c r="A160" s="547"/>
      <c r="B160" s="548"/>
      <c r="C160" s="22"/>
      <c r="D160" s="9"/>
      <c r="E160" s="461"/>
      <c r="F160" s="462"/>
      <c r="G160" s="463"/>
      <c r="H160" s="54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181"/>
      <c r="T160" s="182"/>
    </row>
    <row r="161" spans="1:20" ht="21.2" customHeight="1" thickTop="1">
      <c r="A161" s="537"/>
      <c r="B161" s="538"/>
      <c r="C161" s="539"/>
      <c r="D161" s="540"/>
      <c r="E161" s="541"/>
      <c r="F161" s="540"/>
      <c r="G161" s="542"/>
      <c r="H161" s="56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543"/>
      <c r="T161" s="544"/>
    </row>
    <row r="162" spans="1:20" ht="21.2" customHeight="1" thickBot="1">
      <c r="A162" s="464"/>
      <c r="B162" s="465"/>
      <c r="C162" s="466"/>
      <c r="D162" s="467"/>
      <c r="E162" s="468"/>
      <c r="F162" s="469"/>
      <c r="G162" s="470"/>
      <c r="H162" s="57"/>
      <c r="I162" s="58"/>
      <c r="J162" s="58"/>
      <c r="K162" s="58"/>
      <c r="L162" s="58"/>
      <c r="M162" s="58"/>
      <c r="N162" s="58"/>
      <c r="O162" s="58"/>
      <c r="P162" s="58"/>
      <c r="Q162" s="58"/>
      <c r="R162" s="58"/>
      <c r="S162" s="559"/>
      <c r="T162" s="560"/>
    </row>
    <row r="163" spans="1:20" ht="16.5" thickTop="1">
      <c r="A163" s="561"/>
      <c r="B163" s="562"/>
      <c r="C163" s="554"/>
      <c r="D163" s="554"/>
      <c r="E163" s="554"/>
      <c r="F163" s="554"/>
      <c r="G163" s="554"/>
      <c r="H163" s="554"/>
      <c r="I163" s="554"/>
      <c r="J163" s="554"/>
      <c r="K163" s="554"/>
      <c r="L163" s="554"/>
      <c r="M163" s="554"/>
      <c r="N163" s="554"/>
      <c r="O163" s="554"/>
      <c r="P163" s="554"/>
      <c r="Q163" s="554"/>
      <c r="R163" s="554"/>
      <c r="S163" s="554"/>
      <c r="T163" s="555"/>
    </row>
    <row r="164" spans="1:20" ht="15.75">
      <c r="A164" s="550"/>
      <c r="B164" s="551"/>
      <c r="C164" s="551"/>
      <c r="D164" s="551"/>
      <c r="E164" s="551"/>
      <c r="F164" s="551"/>
      <c r="G164" s="551"/>
      <c r="H164" s="551"/>
      <c r="I164" s="551"/>
      <c r="J164" s="551"/>
      <c r="K164" s="551"/>
      <c r="L164" s="551"/>
      <c r="M164" s="551"/>
      <c r="N164" s="551"/>
      <c r="O164" s="551"/>
      <c r="P164" s="551"/>
      <c r="Q164" s="551"/>
      <c r="R164" s="551"/>
      <c r="S164" s="551"/>
      <c r="T164" s="552"/>
    </row>
    <row r="165" spans="1:20" ht="15.75">
      <c r="A165" s="553"/>
      <c r="B165" s="554"/>
      <c r="C165" s="554"/>
      <c r="D165" s="554"/>
      <c r="E165" s="554"/>
      <c r="F165" s="554"/>
      <c r="G165" s="554"/>
      <c r="H165" s="554"/>
      <c r="I165" s="554"/>
      <c r="J165" s="554"/>
      <c r="K165" s="554"/>
      <c r="L165" s="554"/>
      <c r="M165" s="554"/>
      <c r="N165" s="554"/>
      <c r="O165" s="554"/>
      <c r="P165" s="554"/>
      <c r="Q165" s="554"/>
      <c r="R165" s="554"/>
      <c r="S165" s="554"/>
      <c r="T165" s="555"/>
    </row>
    <row r="166" spans="1:20" ht="17.100000000000001" customHeight="1">
      <c r="A166" s="556"/>
      <c r="B166" s="557"/>
      <c r="C166" s="557"/>
      <c r="D166" s="557"/>
      <c r="E166" s="557"/>
      <c r="F166" s="557"/>
      <c r="G166" s="557"/>
      <c r="H166" s="557"/>
      <c r="I166" s="557"/>
      <c r="J166" s="557"/>
      <c r="K166" s="557"/>
      <c r="L166" s="557"/>
      <c r="M166" s="557"/>
      <c r="N166" s="557"/>
      <c r="O166" s="557"/>
      <c r="P166" s="557"/>
      <c r="Q166" s="557"/>
      <c r="R166" s="557"/>
      <c r="S166" s="557"/>
      <c r="T166" s="558"/>
    </row>
    <row r="167" spans="1:20" ht="17.100000000000001" customHeight="1">
      <c r="A167" s="556"/>
      <c r="B167" s="557"/>
      <c r="C167" s="557"/>
      <c r="D167" s="557"/>
      <c r="E167" s="557"/>
      <c r="F167" s="557"/>
      <c r="G167" s="557"/>
      <c r="H167" s="557"/>
      <c r="I167" s="557"/>
      <c r="J167" s="557"/>
      <c r="K167" s="557"/>
      <c r="L167" s="557"/>
      <c r="M167" s="557"/>
      <c r="N167" s="557"/>
      <c r="O167" s="557"/>
      <c r="P167" s="557"/>
      <c r="Q167" s="557"/>
      <c r="R167" s="557"/>
      <c r="S167" s="557"/>
      <c r="T167" s="558"/>
    </row>
    <row r="168" spans="1:20" ht="17.100000000000001" customHeight="1">
      <c r="A168" s="556"/>
      <c r="B168" s="557"/>
      <c r="C168" s="557"/>
      <c r="D168" s="557"/>
      <c r="E168" s="557"/>
      <c r="F168" s="557"/>
      <c r="G168" s="557"/>
      <c r="H168" s="557"/>
      <c r="I168" s="557"/>
      <c r="J168" s="557"/>
      <c r="K168" s="557"/>
      <c r="L168" s="557"/>
      <c r="M168" s="557"/>
      <c r="N168" s="557"/>
      <c r="O168" s="557"/>
      <c r="P168" s="557"/>
      <c r="Q168" s="557"/>
      <c r="R168" s="557"/>
      <c r="S168" s="557"/>
      <c r="T168" s="558"/>
    </row>
    <row r="169" spans="1:20" ht="17.100000000000001" customHeight="1">
      <c r="A169" s="556" t="s">
        <v>11</v>
      </c>
      <c r="B169" s="557"/>
      <c r="C169" s="557"/>
      <c r="D169" s="557"/>
      <c r="E169" s="557"/>
      <c r="F169" s="557"/>
      <c r="G169" s="557"/>
      <c r="H169" s="557"/>
      <c r="I169" s="557"/>
      <c r="J169" s="557"/>
      <c r="K169" s="557"/>
      <c r="L169" s="557"/>
      <c r="M169" s="557"/>
      <c r="N169" s="557"/>
      <c r="O169" s="557"/>
      <c r="P169" s="557"/>
      <c r="Q169" s="557"/>
      <c r="R169" s="557"/>
      <c r="S169" s="557"/>
      <c r="T169" s="558"/>
    </row>
    <row r="170" spans="1:20" ht="15.75" thickBot="1">
      <c r="A170" s="213"/>
      <c r="B170" s="549"/>
      <c r="C170" s="549"/>
      <c r="D170" s="549"/>
      <c r="E170" s="549"/>
      <c r="F170" s="549"/>
      <c r="G170" s="549"/>
      <c r="H170" s="549"/>
      <c r="I170" s="549"/>
      <c r="J170" s="549"/>
      <c r="K170" s="549"/>
      <c r="L170" s="549"/>
      <c r="M170" s="549"/>
      <c r="N170" s="549"/>
      <c r="O170" s="549"/>
      <c r="P170" s="549"/>
      <c r="Q170" s="549"/>
      <c r="R170" s="549"/>
      <c r="S170" s="549"/>
      <c r="T170" s="214"/>
    </row>
  </sheetData>
  <protectedRanges>
    <protectedRange algorithmName="SHA-512" hashValue="GNxzbzR2G5H4yHAhqddGj/opMjA2dsQdG0nYQhD4+p7UerorjaUBqAnpJarn5VIyZDNJN6SAtbFdpAY+MebYQw==" saltValue="izjPOwsM1fwacrwE7jhqZQ==" spinCount="100000" sqref="R3 Q5 U41:U68 R37 W7:X7 R71 H76:T76 R105 H110:T110 R139 H144:T144 A9:U34 A43:T68 A77:T102 A111:T136 A145:T170 H8:T8 H42:T42" name="MODIF FEUILLE D AUTO CONTROLE_1"/>
  </protectedRanges>
  <mergeCells count="823">
    <mergeCell ref="A170:T170"/>
    <mergeCell ref="A164:T164"/>
    <mergeCell ref="A165:T165"/>
    <mergeCell ref="A166:T166"/>
    <mergeCell ref="A167:T167"/>
    <mergeCell ref="A168:T168"/>
    <mergeCell ref="A169:T169"/>
    <mergeCell ref="A162:C162"/>
    <mergeCell ref="D162:E162"/>
    <mergeCell ref="F162:G162"/>
    <mergeCell ref="S162:T162"/>
    <mergeCell ref="A163:B163"/>
    <mergeCell ref="C163:T163"/>
    <mergeCell ref="A161:C161"/>
    <mergeCell ref="D161:E161"/>
    <mergeCell ref="F161:G161"/>
    <mergeCell ref="S161:T161"/>
    <mergeCell ref="N157:N158"/>
    <mergeCell ref="O157:O158"/>
    <mergeCell ref="P157:P158"/>
    <mergeCell ref="Q157:Q158"/>
    <mergeCell ref="R157:R158"/>
    <mergeCell ref="S157:S158"/>
    <mergeCell ref="A159:B160"/>
    <mergeCell ref="E159:G160"/>
    <mergeCell ref="A157:A158"/>
    <mergeCell ref="C157:C158"/>
    <mergeCell ref="D157:D158"/>
    <mergeCell ref="E157:E158"/>
    <mergeCell ref="F157:G158"/>
    <mergeCell ref="Q155:Q156"/>
    <mergeCell ref="R155:R156"/>
    <mergeCell ref="S155:S156"/>
    <mergeCell ref="T155:T156"/>
    <mergeCell ref="H157:H158"/>
    <mergeCell ref="I157:I158"/>
    <mergeCell ref="J157:J158"/>
    <mergeCell ref="K157:K158"/>
    <mergeCell ref="L157:L158"/>
    <mergeCell ref="M157:M158"/>
    <mergeCell ref="T157:T158"/>
    <mergeCell ref="H155:H156"/>
    <mergeCell ref="I155:I156"/>
    <mergeCell ref="J155:J156"/>
    <mergeCell ref="K155:K156"/>
    <mergeCell ref="L155:L156"/>
    <mergeCell ref="M155:M156"/>
    <mergeCell ref="N155:N156"/>
    <mergeCell ref="O155:O156"/>
    <mergeCell ref="P155:P156"/>
    <mergeCell ref="Q151:Q152"/>
    <mergeCell ref="R151:R152"/>
    <mergeCell ref="S151:S152"/>
    <mergeCell ref="T151:T152"/>
    <mergeCell ref="H153:H154"/>
    <mergeCell ref="I153:I154"/>
    <mergeCell ref="J153:J154"/>
    <mergeCell ref="K153:K154"/>
    <mergeCell ref="L153:L154"/>
    <mergeCell ref="M153:M154"/>
    <mergeCell ref="T153:T154"/>
    <mergeCell ref="N153:N154"/>
    <mergeCell ref="O153:O154"/>
    <mergeCell ref="P153:P154"/>
    <mergeCell ref="Q153:Q154"/>
    <mergeCell ref="R153:R154"/>
    <mergeCell ref="S153:S154"/>
    <mergeCell ref="H151:H152"/>
    <mergeCell ref="I151:I152"/>
    <mergeCell ref="J151:J152"/>
    <mergeCell ref="K151:K152"/>
    <mergeCell ref="L151:L152"/>
    <mergeCell ref="M151:M152"/>
    <mergeCell ref="N151:N152"/>
    <mergeCell ref="O151:O152"/>
    <mergeCell ref="P151:P152"/>
    <mergeCell ref="Q147:Q148"/>
    <mergeCell ref="R147:R148"/>
    <mergeCell ref="S147:S148"/>
    <mergeCell ref="T147:T148"/>
    <mergeCell ref="H149:H150"/>
    <mergeCell ref="I149:I150"/>
    <mergeCell ref="J149:J150"/>
    <mergeCell ref="K149:K150"/>
    <mergeCell ref="L149:L150"/>
    <mergeCell ref="M149:M150"/>
    <mergeCell ref="T149:T150"/>
    <mergeCell ref="N149:N150"/>
    <mergeCell ref="O149:O150"/>
    <mergeCell ref="P149:P150"/>
    <mergeCell ref="Q149:Q150"/>
    <mergeCell ref="R149:R150"/>
    <mergeCell ref="S149:S150"/>
    <mergeCell ref="H147:H148"/>
    <mergeCell ref="I147:I148"/>
    <mergeCell ref="J147:J148"/>
    <mergeCell ref="K147:K148"/>
    <mergeCell ref="L147:L148"/>
    <mergeCell ref="M147:M148"/>
    <mergeCell ref="N147:N148"/>
    <mergeCell ref="O147:O148"/>
    <mergeCell ref="P147:P148"/>
    <mergeCell ref="A143:G143"/>
    <mergeCell ref="H143:T143"/>
    <mergeCell ref="F144:G144"/>
    <mergeCell ref="H145:H146"/>
    <mergeCell ref="I145:I146"/>
    <mergeCell ref="J145:J146"/>
    <mergeCell ref="K145:K146"/>
    <mergeCell ref="L145:L146"/>
    <mergeCell ref="M145:M146"/>
    <mergeCell ref="T145:T146"/>
    <mergeCell ref="N145:N146"/>
    <mergeCell ref="O145:O146"/>
    <mergeCell ref="P145:P146"/>
    <mergeCell ref="A147:A148"/>
    <mergeCell ref="C147:C148"/>
    <mergeCell ref="D147:D148"/>
    <mergeCell ref="E147:E148"/>
    <mergeCell ref="F147:G148"/>
    <mergeCell ref="A139:C140"/>
    <mergeCell ref="D139:Q140"/>
    <mergeCell ref="R139:T140"/>
    <mergeCell ref="Q145:Q146"/>
    <mergeCell ref="R145:R146"/>
    <mergeCell ref="S145:S146"/>
    <mergeCell ref="A141:B142"/>
    <mergeCell ref="C141:D142"/>
    <mergeCell ref="E141:F142"/>
    <mergeCell ref="G141:J142"/>
    <mergeCell ref="K141:L142"/>
    <mergeCell ref="M141:O142"/>
    <mergeCell ref="P141:P142"/>
    <mergeCell ref="Q141:T142"/>
    <mergeCell ref="A145:A146"/>
    <mergeCell ref="C145:C146"/>
    <mergeCell ref="D145:D146"/>
    <mergeCell ref="E145:E146"/>
    <mergeCell ref="F145:G146"/>
    <mergeCell ref="A136:T136"/>
    <mergeCell ref="D137:Q137"/>
    <mergeCell ref="D138:Q138"/>
    <mergeCell ref="A130:T130"/>
    <mergeCell ref="A131:T131"/>
    <mergeCell ref="A132:T132"/>
    <mergeCell ref="A133:T133"/>
    <mergeCell ref="A134:T134"/>
    <mergeCell ref="A135:T135"/>
    <mergeCell ref="A137:C138"/>
    <mergeCell ref="R137:T138"/>
    <mergeCell ref="A128:C128"/>
    <mergeCell ref="D128:E128"/>
    <mergeCell ref="F128:G128"/>
    <mergeCell ref="S128:T128"/>
    <mergeCell ref="A129:B129"/>
    <mergeCell ref="C129:T129"/>
    <mergeCell ref="T123:T124"/>
    <mergeCell ref="A127:C127"/>
    <mergeCell ref="D127:E127"/>
    <mergeCell ref="F127:G127"/>
    <mergeCell ref="S127:T127"/>
    <mergeCell ref="N123:N124"/>
    <mergeCell ref="O123:O124"/>
    <mergeCell ref="P123:P124"/>
    <mergeCell ref="Q123:Q124"/>
    <mergeCell ref="R123:R124"/>
    <mergeCell ref="S123:S124"/>
    <mergeCell ref="A125:B126"/>
    <mergeCell ref="E125:G126"/>
    <mergeCell ref="A123:A124"/>
    <mergeCell ref="C123:C124"/>
    <mergeCell ref="D123:D124"/>
    <mergeCell ref="E123:E124"/>
    <mergeCell ref="F123:G124"/>
    <mergeCell ref="Q121:Q122"/>
    <mergeCell ref="R121:R122"/>
    <mergeCell ref="S121:S122"/>
    <mergeCell ref="T121:T122"/>
    <mergeCell ref="H123:H124"/>
    <mergeCell ref="I123:I124"/>
    <mergeCell ref="J123:J124"/>
    <mergeCell ref="K123:K124"/>
    <mergeCell ref="L123:L124"/>
    <mergeCell ref="M123:M124"/>
    <mergeCell ref="H121:H122"/>
    <mergeCell ref="I121:I122"/>
    <mergeCell ref="J121:J122"/>
    <mergeCell ref="K121:K122"/>
    <mergeCell ref="L121:L122"/>
    <mergeCell ref="M121:M122"/>
    <mergeCell ref="N121:N122"/>
    <mergeCell ref="O121:O122"/>
    <mergeCell ref="P121:P122"/>
    <mergeCell ref="Q117:Q118"/>
    <mergeCell ref="R117:R118"/>
    <mergeCell ref="S117:S118"/>
    <mergeCell ref="T117:T118"/>
    <mergeCell ref="H119:H120"/>
    <mergeCell ref="I119:I120"/>
    <mergeCell ref="J119:J120"/>
    <mergeCell ref="K119:K120"/>
    <mergeCell ref="L119:L120"/>
    <mergeCell ref="M119:M120"/>
    <mergeCell ref="T119:T120"/>
    <mergeCell ref="N119:N120"/>
    <mergeCell ref="O119:O120"/>
    <mergeCell ref="P119:P120"/>
    <mergeCell ref="Q119:Q120"/>
    <mergeCell ref="R119:R120"/>
    <mergeCell ref="S119:S120"/>
    <mergeCell ref="H117:H118"/>
    <mergeCell ref="I117:I118"/>
    <mergeCell ref="J117:J118"/>
    <mergeCell ref="K117:K118"/>
    <mergeCell ref="L117:L118"/>
    <mergeCell ref="M117:M118"/>
    <mergeCell ref="N117:N118"/>
    <mergeCell ref="O117:O118"/>
    <mergeCell ref="P117:P118"/>
    <mergeCell ref="Q113:Q114"/>
    <mergeCell ref="R113:R114"/>
    <mergeCell ref="S113:S114"/>
    <mergeCell ref="T113:T114"/>
    <mergeCell ref="H115:H116"/>
    <mergeCell ref="I115:I116"/>
    <mergeCell ref="J115:J116"/>
    <mergeCell ref="K115:K116"/>
    <mergeCell ref="L115:L116"/>
    <mergeCell ref="M115:M116"/>
    <mergeCell ref="T115:T116"/>
    <mergeCell ref="N115:N116"/>
    <mergeCell ref="O115:O116"/>
    <mergeCell ref="P115:P116"/>
    <mergeCell ref="Q115:Q116"/>
    <mergeCell ref="R115:R116"/>
    <mergeCell ref="S115:S116"/>
    <mergeCell ref="H113:H114"/>
    <mergeCell ref="I113:I114"/>
    <mergeCell ref="J113:J114"/>
    <mergeCell ref="K113:K114"/>
    <mergeCell ref="L113:L114"/>
    <mergeCell ref="M113:M114"/>
    <mergeCell ref="N113:N114"/>
    <mergeCell ref="O113:O114"/>
    <mergeCell ref="P113:P114"/>
    <mergeCell ref="A109:G109"/>
    <mergeCell ref="H109:T109"/>
    <mergeCell ref="F110:G110"/>
    <mergeCell ref="H111:H112"/>
    <mergeCell ref="I111:I112"/>
    <mergeCell ref="J111:J112"/>
    <mergeCell ref="K111:K112"/>
    <mergeCell ref="L111:L112"/>
    <mergeCell ref="M111:M112"/>
    <mergeCell ref="T111:T112"/>
    <mergeCell ref="N111:N112"/>
    <mergeCell ref="O111:O112"/>
    <mergeCell ref="P111:P112"/>
    <mergeCell ref="A113:A114"/>
    <mergeCell ref="C113:C114"/>
    <mergeCell ref="D113:D114"/>
    <mergeCell ref="E113:E114"/>
    <mergeCell ref="F113:G114"/>
    <mergeCell ref="A105:C106"/>
    <mergeCell ref="D105:Q106"/>
    <mergeCell ref="R105:T106"/>
    <mergeCell ref="Q111:Q112"/>
    <mergeCell ref="R111:R112"/>
    <mergeCell ref="S111:S112"/>
    <mergeCell ref="A107:B108"/>
    <mergeCell ref="C107:D108"/>
    <mergeCell ref="E107:F108"/>
    <mergeCell ref="G107:J108"/>
    <mergeCell ref="K107:L108"/>
    <mergeCell ref="M107:O108"/>
    <mergeCell ref="P107:P108"/>
    <mergeCell ref="Q107:T108"/>
    <mergeCell ref="A111:A112"/>
    <mergeCell ref="C111:C112"/>
    <mergeCell ref="D111:D112"/>
    <mergeCell ref="E111:E112"/>
    <mergeCell ref="F111:G112"/>
    <mergeCell ref="A102:T102"/>
    <mergeCell ref="D103:Q103"/>
    <mergeCell ref="D104:Q104"/>
    <mergeCell ref="A96:T96"/>
    <mergeCell ref="A97:T97"/>
    <mergeCell ref="A98:T98"/>
    <mergeCell ref="A99:T99"/>
    <mergeCell ref="A100:T100"/>
    <mergeCell ref="A101:T101"/>
    <mergeCell ref="A103:C104"/>
    <mergeCell ref="R103:T104"/>
    <mergeCell ref="A94:C94"/>
    <mergeCell ref="D94:E94"/>
    <mergeCell ref="F94:G94"/>
    <mergeCell ref="S94:T94"/>
    <mergeCell ref="A95:B95"/>
    <mergeCell ref="C95:T95"/>
    <mergeCell ref="T89:T90"/>
    <mergeCell ref="A93:C93"/>
    <mergeCell ref="D93:E93"/>
    <mergeCell ref="F93:G93"/>
    <mergeCell ref="S93:T93"/>
    <mergeCell ref="N89:N90"/>
    <mergeCell ref="O89:O90"/>
    <mergeCell ref="P89:P90"/>
    <mergeCell ref="Q89:Q90"/>
    <mergeCell ref="R89:R90"/>
    <mergeCell ref="S89:S90"/>
    <mergeCell ref="A91:B92"/>
    <mergeCell ref="E91:G92"/>
    <mergeCell ref="A89:A90"/>
    <mergeCell ref="C89:C90"/>
    <mergeCell ref="D89:D90"/>
    <mergeCell ref="E89:E90"/>
    <mergeCell ref="F89:G90"/>
    <mergeCell ref="Q87:Q88"/>
    <mergeCell ref="R87:R88"/>
    <mergeCell ref="S87:S88"/>
    <mergeCell ref="T87:T88"/>
    <mergeCell ref="H89:H90"/>
    <mergeCell ref="I89:I90"/>
    <mergeCell ref="J89:J90"/>
    <mergeCell ref="K89:K90"/>
    <mergeCell ref="L89:L90"/>
    <mergeCell ref="M89:M90"/>
    <mergeCell ref="H87:H88"/>
    <mergeCell ref="I87:I88"/>
    <mergeCell ref="J87:J88"/>
    <mergeCell ref="K87:K88"/>
    <mergeCell ref="L87:L88"/>
    <mergeCell ref="M87:M88"/>
    <mergeCell ref="N87:N88"/>
    <mergeCell ref="O87:O88"/>
    <mergeCell ref="P87:P88"/>
    <mergeCell ref="Q83:Q84"/>
    <mergeCell ref="R83:R84"/>
    <mergeCell ref="S83:S84"/>
    <mergeCell ref="T83:T84"/>
    <mergeCell ref="H85:H86"/>
    <mergeCell ref="I85:I86"/>
    <mergeCell ref="J85:J86"/>
    <mergeCell ref="K85:K86"/>
    <mergeCell ref="L85:L86"/>
    <mergeCell ref="M85:M86"/>
    <mergeCell ref="T85:T86"/>
    <mergeCell ref="N85:N86"/>
    <mergeCell ref="O85:O86"/>
    <mergeCell ref="P85:P86"/>
    <mergeCell ref="Q85:Q86"/>
    <mergeCell ref="R85:R86"/>
    <mergeCell ref="S85:S86"/>
    <mergeCell ref="H83:H84"/>
    <mergeCell ref="I83:I84"/>
    <mergeCell ref="J83:J84"/>
    <mergeCell ref="K83:K84"/>
    <mergeCell ref="L83:L84"/>
    <mergeCell ref="M83:M84"/>
    <mergeCell ref="N83:N84"/>
    <mergeCell ref="O83:O84"/>
    <mergeCell ref="P83:P84"/>
    <mergeCell ref="Q79:Q80"/>
    <mergeCell ref="R79:R80"/>
    <mergeCell ref="S79:S80"/>
    <mergeCell ref="T79:T80"/>
    <mergeCell ref="H81:H82"/>
    <mergeCell ref="I81:I82"/>
    <mergeCell ref="J81:J82"/>
    <mergeCell ref="K81:K82"/>
    <mergeCell ref="L81:L82"/>
    <mergeCell ref="M81:M82"/>
    <mergeCell ref="T81:T82"/>
    <mergeCell ref="N81:N82"/>
    <mergeCell ref="O81:O82"/>
    <mergeCell ref="P81:P82"/>
    <mergeCell ref="Q81:Q82"/>
    <mergeCell ref="R81:R82"/>
    <mergeCell ref="S81:S82"/>
    <mergeCell ref="H79:H80"/>
    <mergeCell ref="I79:I80"/>
    <mergeCell ref="J79:J80"/>
    <mergeCell ref="K79:K80"/>
    <mergeCell ref="L79:L80"/>
    <mergeCell ref="M79:M80"/>
    <mergeCell ref="N79:N80"/>
    <mergeCell ref="O79:O80"/>
    <mergeCell ref="P79:P80"/>
    <mergeCell ref="A75:G75"/>
    <mergeCell ref="H75:T75"/>
    <mergeCell ref="F76:G76"/>
    <mergeCell ref="H77:H78"/>
    <mergeCell ref="I77:I78"/>
    <mergeCell ref="J77:J78"/>
    <mergeCell ref="K77:K78"/>
    <mergeCell ref="L77:L78"/>
    <mergeCell ref="M77:M78"/>
    <mergeCell ref="T77:T78"/>
    <mergeCell ref="N77:N78"/>
    <mergeCell ref="O77:O78"/>
    <mergeCell ref="P77:P78"/>
    <mergeCell ref="A79:A80"/>
    <mergeCell ref="C79:C80"/>
    <mergeCell ref="D79:D80"/>
    <mergeCell ref="E79:E80"/>
    <mergeCell ref="F79:G80"/>
    <mergeCell ref="A71:C72"/>
    <mergeCell ref="D71:Q72"/>
    <mergeCell ref="R71:T72"/>
    <mergeCell ref="Q77:Q78"/>
    <mergeCell ref="R77:R78"/>
    <mergeCell ref="S77:S78"/>
    <mergeCell ref="A73:B74"/>
    <mergeCell ref="C73:D74"/>
    <mergeCell ref="E73:F74"/>
    <mergeCell ref="G73:J74"/>
    <mergeCell ref="K73:L74"/>
    <mergeCell ref="M73:O74"/>
    <mergeCell ref="P73:P74"/>
    <mergeCell ref="Q73:T74"/>
    <mergeCell ref="A77:A78"/>
    <mergeCell ref="C77:C78"/>
    <mergeCell ref="D77:D78"/>
    <mergeCell ref="E77:E78"/>
    <mergeCell ref="F77:G78"/>
    <mergeCell ref="A68:T68"/>
    <mergeCell ref="D69:Q69"/>
    <mergeCell ref="D70:Q70"/>
    <mergeCell ref="A62:T62"/>
    <mergeCell ref="A63:T63"/>
    <mergeCell ref="A64:T64"/>
    <mergeCell ref="A65:T65"/>
    <mergeCell ref="A66:T66"/>
    <mergeCell ref="A67:T67"/>
    <mergeCell ref="A69:C70"/>
    <mergeCell ref="R69:T70"/>
    <mergeCell ref="A60:C60"/>
    <mergeCell ref="D60:E60"/>
    <mergeCell ref="F60:G60"/>
    <mergeCell ref="S60:T60"/>
    <mergeCell ref="A61:B61"/>
    <mergeCell ref="C61:T61"/>
    <mergeCell ref="T55:T56"/>
    <mergeCell ref="A59:C59"/>
    <mergeCell ref="D59:E59"/>
    <mergeCell ref="F59:G59"/>
    <mergeCell ref="S59:T59"/>
    <mergeCell ref="N55:N56"/>
    <mergeCell ref="O55:O56"/>
    <mergeCell ref="P55:P56"/>
    <mergeCell ref="Q55:Q56"/>
    <mergeCell ref="R55:R56"/>
    <mergeCell ref="S55:S56"/>
    <mergeCell ref="A57:B58"/>
    <mergeCell ref="E57:G58"/>
    <mergeCell ref="A55:A56"/>
    <mergeCell ref="C55:C56"/>
    <mergeCell ref="D55:D56"/>
    <mergeCell ref="E55:E56"/>
    <mergeCell ref="F55:G56"/>
    <mergeCell ref="Q53:Q54"/>
    <mergeCell ref="R53:R54"/>
    <mergeCell ref="S53:S54"/>
    <mergeCell ref="T53:T54"/>
    <mergeCell ref="H55:H56"/>
    <mergeCell ref="I55:I56"/>
    <mergeCell ref="J55:J56"/>
    <mergeCell ref="K55:K56"/>
    <mergeCell ref="L55:L56"/>
    <mergeCell ref="M55:M56"/>
    <mergeCell ref="H53:H54"/>
    <mergeCell ref="I53:I54"/>
    <mergeCell ref="J53:J54"/>
    <mergeCell ref="K53:K54"/>
    <mergeCell ref="L53:L54"/>
    <mergeCell ref="M53:M54"/>
    <mergeCell ref="N53:N54"/>
    <mergeCell ref="O53:O54"/>
    <mergeCell ref="P53:P54"/>
    <mergeCell ref="H51:H52"/>
    <mergeCell ref="I51:I52"/>
    <mergeCell ref="J51:J52"/>
    <mergeCell ref="K51:K52"/>
    <mergeCell ref="L51:L52"/>
    <mergeCell ref="M51:M52"/>
    <mergeCell ref="T51:T52"/>
    <mergeCell ref="N51:N52"/>
    <mergeCell ref="O51:O52"/>
    <mergeCell ref="P51:P52"/>
    <mergeCell ref="Q51:Q52"/>
    <mergeCell ref="R51:R52"/>
    <mergeCell ref="S51:S52"/>
    <mergeCell ref="H45:H46"/>
    <mergeCell ref="I45:I46"/>
    <mergeCell ref="J45:J46"/>
    <mergeCell ref="K45:K46"/>
    <mergeCell ref="L45:L46"/>
    <mergeCell ref="Q49:Q50"/>
    <mergeCell ref="R49:R50"/>
    <mergeCell ref="S49:S50"/>
    <mergeCell ref="T49:T50"/>
    <mergeCell ref="H49:H50"/>
    <mergeCell ref="I49:I50"/>
    <mergeCell ref="J49:J50"/>
    <mergeCell ref="K49:K50"/>
    <mergeCell ref="L49:L50"/>
    <mergeCell ref="M49:M50"/>
    <mergeCell ref="N49:N50"/>
    <mergeCell ref="H47:H48"/>
    <mergeCell ref="I47:I48"/>
    <mergeCell ref="J47:J48"/>
    <mergeCell ref="K47:K48"/>
    <mergeCell ref="L47:L48"/>
    <mergeCell ref="M47:M48"/>
    <mergeCell ref="T47:T48"/>
    <mergeCell ref="N47:N48"/>
    <mergeCell ref="O47:O48"/>
    <mergeCell ref="P47:P48"/>
    <mergeCell ref="Q47:Q48"/>
    <mergeCell ref="R47:R48"/>
    <mergeCell ref="S47:S48"/>
    <mergeCell ref="L43:L44"/>
    <mergeCell ref="M43:M44"/>
    <mergeCell ref="T43:T44"/>
    <mergeCell ref="N43:N44"/>
    <mergeCell ref="O43:O44"/>
    <mergeCell ref="P43:P44"/>
    <mergeCell ref="O49:O50"/>
    <mergeCell ref="P49:P50"/>
    <mergeCell ref="Q45:Q46"/>
    <mergeCell ref="R45:R46"/>
    <mergeCell ref="S45:S46"/>
    <mergeCell ref="T45:T46"/>
    <mergeCell ref="R35:T36"/>
    <mergeCell ref="A37:C38"/>
    <mergeCell ref="D37:Q38"/>
    <mergeCell ref="R37:T38"/>
    <mergeCell ref="Q43:Q44"/>
    <mergeCell ref="R43:R44"/>
    <mergeCell ref="S43:S44"/>
    <mergeCell ref="A39:B40"/>
    <mergeCell ref="C39:D40"/>
    <mergeCell ref="E39:F40"/>
    <mergeCell ref="G39:J40"/>
    <mergeCell ref="K39:L40"/>
    <mergeCell ref="M39:O40"/>
    <mergeCell ref="P39:P40"/>
    <mergeCell ref="Q39:T40"/>
    <mergeCell ref="A43:A44"/>
    <mergeCell ref="C43:C44"/>
    <mergeCell ref="D43:D44"/>
    <mergeCell ref="A41:G41"/>
    <mergeCell ref="H41:T41"/>
    <mergeCell ref="F42:G42"/>
    <mergeCell ref="H43:H44"/>
    <mergeCell ref="I43:I44"/>
    <mergeCell ref="J43:J44"/>
    <mergeCell ref="S26:T26"/>
    <mergeCell ref="A27:B27"/>
    <mergeCell ref="C27:T27"/>
    <mergeCell ref="A25:C25"/>
    <mergeCell ref="D25:E25"/>
    <mergeCell ref="F25:G25"/>
    <mergeCell ref="S25:T25"/>
    <mergeCell ref="A23:B24"/>
    <mergeCell ref="A34:T34"/>
    <mergeCell ref="A28:T28"/>
    <mergeCell ref="A29:T29"/>
    <mergeCell ref="A30:T30"/>
    <mergeCell ref="A31:T31"/>
    <mergeCell ref="A32:T32"/>
    <mergeCell ref="A33:T33"/>
    <mergeCell ref="Q21:Q22"/>
    <mergeCell ref="R21:R22"/>
    <mergeCell ref="S21:S22"/>
    <mergeCell ref="T21:T22"/>
    <mergeCell ref="U21:U22"/>
    <mergeCell ref="U19:U20"/>
    <mergeCell ref="H21:H22"/>
    <mergeCell ref="I21:I22"/>
    <mergeCell ref="J21:J22"/>
    <mergeCell ref="K21:K22"/>
    <mergeCell ref="L21:L22"/>
    <mergeCell ref="M21:M22"/>
    <mergeCell ref="N21:N22"/>
    <mergeCell ref="O21:O22"/>
    <mergeCell ref="P21:P22"/>
    <mergeCell ref="O19:O20"/>
    <mergeCell ref="P19:P20"/>
    <mergeCell ref="Q19:Q20"/>
    <mergeCell ref="R19:R20"/>
    <mergeCell ref="S19:S20"/>
    <mergeCell ref="T19:T20"/>
    <mergeCell ref="T17:T18"/>
    <mergeCell ref="U17:U18"/>
    <mergeCell ref="X18:Y18"/>
    <mergeCell ref="H19:H20"/>
    <mergeCell ref="I19:I20"/>
    <mergeCell ref="J19:J20"/>
    <mergeCell ref="K19:K20"/>
    <mergeCell ref="L19:L20"/>
    <mergeCell ref="M19:M20"/>
    <mergeCell ref="N19:N20"/>
    <mergeCell ref="N17:N18"/>
    <mergeCell ref="O17:O18"/>
    <mergeCell ref="P17:P18"/>
    <mergeCell ref="Q17:Q18"/>
    <mergeCell ref="R17:R18"/>
    <mergeCell ref="S17:S18"/>
    <mergeCell ref="H17:H18"/>
    <mergeCell ref="I17:I18"/>
    <mergeCell ref="J17:J18"/>
    <mergeCell ref="K17:K18"/>
    <mergeCell ref="L17:L18"/>
    <mergeCell ref="M17:M18"/>
    <mergeCell ref="P15:P16"/>
    <mergeCell ref="Q15:Q16"/>
    <mergeCell ref="R15:R16"/>
    <mergeCell ref="S15:S16"/>
    <mergeCell ref="T15:T16"/>
    <mergeCell ref="U15:U16"/>
    <mergeCell ref="T13:T14"/>
    <mergeCell ref="U13:U14"/>
    <mergeCell ref="H15:H16"/>
    <mergeCell ref="I15:I16"/>
    <mergeCell ref="J15:J16"/>
    <mergeCell ref="K15:K16"/>
    <mergeCell ref="L15:L16"/>
    <mergeCell ref="M15:M16"/>
    <mergeCell ref="N15:N16"/>
    <mergeCell ref="O15:O16"/>
    <mergeCell ref="N13:N14"/>
    <mergeCell ref="O13:O14"/>
    <mergeCell ref="P13:P14"/>
    <mergeCell ref="Q13:Q14"/>
    <mergeCell ref="R13:R14"/>
    <mergeCell ref="S13:S14"/>
    <mergeCell ref="H13:H14"/>
    <mergeCell ref="I13:I14"/>
    <mergeCell ref="J13:J14"/>
    <mergeCell ref="K13:K14"/>
    <mergeCell ref="L13:L14"/>
    <mergeCell ref="M13:M14"/>
    <mergeCell ref="P11:P12"/>
    <mergeCell ref="Q11:Q12"/>
    <mergeCell ref="R11:R12"/>
    <mergeCell ref="S11:S12"/>
    <mergeCell ref="T11:T12"/>
    <mergeCell ref="A9:A10"/>
    <mergeCell ref="C9:C10"/>
    <mergeCell ref="D9:D10"/>
    <mergeCell ref="E9:E10"/>
    <mergeCell ref="F9:G10"/>
    <mergeCell ref="U11:U12"/>
    <mergeCell ref="T9:T10"/>
    <mergeCell ref="U9:U10"/>
    <mergeCell ref="H11:H12"/>
    <mergeCell ref="I11:I12"/>
    <mergeCell ref="J11:J12"/>
    <mergeCell ref="K11:K12"/>
    <mergeCell ref="L11:L12"/>
    <mergeCell ref="M11:M12"/>
    <mergeCell ref="N11:N12"/>
    <mergeCell ref="O11:O12"/>
    <mergeCell ref="N9:N10"/>
    <mergeCell ref="O9:O10"/>
    <mergeCell ref="P9:P10"/>
    <mergeCell ref="Q9:Q10"/>
    <mergeCell ref="R9:R10"/>
    <mergeCell ref="S9:S10"/>
    <mergeCell ref="A11:A12"/>
    <mergeCell ref="C11:C12"/>
    <mergeCell ref="D1:Q1"/>
    <mergeCell ref="D2:Q2"/>
    <mergeCell ref="R3:T4"/>
    <mergeCell ref="D3:Q4"/>
    <mergeCell ref="A1:C2"/>
    <mergeCell ref="R1:T2"/>
    <mergeCell ref="A3:C4"/>
    <mergeCell ref="F8:G8"/>
    <mergeCell ref="H9:H10"/>
    <mergeCell ref="I9:I10"/>
    <mergeCell ref="J9:J10"/>
    <mergeCell ref="K9:K10"/>
    <mergeCell ref="L9:L10"/>
    <mergeCell ref="M9:M10"/>
    <mergeCell ref="A5:B6"/>
    <mergeCell ref="C5:D6"/>
    <mergeCell ref="E5:F6"/>
    <mergeCell ref="G5:J6"/>
    <mergeCell ref="K5:L6"/>
    <mergeCell ref="M5:O6"/>
    <mergeCell ref="A7:G7"/>
    <mergeCell ref="H7:T7"/>
    <mergeCell ref="P5:P6"/>
    <mergeCell ref="Q5:T6"/>
    <mergeCell ref="D11:D12"/>
    <mergeCell ref="E11:E12"/>
    <mergeCell ref="F11:G12"/>
    <mergeCell ref="A13:A14"/>
    <mergeCell ref="C13:C14"/>
    <mergeCell ref="D13:D14"/>
    <mergeCell ref="E13:E14"/>
    <mergeCell ref="F13:G14"/>
    <mergeCell ref="A15:A16"/>
    <mergeCell ref="C15:C16"/>
    <mergeCell ref="D15:D16"/>
    <mergeCell ref="E15:E16"/>
    <mergeCell ref="F15:G16"/>
    <mergeCell ref="A17:A18"/>
    <mergeCell ref="C17:C18"/>
    <mergeCell ref="D17:D18"/>
    <mergeCell ref="E17:E18"/>
    <mergeCell ref="F17:G18"/>
    <mergeCell ref="A19:A20"/>
    <mergeCell ref="C19:C20"/>
    <mergeCell ref="D19:D20"/>
    <mergeCell ref="E19:E20"/>
    <mergeCell ref="F19:G20"/>
    <mergeCell ref="A21:A22"/>
    <mergeCell ref="C21:C22"/>
    <mergeCell ref="D21:D22"/>
    <mergeCell ref="E21:E22"/>
    <mergeCell ref="F21:G22"/>
    <mergeCell ref="E43:E44"/>
    <mergeCell ref="F43:G44"/>
    <mergeCell ref="A45:A46"/>
    <mergeCell ref="C45:C46"/>
    <mergeCell ref="D45:D46"/>
    <mergeCell ref="E45:E46"/>
    <mergeCell ref="F45:G46"/>
    <mergeCell ref="E23:G24"/>
    <mergeCell ref="A26:C26"/>
    <mergeCell ref="D26:E26"/>
    <mergeCell ref="F26:G26"/>
    <mergeCell ref="D35:Q35"/>
    <mergeCell ref="D36:Q36"/>
    <mergeCell ref="A35:C36"/>
    <mergeCell ref="M45:M46"/>
    <mergeCell ref="N45:N46"/>
    <mergeCell ref="O45:O46"/>
    <mergeCell ref="P45:P46"/>
    <mergeCell ref="K43:K44"/>
    <mergeCell ref="A47:A48"/>
    <mergeCell ref="C47:C48"/>
    <mergeCell ref="D47:D48"/>
    <mergeCell ref="E47:E48"/>
    <mergeCell ref="F47:G48"/>
    <mergeCell ref="A49:A50"/>
    <mergeCell ref="C49:C50"/>
    <mergeCell ref="D49:D50"/>
    <mergeCell ref="E49:E50"/>
    <mergeCell ref="F49:G50"/>
    <mergeCell ref="A51:A52"/>
    <mergeCell ref="C51:C52"/>
    <mergeCell ref="D51:D52"/>
    <mergeCell ref="E51:E52"/>
    <mergeCell ref="F51:G52"/>
    <mergeCell ref="A53:A54"/>
    <mergeCell ref="C53:C54"/>
    <mergeCell ref="D53:D54"/>
    <mergeCell ref="E53:E54"/>
    <mergeCell ref="F53:G54"/>
    <mergeCell ref="A81:A82"/>
    <mergeCell ref="C81:C82"/>
    <mergeCell ref="D81:D82"/>
    <mergeCell ref="E81:E82"/>
    <mergeCell ref="F81:G82"/>
    <mergeCell ref="A83:A84"/>
    <mergeCell ref="C83:C84"/>
    <mergeCell ref="D83:D84"/>
    <mergeCell ref="E83:E84"/>
    <mergeCell ref="F83:G84"/>
    <mergeCell ref="A85:A86"/>
    <mergeCell ref="C85:C86"/>
    <mergeCell ref="D85:D86"/>
    <mergeCell ref="E85:E86"/>
    <mergeCell ref="F85:G86"/>
    <mergeCell ref="A87:A88"/>
    <mergeCell ref="C87:C88"/>
    <mergeCell ref="D87:D88"/>
    <mergeCell ref="E87:E88"/>
    <mergeCell ref="F87:G88"/>
    <mergeCell ref="A115:A116"/>
    <mergeCell ref="C115:C116"/>
    <mergeCell ref="D115:D116"/>
    <mergeCell ref="E115:E116"/>
    <mergeCell ref="F115:G116"/>
    <mergeCell ref="A117:A118"/>
    <mergeCell ref="C117:C118"/>
    <mergeCell ref="D117:D118"/>
    <mergeCell ref="E117:E118"/>
    <mergeCell ref="F117:G118"/>
    <mergeCell ref="A119:A120"/>
    <mergeCell ref="C119:C120"/>
    <mergeCell ref="D119:D120"/>
    <mergeCell ref="E119:E120"/>
    <mergeCell ref="F119:G120"/>
    <mergeCell ref="A121:A122"/>
    <mergeCell ref="C121:C122"/>
    <mergeCell ref="D121:D122"/>
    <mergeCell ref="E121:E122"/>
    <mergeCell ref="F121:G122"/>
    <mergeCell ref="A149:A150"/>
    <mergeCell ref="C149:C150"/>
    <mergeCell ref="D149:D150"/>
    <mergeCell ref="E149:E150"/>
    <mergeCell ref="F149:G150"/>
    <mergeCell ref="A151:A152"/>
    <mergeCell ref="C151:C152"/>
    <mergeCell ref="D151:D152"/>
    <mergeCell ref="E151:E152"/>
    <mergeCell ref="F151:G152"/>
    <mergeCell ref="A153:A154"/>
    <mergeCell ref="C153:C154"/>
    <mergeCell ref="D153:D154"/>
    <mergeCell ref="E153:E154"/>
    <mergeCell ref="F153:G154"/>
    <mergeCell ref="A155:A156"/>
    <mergeCell ref="C155:C156"/>
    <mergeCell ref="D155:D156"/>
    <mergeCell ref="E155:E156"/>
    <mergeCell ref="F155:G156"/>
  </mergeCells>
  <conditionalFormatting sqref="A8">
    <cfRule type="duplicateValues" dxfId="9" priority="5"/>
  </conditionalFormatting>
  <conditionalFormatting sqref="A42">
    <cfRule type="duplicateValues" dxfId="8" priority="4"/>
  </conditionalFormatting>
  <conditionalFormatting sqref="A76">
    <cfRule type="duplicateValues" dxfId="7" priority="3"/>
  </conditionalFormatting>
  <conditionalFormatting sqref="A110">
    <cfRule type="duplicateValues" dxfId="6" priority="2"/>
  </conditionalFormatting>
  <conditionalFormatting sqref="A144">
    <cfRule type="duplicateValues" dxfId="5" priority="1"/>
  </conditionalFormatting>
  <dataValidations count="2">
    <dataValidation type="list" allowBlank="1" showInputMessage="1" showErrorMessage="1" prompt="Moyen de contrôle" sqref="F9:G22 F43:G56 F77:G90 F111:G124 F145:G158" xr:uid="{DC942D2C-FFC4-4494-BCB5-05360B337306}">
      <formula1>$W$19:$W$33</formula1>
    </dataValidation>
    <dataValidation type="list" allowBlank="1" showInputMessage="1" showErrorMessage="1" sqref="D37:Q38 D139:Q140 D71:Q72 D105:Q106" xr:uid="{D5657742-1DB7-4A85-9C5A-FC53866751E3}">
      <formula1>$X$10:$X$11</formula1>
    </dataValidation>
  </dataValidations>
  <pageMargins left="0.19685039370078741" right="0.19685039370078741" top="0.11811023622047245" bottom="4.734848484848485E-3" header="0" footer="0"/>
  <pageSetup paperSize="9" scale="95" firstPageNumber="3870" orientation="landscape" r:id="rId1"/>
  <headerFooter>
    <oddHeader xml:space="preserve">&amp;L
</oddHeader>
  </headerFooter>
  <rowBreaks count="1" manualBreakCount="1">
    <brk id="34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3670E-3A95-44CD-8532-6308D08A33C7}">
  <sheetPr codeName="Feuil6">
    <tabColor theme="0" tint="-0.34998626667073579"/>
    <pageSetUpPr fitToPage="1"/>
  </sheetPr>
  <dimension ref="A1:Y185"/>
  <sheetViews>
    <sheetView zoomScale="130" zoomScaleNormal="130" zoomScalePageLayoutView="130" workbookViewId="0">
      <selection activeCell="A271" sqref="A271:G271"/>
    </sheetView>
  </sheetViews>
  <sheetFormatPr baseColWidth="10" defaultRowHeight="15"/>
  <cols>
    <col min="1" max="1" width="2.85546875" customWidth="1"/>
    <col min="2" max="2" width="11.140625" customWidth="1"/>
    <col min="3" max="3" width="7.85546875" customWidth="1"/>
    <col min="4" max="6" width="6.28515625" customWidth="1"/>
    <col min="7" max="18" width="7.28515625" customWidth="1"/>
    <col min="19" max="20" width="7.42578125" customWidth="1"/>
    <col min="22" max="22" width="19.140625" bestFit="1" customWidth="1"/>
  </cols>
  <sheetData>
    <row r="1" spans="1:25" ht="25.5" customHeight="1">
      <c r="A1" s="676"/>
      <c r="B1" s="677"/>
      <c r="C1" s="678"/>
      <c r="D1" s="679" t="str">
        <f>'Process ph'!C2</f>
        <v>INF10 : INF</v>
      </c>
      <c r="E1" s="680"/>
      <c r="F1" s="680"/>
      <c r="G1" s="680"/>
      <c r="H1" s="680"/>
      <c r="I1" s="680"/>
      <c r="J1" s="680"/>
      <c r="K1" s="680"/>
      <c r="L1" s="680"/>
      <c r="M1" s="680"/>
      <c r="N1" s="680"/>
      <c r="O1" s="680"/>
      <c r="P1" s="680"/>
      <c r="Q1" s="681"/>
      <c r="R1" s="682" t="str">
        <f>'Process ph'!H1</f>
        <v>INF</v>
      </c>
      <c r="S1" s="683"/>
      <c r="T1" s="684"/>
    </row>
    <row r="2" spans="1:25" ht="25.5" customHeight="1" thickBot="1">
      <c r="A2" s="488"/>
      <c r="B2" s="489"/>
      <c r="C2" s="490"/>
      <c r="D2" s="688" t="str">
        <f>'Process ph'!C2</f>
        <v>INF10 : INF</v>
      </c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  <c r="Q2" s="690"/>
      <c r="R2" s="685"/>
      <c r="S2" s="686"/>
      <c r="T2" s="687"/>
    </row>
    <row r="3" spans="1:25" ht="16.5" customHeight="1" thickTop="1">
      <c r="A3" s="705" t="str">
        <f>'Feuille d''évolution'!$A$4</f>
        <v>donner a cherche dans un autre fichier AVEC bvaB</v>
      </c>
      <c r="B3" s="706"/>
      <c r="C3" s="706"/>
      <c r="D3" s="707" t="s">
        <v>18</v>
      </c>
      <c r="E3" s="708"/>
      <c r="F3" s="708"/>
      <c r="G3" s="708"/>
      <c r="H3" s="708"/>
      <c r="I3" s="708"/>
      <c r="J3" s="708"/>
      <c r="K3" s="708"/>
      <c r="L3" s="708"/>
      <c r="M3" s="708"/>
      <c r="N3" s="708"/>
      <c r="O3" s="708"/>
      <c r="P3" s="708"/>
      <c r="Q3" s="709"/>
      <c r="R3" s="710" t="s">
        <v>0</v>
      </c>
      <c r="S3" s="711"/>
      <c r="T3" s="712"/>
    </row>
    <row r="4" spans="1:25" ht="16.5" customHeight="1" thickBot="1">
      <c r="A4" s="651"/>
      <c r="B4" s="652"/>
      <c r="C4" s="652"/>
      <c r="D4" s="657"/>
      <c r="E4" s="658"/>
      <c r="F4" s="658"/>
      <c r="G4" s="658"/>
      <c r="H4" s="658"/>
      <c r="I4" s="658"/>
      <c r="J4" s="658"/>
      <c r="K4" s="658"/>
      <c r="L4" s="658"/>
      <c r="M4" s="658"/>
      <c r="N4" s="658"/>
      <c r="O4" s="658"/>
      <c r="P4" s="658"/>
      <c r="Q4" s="659"/>
      <c r="R4" s="663"/>
      <c r="S4" s="664"/>
      <c r="T4" s="665"/>
    </row>
    <row r="5" spans="1:25" ht="14.25" customHeight="1" thickTop="1">
      <c r="A5" s="666" t="s">
        <v>20</v>
      </c>
      <c r="B5" s="667"/>
      <c r="C5" s="586">
        <f>'Feuille d''évolution'!$B$7</f>
        <v>0</v>
      </c>
      <c r="D5" s="587"/>
      <c r="E5" s="669" t="s">
        <v>21</v>
      </c>
      <c r="F5" s="667"/>
      <c r="G5" s="586">
        <f>'Feuille d''évolution'!$E$7</f>
        <v>0</v>
      </c>
      <c r="H5" s="586"/>
      <c r="I5" s="586"/>
      <c r="J5" s="587"/>
      <c r="K5" s="669" t="s">
        <v>18</v>
      </c>
      <c r="L5" s="667"/>
      <c r="M5" s="586" t="str">
        <f>'Feuille d''évolution'!$H$7</f>
        <v>donner a cherche dans un autre fichier AVEC bva</v>
      </c>
      <c r="N5" s="586"/>
      <c r="O5" s="587"/>
      <c r="P5" s="649" t="s">
        <v>23</v>
      </c>
      <c r="Q5" s="672"/>
      <c r="R5" s="672"/>
      <c r="S5" s="672"/>
      <c r="T5" s="673"/>
    </row>
    <row r="6" spans="1:25" ht="14.25" customHeight="1" thickBot="1">
      <c r="A6" s="668"/>
      <c r="B6" s="630"/>
      <c r="C6" s="589"/>
      <c r="D6" s="590"/>
      <c r="E6" s="629"/>
      <c r="F6" s="630"/>
      <c r="G6" s="589"/>
      <c r="H6" s="589"/>
      <c r="I6" s="589"/>
      <c r="J6" s="590"/>
      <c r="K6" s="629"/>
      <c r="L6" s="630"/>
      <c r="M6" s="589"/>
      <c r="N6" s="589"/>
      <c r="O6" s="590"/>
      <c r="P6" s="652"/>
      <c r="Q6" s="674"/>
      <c r="R6" s="674"/>
      <c r="S6" s="674"/>
      <c r="T6" s="675"/>
    </row>
    <row r="7" spans="1:25" ht="19.5" thickTop="1">
      <c r="A7" s="713" t="s">
        <v>21</v>
      </c>
      <c r="B7" s="714"/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5"/>
      <c r="V7" s="1"/>
      <c r="X7" s="701"/>
      <c r="Y7" s="702"/>
    </row>
    <row r="8" spans="1:25" ht="15.75">
      <c r="A8" s="186"/>
      <c r="B8" s="644" t="s">
        <v>18</v>
      </c>
      <c r="C8" s="645"/>
      <c r="D8" s="644" t="s">
        <v>18</v>
      </c>
      <c r="E8" s="646"/>
      <c r="F8" s="646"/>
      <c r="G8" s="2" t="s">
        <v>18</v>
      </c>
      <c r="H8" s="2" t="s">
        <v>18</v>
      </c>
      <c r="I8" s="2" t="s">
        <v>18</v>
      </c>
      <c r="J8" s="2" t="s">
        <v>18</v>
      </c>
      <c r="K8" s="2" t="s">
        <v>18</v>
      </c>
      <c r="L8" s="2" t="s">
        <v>18</v>
      </c>
      <c r="M8" s="2" t="s">
        <v>18</v>
      </c>
      <c r="N8" s="2" t="s">
        <v>18</v>
      </c>
      <c r="O8" s="2" t="s">
        <v>18</v>
      </c>
      <c r="P8" s="2" t="s">
        <v>18</v>
      </c>
      <c r="Q8" s="2" t="s">
        <v>18</v>
      </c>
      <c r="R8" s="2" t="s">
        <v>18</v>
      </c>
      <c r="S8" s="2" t="s">
        <v>18</v>
      </c>
      <c r="T8" s="2" t="s">
        <v>18</v>
      </c>
      <c r="V8" s="5"/>
      <c r="X8" s="699"/>
      <c r="Y8" s="703"/>
    </row>
    <row r="9" spans="1:25">
      <c r="A9" s="622">
        <v>1</v>
      </c>
      <c r="B9" s="624"/>
      <c r="C9" s="625"/>
      <c r="D9" s="626"/>
      <c r="E9" s="627"/>
      <c r="F9" s="627"/>
      <c r="G9" s="614"/>
      <c r="H9" s="614"/>
      <c r="I9" s="614"/>
      <c r="J9" s="614"/>
      <c r="K9" s="614"/>
      <c r="L9" s="614"/>
      <c r="M9" s="614"/>
      <c r="N9" s="614"/>
      <c r="O9" s="614"/>
      <c r="P9" s="614"/>
      <c r="Q9" s="614"/>
      <c r="R9" s="614"/>
      <c r="S9" s="616"/>
      <c r="T9" s="647"/>
      <c r="V9" s="5"/>
      <c r="X9" s="699"/>
      <c r="Y9" s="704"/>
    </row>
    <row r="10" spans="1:25">
      <c r="A10" s="637"/>
      <c r="B10" s="635"/>
      <c r="C10" s="636"/>
      <c r="D10" s="638"/>
      <c r="E10" s="639"/>
      <c r="F10" s="639"/>
      <c r="G10" s="632"/>
      <c r="H10" s="632"/>
      <c r="I10" s="632"/>
      <c r="J10" s="632"/>
      <c r="K10" s="632"/>
      <c r="L10" s="632"/>
      <c r="M10" s="632"/>
      <c r="N10" s="632"/>
      <c r="O10" s="632"/>
      <c r="P10" s="632"/>
      <c r="Q10" s="632"/>
      <c r="R10" s="632"/>
      <c r="S10" s="633"/>
      <c r="T10" s="634"/>
      <c r="V10" s="5"/>
      <c r="X10" s="699"/>
      <c r="Y10" s="704"/>
    </row>
    <row r="11" spans="1:25">
      <c r="A11" s="622">
        <v>2</v>
      </c>
      <c r="B11" s="624"/>
      <c r="C11" s="625"/>
      <c r="D11" s="626"/>
      <c r="E11" s="627"/>
      <c r="F11" s="627"/>
      <c r="G11" s="614"/>
      <c r="H11" s="614"/>
      <c r="I11" s="614"/>
      <c r="J11" s="614"/>
      <c r="K11" s="614"/>
      <c r="L11" s="614"/>
      <c r="M11" s="614"/>
      <c r="N11" s="614"/>
      <c r="O11" s="614"/>
      <c r="P11" s="614"/>
      <c r="Q11" s="614"/>
      <c r="R11" s="614"/>
      <c r="S11" s="616"/>
      <c r="T11" s="618"/>
      <c r="V11" s="5"/>
      <c r="X11" s="699"/>
      <c r="Y11" s="700"/>
    </row>
    <row r="12" spans="1:25">
      <c r="A12" s="637"/>
      <c r="B12" s="635"/>
      <c r="C12" s="636"/>
      <c r="D12" s="638"/>
      <c r="E12" s="639"/>
      <c r="F12" s="639"/>
      <c r="G12" s="632"/>
      <c r="H12" s="632"/>
      <c r="I12" s="632"/>
      <c r="J12" s="632"/>
      <c r="K12" s="632"/>
      <c r="L12" s="632"/>
      <c r="M12" s="632"/>
      <c r="N12" s="632"/>
      <c r="O12" s="632"/>
      <c r="P12" s="632"/>
      <c r="Q12" s="632"/>
      <c r="R12" s="632"/>
      <c r="S12" s="633"/>
      <c r="T12" s="634"/>
      <c r="V12" s="6"/>
    </row>
    <row r="13" spans="1:25">
      <c r="A13" s="622">
        <v>3</v>
      </c>
      <c r="B13" s="624"/>
      <c r="C13" s="625"/>
      <c r="D13" s="626"/>
      <c r="E13" s="627"/>
      <c r="F13" s="627"/>
      <c r="G13" s="614"/>
      <c r="H13" s="614"/>
      <c r="I13" s="614"/>
      <c r="J13" s="614"/>
      <c r="K13" s="614"/>
      <c r="L13" s="614"/>
      <c r="M13" s="614"/>
      <c r="N13" s="614"/>
      <c r="O13" s="614"/>
      <c r="P13" s="614"/>
      <c r="Q13" s="614"/>
      <c r="R13" s="614"/>
      <c r="S13" s="616"/>
      <c r="T13" s="618"/>
      <c r="V13" s="6"/>
    </row>
    <row r="14" spans="1:25">
      <c r="A14" s="637"/>
      <c r="B14" s="635"/>
      <c r="C14" s="636"/>
      <c r="D14" s="638"/>
      <c r="E14" s="639"/>
      <c r="F14" s="639"/>
      <c r="G14" s="632"/>
      <c r="H14" s="632"/>
      <c r="I14" s="632"/>
      <c r="J14" s="632"/>
      <c r="K14" s="632"/>
      <c r="L14" s="632"/>
      <c r="M14" s="632"/>
      <c r="N14" s="632"/>
      <c r="O14" s="632"/>
      <c r="P14" s="632"/>
      <c r="Q14" s="632"/>
      <c r="R14" s="632"/>
      <c r="S14" s="633"/>
      <c r="T14" s="634"/>
      <c r="V14" s="5"/>
    </row>
    <row r="15" spans="1:25">
      <c r="A15" s="622">
        <v>4</v>
      </c>
      <c r="B15" s="624"/>
      <c r="C15" s="625"/>
      <c r="D15" s="626"/>
      <c r="E15" s="627"/>
      <c r="F15" s="627"/>
      <c r="G15" s="614"/>
      <c r="H15" s="614"/>
      <c r="I15" s="614"/>
      <c r="J15" s="614"/>
      <c r="K15" s="614"/>
      <c r="L15" s="614"/>
      <c r="M15" s="614"/>
      <c r="N15" s="614"/>
      <c r="O15" s="614"/>
      <c r="P15" s="614"/>
      <c r="Q15" s="614"/>
      <c r="R15" s="614"/>
      <c r="S15" s="616"/>
      <c r="T15" s="618"/>
      <c r="V15" s="5"/>
    </row>
    <row r="16" spans="1:25">
      <c r="A16" s="637"/>
      <c r="B16" s="635"/>
      <c r="C16" s="636"/>
      <c r="D16" s="638"/>
      <c r="E16" s="639"/>
      <c r="F16" s="639"/>
      <c r="G16" s="632"/>
      <c r="H16" s="632"/>
      <c r="I16" s="632"/>
      <c r="J16" s="632"/>
      <c r="K16" s="632"/>
      <c r="L16" s="632"/>
      <c r="M16" s="632"/>
      <c r="N16" s="632"/>
      <c r="O16" s="632"/>
      <c r="P16" s="632"/>
      <c r="Q16" s="632"/>
      <c r="R16" s="632"/>
      <c r="S16" s="633"/>
      <c r="T16" s="634"/>
      <c r="V16" s="5"/>
    </row>
    <row r="17" spans="1:22">
      <c r="A17" s="622">
        <v>5</v>
      </c>
      <c r="B17" s="624"/>
      <c r="C17" s="625"/>
      <c r="D17" s="626"/>
      <c r="E17" s="627"/>
      <c r="F17" s="627"/>
      <c r="G17" s="614"/>
      <c r="H17" s="614"/>
      <c r="I17" s="614"/>
      <c r="J17" s="614"/>
      <c r="K17" s="614"/>
      <c r="L17" s="614"/>
      <c r="M17" s="614"/>
      <c r="N17" s="614"/>
      <c r="O17" s="614"/>
      <c r="P17" s="614"/>
      <c r="Q17" s="614"/>
      <c r="R17" s="614"/>
      <c r="S17" s="616"/>
      <c r="T17" s="618"/>
      <c r="V17" s="5"/>
    </row>
    <row r="18" spans="1:22">
      <c r="A18" s="637"/>
      <c r="B18" s="635"/>
      <c r="C18" s="636"/>
      <c r="D18" s="638"/>
      <c r="E18" s="639"/>
      <c r="F18" s="639"/>
      <c r="G18" s="632"/>
      <c r="H18" s="632"/>
      <c r="I18" s="632"/>
      <c r="J18" s="632"/>
      <c r="K18" s="632"/>
      <c r="L18" s="632"/>
      <c r="M18" s="632"/>
      <c r="N18" s="632"/>
      <c r="O18" s="632"/>
      <c r="P18" s="632"/>
      <c r="Q18" s="632"/>
      <c r="R18" s="632"/>
      <c r="S18" s="633"/>
      <c r="T18" s="634"/>
      <c r="V18" s="7"/>
    </row>
    <row r="19" spans="1:22">
      <c r="A19" s="622">
        <v>6</v>
      </c>
      <c r="B19" s="624"/>
      <c r="C19" s="625"/>
      <c r="D19" s="626"/>
      <c r="E19" s="627"/>
      <c r="F19" s="627"/>
      <c r="G19" s="614"/>
      <c r="H19" s="614"/>
      <c r="I19" s="614"/>
      <c r="J19" s="614"/>
      <c r="K19" s="614"/>
      <c r="L19" s="614"/>
      <c r="M19" s="614"/>
      <c r="N19" s="614"/>
      <c r="O19" s="614"/>
      <c r="P19" s="614"/>
      <c r="Q19" s="614"/>
      <c r="R19" s="614"/>
      <c r="S19" s="616"/>
      <c r="T19" s="618"/>
      <c r="V19" s="7"/>
    </row>
    <row r="20" spans="1:22">
      <c r="A20" s="637"/>
      <c r="B20" s="635"/>
      <c r="C20" s="636"/>
      <c r="D20" s="638"/>
      <c r="E20" s="639"/>
      <c r="F20" s="639"/>
      <c r="G20" s="632"/>
      <c r="H20" s="632"/>
      <c r="I20" s="632"/>
      <c r="J20" s="632"/>
      <c r="K20" s="632"/>
      <c r="L20" s="632"/>
      <c r="M20" s="632"/>
      <c r="N20" s="632"/>
      <c r="O20" s="632"/>
      <c r="P20" s="632"/>
      <c r="Q20" s="632"/>
      <c r="R20" s="632"/>
      <c r="S20" s="633"/>
      <c r="T20" s="634"/>
      <c r="V20" s="7"/>
    </row>
    <row r="21" spans="1:22">
      <c r="A21" s="622">
        <v>7</v>
      </c>
      <c r="B21" s="624"/>
      <c r="C21" s="625"/>
      <c r="D21" s="626"/>
      <c r="E21" s="627"/>
      <c r="F21" s="627"/>
      <c r="G21" s="614"/>
      <c r="H21" s="614"/>
      <c r="I21" s="614"/>
      <c r="J21" s="614"/>
      <c r="K21" s="614"/>
      <c r="L21" s="614"/>
      <c r="M21" s="614"/>
      <c r="N21" s="614"/>
      <c r="O21" s="614"/>
      <c r="P21" s="614"/>
      <c r="Q21" s="614"/>
      <c r="R21" s="614"/>
      <c r="S21" s="616"/>
      <c r="T21" s="618"/>
      <c r="V21" s="7"/>
    </row>
    <row r="22" spans="1:22" ht="15.75" thickBot="1">
      <c r="A22" s="637"/>
      <c r="B22" s="635"/>
      <c r="C22" s="636"/>
      <c r="D22" s="638"/>
      <c r="E22" s="639"/>
      <c r="F22" s="639"/>
      <c r="G22" s="632"/>
      <c r="H22" s="632"/>
      <c r="I22" s="632"/>
      <c r="J22" s="632"/>
      <c r="K22" s="632"/>
      <c r="L22" s="632"/>
      <c r="M22" s="632"/>
      <c r="N22" s="632"/>
      <c r="O22" s="632"/>
      <c r="P22" s="632"/>
      <c r="Q22" s="632"/>
      <c r="R22" s="632"/>
      <c r="S22" s="633"/>
      <c r="T22" s="634"/>
      <c r="V22" s="8"/>
    </row>
    <row r="23" spans="1:22">
      <c r="A23" s="622">
        <v>8</v>
      </c>
      <c r="B23" s="624"/>
      <c r="C23" s="625"/>
      <c r="D23" s="626"/>
      <c r="E23" s="627"/>
      <c r="F23" s="627"/>
      <c r="G23" s="614"/>
      <c r="H23" s="614"/>
      <c r="I23" s="614"/>
      <c r="J23" s="614"/>
      <c r="K23" s="614"/>
      <c r="L23" s="614"/>
      <c r="M23" s="614"/>
      <c r="N23" s="614"/>
      <c r="O23" s="614"/>
      <c r="P23" s="614"/>
      <c r="Q23" s="614"/>
      <c r="R23" s="614"/>
      <c r="S23" s="616"/>
      <c r="T23" s="618"/>
    </row>
    <row r="24" spans="1:22">
      <c r="A24" s="637"/>
      <c r="B24" s="635"/>
      <c r="C24" s="636"/>
      <c r="D24" s="638"/>
      <c r="E24" s="639"/>
      <c r="F24" s="639"/>
      <c r="G24" s="632"/>
      <c r="H24" s="632"/>
      <c r="I24" s="632"/>
      <c r="J24" s="632"/>
      <c r="K24" s="632"/>
      <c r="L24" s="632"/>
      <c r="M24" s="632"/>
      <c r="N24" s="632"/>
      <c r="O24" s="632"/>
      <c r="P24" s="632"/>
      <c r="Q24" s="632"/>
      <c r="R24" s="632"/>
      <c r="S24" s="633"/>
      <c r="T24" s="634"/>
    </row>
    <row r="25" spans="1:22">
      <c r="A25" s="622">
        <v>9</v>
      </c>
      <c r="B25" s="624"/>
      <c r="C25" s="625"/>
      <c r="D25" s="626"/>
      <c r="E25" s="627"/>
      <c r="F25" s="627"/>
      <c r="G25" s="614"/>
      <c r="H25" s="614"/>
      <c r="I25" s="614"/>
      <c r="J25" s="614"/>
      <c r="K25" s="614"/>
      <c r="L25" s="614"/>
      <c r="M25" s="614"/>
      <c r="N25" s="614"/>
      <c r="O25" s="614"/>
      <c r="P25" s="614"/>
      <c r="Q25" s="614"/>
      <c r="R25" s="614"/>
      <c r="S25" s="616"/>
      <c r="T25" s="618"/>
    </row>
    <row r="26" spans="1:22" ht="15.75" thickBot="1">
      <c r="A26" s="637"/>
      <c r="B26" s="635"/>
      <c r="C26" s="636"/>
      <c r="D26" s="638"/>
      <c r="E26" s="639"/>
      <c r="F26" s="639"/>
      <c r="G26" s="615"/>
      <c r="H26" s="615"/>
      <c r="I26" s="615"/>
      <c r="J26" s="615"/>
      <c r="K26" s="615"/>
      <c r="L26" s="615"/>
      <c r="M26" s="615"/>
      <c r="N26" s="615"/>
      <c r="O26" s="615"/>
      <c r="P26" s="615"/>
      <c r="Q26" s="615"/>
      <c r="R26" s="615"/>
      <c r="S26" s="617"/>
      <c r="T26" s="619"/>
    </row>
    <row r="27" spans="1:22" ht="14.25" customHeight="1" thickTop="1">
      <c r="A27" s="585" t="s">
        <v>18</v>
      </c>
      <c r="B27" s="586"/>
      <c r="C27" s="586"/>
      <c r="D27" s="586"/>
      <c r="E27" s="586"/>
      <c r="F27" s="587"/>
      <c r="G27" s="10"/>
      <c r="H27" s="11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591" t="s">
        <v>18</v>
      </c>
      <c r="T27" s="592"/>
    </row>
    <row r="28" spans="1:22" ht="19.5" customHeight="1" thickBot="1">
      <c r="A28" s="588"/>
      <c r="B28" s="589"/>
      <c r="C28" s="589"/>
      <c r="D28" s="589"/>
      <c r="E28" s="589"/>
      <c r="F28" s="590"/>
      <c r="G28" s="12"/>
      <c r="H28" s="13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593"/>
      <c r="T28" s="594"/>
    </row>
    <row r="29" spans="1:22" ht="12" customHeight="1" thickTop="1">
      <c r="A29" s="595" t="s">
        <v>18</v>
      </c>
      <c r="B29" s="596"/>
      <c r="C29" s="596"/>
      <c r="D29" s="596"/>
      <c r="E29" s="596"/>
      <c r="F29" s="597"/>
      <c r="G29" s="693"/>
      <c r="H29" s="695"/>
      <c r="I29" s="697"/>
      <c r="J29" s="697"/>
      <c r="K29" s="697"/>
      <c r="L29" s="697"/>
      <c r="M29" s="697"/>
      <c r="N29" s="697"/>
      <c r="O29" s="697"/>
      <c r="P29" s="697"/>
      <c r="Q29" s="697"/>
      <c r="R29" s="697"/>
      <c r="S29" s="608" t="s">
        <v>18</v>
      </c>
      <c r="T29" s="609"/>
    </row>
    <row r="30" spans="1:22" ht="12" customHeight="1">
      <c r="A30" s="598"/>
      <c r="B30" s="599"/>
      <c r="C30" s="599"/>
      <c r="D30" s="599"/>
      <c r="E30" s="599"/>
      <c r="F30" s="600"/>
      <c r="G30" s="694"/>
      <c r="H30" s="696"/>
      <c r="I30" s="698"/>
      <c r="J30" s="698"/>
      <c r="K30" s="698"/>
      <c r="L30" s="698"/>
      <c r="M30" s="698"/>
      <c r="N30" s="698"/>
      <c r="O30" s="698"/>
      <c r="P30" s="698"/>
      <c r="Q30" s="698"/>
      <c r="R30" s="698"/>
      <c r="S30" s="610"/>
      <c r="T30" s="611"/>
    </row>
    <row r="31" spans="1:22" ht="24" customHeight="1" thickBot="1">
      <c r="A31" s="601"/>
      <c r="B31" s="602"/>
      <c r="C31" s="602"/>
      <c r="D31" s="602"/>
      <c r="E31" s="602"/>
      <c r="F31" s="603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612" t="s">
        <v>18</v>
      </c>
      <c r="T31" s="613"/>
    </row>
    <row r="32" spans="1:22" ht="15" customHeight="1" thickTop="1">
      <c r="A32" s="691" t="s">
        <v>18</v>
      </c>
      <c r="B32" s="692"/>
      <c r="C32" s="574"/>
      <c r="D32" s="574"/>
      <c r="E32" s="574"/>
      <c r="F32" s="574"/>
      <c r="G32" s="574"/>
      <c r="H32" s="574"/>
      <c r="I32" s="574"/>
      <c r="J32" s="574"/>
      <c r="K32" s="574"/>
      <c r="L32" s="574"/>
      <c r="M32" s="574"/>
      <c r="N32" s="574"/>
      <c r="O32" s="574"/>
      <c r="P32" s="574"/>
      <c r="Q32" s="574"/>
      <c r="R32" s="574"/>
      <c r="S32" s="574"/>
      <c r="T32" s="575"/>
    </row>
    <row r="33" spans="1:20" ht="9.75" customHeight="1">
      <c r="A33" s="573"/>
      <c r="B33" s="574"/>
      <c r="C33" s="574"/>
      <c r="D33" s="574"/>
      <c r="E33" s="574"/>
      <c r="F33" s="574"/>
      <c r="G33" s="574"/>
      <c r="H33" s="574"/>
      <c r="I33" s="574"/>
      <c r="J33" s="574"/>
      <c r="K33" s="574"/>
      <c r="L33" s="574"/>
      <c r="M33" s="574"/>
      <c r="N33" s="574"/>
      <c r="O33" s="574"/>
      <c r="P33" s="574"/>
      <c r="Q33" s="574"/>
      <c r="R33" s="574"/>
      <c r="S33" s="574"/>
      <c r="T33" s="575"/>
    </row>
    <row r="34" spans="1:20">
      <c r="A34" s="576" t="s">
        <v>12</v>
      </c>
      <c r="B34" s="577"/>
      <c r="C34" s="577"/>
      <c r="D34" s="577"/>
      <c r="E34" s="577"/>
      <c r="F34" s="577"/>
      <c r="G34" s="577"/>
      <c r="H34" s="577"/>
      <c r="I34" s="577"/>
      <c r="J34" s="577"/>
      <c r="K34" s="577"/>
      <c r="L34" s="577"/>
      <c r="M34" s="577"/>
      <c r="N34" s="577"/>
      <c r="O34" s="577"/>
      <c r="P34" s="577"/>
      <c r="Q34" s="577"/>
      <c r="R34" s="577"/>
      <c r="S34" s="577"/>
      <c r="T34" s="578"/>
    </row>
    <row r="35" spans="1:20">
      <c r="A35" s="579" t="s">
        <v>12</v>
      </c>
      <c r="B35" s="580"/>
      <c r="C35" s="580"/>
      <c r="D35" s="580"/>
      <c r="E35" s="580"/>
      <c r="F35" s="580"/>
      <c r="G35" s="580"/>
      <c r="H35" s="580"/>
      <c r="I35" s="580"/>
      <c r="J35" s="580"/>
      <c r="K35" s="580"/>
      <c r="L35" s="580"/>
      <c r="M35" s="580"/>
      <c r="N35" s="580"/>
      <c r="O35" s="580"/>
      <c r="P35" s="580"/>
      <c r="Q35" s="580"/>
      <c r="R35" s="580"/>
      <c r="S35" s="580"/>
      <c r="T35" s="581"/>
    </row>
    <row r="36" spans="1:20">
      <c r="A36" s="579" t="s">
        <v>12</v>
      </c>
      <c r="B36" s="580"/>
      <c r="C36" s="580"/>
      <c r="D36" s="580"/>
      <c r="E36" s="580"/>
      <c r="F36" s="580"/>
      <c r="G36" s="580"/>
      <c r="H36" s="580"/>
      <c r="I36" s="580"/>
      <c r="J36" s="580"/>
      <c r="K36" s="580"/>
      <c r="L36" s="580"/>
      <c r="M36" s="580"/>
      <c r="N36" s="580"/>
      <c r="O36" s="580"/>
      <c r="P36" s="580"/>
      <c r="Q36" s="580"/>
      <c r="R36" s="580"/>
      <c r="S36" s="580"/>
      <c r="T36" s="581"/>
    </row>
    <row r="37" spans="1:20" ht="15" customHeight="1" thickBot="1">
      <c r="A37" s="582"/>
      <c r="B37" s="583"/>
      <c r="C37" s="583"/>
      <c r="D37" s="583"/>
      <c r="E37" s="583"/>
      <c r="F37" s="583"/>
      <c r="G37" s="583"/>
      <c r="H37" s="583"/>
      <c r="I37" s="583"/>
      <c r="J37" s="583"/>
      <c r="K37" s="583"/>
      <c r="L37" s="583"/>
      <c r="M37" s="583"/>
      <c r="N37" s="583"/>
      <c r="O37" s="583"/>
      <c r="P37" s="583"/>
      <c r="Q37" s="583"/>
      <c r="R37" s="583"/>
      <c r="S37" s="583"/>
      <c r="T37" s="584"/>
    </row>
    <row r="38" spans="1:20" ht="24">
      <c r="A38" s="676"/>
      <c r="B38" s="677"/>
      <c r="C38" s="678"/>
      <c r="D38" s="679"/>
      <c r="E38" s="680"/>
      <c r="F38" s="680"/>
      <c r="G38" s="680"/>
      <c r="H38" s="680"/>
      <c r="I38" s="680"/>
      <c r="J38" s="680"/>
      <c r="K38" s="680"/>
      <c r="L38" s="680"/>
      <c r="M38" s="680"/>
      <c r="N38" s="680"/>
      <c r="O38" s="680"/>
      <c r="P38" s="680"/>
      <c r="Q38" s="681"/>
      <c r="R38" s="682"/>
      <c r="S38" s="683"/>
      <c r="T38" s="684"/>
    </row>
    <row r="39" spans="1:20" ht="21.75" thickBot="1">
      <c r="A39" s="488"/>
      <c r="B39" s="489"/>
      <c r="C39" s="490"/>
      <c r="D39" s="688"/>
      <c r="E39" s="689"/>
      <c r="F39" s="689"/>
      <c r="G39" s="689"/>
      <c r="H39" s="689"/>
      <c r="I39" s="689"/>
      <c r="J39" s="689"/>
      <c r="K39" s="689"/>
      <c r="L39" s="689"/>
      <c r="M39" s="689"/>
      <c r="N39" s="689"/>
      <c r="O39" s="689"/>
      <c r="P39" s="689"/>
      <c r="Q39" s="690"/>
      <c r="R39" s="685"/>
      <c r="S39" s="686"/>
      <c r="T39" s="687"/>
    </row>
    <row r="40" spans="1:20" ht="15.75" customHeight="1" thickTop="1">
      <c r="A40" s="648"/>
      <c r="B40" s="649"/>
      <c r="C40" s="650"/>
      <c r="D40" s="654"/>
      <c r="E40" s="655"/>
      <c r="F40" s="655"/>
      <c r="G40" s="655"/>
      <c r="H40" s="655"/>
      <c r="I40" s="655"/>
      <c r="J40" s="655"/>
      <c r="K40" s="655"/>
      <c r="L40" s="655"/>
      <c r="M40" s="655"/>
      <c r="N40" s="655"/>
      <c r="O40" s="655"/>
      <c r="P40" s="655"/>
      <c r="Q40" s="656"/>
      <c r="R40" s="660"/>
      <c r="S40" s="661"/>
      <c r="T40" s="662"/>
    </row>
    <row r="41" spans="1:20" ht="15.75" customHeight="1" thickBot="1">
      <c r="A41" s="651"/>
      <c r="B41" s="652"/>
      <c r="C41" s="653"/>
      <c r="D41" s="657"/>
      <c r="E41" s="658"/>
      <c r="F41" s="658"/>
      <c r="G41" s="658"/>
      <c r="H41" s="658"/>
      <c r="I41" s="658"/>
      <c r="J41" s="658"/>
      <c r="K41" s="658"/>
      <c r="L41" s="658"/>
      <c r="M41" s="658"/>
      <c r="N41" s="658"/>
      <c r="O41" s="658"/>
      <c r="P41" s="658"/>
      <c r="Q41" s="659"/>
      <c r="R41" s="663"/>
      <c r="S41" s="664"/>
      <c r="T41" s="665"/>
    </row>
    <row r="42" spans="1:20" ht="15.75" customHeight="1" thickTop="1">
      <c r="A42" s="666"/>
      <c r="B42" s="667"/>
      <c r="C42" s="586"/>
      <c r="D42" s="587"/>
      <c r="E42" s="669"/>
      <c r="F42" s="667"/>
      <c r="G42" s="586"/>
      <c r="H42" s="586"/>
      <c r="I42" s="586"/>
      <c r="J42" s="587"/>
      <c r="K42" s="669"/>
      <c r="L42" s="667"/>
      <c r="M42" s="586"/>
      <c r="N42" s="586"/>
      <c r="O42" s="587"/>
      <c r="P42" s="670"/>
      <c r="Q42" s="672"/>
      <c r="R42" s="672"/>
      <c r="S42" s="672"/>
      <c r="T42" s="673"/>
    </row>
    <row r="43" spans="1:20" ht="15.75" customHeight="1" thickBot="1">
      <c r="A43" s="668"/>
      <c r="B43" s="630"/>
      <c r="C43" s="589"/>
      <c r="D43" s="590"/>
      <c r="E43" s="629"/>
      <c r="F43" s="630"/>
      <c r="G43" s="589"/>
      <c r="H43" s="589"/>
      <c r="I43" s="589"/>
      <c r="J43" s="590"/>
      <c r="K43" s="629"/>
      <c r="L43" s="630"/>
      <c r="M43" s="589"/>
      <c r="N43" s="589"/>
      <c r="O43" s="590"/>
      <c r="P43" s="671"/>
      <c r="Q43" s="674"/>
      <c r="R43" s="674"/>
      <c r="S43" s="674"/>
      <c r="T43" s="675"/>
    </row>
    <row r="44" spans="1:20" ht="19.5" thickTop="1">
      <c r="A44" s="641"/>
      <c r="B44" s="642"/>
      <c r="C44" s="642"/>
      <c r="D44" s="642"/>
      <c r="E44" s="642"/>
      <c r="F44" s="642"/>
      <c r="G44" s="642"/>
      <c r="H44" s="642"/>
      <c r="I44" s="642"/>
      <c r="J44" s="642"/>
      <c r="K44" s="642"/>
      <c r="L44" s="642"/>
      <c r="M44" s="642"/>
      <c r="N44" s="642"/>
      <c r="O44" s="642"/>
      <c r="P44" s="642"/>
      <c r="Q44" s="642"/>
      <c r="R44" s="642"/>
      <c r="S44" s="642"/>
      <c r="T44" s="643"/>
    </row>
    <row r="45" spans="1:20" ht="15.75">
      <c r="A45" s="186"/>
      <c r="B45" s="644"/>
      <c r="C45" s="645"/>
      <c r="D45" s="644"/>
      <c r="E45" s="646"/>
      <c r="F45" s="645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4"/>
    </row>
    <row r="46" spans="1:20">
      <c r="A46" s="622"/>
      <c r="B46" s="624"/>
      <c r="C46" s="625"/>
      <c r="D46" s="626"/>
      <c r="E46" s="627"/>
      <c r="F46" s="628"/>
      <c r="G46" s="614"/>
      <c r="H46" s="614"/>
      <c r="I46" s="614"/>
      <c r="J46" s="614"/>
      <c r="K46" s="614"/>
      <c r="L46" s="614"/>
      <c r="M46" s="614"/>
      <c r="N46" s="614"/>
      <c r="O46" s="614"/>
      <c r="P46" s="614"/>
      <c r="Q46" s="614"/>
      <c r="R46" s="614"/>
      <c r="S46" s="616"/>
      <c r="T46" s="647"/>
    </row>
    <row r="47" spans="1:20">
      <c r="A47" s="637"/>
      <c r="B47" s="635"/>
      <c r="C47" s="636"/>
      <c r="D47" s="638"/>
      <c r="E47" s="639"/>
      <c r="F47" s="640"/>
      <c r="G47" s="632"/>
      <c r="H47" s="632"/>
      <c r="I47" s="632"/>
      <c r="J47" s="632"/>
      <c r="K47" s="632"/>
      <c r="L47" s="632"/>
      <c r="M47" s="632"/>
      <c r="N47" s="632"/>
      <c r="O47" s="632"/>
      <c r="P47" s="632"/>
      <c r="Q47" s="632"/>
      <c r="R47" s="632"/>
      <c r="S47" s="633"/>
      <c r="T47" s="634"/>
    </row>
    <row r="48" spans="1:20">
      <c r="A48" s="622"/>
      <c r="B48" s="624"/>
      <c r="C48" s="625"/>
      <c r="D48" s="626"/>
      <c r="E48" s="627"/>
      <c r="F48" s="628"/>
      <c r="G48" s="614"/>
      <c r="H48" s="614"/>
      <c r="I48" s="614"/>
      <c r="J48" s="614"/>
      <c r="K48" s="614"/>
      <c r="L48" s="614"/>
      <c r="M48" s="614"/>
      <c r="N48" s="614"/>
      <c r="O48" s="614"/>
      <c r="P48" s="614"/>
      <c r="Q48" s="614"/>
      <c r="R48" s="614"/>
      <c r="S48" s="616"/>
      <c r="T48" s="618"/>
    </row>
    <row r="49" spans="1:20">
      <c r="A49" s="637"/>
      <c r="B49" s="635"/>
      <c r="C49" s="636"/>
      <c r="D49" s="638"/>
      <c r="E49" s="639"/>
      <c r="F49" s="640"/>
      <c r="G49" s="632"/>
      <c r="H49" s="632"/>
      <c r="I49" s="632"/>
      <c r="J49" s="632"/>
      <c r="K49" s="632"/>
      <c r="L49" s="632"/>
      <c r="M49" s="632"/>
      <c r="N49" s="632"/>
      <c r="O49" s="632"/>
      <c r="P49" s="632"/>
      <c r="Q49" s="632"/>
      <c r="R49" s="632"/>
      <c r="S49" s="633"/>
      <c r="T49" s="634"/>
    </row>
    <row r="50" spans="1:20">
      <c r="A50" s="622"/>
      <c r="B50" s="624"/>
      <c r="C50" s="625"/>
      <c r="D50" s="626"/>
      <c r="E50" s="627"/>
      <c r="F50" s="628"/>
      <c r="G50" s="614"/>
      <c r="H50" s="614"/>
      <c r="I50" s="614"/>
      <c r="J50" s="614"/>
      <c r="K50" s="614"/>
      <c r="L50" s="614"/>
      <c r="M50" s="614"/>
      <c r="N50" s="614"/>
      <c r="O50" s="614"/>
      <c r="P50" s="614"/>
      <c r="Q50" s="614"/>
      <c r="R50" s="614"/>
      <c r="S50" s="616"/>
      <c r="T50" s="618"/>
    </row>
    <row r="51" spans="1:20">
      <c r="A51" s="637"/>
      <c r="B51" s="635"/>
      <c r="C51" s="636"/>
      <c r="D51" s="638"/>
      <c r="E51" s="639"/>
      <c r="F51" s="640"/>
      <c r="G51" s="632"/>
      <c r="H51" s="632"/>
      <c r="I51" s="632"/>
      <c r="J51" s="632"/>
      <c r="K51" s="632"/>
      <c r="L51" s="632"/>
      <c r="M51" s="632"/>
      <c r="N51" s="632"/>
      <c r="O51" s="632"/>
      <c r="P51" s="632"/>
      <c r="Q51" s="632"/>
      <c r="R51" s="632"/>
      <c r="S51" s="633"/>
      <c r="T51" s="634"/>
    </row>
    <row r="52" spans="1:20">
      <c r="A52" s="622"/>
      <c r="B52" s="624"/>
      <c r="C52" s="625"/>
      <c r="D52" s="626"/>
      <c r="E52" s="627"/>
      <c r="F52" s="628"/>
      <c r="G52" s="614"/>
      <c r="H52" s="614"/>
      <c r="I52" s="614"/>
      <c r="J52" s="614"/>
      <c r="K52" s="614"/>
      <c r="L52" s="614"/>
      <c r="M52" s="614"/>
      <c r="N52" s="614"/>
      <c r="O52" s="614"/>
      <c r="P52" s="614"/>
      <c r="Q52" s="614"/>
      <c r="R52" s="614"/>
      <c r="S52" s="616"/>
      <c r="T52" s="618"/>
    </row>
    <row r="53" spans="1:20">
      <c r="A53" s="637"/>
      <c r="B53" s="635"/>
      <c r="C53" s="636"/>
      <c r="D53" s="638"/>
      <c r="E53" s="639"/>
      <c r="F53" s="640"/>
      <c r="G53" s="632"/>
      <c r="H53" s="632"/>
      <c r="I53" s="632"/>
      <c r="J53" s="632"/>
      <c r="K53" s="632"/>
      <c r="L53" s="632"/>
      <c r="M53" s="632"/>
      <c r="N53" s="632"/>
      <c r="O53" s="632"/>
      <c r="P53" s="632"/>
      <c r="Q53" s="632"/>
      <c r="R53" s="632"/>
      <c r="S53" s="633"/>
      <c r="T53" s="634"/>
    </row>
    <row r="54" spans="1:20">
      <c r="A54" s="622"/>
      <c r="B54" s="624"/>
      <c r="C54" s="625"/>
      <c r="D54" s="626"/>
      <c r="E54" s="627"/>
      <c r="F54" s="628"/>
      <c r="G54" s="614"/>
      <c r="H54" s="614"/>
      <c r="I54" s="614"/>
      <c r="J54" s="614"/>
      <c r="K54" s="614"/>
      <c r="L54" s="614"/>
      <c r="M54" s="614"/>
      <c r="N54" s="614"/>
      <c r="O54" s="614"/>
      <c r="P54" s="614"/>
      <c r="Q54" s="614"/>
      <c r="R54" s="614"/>
      <c r="S54" s="616"/>
      <c r="T54" s="618"/>
    </row>
    <row r="55" spans="1:20">
      <c r="A55" s="637"/>
      <c r="B55" s="635"/>
      <c r="C55" s="636"/>
      <c r="D55" s="638"/>
      <c r="E55" s="639"/>
      <c r="F55" s="640"/>
      <c r="G55" s="632"/>
      <c r="H55" s="632"/>
      <c r="I55" s="632"/>
      <c r="J55" s="632"/>
      <c r="K55" s="632"/>
      <c r="L55" s="632"/>
      <c r="M55" s="632"/>
      <c r="N55" s="632"/>
      <c r="O55" s="632"/>
      <c r="P55" s="632"/>
      <c r="Q55" s="632"/>
      <c r="R55" s="632"/>
      <c r="S55" s="633"/>
      <c r="T55" s="634"/>
    </row>
    <row r="56" spans="1:20">
      <c r="A56" s="622"/>
      <c r="B56" s="624"/>
      <c r="C56" s="625"/>
      <c r="D56" s="626"/>
      <c r="E56" s="627"/>
      <c r="F56" s="628"/>
      <c r="G56" s="614"/>
      <c r="H56" s="614"/>
      <c r="I56" s="614"/>
      <c r="J56" s="614"/>
      <c r="K56" s="614"/>
      <c r="L56" s="614"/>
      <c r="M56" s="614"/>
      <c r="N56" s="614"/>
      <c r="O56" s="614"/>
      <c r="P56" s="614"/>
      <c r="Q56" s="614"/>
      <c r="R56" s="614"/>
      <c r="S56" s="616"/>
      <c r="T56" s="618"/>
    </row>
    <row r="57" spans="1:20">
      <c r="A57" s="637"/>
      <c r="B57" s="635"/>
      <c r="C57" s="636"/>
      <c r="D57" s="638"/>
      <c r="E57" s="639"/>
      <c r="F57" s="640"/>
      <c r="G57" s="632"/>
      <c r="H57" s="632"/>
      <c r="I57" s="632"/>
      <c r="J57" s="632"/>
      <c r="K57" s="632"/>
      <c r="L57" s="632"/>
      <c r="M57" s="632"/>
      <c r="N57" s="632"/>
      <c r="O57" s="632"/>
      <c r="P57" s="632"/>
      <c r="Q57" s="632"/>
      <c r="R57" s="632"/>
      <c r="S57" s="633"/>
      <c r="T57" s="634"/>
    </row>
    <row r="58" spans="1:20">
      <c r="A58" s="622"/>
      <c r="B58" s="624"/>
      <c r="C58" s="625"/>
      <c r="D58" s="626"/>
      <c r="E58" s="627"/>
      <c r="F58" s="628"/>
      <c r="G58" s="614"/>
      <c r="H58" s="614"/>
      <c r="I58" s="614"/>
      <c r="J58" s="614"/>
      <c r="K58" s="614"/>
      <c r="L58" s="614"/>
      <c r="M58" s="614"/>
      <c r="N58" s="614"/>
      <c r="O58" s="614"/>
      <c r="P58" s="614"/>
      <c r="Q58" s="614"/>
      <c r="R58" s="614"/>
      <c r="S58" s="616"/>
      <c r="T58" s="618"/>
    </row>
    <row r="59" spans="1:20">
      <c r="A59" s="637"/>
      <c r="B59" s="635"/>
      <c r="C59" s="636"/>
      <c r="D59" s="638"/>
      <c r="E59" s="639"/>
      <c r="F59" s="640"/>
      <c r="G59" s="632"/>
      <c r="H59" s="632"/>
      <c r="I59" s="632"/>
      <c r="J59" s="632"/>
      <c r="K59" s="632"/>
      <c r="L59" s="632"/>
      <c r="M59" s="632"/>
      <c r="N59" s="632"/>
      <c r="O59" s="632"/>
      <c r="P59" s="632"/>
      <c r="Q59" s="632"/>
      <c r="R59" s="632"/>
      <c r="S59" s="633"/>
      <c r="T59" s="634"/>
    </row>
    <row r="60" spans="1:20">
      <c r="A60" s="622"/>
      <c r="B60" s="624"/>
      <c r="C60" s="625"/>
      <c r="D60" s="626"/>
      <c r="E60" s="627"/>
      <c r="F60" s="628"/>
      <c r="G60" s="614"/>
      <c r="H60" s="614"/>
      <c r="I60" s="614"/>
      <c r="J60" s="614"/>
      <c r="K60" s="614"/>
      <c r="L60" s="614"/>
      <c r="M60" s="614"/>
      <c r="N60" s="614"/>
      <c r="O60" s="614"/>
      <c r="P60" s="614"/>
      <c r="Q60" s="614"/>
      <c r="R60" s="614"/>
      <c r="S60" s="616"/>
      <c r="T60" s="618"/>
    </row>
    <row r="61" spans="1:20">
      <c r="A61" s="637"/>
      <c r="B61" s="635"/>
      <c r="C61" s="636"/>
      <c r="D61" s="638"/>
      <c r="E61" s="639"/>
      <c r="F61" s="640"/>
      <c r="G61" s="632"/>
      <c r="H61" s="632"/>
      <c r="I61" s="632"/>
      <c r="J61" s="632"/>
      <c r="K61" s="632"/>
      <c r="L61" s="632"/>
      <c r="M61" s="632"/>
      <c r="N61" s="632"/>
      <c r="O61" s="632"/>
      <c r="P61" s="632"/>
      <c r="Q61" s="632"/>
      <c r="R61" s="632"/>
      <c r="S61" s="633"/>
      <c r="T61" s="634"/>
    </row>
    <row r="62" spans="1:20">
      <c r="A62" s="622"/>
      <c r="B62" s="624"/>
      <c r="C62" s="625"/>
      <c r="D62" s="626"/>
      <c r="E62" s="627"/>
      <c r="F62" s="628"/>
      <c r="G62" s="614"/>
      <c r="H62" s="614"/>
      <c r="I62" s="614"/>
      <c r="J62" s="614"/>
      <c r="K62" s="614"/>
      <c r="L62" s="614"/>
      <c r="M62" s="614"/>
      <c r="N62" s="614"/>
      <c r="O62" s="614"/>
      <c r="P62" s="614"/>
      <c r="Q62" s="614"/>
      <c r="R62" s="614"/>
      <c r="S62" s="616"/>
      <c r="T62" s="618"/>
    </row>
    <row r="63" spans="1:20" ht="15.75" thickBot="1">
      <c r="A63" s="623"/>
      <c r="B63" s="620"/>
      <c r="C63" s="621"/>
      <c r="D63" s="629"/>
      <c r="E63" s="630"/>
      <c r="F63" s="631"/>
      <c r="G63" s="615"/>
      <c r="H63" s="615"/>
      <c r="I63" s="615"/>
      <c r="J63" s="615"/>
      <c r="K63" s="615"/>
      <c r="L63" s="615"/>
      <c r="M63" s="615"/>
      <c r="N63" s="615"/>
      <c r="O63" s="615"/>
      <c r="P63" s="615"/>
      <c r="Q63" s="615"/>
      <c r="R63" s="615"/>
      <c r="S63" s="617"/>
      <c r="T63" s="619"/>
    </row>
    <row r="64" spans="1:20" ht="15.75" thickTop="1">
      <c r="A64" s="585"/>
      <c r="B64" s="586"/>
      <c r="C64" s="586"/>
      <c r="D64" s="586"/>
      <c r="E64" s="586"/>
      <c r="F64" s="587"/>
      <c r="G64" s="10"/>
      <c r="H64" s="11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591"/>
      <c r="T64" s="592"/>
    </row>
    <row r="65" spans="1:20" ht="15.75" thickBot="1">
      <c r="A65" s="588"/>
      <c r="B65" s="589"/>
      <c r="C65" s="589"/>
      <c r="D65" s="589"/>
      <c r="E65" s="589"/>
      <c r="F65" s="590"/>
      <c r="G65" s="12"/>
      <c r="H65" s="13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593"/>
      <c r="T65" s="594"/>
    </row>
    <row r="66" spans="1:20" ht="15.75" thickTop="1">
      <c r="A66" s="595"/>
      <c r="B66" s="596"/>
      <c r="C66" s="596"/>
      <c r="D66" s="596"/>
      <c r="E66" s="596"/>
      <c r="F66" s="597"/>
      <c r="G66" s="604"/>
      <c r="H66" s="604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8"/>
      <c r="T66" s="609"/>
    </row>
    <row r="67" spans="1:20">
      <c r="A67" s="598"/>
      <c r="B67" s="599"/>
      <c r="C67" s="599"/>
      <c r="D67" s="599"/>
      <c r="E67" s="599"/>
      <c r="F67" s="600"/>
      <c r="G67" s="605"/>
      <c r="H67" s="605"/>
      <c r="I67" s="607"/>
      <c r="J67" s="607"/>
      <c r="K67" s="607"/>
      <c r="L67" s="607"/>
      <c r="M67" s="607"/>
      <c r="N67" s="607"/>
      <c r="O67" s="607"/>
      <c r="P67" s="607"/>
      <c r="Q67" s="607"/>
      <c r="R67" s="607"/>
      <c r="S67" s="610"/>
      <c r="T67" s="611"/>
    </row>
    <row r="68" spans="1:20" ht="16.5" thickBot="1">
      <c r="A68" s="601"/>
      <c r="B68" s="602"/>
      <c r="C68" s="602"/>
      <c r="D68" s="602"/>
      <c r="E68" s="602"/>
      <c r="F68" s="603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612"/>
      <c r="T68" s="613"/>
    </row>
    <row r="69" spans="1:20" ht="16.5" thickTop="1">
      <c r="A69" s="569"/>
      <c r="B69" s="570"/>
      <c r="C69" s="571"/>
      <c r="D69" s="571"/>
      <c r="E69" s="571"/>
      <c r="F69" s="571"/>
      <c r="G69" s="571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1"/>
      <c r="S69" s="571"/>
      <c r="T69" s="572"/>
    </row>
    <row r="70" spans="1:20" ht="15.75">
      <c r="A70" s="573"/>
      <c r="B70" s="574"/>
      <c r="C70" s="574"/>
      <c r="D70" s="574"/>
      <c r="E70" s="574"/>
      <c r="F70" s="574"/>
      <c r="G70" s="574"/>
      <c r="H70" s="574"/>
      <c r="I70" s="574"/>
      <c r="J70" s="574"/>
      <c r="K70" s="574"/>
      <c r="L70" s="574"/>
      <c r="M70" s="574"/>
      <c r="N70" s="574"/>
      <c r="O70" s="574"/>
      <c r="P70" s="574"/>
      <c r="Q70" s="574"/>
      <c r="R70" s="574"/>
      <c r="S70" s="574"/>
      <c r="T70" s="575"/>
    </row>
    <row r="71" spans="1:20">
      <c r="A71" s="576"/>
      <c r="B71" s="577"/>
      <c r="C71" s="577"/>
      <c r="D71" s="577"/>
      <c r="E71" s="577"/>
      <c r="F71" s="577"/>
      <c r="G71" s="577"/>
      <c r="H71" s="577"/>
      <c r="I71" s="577"/>
      <c r="J71" s="577"/>
      <c r="K71" s="577"/>
      <c r="L71" s="577"/>
      <c r="M71" s="577"/>
      <c r="N71" s="577"/>
      <c r="O71" s="577"/>
      <c r="P71" s="577"/>
      <c r="Q71" s="577"/>
      <c r="R71" s="577"/>
      <c r="S71" s="577"/>
      <c r="T71" s="578"/>
    </row>
    <row r="72" spans="1:20">
      <c r="A72" s="579"/>
      <c r="B72" s="580"/>
      <c r="C72" s="580"/>
      <c r="D72" s="580"/>
      <c r="E72" s="580"/>
      <c r="F72" s="580"/>
      <c r="G72" s="580"/>
      <c r="H72" s="580"/>
      <c r="I72" s="580"/>
      <c r="J72" s="580"/>
      <c r="K72" s="580"/>
      <c r="L72" s="580"/>
      <c r="M72" s="580"/>
      <c r="N72" s="580"/>
      <c r="O72" s="580"/>
      <c r="P72" s="580"/>
      <c r="Q72" s="580"/>
      <c r="R72" s="580"/>
      <c r="S72" s="580"/>
      <c r="T72" s="581"/>
    </row>
    <row r="73" spans="1:20">
      <c r="A73" s="579"/>
      <c r="B73" s="580"/>
      <c r="C73" s="580"/>
      <c r="D73" s="580"/>
      <c r="E73" s="580"/>
      <c r="F73" s="580"/>
      <c r="G73" s="580"/>
      <c r="H73" s="580"/>
      <c r="I73" s="580"/>
      <c r="J73" s="580"/>
      <c r="K73" s="580"/>
      <c r="L73" s="580"/>
      <c r="M73" s="580"/>
      <c r="N73" s="580"/>
      <c r="O73" s="580"/>
      <c r="P73" s="580"/>
      <c r="Q73" s="580"/>
      <c r="R73" s="580"/>
      <c r="S73" s="580"/>
      <c r="T73" s="581"/>
    </row>
    <row r="74" spans="1:20" ht="15.75" thickBot="1">
      <c r="A74" s="582"/>
      <c r="B74" s="583"/>
      <c r="C74" s="583"/>
      <c r="D74" s="583"/>
      <c r="E74" s="583"/>
      <c r="F74" s="583"/>
      <c r="G74" s="583"/>
      <c r="H74" s="583"/>
      <c r="I74" s="583"/>
      <c r="J74" s="583"/>
      <c r="K74" s="583"/>
      <c r="L74" s="583"/>
      <c r="M74" s="583"/>
      <c r="N74" s="583"/>
      <c r="O74" s="583"/>
      <c r="P74" s="583"/>
      <c r="Q74" s="583"/>
      <c r="R74" s="583"/>
      <c r="S74" s="583"/>
      <c r="T74" s="584"/>
    </row>
    <row r="75" spans="1:20" ht="24">
      <c r="A75" s="676"/>
      <c r="B75" s="677"/>
      <c r="C75" s="678"/>
      <c r="D75" s="679"/>
      <c r="E75" s="680"/>
      <c r="F75" s="680"/>
      <c r="G75" s="680"/>
      <c r="H75" s="680"/>
      <c r="I75" s="680"/>
      <c r="J75" s="680"/>
      <c r="K75" s="680"/>
      <c r="L75" s="680"/>
      <c r="M75" s="680"/>
      <c r="N75" s="680"/>
      <c r="O75" s="680"/>
      <c r="P75" s="680"/>
      <c r="Q75" s="681"/>
      <c r="R75" s="682"/>
      <c r="S75" s="683"/>
      <c r="T75" s="684"/>
    </row>
    <row r="76" spans="1:20" ht="21.75" thickBot="1">
      <c r="A76" s="488"/>
      <c r="B76" s="489"/>
      <c r="C76" s="490"/>
      <c r="D76" s="688"/>
      <c r="E76" s="689"/>
      <c r="F76" s="689"/>
      <c r="G76" s="689"/>
      <c r="H76" s="689"/>
      <c r="I76" s="689"/>
      <c r="J76" s="689"/>
      <c r="K76" s="689"/>
      <c r="L76" s="689"/>
      <c r="M76" s="689"/>
      <c r="N76" s="689"/>
      <c r="O76" s="689"/>
      <c r="P76" s="689"/>
      <c r="Q76" s="690"/>
      <c r="R76" s="685"/>
      <c r="S76" s="686"/>
      <c r="T76" s="687"/>
    </row>
    <row r="77" spans="1:20" ht="15.75" customHeight="1" thickTop="1">
      <c r="A77" s="648"/>
      <c r="B77" s="649"/>
      <c r="C77" s="650"/>
      <c r="D77" s="654"/>
      <c r="E77" s="655"/>
      <c r="F77" s="655"/>
      <c r="G77" s="655"/>
      <c r="H77" s="655"/>
      <c r="I77" s="655"/>
      <c r="J77" s="655"/>
      <c r="K77" s="655"/>
      <c r="L77" s="655"/>
      <c r="M77" s="655"/>
      <c r="N77" s="655"/>
      <c r="O77" s="655"/>
      <c r="P77" s="655"/>
      <c r="Q77" s="656"/>
      <c r="R77" s="660"/>
      <c r="S77" s="661"/>
      <c r="T77" s="662"/>
    </row>
    <row r="78" spans="1:20" ht="15.75" customHeight="1" thickBot="1">
      <c r="A78" s="651"/>
      <c r="B78" s="652"/>
      <c r="C78" s="653"/>
      <c r="D78" s="657"/>
      <c r="E78" s="658"/>
      <c r="F78" s="658"/>
      <c r="G78" s="658"/>
      <c r="H78" s="658"/>
      <c r="I78" s="658"/>
      <c r="J78" s="658"/>
      <c r="K78" s="658"/>
      <c r="L78" s="658"/>
      <c r="M78" s="658"/>
      <c r="N78" s="658"/>
      <c r="O78" s="658"/>
      <c r="P78" s="658"/>
      <c r="Q78" s="659"/>
      <c r="R78" s="663"/>
      <c r="S78" s="664"/>
      <c r="T78" s="665"/>
    </row>
    <row r="79" spans="1:20" ht="15.75" customHeight="1" thickTop="1">
      <c r="A79" s="666"/>
      <c r="B79" s="667"/>
      <c r="C79" s="586"/>
      <c r="D79" s="587"/>
      <c r="E79" s="669"/>
      <c r="F79" s="667"/>
      <c r="G79" s="586"/>
      <c r="H79" s="586"/>
      <c r="I79" s="586"/>
      <c r="J79" s="587"/>
      <c r="K79" s="669"/>
      <c r="L79" s="667"/>
      <c r="M79" s="586"/>
      <c r="N79" s="586"/>
      <c r="O79" s="587"/>
      <c r="P79" s="670"/>
      <c r="Q79" s="672"/>
      <c r="R79" s="672"/>
      <c r="S79" s="672"/>
      <c r="T79" s="673"/>
    </row>
    <row r="80" spans="1:20" ht="15.75" customHeight="1" thickBot="1">
      <c r="A80" s="668"/>
      <c r="B80" s="630"/>
      <c r="C80" s="589"/>
      <c r="D80" s="590"/>
      <c r="E80" s="629"/>
      <c r="F80" s="630"/>
      <c r="G80" s="589"/>
      <c r="H80" s="589"/>
      <c r="I80" s="589"/>
      <c r="J80" s="590"/>
      <c r="K80" s="629"/>
      <c r="L80" s="630"/>
      <c r="M80" s="589"/>
      <c r="N80" s="589"/>
      <c r="O80" s="590"/>
      <c r="P80" s="671"/>
      <c r="Q80" s="674"/>
      <c r="R80" s="674"/>
      <c r="S80" s="674"/>
      <c r="T80" s="675"/>
    </row>
    <row r="81" spans="1:20" ht="19.5" thickTop="1">
      <c r="A81" s="641"/>
      <c r="B81" s="642"/>
      <c r="C81" s="642"/>
      <c r="D81" s="642"/>
      <c r="E81" s="642"/>
      <c r="F81" s="642"/>
      <c r="G81" s="642"/>
      <c r="H81" s="642"/>
      <c r="I81" s="642"/>
      <c r="J81" s="642"/>
      <c r="K81" s="642"/>
      <c r="L81" s="642"/>
      <c r="M81" s="642"/>
      <c r="N81" s="642"/>
      <c r="O81" s="642"/>
      <c r="P81" s="642"/>
      <c r="Q81" s="642"/>
      <c r="R81" s="642"/>
      <c r="S81" s="642"/>
      <c r="T81" s="643"/>
    </row>
    <row r="82" spans="1:20" ht="15.75">
      <c r="A82" s="186"/>
      <c r="B82" s="644"/>
      <c r="C82" s="645"/>
      <c r="D82" s="644"/>
      <c r="E82" s="646"/>
      <c r="F82" s="645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3"/>
      <c r="T82" s="4"/>
    </row>
    <row r="83" spans="1:20">
      <c r="A83" s="622"/>
      <c r="B83" s="624"/>
      <c r="C83" s="625"/>
      <c r="D83" s="626"/>
      <c r="E83" s="627"/>
      <c r="F83" s="628"/>
      <c r="G83" s="614"/>
      <c r="H83" s="614"/>
      <c r="I83" s="614"/>
      <c r="J83" s="614"/>
      <c r="K83" s="614"/>
      <c r="L83" s="614"/>
      <c r="M83" s="614"/>
      <c r="N83" s="614"/>
      <c r="O83" s="614"/>
      <c r="P83" s="614"/>
      <c r="Q83" s="614"/>
      <c r="R83" s="614"/>
      <c r="S83" s="616"/>
      <c r="T83" s="647"/>
    </row>
    <row r="84" spans="1:20">
      <c r="A84" s="637"/>
      <c r="B84" s="635"/>
      <c r="C84" s="636"/>
      <c r="D84" s="638"/>
      <c r="E84" s="639"/>
      <c r="F84" s="640"/>
      <c r="G84" s="632"/>
      <c r="H84" s="632"/>
      <c r="I84" s="632"/>
      <c r="J84" s="632"/>
      <c r="K84" s="632"/>
      <c r="L84" s="632"/>
      <c r="M84" s="632"/>
      <c r="N84" s="632"/>
      <c r="O84" s="632"/>
      <c r="P84" s="632"/>
      <c r="Q84" s="632"/>
      <c r="R84" s="632"/>
      <c r="S84" s="633"/>
      <c r="T84" s="634"/>
    </row>
    <row r="85" spans="1:20">
      <c r="A85" s="622"/>
      <c r="B85" s="624"/>
      <c r="C85" s="625"/>
      <c r="D85" s="626"/>
      <c r="E85" s="627"/>
      <c r="F85" s="628"/>
      <c r="G85" s="614"/>
      <c r="H85" s="614"/>
      <c r="I85" s="614"/>
      <c r="J85" s="614"/>
      <c r="K85" s="614"/>
      <c r="L85" s="614"/>
      <c r="M85" s="614"/>
      <c r="N85" s="614"/>
      <c r="O85" s="614"/>
      <c r="P85" s="614"/>
      <c r="Q85" s="614"/>
      <c r="R85" s="614"/>
      <c r="S85" s="616"/>
      <c r="T85" s="618"/>
    </row>
    <row r="86" spans="1:20">
      <c r="A86" s="637"/>
      <c r="B86" s="635"/>
      <c r="C86" s="636"/>
      <c r="D86" s="638"/>
      <c r="E86" s="639"/>
      <c r="F86" s="640"/>
      <c r="G86" s="632"/>
      <c r="H86" s="632"/>
      <c r="I86" s="632"/>
      <c r="J86" s="632"/>
      <c r="K86" s="632"/>
      <c r="L86" s="632"/>
      <c r="M86" s="632"/>
      <c r="N86" s="632"/>
      <c r="O86" s="632"/>
      <c r="P86" s="632"/>
      <c r="Q86" s="632"/>
      <c r="R86" s="632"/>
      <c r="S86" s="633"/>
      <c r="T86" s="634"/>
    </row>
    <row r="87" spans="1:20">
      <c r="A87" s="622"/>
      <c r="B87" s="624"/>
      <c r="C87" s="625"/>
      <c r="D87" s="626"/>
      <c r="E87" s="627"/>
      <c r="F87" s="628"/>
      <c r="G87" s="614"/>
      <c r="H87" s="614"/>
      <c r="I87" s="614"/>
      <c r="J87" s="614"/>
      <c r="K87" s="614"/>
      <c r="L87" s="614"/>
      <c r="M87" s="614"/>
      <c r="N87" s="614"/>
      <c r="O87" s="614"/>
      <c r="P87" s="614"/>
      <c r="Q87" s="614"/>
      <c r="R87" s="614"/>
      <c r="S87" s="616"/>
      <c r="T87" s="618"/>
    </row>
    <row r="88" spans="1:20">
      <c r="A88" s="637"/>
      <c r="B88" s="635"/>
      <c r="C88" s="636"/>
      <c r="D88" s="638"/>
      <c r="E88" s="639"/>
      <c r="F88" s="640"/>
      <c r="G88" s="632"/>
      <c r="H88" s="632"/>
      <c r="I88" s="632"/>
      <c r="J88" s="632"/>
      <c r="K88" s="632"/>
      <c r="L88" s="632"/>
      <c r="M88" s="632"/>
      <c r="N88" s="632"/>
      <c r="O88" s="632"/>
      <c r="P88" s="632"/>
      <c r="Q88" s="632"/>
      <c r="R88" s="632"/>
      <c r="S88" s="633"/>
      <c r="T88" s="634"/>
    </row>
    <row r="89" spans="1:20">
      <c r="A89" s="622"/>
      <c r="B89" s="624"/>
      <c r="C89" s="625"/>
      <c r="D89" s="626"/>
      <c r="E89" s="627"/>
      <c r="F89" s="628"/>
      <c r="G89" s="614"/>
      <c r="H89" s="614"/>
      <c r="I89" s="614"/>
      <c r="J89" s="614"/>
      <c r="K89" s="614"/>
      <c r="L89" s="614"/>
      <c r="M89" s="614"/>
      <c r="N89" s="614"/>
      <c r="O89" s="614"/>
      <c r="P89" s="614"/>
      <c r="Q89" s="614"/>
      <c r="R89" s="614"/>
      <c r="S89" s="616"/>
      <c r="T89" s="618"/>
    </row>
    <row r="90" spans="1:20">
      <c r="A90" s="637"/>
      <c r="B90" s="635"/>
      <c r="C90" s="636"/>
      <c r="D90" s="638"/>
      <c r="E90" s="639"/>
      <c r="F90" s="640"/>
      <c r="G90" s="632"/>
      <c r="H90" s="632"/>
      <c r="I90" s="632"/>
      <c r="J90" s="632"/>
      <c r="K90" s="632"/>
      <c r="L90" s="632"/>
      <c r="M90" s="632"/>
      <c r="N90" s="632"/>
      <c r="O90" s="632"/>
      <c r="P90" s="632"/>
      <c r="Q90" s="632"/>
      <c r="R90" s="632"/>
      <c r="S90" s="633"/>
      <c r="T90" s="634"/>
    </row>
    <row r="91" spans="1:20">
      <c r="A91" s="622"/>
      <c r="B91" s="624"/>
      <c r="C91" s="625"/>
      <c r="D91" s="626"/>
      <c r="E91" s="627"/>
      <c r="F91" s="628"/>
      <c r="G91" s="614"/>
      <c r="H91" s="614"/>
      <c r="I91" s="614"/>
      <c r="J91" s="614"/>
      <c r="K91" s="614"/>
      <c r="L91" s="614"/>
      <c r="M91" s="614"/>
      <c r="N91" s="614"/>
      <c r="O91" s="614"/>
      <c r="P91" s="614"/>
      <c r="Q91" s="614"/>
      <c r="R91" s="614"/>
      <c r="S91" s="616"/>
      <c r="T91" s="618"/>
    </row>
    <row r="92" spans="1:20">
      <c r="A92" s="637"/>
      <c r="B92" s="635"/>
      <c r="C92" s="636"/>
      <c r="D92" s="638"/>
      <c r="E92" s="639"/>
      <c r="F92" s="640"/>
      <c r="G92" s="632"/>
      <c r="H92" s="632"/>
      <c r="I92" s="632"/>
      <c r="J92" s="632"/>
      <c r="K92" s="632"/>
      <c r="L92" s="632"/>
      <c r="M92" s="632"/>
      <c r="N92" s="632"/>
      <c r="O92" s="632"/>
      <c r="P92" s="632"/>
      <c r="Q92" s="632"/>
      <c r="R92" s="632"/>
      <c r="S92" s="633"/>
      <c r="T92" s="634"/>
    </row>
    <row r="93" spans="1:20">
      <c r="A93" s="622"/>
      <c r="B93" s="624"/>
      <c r="C93" s="625"/>
      <c r="D93" s="626"/>
      <c r="E93" s="627"/>
      <c r="F93" s="628"/>
      <c r="G93" s="614"/>
      <c r="H93" s="614"/>
      <c r="I93" s="614"/>
      <c r="J93" s="614"/>
      <c r="K93" s="614"/>
      <c r="L93" s="614"/>
      <c r="M93" s="614"/>
      <c r="N93" s="614"/>
      <c r="O93" s="614"/>
      <c r="P93" s="614"/>
      <c r="Q93" s="614"/>
      <c r="R93" s="614"/>
      <c r="S93" s="616"/>
      <c r="T93" s="618"/>
    </row>
    <row r="94" spans="1:20">
      <c r="A94" s="637"/>
      <c r="B94" s="635"/>
      <c r="C94" s="636"/>
      <c r="D94" s="638"/>
      <c r="E94" s="639"/>
      <c r="F94" s="640"/>
      <c r="G94" s="632"/>
      <c r="H94" s="632"/>
      <c r="I94" s="632"/>
      <c r="J94" s="632"/>
      <c r="K94" s="632"/>
      <c r="L94" s="632"/>
      <c r="M94" s="632"/>
      <c r="N94" s="632"/>
      <c r="O94" s="632"/>
      <c r="P94" s="632"/>
      <c r="Q94" s="632"/>
      <c r="R94" s="632"/>
      <c r="S94" s="633"/>
      <c r="T94" s="634"/>
    </row>
    <row r="95" spans="1:20">
      <c r="A95" s="622"/>
      <c r="B95" s="624"/>
      <c r="C95" s="625"/>
      <c r="D95" s="626"/>
      <c r="E95" s="627"/>
      <c r="F95" s="628"/>
      <c r="G95" s="614"/>
      <c r="H95" s="614"/>
      <c r="I95" s="614"/>
      <c r="J95" s="614"/>
      <c r="K95" s="614"/>
      <c r="L95" s="614"/>
      <c r="M95" s="614"/>
      <c r="N95" s="614"/>
      <c r="O95" s="614"/>
      <c r="P95" s="614"/>
      <c r="Q95" s="614"/>
      <c r="R95" s="614"/>
      <c r="S95" s="616"/>
      <c r="T95" s="618"/>
    </row>
    <row r="96" spans="1:20">
      <c r="A96" s="637"/>
      <c r="B96" s="635"/>
      <c r="C96" s="636"/>
      <c r="D96" s="638"/>
      <c r="E96" s="639"/>
      <c r="F96" s="640"/>
      <c r="G96" s="632"/>
      <c r="H96" s="632"/>
      <c r="I96" s="632"/>
      <c r="J96" s="632"/>
      <c r="K96" s="632"/>
      <c r="L96" s="632"/>
      <c r="M96" s="632"/>
      <c r="N96" s="632"/>
      <c r="O96" s="632"/>
      <c r="P96" s="632"/>
      <c r="Q96" s="632"/>
      <c r="R96" s="632"/>
      <c r="S96" s="633"/>
      <c r="T96" s="634"/>
    </row>
    <row r="97" spans="1:20">
      <c r="A97" s="622"/>
      <c r="B97" s="624"/>
      <c r="C97" s="625"/>
      <c r="D97" s="626"/>
      <c r="E97" s="627"/>
      <c r="F97" s="628"/>
      <c r="G97" s="614"/>
      <c r="H97" s="614"/>
      <c r="I97" s="614"/>
      <c r="J97" s="614"/>
      <c r="K97" s="614"/>
      <c r="L97" s="614"/>
      <c r="M97" s="614"/>
      <c r="N97" s="614"/>
      <c r="O97" s="614"/>
      <c r="P97" s="614"/>
      <c r="Q97" s="614"/>
      <c r="R97" s="614"/>
      <c r="S97" s="616"/>
      <c r="T97" s="618"/>
    </row>
    <row r="98" spans="1:20">
      <c r="A98" s="637"/>
      <c r="B98" s="635"/>
      <c r="C98" s="636"/>
      <c r="D98" s="638"/>
      <c r="E98" s="639"/>
      <c r="F98" s="640"/>
      <c r="G98" s="632"/>
      <c r="H98" s="632"/>
      <c r="I98" s="632"/>
      <c r="J98" s="632"/>
      <c r="K98" s="632"/>
      <c r="L98" s="632"/>
      <c r="M98" s="632"/>
      <c r="N98" s="632"/>
      <c r="O98" s="632"/>
      <c r="P98" s="632"/>
      <c r="Q98" s="632"/>
      <c r="R98" s="632"/>
      <c r="S98" s="633"/>
      <c r="T98" s="634"/>
    </row>
    <row r="99" spans="1:20">
      <c r="A99" s="622"/>
      <c r="B99" s="624"/>
      <c r="C99" s="625"/>
      <c r="D99" s="626"/>
      <c r="E99" s="627"/>
      <c r="F99" s="628"/>
      <c r="G99" s="614"/>
      <c r="H99" s="614"/>
      <c r="I99" s="614"/>
      <c r="J99" s="614"/>
      <c r="K99" s="614"/>
      <c r="L99" s="614"/>
      <c r="M99" s="614"/>
      <c r="N99" s="614"/>
      <c r="O99" s="614"/>
      <c r="P99" s="614"/>
      <c r="Q99" s="614"/>
      <c r="R99" s="614"/>
      <c r="S99" s="616"/>
      <c r="T99" s="618"/>
    </row>
    <row r="100" spans="1:20" ht="15.75" thickBot="1">
      <c r="A100" s="623"/>
      <c r="B100" s="620"/>
      <c r="C100" s="621"/>
      <c r="D100" s="629"/>
      <c r="E100" s="630"/>
      <c r="F100" s="631"/>
      <c r="G100" s="615"/>
      <c r="H100" s="615"/>
      <c r="I100" s="615"/>
      <c r="J100" s="615"/>
      <c r="K100" s="615"/>
      <c r="L100" s="615"/>
      <c r="M100" s="615"/>
      <c r="N100" s="615"/>
      <c r="O100" s="615"/>
      <c r="P100" s="615"/>
      <c r="Q100" s="615"/>
      <c r="R100" s="615"/>
      <c r="S100" s="617"/>
      <c r="T100" s="619"/>
    </row>
    <row r="101" spans="1:20" ht="15.75" thickTop="1">
      <c r="A101" s="585"/>
      <c r="B101" s="586"/>
      <c r="C101" s="586"/>
      <c r="D101" s="586"/>
      <c r="E101" s="586"/>
      <c r="F101" s="587"/>
      <c r="G101" s="10"/>
      <c r="H101" s="11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591"/>
      <c r="T101" s="592"/>
    </row>
    <row r="102" spans="1:20" ht="15.75" thickBot="1">
      <c r="A102" s="588"/>
      <c r="B102" s="589"/>
      <c r="C102" s="589"/>
      <c r="D102" s="589"/>
      <c r="E102" s="589"/>
      <c r="F102" s="590"/>
      <c r="G102" s="12"/>
      <c r="H102" s="13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593"/>
      <c r="T102" s="594"/>
    </row>
    <row r="103" spans="1:20" ht="15.75" thickTop="1">
      <c r="A103" s="595"/>
      <c r="B103" s="596"/>
      <c r="C103" s="596"/>
      <c r="D103" s="596"/>
      <c r="E103" s="596"/>
      <c r="F103" s="597"/>
      <c r="G103" s="604"/>
      <c r="H103" s="604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8"/>
      <c r="T103" s="609"/>
    </row>
    <row r="104" spans="1:20">
      <c r="A104" s="598"/>
      <c r="B104" s="599"/>
      <c r="C104" s="599"/>
      <c r="D104" s="599"/>
      <c r="E104" s="599"/>
      <c r="F104" s="600"/>
      <c r="G104" s="605"/>
      <c r="H104" s="605"/>
      <c r="I104" s="607"/>
      <c r="J104" s="607"/>
      <c r="K104" s="607"/>
      <c r="L104" s="607"/>
      <c r="M104" s="607"/>
      <c r="N104" s="607"/>
      <c r="O104" s="607"/>
      <c r="P104" s="607"/>
      <c r="Q104" s="607"/>
      <c r="R104" s="607"/>
      <c r="S104" s="610"/>
      <c r="T104" s="611"/>
    </row>
    <row r="105" spans="1:20" ht="16.5" thickBot="1">
      <c r="A105" s="601"/>
      <c r="B105" s="602"/>
      <c r="C105" s="602"/>
      <c r="D105" s="602"/>
      <c r="E105" s="602"/>
      <c r="F105" s="603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612"/>
      <c r="T105" s="613"/>
    </row>
    <row r="106" spans="1:20" ht="16.5" thickTop="1">
      <c r="A106" s="569"/>
      <c r="B106" s="570"/>
      <c r="C106" s="571"/>
      <c r="D106" s="571"/>
      <c r="E106" s="571"/>
      <c r="F106" s="571"/>
      <c r="G106" s="571"/>
      <c r="H106" s="571"/>
      <c r="I106" s="571"/>
      <c r="J106" s="571"/>
      <c r="K106" s="571"/>
      <c r="L106" s="571"/>
      <c r="M106" s="571"/>
      <c r="N106" s="571"/>
      <c r="O106" s="571"/>
      <c r="P106" s="571"/>
      <c r="Q106" s="571"/>
      <c r="R106" s="571"/>
      <c r="S106" s="571"/>
      <c r="T106" s="572"/>
    </row>
    <row r="107" spans="1:20" ht="15.75">
      <c r="A107" s="573"/>
      <c r="B107" s="574"/>
      <c r="C107" s="574"/>
      <c r="D107" s="574"/>
      <c r="E107" s="574"/>
      <c r="F107" s="574"/>
      <c r="G107" s="574"/>
      <c r="H107" s="574"/>
      <c r="I107" s="574"/>
      <c r="J107" s="574"/>
      <c r="K107" s="574"/>
      <c r="L107" s="574"/>
      <c r="M107" s="574"/>
      <c r="N107" s="574"/>
      <c r="O107" s="574"/>
      <c r="P107" s="574"/>
      <c r="Q107" s="574"/>
      <c r="R107" s="574"/>
      <c r="S107" s="574"/>
      <c r="T107" s="575"/>
    </row>
    <row r="108" spans="1:20">
      <c r="A108" s="576"/>
      <c r="B108" s="577"/>
      <c r="C108" s="577"/>
      <c r="D108" s="577"/>
      <c r="E108" s="577"/>
      <c r="F108" s="577"/>
      <c r="G108" s="577"/>
      <c r="H108" s="577"/>
      <c r="I108" s="577"/>
      <c r="J108" s="577"/>
      <c r="K108" s="577"/>
      <c r="L108" s="577"/>
      <c r="M108" s="577"/>
      <c r="N108" s="577"/>
      <c r="O108" s="577"/>
      <c r="P108" s="577"/>
      <c r="Q108" s="577"/>
      <c r="R108" s="577"/>
      <c r="S108" s="577"/>
      <c r="T108" s="578"/>
    </row>
    <row r="109" spans="1:20">
      <c r="A109" s="579"/>
      <c r="B109" s="580"/>
      <c r="C109" s="580"/>
      <c r="D109" s="580"/>
      <c r="E109" s="580"/>
      <c r="F109" s="580"/>
      <c r="G109" s="580"/>
      <c r="H109" s="580"/>
      <c r="I109" s="580"/>
      <c r="J109" s="580"/>
      <c r="K109" s="580"/>
      <c r="L109" s="580"/>
      <c r="M109" s="580"/>
      <c r="N109" s="580"/>
      <c r="O109" s="580"/>
      <c r="P109" s="580"/>
      <c r="Q109" s="580"/>
      <c r="R109" s="580"/>
      <c r="S109" s="580"/>
      <c r="T109" s="581"/>
    </row>
    <row r="110" spans="1:20">
      <c r="A110" s="579"/>
      <c r="B110" s="580"/>
      <c r="C110" s="580"/>
      <c r="D110" s="580"/>
      <c r="E110" s="580"/>
      <c r="F110" s="580"/>
      <c r="G110" s="580"/>
      <c r="H110" s="580"/>
      <c r="I110" s="580"/>
      <c r="J110" s="580"/>
      <c r="K110" s="580"/>
      <c r="L110" s="580"/>
      <c r="M110" s="580"/>
      <c r="N110" s="580"/>
      <c r="O110" s="580"/>
      <c r="P110" s="580"/>
      <c r="Q110" s="580"/>
      <c r="R110" s="580"/>
      <c r="S110" s="580"/>
      <c r="T110" s="581"/>
    </row>
    <row r="111" spans="1:20" ht="15.75" thickBot="1">
      <c r="A111" s="582"/>
      <c r="B111" s="583"/>
      <c r="C111" s="583"/>
      <c r="D111" s="583"/>
      <c r="E111" s="583"/>
      <c r="F111" s="583"/>
      <c r="G111" s="583"/>
      <c r="H111" s="583"/>
      <c r="I111" s="583"/>
      <c r="J111" s="583"/>
      <c r="K111" s="583"/>
      <c r="L111" s="583"/>
      <c r="M111" s="583"/>
      <c r="N111" s="583"/>
      <c r="O111" s="583"/>
      <c r="P111" s="583"/>
      <c r="Q111" s="583"/>
      <c r="R111" s="583"/>
      <c r="S111" s="583"/>
      <c r="T111" s="584"/>
    </row>
    <row r="112" spans="1:20" ht="24">
      <c r="A112" s="676"/>
      <c r="B112" s="677"/>
      <c r="C112" s="678"/>
      <c r="D112" s="679"/>
      <c r="E112" s="680"/>
      <c r="F112" s="680"/>
      <c r="G112" s="680"/>
      <c r="H112" s="680"/>
      <c r="I112" s="680"/>
      <c r="J112" s="680"/>
      <c r="K112" s="680"/>
      <c r="L112" s="680"/>
      <c r="M112" s="680"/>
      <c r="N112" s="680"/>
      <c r="O112" s="680"/>
      <c r="P112" s="680"/>
      <c r="Q112" s="681"/>
      <c r="R112" s="682"/>
      <c r="S112" s="683"/>
      <c r="T112" s="684"/>
    </row>
    <row r="113" spans="1:20" ht="21.75" thickBot="1">
      <c r="A113" s="488"/>
      <c r="B113" s="489"/>
      <c r="C113" s="490"/>
      <c r="D113" s="688"/>
      <c r="E113" s="689"/>
      <c r="F113" s="689"/>
      <c r="G113" s="689"/>
      <c r="H113" s="689"/>
      <c r="I113" s="689"/>
      <c r="J113" s="689"/>
      <c r="K113" s="689"/>
      <c r="L113" s="689"/>
      <c r="M113" s="689"/>
      <c r="N113" s="689"/>
      <c r="O113" s="689"/>
      <c r="P113" s="689"/>
      <c r="Q113" s="690"/>
      <c r="R113" s="685"/>
      <c r="S113" s="686"/>
      <c r="T113" s="687"/>
    </row>
    <row r="114" spans="1:20" ht="15.75" customHeight="1" thickTop="1">
      <c r="A114" s="648"/>
      <c r="B114" s="649"/>
      <c r="C114" s="650"/>
      <c r="D114" s="654"/>
      <c r="E114" s="655"/>
      <c r="F114" s="655"/>
      <c r="G114" s="655"/>
      <c r="H114" s="655"/>
      <c r="I114" s="655"/>
      <c r="J114" s="655"/>
      <c r="K114" s="655"/>
      <c r="L114" s="655"/>
      <c r="M114" s="655"/>
      <c r="N114" s="655"/>
      <c r="O114" s="655"/>
      <c r="P114" s="655"/>
      <c r="Q114" s="656"/>
      <c r="R114" s="660"/>
      <c r="S114" s="661"/>
      <c r="T114" s="662"/>
    </row>
    <row r="115" spans="1:20" ht="15.75" customHeight="1" thickBot="1">
      <c r="A115" s="651"/>
      <c r="B115" s="652"/>
      <c r="C115" s="653"/>
      <c r="D115" s="657"/>
      <c r="E115" s="658"/>
      <c r="F115" s="658"/>
      <c r="G115" s="658"/>
      <c r="H115" s="658"/>
      <c r="I115" s="658"/>
      <c r="J115" s="658"/>
      <c r="K115" s="658"/>
      <c r="L115" s="658"/>
      <c r="M115" s="658"/>
      <c r="N115" s="658"/>
      <c r="O115" s="658"/>
      <c r="P115" s="658"/>
      <c r="Q115" s="659"/>
      <c r="R115" s="663"/>
      <c r="S115" s="664"/>
      <c r="T115" s="665"/>
    </row>
    <row r="116" spans="1:20" ht="15.75" customHeight="1" thickTop="1">
      <c r="A116" s="666"/>
      <c r="B116" s="667"/>
      <c r="C116" s="586"/>
      <c r="D116" s="587"/>
      <c r="E116" s="669"/>
      <c r="F116" s="667"/>
      <c r="G116" s="586"/>
      <c r="H116" s="586"/>
      <c r="I116" s="586"/>
      <c r="J116" s="587"/>
      <c r="K116" s="669"/>
      <c r="L116" s="667"/>
      <c r="M116" s="586"/>
      <c r="N116" s="586"/>
      <c r="O116" s="587"/>
      <c r="P116" s="670"/>
      <c r="Q116" s="672"/>
      <c r="R116" s="672"/>
      <c r="S116" s="672"/>
      <c r="T116" s="673"/>
    </row>
    <row r="117" spans="1:20" ht="15.75" customHeight="1" thickBot="1">
      <c r="A117" s="668"/>
      <c r="B117" s="630"/>
      <c r="C117" s="589"/>
      <c r="D117" s="590"/>
      <c r="E117" s="629"/>
      <c r="F117" s="630"/>
      <c r="G117" s="589"/>
      <c r="H117" s="589"/>
      <c r="I117" s="589"/>
      <c r="J117" s="590"/>
      <c r="K117" s="629"/>
      <c r="L117" s="630"/>
      <c r="M117" s="589"/>
      <c r="N117" s="589"/>
      <c r="O117" s="590"/>
      <c r="P117" s="671"/>
      <c r="Q117" s="674"/>
      <c r="R117" s="674"/>
      <c r="S117" s="674"/>
      <c r="T117" s="675"/>
    </row>
    <row r="118" spans="1:20" ht="19.5" thickTop="1">
      <c r="A118" s="641"/>
      <c r="B118" s="642"/>
      <c r="C118" s="642"/>
      <c r="D118" s="642"/>
      <c r="E118" s="642"/>
      <c r="F118" s="642"/>
      <c r="G118" s="642"/>
      <c r="H118" s="642"/>
      <c r="I118" s="642"/>
      <c r="J118" s="642"/>
      <c r="K118" s="642"/>
      <c r="L118" s="642"/>
      <c r="M118" s="642"/>
      <c r="N118" s="642"/>
      <c r="O118" s="642"/>
      <c r="P118" s="642"/>
      <c r="Q118" s="642"/>
      <c r="R118" s="642"/>
      <c r="S118" s="642"/>
      <c r="T118" s="643"/>
    </row>
    <row r="119" spans="1:20" ht="15.75">
      <c r="A119" s="186"/>
      <c r="B119" s="644"/>
      <c r="C119" s="645"/>
      <c r="D119" s="644"/>
      <c r="E119" s="646"/>
      <c r="F119" s="645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3"/>
      <c r="T119" s="4"/>
    </row>
    <row r="120" spans="1:20">
      <c r="A120" s="622"/>
      <c r="B120" s="624"/>
      <c r="C120" s="625"/>
      <c r="D120" s="626"/>
      <c r="E120" s="627"/>
      <c r="F120" s="628"/>
      <c r="G120" s="614"/>
      <c r="H120" s="614"/>
      <c r="I120" s="614"/>
      <c r="J120" s="614"/>
      <c r="K120" s="614"/>
      <c r="L120" s="614"/>
      <c r="M120" s="614"/>
      <c r="N120" s="614"/>
      <c r="O120" s="614"/>
      <c r="P120" s="614"/>
      <c r="Q120" s="614"/>
      <c r="R120" s="614"/>
      <c r="S120" s="616"/>
      <c r="T120" s="647"/>
    </row>
    <row r="121" spans="1:20">
      <c r="A121" s="637"/>
      <c r="B121" s="635"/>
      <c r="C121" s="636"/>
      <c r="D121" s="638"/>
      <c r="E121" s="639"/>
      <c r="F121" s="640"/>
      <c r="G121" s="632"/>
      <c r="H121" s="632"/>
      <c r="I121" s="632"/>
      <c r="J121" s="632"/>
      <c r="K121" s="632"/>
      <c r="L121" s="632"/>
      <c r="M121" s="632"/>
      <c r="N121" s="632"/>
      <c r="O121" s="632"/>
      <c r="P121" s="632"/>
      <c r="Q121" s="632"/>
      <c r="R121" s="632"/>
      <c r="S121" s="633"/>
      <c r="T121" s="634"/>
    </row>
    <row r="122" spans="1:20">
      <c r="A122" s="622"/>
      <c r="B122" s="624"/>
      <c r="C122" s="625"/>
      <c r="D122" s="626"/>
      <c r="E122" s="627"/>
      <c r="F122" s="628"/>
      <c r="G122" s="614"/>
      <c r="H122" s="614"/>
      <c r="I122" s="614"/>
      <c r="J122" s="614"/>
      <c r="K122" s="614"/>
      <c r="L122" s="614"/>
      <c r="M122" s="614"/>
      <c r="N122" s="614"/>
      <c r="O122" s="614"/>
      <c r="P122" s="614"/>
      <c r="Q122" s="614"/>
      <c r="R122" s="614"/>
      <c r="S122" s="616"/>
      <c r="T122" s="618"/>
    </row>
    <row r="123" spans="1:20">
      <c r="A123" s="637"/>
      <c r="B123" s="635"/>
      <c r="C123" s="636"/>
      <c r="D123" s="638"/>
      <c r="E123" s="639"/>
      <c r="F123" s="640"/>
      <c r="G123" s="632"/>
      <c r="H123" s="632"/>
      <c r="I123" s="632"/>
      <c r="J123" s="632"/>
      <c r="K123" s="632"/>
      <c r="L123" s="632"/>
      <c r="M123" s="632"/>
      <c r="N123" s="632"/>
      <c r="O123" s="632"/>
      <c r="P123" s="632"/>
      <c r="Q123" s="632"/>
      <c r="R123" s="632"/>
      <c r="S123" s="633"/>
      <c r="T123" s="634"/>
    </row>
    <row r="124" spans="1:20">
      <c r="A124" s="622"/>
      <c r="B124" s="624"/>
      <c r="C124" s="625"/>
      <c r="D124" s="626"/>
      <c r="E124" s="627"/>
      <c r="F124" s="628"/>
      <c r="G124" s="614"/>
      <c r="H124" s="614"/>
      <c r="I124" s="614"/>
      <c r="J124" s="614"/>
      <c r="K124" s="614"/>
      <c r="L124" s="614"/>
      <c r="M124" s="614"/>
      <c r="N124" s="614"/>
      <c r="O124" s="614"/>
      <c r="P124" s="614"/>
      <c r="Q124" s="614"/>
      <c r="R124" s="614"/>
      <c r="S124" s="616"/>
      <c r="T124" s="618"/>
    </row>
    <row r="125" spans="1:20">
      <c r="A125" s="637"/>
      <c r="B125" s="635"/>
      <c r="C125" s="636"/>
      <c r="D125" s="638"/>
      <c r="E125" s="639"/>
      <c r="F125" s="640"/>
      <c r="G125" s="632"/>
      <c r="H125" s="632"/>
      <c r="I125" s="632"/>
      <c r="J125" s="632"/>
      <c r="K125" s="632"/>
      <c r="L125" s="632"/>
      <c r="M125" s="632"/>
      <c r="N125" s="632"/>
      <c r="O125" s="632"/>
      <c r="P125" s="632"/>
      <c r="Q125" s="632"/>
      <c r="R125" s="632"/>
      <c r="S125" s="633"/>
      <c r="T125" s="634"/>
    </row>
    <row r="126" spans="1:20">
      <c r="A126" s="622"/>
      <c r="B126" s="624"/>
      <c r="C126" s="625"/>
      <c r="D126" s="626"/>
      <c r="E126" s="627"/>
      <c r="F126" s="628"/>
      <c r="G126" s="614"/>
      <c r="H126" s="614"/>
      <c r="I126" s="614"/>
      <c r="J126" s="614"/>
      <c r="K126" s="614"/>
      <c r="L126" s="614"/>
      <c r="M126" s="614"/>
      <c r="N126" s="614"/>
      <c r="O126" s="614"/>
      <c r="P126" s="614"/>
      <c r="Q126" s="614"/>
      <c r="R126" s="614"/>
      <c r="S126" s="616"/>
      <c r="T126" s="618"/>
    </row>
    <row r="127" spans="1:20">
      <c r="A127" s="637"/>
      <c r="B127" s="635"/>
      <c r="C127" s="636"/>
      <c r="D127" s="638"/>
      <c r="E127" s="639"/>
      <c r="F127" s="640"/>
      <c r="G127" s="632"/>
      <c r="H127" s="632"/>
      <c r="I127" s="632"/>
      <c r="J127" s="632"/>
      <c r="K127" s="632"/>
      <c r="L127" s="632"/>
      <c r="M127" s="632"/>
      <c r="N127" s="632"/>
      <c r="O127" s="632"/>
      <c r="P127" s="632"/>
      <c r="Q127" s="632"/>
      <c r="R127" s="632"/>
      <c r="S127" s="633"/>
      <c r="T127" s="634"/>
    </row>
    <row r="128" spans="1:20">
      <c r="A128" s="622"/>
      <c r="B128" s="624"/>
      <c r="C128" s="625"/>
      <c r="D128" s="626"/>
      <c r="E128" s="627"/>
      <c r="F128" s="628"/>
      <c r="G128" s="614"/>
      <c r="H128" s="614"/>
      <c r="I128" s="614"/>
      <c r="J128" s="614"/>
      <c r="K128" s="614"/>
      <c r="L128" s="614"/>
      <c r="M128" s="614"/>
      <c r="N128" s="614"/>
      <c r="O128" s="614"/>
      <c r="P128" s="614"/>
      <c r="Q128" s="614"/>
      <c r="R128" s="614"/>
      <c r="S128" s="616"/>
      <c r="T128" s="618"/>
    </row>
    <row r="129" spans="1:20">
      <c r="A129" s="637"/>
      <c r="B129" s="635"/>
      <c r="C129" s="636"/>
      <c r="D129" s="638"/>
      <c r="E129" s="639"/>
      <c r="F129" s="640"/>
      <c r="G129" s="632"/>
      <c r="H129" s="632"/>
      <c r="I129" s="632"/>
      <c r="J129" s="632"/>
      <c r="K129" s="632"/>
      <c r="L129" s="632"/>
      <c r="M129" s="632"/>
      <c r="N129" s="632"/>
      <c r="O129" s="632"/>
      <c r="P129" s="632"/>
      <c r="Q129" s="632"/>
      <c r="R129" s="632"/>
      <c r="S129" s="633"/>
      <c r="T129" s="634"/>
    </row>
    <row r="130" spans="1:20">
      <c r="A130" s="622"/>
      <c r="B130" s="624"/>
      <c r="C130" s="625"/>
      <c r="D130" s="626"/>
      <c r="E130" s="627"/>
      <c r="F130" s="628"/>
      <c r="G130" s="614"/>
      <c r="H130" s="614"/>
      <c r="I130" s="614"/>
      <c r="J130" s="614"/>
      <c r="K130" s="614"/>
      <c r="L130" s="614"/>
      <c r="M130" s="614"/>
      <c r="N130" s="614"/>
      <c r="O130" s="614"/>
      <c r="P130" s="614"/>
      <c r="Q130" s="614"/>
      <c r="R130" s="614"/>
      <c r="S130" s="616"/>
      <c r="T130" s="618"/>
    </row>
    <row r="131" spans="1:20">
      <c r="A131" s="637"/>
      <c r="B131" s="635"/>
      <c r="C131" s="636"/>
      <c r="D131" s="638"/>
      <c r="E131" s="639"/>
      <c r="F131" s="640"/>
      <c r="G131" s="632"/>
      <c r="H131" s="632"/>
      <c r="I131" s="632"/>
      <c r="J131" s="632"/>
      <c r="K131" s="632"/>
      <c r="L131" s="632"/>
      <c r="M131" s="632"/>
      <c r="N131" s="632"/>
      <c r="O131" s="632"/>
      <c r="P131" s="632"/>
      <c r="Q131" s="632"/>
      <c r="R131" s="632"/>
      <c r="S131" s="633"/>
      <c r="T131" s="634"/>
    </row>
    <row r="132" spans="1:20">
      <c r="A132" s="622"/>
      <c r="B132" s="624"/>
      <c r="C132" s="625"/>
      <c r="D132" s="626"/>
      <c r="E132" s="627"/>
      <c r="F132" s="628"/>
      <c r="G132" s="614"/>
      <c r="H132" s="614"/>
      <c r="I132" s="614"/>
      <c r="J132" s="614"/>
      <c r="K132" s="614"/>
      <c r="L132" s="614"/>
      <c r="M132" s="614"/>
      <c r="N132" s="614"/>
      <c r="O132" s="614"/>
      <c r="P132" s="614"/>
      <c r="Q132" s="614"/>
      <c r="R132" s="614"/>
      <c r="S132" s="616"/>
      <c r="T132" s="618"/>
    </row>
    <row r="133" spans="1:20">
      <c r="A133" s="637"/>
      <c r="B133" s="635"/>
      <c r="C133" s="636"/>
      <c r="D133" s="638"/>
      <c r="E133" s="639"/>
      <c r="F133" s="640"/>
      <c r="G133" s="632"/>
      <c r="H133" s="632"/>
      <c r="I133" s="632"/>
      <c r="J133" s="632"/>
      <c r="K133" s="632"/>
      <c r="L133" s="632"/>
      <c r="M133" s="632"/>
      <c r="N133" s="632"/>
      <c r="O133" s="632"/>
      <c r="P133" s="632"/>
      <c r="Q133" s="632"/>
      <c r="R133" s="632"/>
      <c r="S133" s="633"/>
      <c r="T133" s="634"/>
    </row>
    <row r="134" spans="1:20">
      <c r="A134" s="622"/>
      <c r="B134" s="624"/>
      <c r="C134" s="625"/>
      <c r="D134" s="626"/>
      <c r="E134" s="627"/>
      <c r="F134" s="628"/>
      <c r="G134" s="614"/>
      <c r="H134" s="614"/>
      <c r="I134" s="614"/>
      <c r="J134" s="614"/>
      <c r="K134" s="614"/>
      <c r="L134" s="614"/>
      <c r="M134" s="614"/>
      <c r="N134" s="614"/>
      <c r="O134" s="614"/>
      <c r="P134" s="614"/>
      <c r="Q134" s="614"/>
      <c r="R134" s="614"/>
      <c r="S134" s="616"/>
      <c r="T134" s="618"/>
    </row>
    <row r="135" spans="1:20">
      <c r="A135" s="637"/>
      <c r="B135" s="635"/>
      <c r="C135" s="636"/>
      <c r="D135" s="638"/>
      <c r="E135" s="639"/>
      <c r="F135" s="640"/>
      <c r="G135" s="632"/>
      <c r="H135" s="632"/>
      <c r="I135" s="632"/>
      <c r="J135" s="632"/>
      <c r="K135" s="632"/>
      <c r="L135" s="632"/>
      <c r="M135" s="632"/>
      <c r="N135" s="632"/>
      <c r="O135" s="632"/>
      <c r="P135" s="632"/>
      <c r="Q135" s="632"/>
      <c r="R135" s="632"/>
      <c r="S135" s="633"/>
      <c r="T135" s="634"/>
    </row>
    <row r="136" spans="1:20">
      <c r="A136" s="622"/>
      <c r="B136" s="624"/>
      <c r="C136" s="625"/>
      <c r="D136" s="626"/>
      <c r="E136" s="627"/>
      <c r="F136" s="628"/>
      <c r="G136" s="614"/>
      <c r="H136" s="614"/>
      <c r="I136" s="614"/>
      <c r="J136" s="614"/>
      <c r="K136" s="614"/>
      <c r="L136" s="614"/>
      <c r="M136" s="614"/>
      <c r="N136" s="614"/>
      <c r="O136" s="614"/>
      <c r="P136" s="614"/>
      <c r="Q136" s="614"/>
      <c r="R136" s="614"/>
      <c r="S136" s="616"/>
      <c r="T136" s="618"/>
    </row>
    <row r="137" spans="1:20" ht="15.75" thickBot="1">
      <c r="A137" s="623"/>
      <c r="B137" s="620"/>
      <c r="C137" s="621"/>
      <c r="D137" s="629"/>
      <c r="E137" s="630"/>
      <c r="F137" s="631"/>
      <c r="G137" s="615"/>
      <c r="H137" s="615"/>
      <c r="I137" s="615"/>
      <c r="J137" s="615"/>
      <c r="K137" s="615"/>
      <c r="L137" s="615"/>
      <c r="M137" s="615"/>
      <c r="N137" s="615"/>
      <c r="O137" s="615"/>
      <c r="P137" s="615"/>
      <c r="Q137" s="615"/>
      <c r="R137" s="615"/>
      <c r="S137" s="617"/>
      <c r="T137" s="619"/>
    </row>
    <row r="138" spans="1:20" ht="15.75" thickTop="1">
      <c r="A138" s="585"/>
      <c r="B138" s="586"/>
      <c r="C138" s="586"/>
      <c r="D138" s="586"/>
      <c r="E138" s="586"/>
      <c r="F138" s="587"/>
      <c r="G138" s="10"/>
      <c r="H138" s="11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591"/>
      <c r="T138" s="592"/>
    </row>
    <row r="139" spans="1:20" ht="15.75" thickBot="1">
      <c r="A139" s="588"/>
      <c r="B139" s="589"/>
      <c r="C139" s="589"/>
      <c r="D139" s="589"/>
      <c r="E139" s="589"/>
      <c r="F139" s="590"/>
      <c r="G139" s="12"/>
      <c r="H139" s="13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593"/>
      <c r="T139" s="594"/>
    </row>
    <row r="140" spans="1:20" ht="15.75" thickTop="1">
      <c r="A140" s="595"/>
      <c r="B140" s="596"/>
      <c r="C140" s="596"/>
      <c r="D140" s="596"/>
      <c r="E140" s="596"/>
      <c r="F140" s="597"/>
      <c r="G140" s="604"/>
      <c r="H140" s="604"/>
      <c r="I140" s="606"/>
      <c r="J140" s="606"/>
      <c r="K140" s="606"/>
      <c r="L140" s="606"/>
      <c r="M140" s="606"/>
      <c r="N140" s="606"/>
      <c r="O140" s="606"/>
      <c r="P140" s="606"/>
      <c r="Q140" s="606"/>
      <c r="R140" s="606"/>
      <c r="S140" s="608"/>
      <c r="T140" s="609"/>
    </row>
    <row r="141" spans="1:20">
      <c r="A141" s="598"/>
      <c r="B141" s="599"/>
      <c r="C141" s="599"/>
      <c r="D141" s="599"/>
      <c r="E141" s="599"/>
      <c r="F141" s="600"/>
      <c r="G141" s="605"/>
      <c r="H141" s="605"/>
      <c r="I141" s="607"/>
      <c r="J141" s="607"/>
      <c r="K141" s="607"/>
      <c r="L141" s="607"/>
      <c r="M141" s="607"/>
      <c r="N141" s="607"/>
      <c r="O141" s="607"/>
      <c r="P141" s="607"/>
      <c r="Q141" s="607"/>
      <c r="R141" s="607"/>
      <c r="S141" s="610"/>
      <c r="T141" s="611"/>
    </row>
    <row r="142" spans="1:20" ht="16.5" thickBot="1">
      <c r="A142" s="601"/>
      <c r="B142" s="602"/>
      <c r="C142" s="602"/>
      <c r="D142" s="602"/>
      <c r="E142" s="602"/>
      <c r="F142" s="603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612"/>
      <c r="T142" s="613"/>
    </row>
    <row r="143" spans="1:20" ht="16.5" thickTop="1">
      <c r="A143" s="569"/>
      <c r="B143" s="570"/>
      <c r="C143" s="571"/>
      <c r="D143" s="571"/>
      <c r="E143" s="571"/>
      <c r="F143" s="571"/>
      <c r="G143" s="571"/>
      <c r="H143" s="571"/>
      <c r="I143" s="571"/>
      <c r="J143" s="571"/>
      <c r="K143" s="571"/>
      <c r="L143" s="571"/>
      <c r="M143" s="571"/>
      <c r="N143" s="571"/>
      <c r="O143" s="571"/>
      <c r="P143" s="571"/>
      <c r="Q143" s="571"/>
      <c r="R143" s="571"/>
      <c r="S143" s="571"/>
      <c r="T143" s="572"/>
    </row>
    <row r="144" spans="1:20" ht="15.75">
      <c r="A144" s="573"/>
      <c r="B144" s="574"/>
      <c r="C144" s="574"/>
      <c r="D144" s="574"/>
      <c r="E144" s="574"/>
      <c r="F144" s="574"/>
      <c r="G144" s="574"/>
      <c r="H144" s="574"/>
      <c r="I144" s="574"/>
      <c r="J144" s="574"/>
      <c r="K144" s="574"/>
      <c r="L144" s="574"/>
      <c r="M144" s="574"/>
      <c r="N144" s="574"/>
      <c r="O144" s="574"/>
      <c r="P144" s="574"/>
      <c r="Q144" s="574"/>
      <c r="R144" s="574"/>
      <c r="S144" s="574"/>
      <c r="T144" s="575"/>
    </row>
    <row r="145" spans="1:20">
      <c r="A145" s="576"/>
      <c r="B145" s="577"/>
      <c r="C145" s="577"/>
      <c r="D145" s="577"/>
      <c r="E145" s="577"/>
      <c r="F145" s="577"/>
      <c r="G145" s="577"/>
      <c r="H145" s="577"/>
      <c r="I145" s="577"/>
      <c r="J145" s="577"/>
      <c r="K145" s="577"/>
      <c r="L145" s="577"/>
      <c r="M145" s="577"/>
      <c r="N145" s="577"/>
      <c r="O145" s="577"/>
      <c r="P145" s="577"/>
      <c r="Q145" s="577"/>
      <c r="R145" s="577"/>
      <c r="S145" s="577"/>
      <c r="T145" s="578"/>
    </row>
    <row r="146" spans="1:20">
      <c r="A146" s="579"/>
      <c r="B146" s="580"/>
      <c r="C146" s="580"/>
      <c r="D146" s="580"/>
      <c r="E146" s="580"/>
      <c r="F146" s="580"/>
      <c r="G146" s="580"/>
      <c r="H146" s="580"/>
      <c r="I146" s="580"/>
      <c r="J146" s="580"/>
      <c r="K146" s="580"/>
      <c r="L146" s="580"/>
      <c r="M146" s="580"/>
      <c r="N146" s="580"/>
      <c r="O146" s="580"/>
      <c r="P146" s="580"/>
      <c r="Q146" s="580"/>
      <c r="R146" s="580"/>
      <c r="S146" s="580"/>
      <c r="T146" s="581"/>
    </row>
    <row r="147" spans="1:20">
      <c r="A147" s="579"/>
      <c r="B147" s="580"/>
      <c r="C147" s="580"/>
      <c r="D147" s="580"/>
      <c r="E147" s="580"/>
      <c r="F147" s="580"/>
      <c r="G147" s="580"/>
      <c r="H147" s="580"/>
      <c r="I147" s="580"/>
      <c r="J147" s="580"/>
      <c r="K147" s="580"/>
      <c r="L147" s="580"/>
      <c r="M147" s="580"/>
      <c r="N147" s="580"/>
      <c r="O147" s="580"/>
      <c r="P147" s="580"/>
      <c r="Q147" s="580"/>
      <c r="R147" s="580"/>
      <c r="S147" s="580"/>
      <c r="T147" s="581"/>
    </row>
    <row r="148" spans="1:20" ht="15.75" thickBot="1">
      <c r="A148" s="582"/>
      <c r="B148" s="583"/>
      <c r="C148" s="583"/>
      <c r="D148" s="583"/>
      <c r="E148" s="583"/>
      <c r="F148" s="583"/>
      <c r="G148" s="583"/>
      <c r="H148" s="583"/>
      <c r="I148" s="583"/>
      <c r="J148" s="583"/>
      <c r="K148" s="583"/>
      <c r="L148" s="583"/>
      <c r="M148" s="583"/>
      <c r="N148" s="583"/>
      <c r="O148" s="583"/>
      <c r="P148" s="583"/>
      <c r="Q148" s="583"/>
      <c r="R148" s="583"/>
      <c r="S148" s="583"/>
      <c r="T148" s="584"/>
    </row>
    <row r="149" spans="1:20" ht="24">
      <c r="A149" s="676"/>
      <c r="B149" s="677"/>
      <c r="C149" s="678"/>
      <c r="D149" s="679"/>
      <c r="E149" s="680"/>
      <c r="F149" s="680"/>
      <c r="G149" s="680"/>
      <c r="H149" s="680"/>
      <c r="I149" s="680"/>
      <c r="J149" s="680"/>
      <c r="K149" s="680"/>
      <c r="L149" s="680"/>
      <c r="M149" s="680"/>
      <c r="N149" s="680"/>
      <c r="O149" s="680"/>
      <c r="P149" s="680"/>
      <c r="Q149" s="681"/>
      <c r="R149" s="682"/>
      <c r="S149" s="683"/>
      <c r="T149" s="684"/>
    </row>
    <row r="150" spans="1:20" ht="21.75" thickBot="1">
      <c r="A150" s="488"/>
      <c r="B150" s="489"/>
      <c r="C150" s="490"/>
      <c r="D150" s="688"/>
      <c r="E150" s="689"/>
      <c r="F150" s="689"/>
      <c r="G150" s="689"/>
      <c r="H150" s="689"/>
      <c r="I150" s="689"/>
      <c r="J150" s="689"/>
      <c r="K150" s="689"/>
      <c r="L150" s="689"/>
      <c r="M150" s="689"/>
      <c r="N150" s="689"/>
      <c r="O150" s="689"/>
      <c r="P150" s="689"/>
      <c r="Q150" s="690"/>
      <c r="R150" s="685"/>
      <c r="S150" s="686"/>
      <c r="T150" s="687"/>
    </row>
    <row r="151" spans="1:20" ht="15.75" customHeight="1" thickTop="1">
      <c r="A151" s="648"/>
      <c r="B151" s="649"/>
      <c r="C151" s="650"/>
      <c r="D151" s="654"/>
      <c r="E151" s="655"/>
      <c r="F151" s="655"/>
      <c r="G151" s="655"/>
      <c r="H151" s="655"/>
      <c r="I151" s="655"/>
      <c r="J151" s="655"/>
      <c r="K151" s="655"/>
      <c r="L151" s="655"/>
      <c r="M151" s="655"/>
      <c r="N151" s="655"/>
      <c r="O151" s="655"/>
      <c r="P151" s="655"/>
      <c r="Q151" s="656"/>
      <c r="R151" s="660"/>
      <c r="S151" s="661"/>
      <c r="T151" s="662"/>
    </row>
    <row r="152" spans="1:20" ht="15.75" customHeight="1" thickBot="1">
      <c r="A152" s="651"/>
      <c r="B152" s="652"/>
      <c r="C152" s="653"/>
      <c r="D152" s="657"/>
      <c r="E152" s="658"/>
      <c r="F152" s="658"/>
      <c r="G152" s="658"/>
      <c r="H152" s="658"/>
      <c r="I152" s="658"/>
      <c r="J152" s="658"/>
      <c r="K152" s="658"/>
      <c r="L152" s="658"/>
      <c r="M152" s="658"/>
      <c r="N152" s="658"/>
      <c r="O152" s="658"/>
      <c r="P152" s="658"/>
      <c r="Q152" s="659"/>
      <c r="R152" s="663"/>
      <c r="S152" s="664"/>
      <c r="T152" s="665"/>
    </row>
    <row r="153" spans="1:20" ht="15.75" customHeight="1" thickTop="1">
      <c r="A153" s="666"/>
      <c r="B153" s="667"/>
      <c r="C153" s="586"/>
      <c r="D153" s="587"/>
      <c r="E153" s="669"/>
      <c r="F153" s="667"/>
      <c r="G153" s="586"/>
      <c r="H153" s="586"/>
      <c r="I153" s="586"/>
      <c r="J153" s="587"/>
      <c r="K153" s="669"/>
      <c r="L153" s="667"/>
      <c r="M153" s="586"/>
      <c r="N153" s="586"/>
      <c r="O153" s="587"/>
      <c r="P153" s="670"/>
      <c r="Q153" s="672"/>
      <c r="R153" s="672"/>
      <c r="S153" s="672"/>
      <c r="T153" s="673"/>
    </row>
    <row r="154" spans="1:20" ht="15.75" customHeight="1" thickBot="1">
      <c r="A154" s="668"/>
      <c r="B154" s="630"/>
      <c r="C154" s="589"/>
      <c r="D154" s="590"/>
      <c r="E154" s="629"/>
      <c r="F154" s="630"/>
      <c r="G154" s="589"/>
      <c r="H154" s="589"/>
      <c r="I154" s="589"/>
      <c r="J154" s="590"/>
      <c r="K154" s="629"/>
      <c r="L154" s="630"/>
      <c r="M154" s="589"/>
      <c r="N154" s="589"/>
      <c r="O154" s="590"/>
      <c r="P154" s="671"/>
      <c r="Q154" s="674"/>
      <c r="R154" s="674"/>
      <c r="S154" s="674"/>
      <c r="T154" s="675"/>
    </row>
    <row r="155" spans="1:20" ht="19.5" thickTop="1">
      <c r="A155" s="641"/>
      <c r="B155" s="642"/>
      <c r="C155" s="642"/>
      <c r="D155" s="642"/>
      <c r="E155" s="642"/>
      <c r="F155" s="642"/>
      <c r="G155" s="642"/>
      <c r="H155" s="642"/>
      <c r="I155" s="642"/>
      <c r="J155" s="642"/>
      <c r="K155" s="642"/>
      <c r="L155" s="642"/>
      <c r="M155" s="642"/>
      <c r="N155" s="642"/>
      <c r="O155" s="642"/>
      <c r="P155" s="642"/>
      <c r="Q155" s="642"/>
      <c r="R155" s="642"/>
      <c r="S155" s="642"/>
      <c r="T155" s="643"/>
    </row>
    <row r="156" spans="1:20" ht="15.75">
      <c r="A156" s="186"/>
      <c r="B156" s="644"/>
      <c r="C156" s="645"/>
      <c r="D156" s="644"/>
      <c r="E156" s="646"/>
      <c r="F156" s="645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3"/>
      <c r="T156" s="4"/>
    </row>
    <row r="157" spans="1:20">
      <c r="A157" s="622"/>
      <c r="B157" s="624"/>
      <c r="C157" s="625"/>
      <c r="D157" s="626"/>
      <c r="E157" s="627"/>
      <c r="F157" s="628"/>
      <c r="G157" s="614"/>
      <c r="H157" s="614"/>
      <c r="I157" s="614"/>
      <c r="J157" s="614"/>
      <c r="K157" s="614"/>
      <c r="L157" s="614"/>
      <c r="M157" s="614"/>
      <c r="N157" s="614"/>
      <c r="O157" s="614"/>
      <c r="P157" s="614"/>
      <c r="Q157" s="614"/>
      <c r="R157" s="614"/>
      <c r="S157" s="616"/>
      <c r="T157" s="647"/>
    </row>
    <row r="158" spans="1:20">
      <c r="A158" s="637"/>
      <c r="B158" s="635"/>
      <c r="C158" s="636"/>
      <c r="D158" s="638"/>
      <c r="E158" s="639"/>
      <c r="F158" s="640"/>
      <c r="G158" s="632"/>
      <c r="H158" s="632"/>
      <c r="I158" s="632"/>
      <c r="J158" s="632"/>
      <c r="K158" s="632"/>
      <c r="L158" s="632"/>
      <c r="M158" s="632"/>
      <c r="N158" s="632"/>
      <c r="O158" s="632"/>
      <c r="P158" s="632"/>
      <c r="Q158" s="632"/>
      <c r="R158" s="632"/>
      <c r="S158" s="633"/>
      <c r="T158" s="634"/>
    </row>
    <row r="159" spans="1:20">
      <c r="A159" s="622"/>
      <c r="B159" s="624"/>
      <c r="C159" s="625"/>
      <c r="D159" s="626"/>
      <c r="E159" s="627"/>
      <c r="F159" s="628"/>
      <c r="G159" s="614"/>
      <c r="H159" s="614"/>
      <c r="I159" s="614"/>
      <c r="J159" s="614"/>
      <c r="K159" s="614"/>
      <c r="L159" s="614"/>
      <c r="M159" s="614"/>
      <c r="N159" s="614"/>
      <c r="O159" s="614"/>
      <c r="P159" s="614"/>
      <c r="Q159" s="614"/>
      <c r="R159" s="614"/>
      <c r="S159" s="616"/>
      <c r="T159" s="618"/>
    </row>
    <row r="160" spans="1:20">
      <c r="A160" s="637"/>
      <c r="B160" s="635"/>
      <c r="C160" s="636"/>
      <c r="D160" s="638"/>
      <c r="E160" s="639"/>
      <c r="F160" s="640"/>
      <c r="G160" s="632"/>
      <c r="H160" s="632"/>
      <c r="I160" s="632"/>
      <c r="J160" s="632"/>
      <c r="K160" s="632"/>
      <c r="L160" s="632"/>
      <c r="M160" s="632"/>
      <c r="N160" s="632"/>
      <c r="O160" s="632"/>
      <c r="P160" s="632"/>
      <c r="Q160" s="632"/>
      <c r="R160" s="632"/>
      <c r="S160" s="633"/>
      <c r="T160" s="634"/>
    </row>
    <row r="161" spans="1:20">
      <c r="A161" s="622"/>
      <c r="B161" s="624"/>
      <c r="C161" s="625"/>
      <c r="D161" s="626"/>
      <c r="E161" s="627"/>
      <c r="F161" s="628"/>
      <c r="G161" s="614"/>
      <c r="H161" s="614"/>
      <c r="I161" s="614"/>
      <c r="J161" s="614"/>
      <c r="K161" s="614"/>
      <c r="L161" s="614"/>
      <c r="M161" s="614"/>
      <c r="N161" s="614"/>
      <c r="O161" s="614"/>
      <c r="P161" s="614"/>
      <c r="Q161" s="614"/>
      <c r="R161" s="614"/>
      <c r="S161" s="616"/>
      <c r="T161" s="618"/>
    </row>
    <row r="162" spans="1:20">
      <c r="A162" s="637"/>
      <c r="B162" s="635"/>
      <c r="C162" s="636"/>
      <c r="D162" s="638"/>
      <c r="E162" s="639"/>
      <c r="F162" s="640"/>
      <c r="G162" s="632"/>
      <c r="H162" s="632"/>
      <c r="I162" s="632"/>
      <c r="J162" s="632"/>
      <c r="K162" s="632"/>
      <c r="L162" s="632"/>
      <c r="M162" s="632"/>
      <c r="N162" s="632"/>
      <c r="O162" s="632"/>
      <c r="P162" s="632"/>
      <c r="Q162" s="632"/>
      <c r="R162" s="632"/>
      <c r="S162" s="633"/>
      <c r="T162" s="634"/>
    </row>
    <row r="163" spans="1:20">
      <c r="A163" s="622"/>
      <c r="B163" s="624"/>
      <c r="C163" s="625"/>
      <c r="D163" s="626"/>
      <c r="E163" s="627"/>
      <c r="F163" s="628"/>
      <c r="G163" s="614"/>
      <c r="H163" s="614"/>
      <c r="I163" s="614"/>
      <c r="J163" s="614"/>
      <c r="K163" s="614"/>
      <c r="L163" s="614"/>
      <c r="M163" s="614"/>
      <c r="N163" s="614"/>
      <c r="O163" s="614"/>
      <c r="P163" s="614"/>
      <c r="Q163" s="614"/>
      <c r="R163" s="614"/>
      <c r="S163" s="616"/>
      <c r="T163" s="618"/>
    </row>
    <row r="164" spans="1:20">
      <c r="A164" s="637"/>
      <c r="B164" s="635"/>
      <c r="C164" s="636"/>
      <c r="D164" s="638"/>
      <c r="E164" s="639"/>
      <c r="F164" s="640"/>
      <c r="G164" s="632"/>
      <c r="H164" s="632"/>
      <c r="I164" s="632"/>
      <c r="J164" s="632"/>
      <c r="K164" s="632"/>
      <c r="L164" s="632"/>
      <c r="M164" s="632"/>
      <c r="N164" s="632"/>
      <c r="O164" s="632"/>
      <c r="P164" s="632"/>
      <c r="Q164" s="632"/>
      <c r="R164" s="632"/>
      <c r="S164" s="633"/>
      <c r="T164" s="634"/>
    </row>
    <row r="165" spans="1:20">
      <c r="A165" s="622"/>
      <c r="B165" s="624"/>
      <c r="C165" s="625"/>
      <c r="D165" s="626"/>
      <c r="E165" s="627"/>
      <c r="F165" s="628"/>
      <c r="G165" s="614"/>
      <c r="H165" s="614"/>
      <c r="I165" s="614"/>
      <c r="J165" s="614"/>
      <c r="K165" s="614"/>
      <c r="L165" s="614"/>
      <c r="M165" s="614"/>
      <c r="N165" s="614"/>
      <c r="O165" s="614"/>
      <c r="P165" s="614"/>
      <c r="Q165" s="614"/>
      <c r="R165" s="614"/>
      <c r="S165" s="616"/>
      <c r="T165" s="618"/>
    </row>
    <row r="166" spans="1:20">
      <c r="A166" s="637"/>
      <c r="B166" s="635"/>
      <c r="C166" s="636"/>
      <c r="D166" s="638"/>
      <c r="E166" s="639"/>
      <c r="F166" s="640"/>
      <c r="G166" s="632"/>
      <c r="H166" s="632"/>
      <c r="I166" s="632"/>
      <c r="J166" s="632"/>
      <c r="K166" s="632"/>
      <c r="L166" s="632"/>
      <c r="M166" s="632"/>
      <c r="N166" s="632"/>
      <c r="O166" s="632"/>
      <c r="P166" s="632"/>
      <c r="Q166" s="632"/>
      <c r="R166" s="632"/>
      <c r="S166" s="633"/>
      <c r="T166" s="634"/>
    </row>
    <row r="167" spans="1:20">
      <c r="A167" s="622"/>
      <c r="B167" s="624"/>
      <c r="C167" s="625"/>
      <c r="D167" s="626"/>
      <c r="E167" s="627"/>
      <c r="F167" s="628"/>
      <c r="G167" s="614"/>
      <c r="H167" s="614"/>
      <c r="I167" s="614"/>
      <c r="J167" s="614"/>
      <c r="K167" s="614"/>
      <c r="L167" s="614"/>
      <c r="M167" s="614"/>
      <c r="N167" s="614"/>
      <c r="O167" s="614"/>
      <c r="P167" s="614"/>
      <c r="Q167" s="614"/>
      <c r="R167" s="614"/>
      <c r="S167" s="616"/>
      <c r="T167" s="618"/>
    </row>
    <row r="168" spans="1:20">
      <c r="A168" s="637"/>
      <c r="B168" s="635"/>
      <c r="C168" s="636"/>
      <c r="D168" s="638"/>
      <c r="E168" s="639"/>
      <c r="F168" s="640"/>
      <c r="G168" s="632"/>
      <c r="H168" s="632"/>
      <c r="I168" s="632"/>
      <c r="J168" s="632"/>
      <c r="K168" s="632"/>
      <c r="L168" s="632"/>
      <c r="M168" s="632"/>
      <c r="N168" s="632"/>
      <c r="O168" s="632"/>
      <c r="P168" s="632"/>
      <c r="Q168" s="632"/>
      <c r="R168" s="632"/>
      <c r="S168" s="633"/>
      <c r="T168" s="634"/>
    </row>
    <row r="169" spans="1:20">
      <c r="A169" s="622"/>
      <c r="B169" s="624"/>
      <c r="C169" s="625"/>
      <c r="D169" s="626"/>
      <c r="E169" s="627"/>
      <c r="F169" s="628"/>
      <c r="G169" s="614"/>
      <c r="H169" s="614"/>
      <c r="I169" s="614"/>
      <c r="J169" s="614"/>
      <c r="K169" s="614"/>
      <c r="L169" s="614"/>
      <c r="M169" s="614"/>
      <c r="N169" s="614"/>
      <c r="O169" s="614"/>
      <c r="P169" s="614"/>
      <c r="Q169" s="614"/>
      <c r="R169" s="614"/>
      <c r="S169" s="616"/>
      <c r="T169" s="618"/>
    </row>
    <row r="170" spans="1:20">
      <c r="A170" s="637"/>
      <c r="B170" s="635"/>
      <c r="C170" s="636"/>
      <c r="D170" s="638"/>
      <c r="E170" s="639"/>
      <c r="F170" s="640"/>
      <c r="G170" s="632"/>
      <c r="H170" s="632"/>
      <c r="I170" s="632"/>
      <c r="J170" s="632"/>
      <c r="K170" s="632"/>
      <c r="L170" s="632"/>
      <c r="M170" s="632"/>
      <c r="N170" s="632"/>
      <c r="O170" s="632"/>
      <c r="P170" s="632"/>
      <c r="Q170" s="632"/>
      <c r="R170" s="632"/>
      <c r="S170" s="633"/>
      <c r="T170" s="634"/>
    </row>
    <row r="171" spans="1:20">
      <c r="A171" s="622"/>
      <c r="B171" s="624"/>
      <c r="C171" s="625"/>
      <c r="D171" s="626"/>
      <c r="E171" s="627"/>
      <c r="F171" s="628"/>
      <c r="G171" s="614"/>
      <c r="H171" s="614"/>
      <c r="I171" s="614"/>
      <c r="J171" s="614"/>
      <c r="K171" s="614"/>
      <c r="L171" s="614"/>
      <c r="M171" s="614"/>
      <c r="N171" s="614"/>
      <c r="O171" s="614"/>
      <c r="P171" s="614"/>
      <c r="Q171" s="614"/>
      <c r="R171" s="614"/>
      <c r="S171" s="616"/>
      <c r="T171" s="618"/>
    </row>
    <row r="172" spans="1:20">
      <c r="A172" s="637"/>
      <c r="B172" s="635"/>
      <c r="C172" s="636"/>
      <c r="D172" s="638"/>
      <c r="E172" s="639"/>
      <c r="F172" s="640"/>
      <c r="G172" s="632"/>
      <c r="H172" s="632"/>
      <c r="I172" s="632"/>
      <c r="J172" s="632"/>
      <c r="K172" s="632"/>
      <c r="L172" s="632"/>
      <c r="M172" s="632"/>
      <c r="N172" s="632"/>
      <c r="O172" s="632"/>
      <c r="P172" s="632"/>
      <c r="Q172" s="632"/>
      <c r="R172" s="632"/>
      <c r="S172" s="633"/>
      <c r="T172" s="634"/>
    </row>
    <row r="173" spans="1:20">
      <c r="A173" s="622"/>
      <c r="B173" s="624"/>
      <c r="C173" s="625"/>
      <c r="D173" s="626"/>
      <c r="E173" s="627"/>
      <c r="F173" s="628"/>
      <c r="G173" s="614"/>
      <c r="H173" s="614"/>
      <c r="I173" s="614"/>
      <c r="J173" s="614"/>
      <c r="K173" s="614"/>
      <c r="L173" s="614"/>
      <c r="M173" s="614"/>
      <c r="N173" s="614"/>
      <c r="O173" s="614"/>
      <c r="P173" s="614"/>
      <c r="Q173" s="614"/>
      <c r="R173" s="614"/>
      <c r="S173" s="616"/>
      <c r="T173" s="618"/>
    </row>
    <row r="174" spans="1:20" ht="15.75" thickBot="1">
      <c r="A174" s="623"/>
      <c r="B174" s="620"/>
      <c r="C174" s="621"/>
      <c r="D174" s="629"/>
      <c r="E174" s="630"/>
      <c r="F174" s="631"/>
      <c r="G174" s="615"/>
      <c r="H174" s="615"/>
      <c r="I174" s="615"/>
      <c r="J174" s="615"/>
      <c r="K174" s="615"/>
      <c r="L174" s="615"/>
      <c r="M174" s="615"/>
      <c r="N174" s="615"/>
      <c r="O174" s="615"/>
      <c r="P174" s="615"/>
      <c r="Q174" s="615"/>
      <c r="R174" s="615"/>
      <c r="S174" s="617"/>
      <c r="T174" s="619"/>
    </row>
    <row r="175" spans="1:20" ht="15.75" thickTop="1">
      <c r="A175" s="585"/>
      <c r="B175" s="586"/>
      <c r="C175" s="586"/>
      <c r="D175" s="586"/>
      <c r="E175" s="586"/>
      <c r="F175" s="587"/>
      <c r="G175" s="10"/>
      <c r="H175" s="11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591"/>
      <c r="T175" s="592"/>
    </row>
    <row r="176" spans="1:20" ht="15.75" thickBot="1">
      <c r="A176" s="588"/>
      <c r="B176" s="589"/>
      <c r="C176" s="589"/>
      <c r="D176" s="589"/>
      <c r="E176" s="589"/>
      <c r="F176" s="590"/>
      <c r="G176" s="12"/>
      <c r="H176" s="13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593"/>
      <c r="T176" s="594"/>
    </row>
    <row r="177" spans="1:20" ht="15.75" thickTop="1">
      <c r="A177" s="595"/>
      <c r="B177" s="596"/>
      <c r="C177" s="596"/>
      <c r="D177" s="596"/>
      <c r="E177" s="596"/>
      <c r="F177" s="597"/>
      <c r="G177" s="604"/>
      <c r="H177" s="604"/>
      <c r="I177" s="606"/>
      <c r="J177" s="606"/>
      <c r="K177" s="606"/>
      <c r="L177" s="606"/>
      <c r="M177" s="606"/>
      <c r="N177" s="606"/>
      <c r="O177" s="606"/>
      <c r="P177" s="606"/>
      <c r="Q177" s="606"/>
      <c r="R177" s="606"/>
      <c r="S177" s="608"/>
      <c r="T177" s="609"/>
    </row>
    <row r="178" spans="1:20">
      <c r="A178" s="598"/>
      <c r="B178" s="599"/>
      <c r="C178" s="599"/>
      <c r="D178" s="599"/>
      <c r="E178" s="599"/>
      <c r="F178" s="600"/>
      <c r="G178" s="605"/>
      <c r="H178" s="605"/>
      <c r="I178" s="607"/>
      <c r="J178" s="607"/>
      <c r="K178" s="607"/>
      <c r="L178" s="607"/>
      <c r="M178" s="607"/>
      <c r="N178" s="607"/>
      <c r="O178" s="607"/>
      <c r="P178" s="607"/>
      <c r="Q178" s="607"/>
      <c r="R178" s="607"/>
      <c r="S178" s="610"/>
      <c r="T178" s="611"/>
    </row>
    <row r="179" spans="1:20" ht="16.5" thickBot="1">
      <c r="A179" s="601"/>
      <c r="B179" s="602"/>
      <c r="C179" s="602"/>
      <c r="D179" s="602"/>
      <c r="E179" s="602"/>
      <c r="F179" s="603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612"/>
      <c r="T179" s="613"/>
    </row>
    <row r="180" spans="1:20" ht="16.5" thickTop="1">
      <c r="A180" s="569"/>
      <c r="B180" s="570"/>
      <c r="C180" s="571"/>
      <c r="D180" s="571"/>
      <c r="E180" s="571"/>
      <c r="F180" s="571"/>
      <c r="G180" s="571"/>
      <c r="H180" s="571"/>
      <c r="I180" s="571"/>
      <c r="J180" s="571"/>
      <c r="K180" s="571"/>
      <c r="L180" s="571"/>
      <c r="M180" s="571"/>
      <c r="N180" s="571"/>
      <c r="O180" s="571"/>
      <c r="P180" s="571"/>
      <c r="Q180" s="571"/>
      <c r="R180" s="571"/>
      <c r="S180" s="571"/>
      <c r="T180" s="572"/>
    </row>
    <row r="181" spans="1:20" ht="15.75">
      <c r="A181" s="573"/>
      <c r="B181" s="574"/>
      <c r="C181" s="574"/>
      <c r="D181" s="574"/>
      <c r="E181" s="574"/>
      <c r="F181" s="574"/>
      <c r="G181" s="574"/>
      <c r="H181" s="574"/>
      <c r="I181" s="574"/>
      <c r="J181" s="574"/>
      <c r="K181" s="574"/>
      <c r="L181" s="574"/>
      <c r="M181" s="574"/>
      <c r="N181" s="574"/>
      <c r="O181" s="574"/>
      <c r="P181" s="574"/>
      <c r="Q181" s="574"/>
      <c r="R181" s="574"/>
      <c r="S181" s="574"/>
      <c r="T181" s="575"/>
    </row>
    <row r="182" spans="1:20">
      <c r="A182" s="576" t="s">
        <v>12</v>
      </c>
      <c r="B182" s="577"/>
      <c r="C182" s="577"/>
      <c r="D182" s="577"/>
      <c r="E182" s="577"/>
      <c r="F182" s="577"/>
      <c r="G182" s="577"/>
      <c r="H182" s="577"/>
      <c r="I182" s="577"/>
      <c r="J182" s="577"/>
      <c r="K182" s="577"/>
      <c r="L182" s="577"/>
      <c r="M182" s="577"/>
      <c r="N182" s="577"/>
      <c r="O182" s="577"/>
      <c r="P182" s="577"/>
      <c r="Q182" s="577"/>
      <c r="R182" s="577"/>
      <c r="S182" s="577"/>
      <c r="T182" s="578"/>
    </row>
    <row r="183" spans="1:20">
      <c r="A183" s="579" t="s">
        <v>12</v>
      </c>
      <c r="B183" s="580"/>
      <c r="C183" s="580"/>
      <c r="D183" s="580"/>
      <c r="E183" s="580"/>
      <c r="F183" s="580"/>
      <c r="G183" s="580"/>
      <c r="H183" s="580"/>
      <c r="I183" s="580"/>
      <c r="J183" s="580"/>
      <c r="K183" s="580"/>
      <c r="L183" s="580"/>
      <c r="M183" s="580"/>
      <c r="N183" s="580"/>
      <c r="O183" s="580"/>
      <c r="P183" s="580"/>
      <c r="Q183" s="580"/>
      <c r="R183" s="580"/>
      <c r="S183" s="580"/>
      <c r="T183" s="581"/>
    </row>
    <row r="184" spans="1:20">
      <c r="A184" s="579" t="s">
        <v>12</v>
      </c>
      <c r="B184" s="580"/>
      <c r="C184" s="580"/>
      <c r="D184" s="580"/>
      <c r="E184" s="580"/>
      <c r="F184" s="580"/>
      <c r="G184" s="580"/>
      <c r="H184" s="580"/>
      <c r="I184" s="580"/>
      <c r="J184" s="580"/>
      <c r="K184" s="580"/>
      <c r="L184" s="580"/>
      <c r="M184" s="580"/>
      <c r="N184" s="580"/>
      <c r="O184" s="580"/>
      <c r="P184" s="580"/>
      <c r="Q184" s="580"/>
      <c r="R184" s="580"/>
      <c r="S184" s="580"/>
      <c r="T184" s="581"/>
    </row>
    <row r="185" spans="1:20" ht="15.75" thickBot="1">
      <c r="A185" s="582"/>
      <c r="B185" s="583"/>
      <c r="C185" s="583"/>
      <c r="D185" s="583"/>
      <c r="E185" s="583"/>
      <c r="F185" s="583"/>
      <c r="G185" s="583"/>
      <c r="H185" s="583"/>
      <c r="I185" s="583"/>
      <c r="J185" s="583"/>
      <c r="K185" s="583"/>
      <c r="L185" s="583"/>
      <c r="M185" s="583"/>
      <c r="N185" s="583"/>
      <c r="O185" s="583"/>
      <c r="P185" s="583"/>
      <c r="Q185" s="583"/>
      <c r="R185" s="583"/>
      <c r="S185" s="583"/>
      <c r="T185" s="584"/>
    </row>
  </sheetData>
  <protectedRanges>
    <protectedRange algorithmName="SHA-512" hashValue="p94p56bezs+f4jhHd9BJGUqHMosESQbsFHxCRHgKEJVB5iBGwHXJLJRR6SkOPuQv7tIbXpqLEcKDmZC6CAtwdQ==" saltValue="V3V7zZ7ivXDIusBlrKZgLA==" spinCount="100000" sqref="R3 R40 G45:S45 R77 G82:S82 R114 G119:S119 R151 G156:S156 A46:T74 A83:T111 A120:T148 A157:T185 A9:T37 G8:T8" name="MODIF CONTROLE FINAL_1"/>
  </protectedRanges>
  <mergeCells count="1025">
    <mergeCell ref="I17:I18"/>
    <mergeCell ref="J17:J18"/>
    <mergeCell ref="P21:P22"/>
    <mergeCell ref="G23:G24"/>
    <mergeCell ref="H23:H24"/>
    <mergeCell ref="I23:I24"/>
    <mergeCell ref="J23:J24"/>
    <mergeCell ref="K23:K24"/>
    <mergeCell ref="L23:L24"/>
    <mergeCell ref="M23:M24"/>
    <mergeCell ref="N23:N24"/>
    <mergeCell ref="O23:O24"/>
    <mergeCell ref="P23:P24"/>
    <mergeCell ref="K21:K22"/>
    <mergeCell ref="L21:L22"/>
    <mergeCell ref="M21:M22"/>
    <mergeCell ref="N21:N22"/>
    <mergeCell ref="O21:O22"/>
    <mergeCell ref="G21:G22"/>
    <mergeCell ref="H21:H22"/>
    <mergeCell ref="I21:I22"/>
    <mergeCell ref="J21:J22"/>
    <mergeCell ref="L15:L16"/>
    <mergeCell ref="M15:M16"/>
    <mergeCell ref="N15:N16"/>
    <mergeCell ref="O15:O16"/>
    <mergeCell ref="P15:P16"/>
    <mergeCell ref="K13:K14"/>
    <mergeCell ref="L13:L14"/>
    <mergeCell ref="M13:M14"/>
    <mergeCell ref="N13:N14"/>
    <mergeCell ref="O13:O14"/>
    <mergeCell ref="G13:G14"/>
    <mergeCell ref="H13:H14"/>
    <mergeCell ref="I13:I14"/>
    <mergeCell ref="J13:J14"/>
    <mergeCell ref="P17:P18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K17:K18"/>
    <mergeCell ref="L17:L18"/>
    <mergeCell ref="M17:M18"/>
    <mergeCell ref="N17:N18"/>
    <mergeCell ref="O17:O18"/>
    <mergeCell ref="G17:G18"/>
    <mergeCell ref="H17:H18"/>
    <mergeCell ref="A15:A16"/>
    <mergeCell ref="A17:A18"/>
    <mergeCell ref="A19:A20"/>
    <mergeCell ref="A21:A22"/>
    <mergeCell ref="A23:A24"/>
    <mergeCell ref="A7:T7"/>
    <mergeCell ref="B11:C11"/>
    <mergeCell ref="D11:F12"/>
    <mergeCell ref="Q11:Q12"/>
    <mergeCell ref="R11:R12"/>
    <mergeCell ref="S11:S12"/>
    <mergeCell ref="T11:T12"/>
    <mergeCell ref="B15:C15"/>
    <mergeCell ref="A9:A10"/>
    <mergeCell ref="P9:P10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P11:P12"/>
    <mergeCell ref="K9:K10"/>
    <mergeCell ref="L9:L10"/>
    <mergeCell ref="M9:M10"/>
    <mergeCell ref="N9:N10"/>
    <mergeCell ref="O9:O10"/>
    <mergeCell ref="G9:G10"/>
    <mergeCell ref="H9:H10"/>
    <mergeCell ref="A1:C2"/>
    <mergeCell ref="D1:Q1"/>
    <mergeCell ref="R1:T2"/>
    <mergeCell ref="D2:Q2"/>
    <mergeCell ref="A3:C4"/>
    <mergeCell ref="D3:Q4"/>
    <mergeCell ref="R3:T4"/>
    <mergeCell ref="A5:B6"/>
    <mergeCell ref="C5:D6"/>
    <mergeCell ref="E5:F6"/>
    <mergeCell ref="G5:J6"/>
    <mergeCell ref="K5:L6"/>
    <mergeCell ref="M5:O6"/>
    <mergeCell ref="P5:P6"/>
    <mergeCell ref="Q5:T6"/>
    <mergeCell ref="A11:A12"/>
    <mergeCell ref="A13:A14"/>
    <mergeCell ref="I9:I10"/>
    <mergeCell ref="J9:J10"/>
    <mergeCell ref="P13:P14"/>
    <mergeCell ref="X11:Y11"/>
    <mergeCell ref="B12:C12"/>
    <mergeCell ref="B13:C13"/>
    <mergeCell ref="D13:F14"/>
    <mergeCell ref="Q13:Q14"/>
    <mergeCell ref="R13:R14"/>
    <mergeCell ref="S13:S14"/>
    <mergeCell ref="T13:T14"/>
    <mergeCell ref="B14:C14"/>
    <mergeCell ref="X7:Y7"/>
    <mergeCell ref="B8:C8"/>
    <mergeCell ref="D8:F8"/>
    <mergeCell ref="X8:Y8"/>
    <mergeCell ref="B9:C9"/>
    <mergeCell ref="D9:F10"/>
    <mergeCell ref="Q9:Q10"/>
    <mergeCell ref="R9:R10"/>
    <mergeCell ref="S9:S10"/>
    <mergeCell ref="T9:T10"/>
    <mergeCell ref="X9:Y9"/>
    <mergeCell ref="B10:C10"/>
    <mergeCell ref="X10:Y10"/>
    <mergeCell ref="B19:C19"/>
    <mergeCell ref="D19:F20"/>
    <mergeCell ref="Q19:Q20"/>
    <mergeCell ref="R19:R20"/>
    <mergeCell ref="S19:S20"/>
    <mergeCell ref="T19:T20"/>
    <mergeCell ref="B20:C20"/>
    <mergeCell ref="B21:C21"/>
    <mergeCell ref="D21:F22"/>
    <mergeCell ref="Q21:Q22"/>
    <mergeCell ref="R21:R22"/>
    <mergeCell ref="S21:S22"/>
    <mergeCell ref="T21:T22"/>
    <mergeCell ref="B22:C22"/>
    <mergeCell ref="D15:F16"/>
    <mergeCell ref="Q15:Q16"/>
    <mergeCell ref="R15:R16"/>
    <mergeCell ref="S15:S16"/>
    <mergeCell ref="T15:T16"/>
    <mergeCell ref="B16:C16"/>
    <mergeCell ref="B17:C17"/>
    <mergeCell ref="D17:F18"/>
    <mergeCell ref="Q17:Q18"/>
    <mergeCell ref="R17:R18"/>
    <mergeCell ref="S17:S18"/>
    <mergeCell ref="T17:T18"/>
    <mergeCell ref="B18:C18"/>
    <mergeCell ref="G15:G16"/>
    <mergeCell ref="H15:H16"/>
    <mergeCell ref="I15:I16"/>
    <mergeCell ref="J15:J16"/>
    <mergeCell ref="K15:K16"/>
    <mergeCell ref="B23:C23"/>
    <mergeCell ref="D23:F24"/>
    <mergeCell ref="Q23:Q24"/>
    <mergeCell ref="R23:R24"/>
    <mergeCell ref="S23:S24"/>
    <mergeCell ref="T23:T24"/>
    <mergeCell ref="B24:C24"/>
    <mergeCell ref="A25:A26"/>
    <mergeCell ref="B25:C25"/>
    <mergeCell ref="D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B26:C26"/>
    <mergeCell ref="A27:F28"/>
    <mergeCell ref="S27:T28"/>
    <mergeCell ref="A29:F31"/>
    <mergeCell ref="G29:G30"/>
    <mergeCell ref="H29:H30"/>
    <mergeCell ref="I29:I30"/>
    <mergeCell ref="J29:J30"/>
    <mergeCell ref="K29:K30"/>
    <mergeCell ref="L29:L30"/>
    <mergeCell ref="M29:M30"/>
    <mergeCell ref="N29:N30"/>
    <mergeCell ref="O29:O30"/>
    <mergeCell ref="P29:P30"/>
    <mergeCell ref="Q29:Q30"/>
    <mergeCell ref="R29:R30"/>
    <mergeCell ref="S29:T30"/>
    <mergeCell ref="S31:T31"/>
    <mergeCell ref="A40:C41"/>
    <mergeCell ref="D40:Q41"/>
    <mergeCell ref="R40:T41"/>
    <mergeCell ref="A42:B43"/>
    <mergeCell ref="C42:D43"/>
    <mergeCell ref="E42:F43"/>
    <mergeCell ref="G42:J43"/>
    <mergeCell ref="K42:L43"/>
    <mergeCell ref="M42:O43"/>
    <mergeCell ref="P42:P43"/>
    <mergeCell ref="Q42:T43"/>
    <mergeCell ref="A32:B32"/>
    <mergeCell ref="C32:T32"/>
    <mergeCell ref="A33:T33"/>
    <mergeCell ref="A34:T34"/>
    <mergeCell ref="A35:T35"/>
    <mergeCell ref="A36:T36"/>
    <mergeCell ref="A37:T37"/>
    <mergeCell ref="A38:C39"/>
    <mergeCell ref="D38:Q38"/>
    <mergeCell ref="R38:T39"/>
    <mergeCell ref="D39:Q39"/>
    <mergeCell ref="A44:T44"/>
    <mergeCell ref="B45:C45"/>
    <mergeCell ref="D45:F45"/>
    <mergeCell ref="A46:A47"/>
    <mergeCell ref="B46:C46"/>
    <mergeCell ref="D46:F47"/>
    <mergeCell ref="G46:G47"/>
    <mergeCell ref="H46:H47"/>
    <mergeCell ref="I46:I47"/>
    <mergeCell ref="J46:J47"/>
    <mergeCell ref="K46:K47"/>
    <mergeCell ref="L46:L47"/>
    <mergeCell ref="M46:M47"/>
    <mergeCell ref="N46:N47"/>
    <mergeCell ref="O46:O47"/>
    <mergeCell ref="P46:P47"/>
    <mergeCell ref="Q46:Q47"/>
    <mergeCell ref="R46:R47"/>
    <mergeCell ref="S46:S47"/>
    <mergeCell ref="T46:T47"/>
    <mergeCell ref="B47:C47"/>
    <mergeCell ref="M48:M49"/>
    <mergeCell ref="N48:N49"/>
    <mergeCell ref="O48:O49"/>
    <mergeCell ref="P48:P49"/>
    <mergeCell ref="Q48:Q49"/>
    <mergeCell ref="R48:R49"/>
    <mergeCell ref="S48:S49"/>
    <mergeCell ref="T48:T49"/>
    <mergeCell ref="B49:C49"/>
    <mergeCell ref="A48:A49"/>
    <mergeCell ref="B48:C48"/>
    <mergeCell ref="D48:F49"/>
    <mergeCell ref="G48:G49"/>
    <mergeCell ref="H48:H49"/>
    <mergeCell ref="I48:I49"/>
    <mergeCell ref="J48:J49"/>
    <mergeCell ref="K48:K49"/>
    <mergeCell ref="L48:L49"/>
    <mergeCell ref="M50:M51"/>
    <mergeCell ref="N50:N51"/>
    <mergeCell ref="O50:O51"/>
    <mergeCell ref="P50:P51"/>
    <mergeCell ref="Q50:Q51"/>
    <mergeCell ref="R50:R51"/>
    <mergeCell ref="S50:S51"/>
    <mergeCell ref="T50:T51"/>
    <mergeCell ref="B51:C51"/>
    <mergeCell ref="A50:A51"/>
    <mergeCell ref="B50:C50"/>
    <mergeCell ref="D50:F51"/>
    <mergeCell ref="G50:G51"/>
    <mergeCell ref="H50:H51"/>
    <mergeCell ref="I50:I51"/>
    <mergeCell ref="J50:J51"/>
    <mergeCell ref="K50:K51"/>
    <mergeCell ref="L50:L51"/>
    <mergeCell ref="M52:M53"/>
    <mergeCell ref="N52:N53"/>
    <mergeCell ref="O52:O53"/>
    <mergeCell ref="P52:P53"/>
    <mergeCell ref="Q52:Q53"/>
    <mergeCell ref="R52:R53"/>
    <mergeCell ref="S52:S53"/>
    <mergeCell ref="T52:T53"/>
    <mergeCell ref="B53:C53"/>
    <mergeCell ref="A52:A53"/>
    <mergeCell ref="B52:C52"/>
    <mergeCell ref="D52:F53"/>
    <mergeCell ref="G52:G53"/>
    <mergeCell ref="H52:H53"/>
    <mergeCell ref="I52:I53"/>
    <mergeCell ref="J52:J53"/>
    <mergeCell ref="K52:K53"/>
    <mergeCell ref="L52:L53"/>
    <mergeCell ref="M54:M55"/>
    <mergeCell ref="N54:N55"/>
    <mergeCell ref="O54:O55"/>
    <mergeCell ref="P54:P55"/>
    <mergeCell ref="Q54:Q55"/>
    <mergeCell ref="R54:R55"/>
    <mergeCell ref="S54:S55"/>
    <mergeCell ref="T54:T55"/>
    <mergeCell ref="B55:C55"/>
    <mergeCell ref="A54:A55"/>
    <mergeCell ref="B54:C54"/>
    <mergeCell ref="D54:F55"/>
    <mergeCell ref="G54:G55"/>
    <mergeCell ref="H54:H55"/>
    <mergeCell ref="I54:I55"/>
    <mergeCell ref="J54:J55"/>
    <mergeCell ref="K54:K55"/>
    <mergeCell ref="L54:L55"/>
    <mergeCell ref="M56:M57"/>
    <mergeCell ref="N56:N57"/>
    <mergeCell ref="O56:O57"/>
    <mergeCell ref="P56:P57"/>
    <mergeCell ref="Q56:Q57"/>
    <mergeCell ref="R56:R57"/>
    <mergeCell ref="S56:S57"/>
    <mergeCell ref="T56:T57"/>
    <mergeCell ref="B57:C57"/>
    <mergeCell ref="A56:A57"/>
    <mergeCell ref="B56:C56"/>
    <mergeCell ref="D56:F57"/>
    <mergeCell ref="G56:G57"/>
    <mergeCell ref="H56:H57"/>
    <mergeCell ref="I56:I57"/>
    <mergeCell ref="J56:J57"/>
    <mergeCell ref="K56:K57"/>
    <mergeCell ref="L56:L57"/>
    <mergeCell ref="M58:M59"/>
    <mergeCell ref="N58:N59"/>
    <mergeCell ref="O58:O59"/>
    <mergeCell ref="P58:P59"/>
    <mergeCell ref="Q58:Q59"/>
    <mergeCell ref="R58:R59"/>
    <mergeCell ref="S58:S59"/>
    <mergeCell ref="T58:T59"/>
    <mergeCell ref="B59:C59"/>
    <mergeCell ref="A58:A59"/>
    <mergeCell ref="B58:C58"/>
    <mergeCell ref="D58:F59"/>
    <mergeCell ref="G58:G59"/>
    <mergeCell ref="H58:H59"/>
    <mergeCell ref="I58:I59"/>
    <mergeCell ref="J58:J59"/>
    <mergeCell ref="K58:K59"/>
    <mergeCell ref="L58:L59"/>
    <mergeCell ref="M60:M61"/>
    <mergeCell ref="N60:N61"/>
    <mergeCell ref="O60:O61"/>
    <mergeCell ref="P60:P61"/>
    <mergeCell ref="Q60:Q61"/>
    <mergeCell ref="R60:R61"/>
    <mergeCell ref="S60:S61"/>
    <mergeCell ref="T60:T61"/>
    <mergeCell ref="B61:C61"/>
    <mergeCell ref="A60:A61"/>
    <mergeCell ref="B60:C60"/>
    <mergeCell ref="D60:F61"/>
    <mergeCell ref="G60:G61"/>
    <mergeCell ref="H60:H61"/>
    <mergeCell ref="I60:I61"/>
    <mergeCell ref="J60:J61"/>
    <mergeCell ref="K60:K61"/>
    <mergeCell ref="L60:L61"/>
    <mergeCell ref="M62:M63"/>
    <mergeCell ref="N62:N63"/>
    <mergeCell ref="O62:O63"/>
    <mergeCell ref="P62:P63"/>
    <mergeCell ref="Q62:Q63"/>
    <mergeCell ref="R62:R63"/>
    <mergeCell ref="S62:S63"/>
    <mergeCell ref="T62:T63"/>
    <mergeCell ref="B63:C63"/>
    <mergeCell ref="A62:A63"/>
    <mergeCell ref="B62:C62"/>
    <mergeCell ref="D62:F63"/>
    <mergeCell ref="G62:G63"/>
    <mergeCell ref="H62:H63"/>
    <mergeCell ref="I62:I63"/>
    <mergeCell ref="J62:J63"/>
    <mergeCell ref="K62:K63"/>
    <mergeCell ref="L62:L63"/>
    <mergeCell ref="A64:F65"/>
    <mergeCell ref="S64:T65"/>
    <mergeCell ref="A66:F68"/>
    <mergeCell ref="G66:G67"/>
    <mergeCell ref="H66:H67"/>
    <mergeCell ref="I66:I67"/>
    <mergeCell ref="J66:J67"/>
    <mergeCell ref="K66:K67"/>
    <mergeCell ref="L66:L67"/>
    <mergeCell ref="M66:M67"/>
    <mergeCell ref="N66:N67"/>
    <mergeCell ref="O66:O67"/>
    <mergeCell ref="P66:P67"/>
    <mergeCell ref="Q66:Q67"/>
    <mergeCell ref="R66:R67"/>
    <mergeCell ref="S66:T67"/>
    <mergeCell ref="S68:T68"/>
    <mergeCell ref="A77:C78"/>
    <mergeCell ref="D77:Q78"/>
    <mergeCell ref="R77:T78"/>
    <mergeCell ref="A79:B80"/>
    <mergeCell ref="C79:D80"/>
    <mergeCell ref="E79:F80"/>
    <mergeCell ref="G79:J80"/>
    <mergeCell ref="K79:L80"/>
    <mergeCell ref="M79:O80"/>
    <mergeCell ref="P79:P80"/>
    <mergeCell ref="Q79:T80"/>
    <mergeCell ref="A69:B69"/>
    <mergeCell ref="C69:T69"/>
    <mergeCell ref="A70:T70"/>
    <mergeCell ref="A71:T71"/>
    <mergeCell ref="A72:T72"/>
    <mergeCell ref="A73:T73"/>
    <mergeCell ref="A74:T74"/>
    <mergeCell ref="A75:C76"/>
    <mergeCell ref="D75:Q75"/>
    <mergeCell ref="R75:T76"/>
    <mergeCell ref="D76:Q76"/>
    <mergeCell ref="A81:T81"/>
    <mergeCell ref="B82:C82"/>
    <mergeCell ref="D82:F82"/>
    <mergeCell ref="A83:A84"/>
    <mergeCell ref="B83:C83"/>
    <mergeCell ref="D83:F84"/>
    <mergeCell ref="G83:G84"/>
    <mergeCell ref="H83:H84"/>
    <mergeCell ref="I83:I84"/>
    <mergeCell ref="J83:J84"/>
    <mergeCell ref="K83:K84"/>
    <mergeCell ref="L83:L84"/>
    <mergeCell ref="M83:M84"/>
    <mergeCell ref="N83:N84"/>
    <mergeCell ref="O83:O84"/>
    <mergeCell ref="P83:P84"/>
    <mergeCell ref="Q83:Q84"/>
    <mergeCell ref="R83:R84"/>
    <mergeCell ref="S83:S84"/>
    <mergeCell ref="T83:T84"/>
    <mergeCell ref="B84:C84"/>
    <mergeCell ref="M85:M86"/>
    <mergeCell ref="N85:N86"/>
    <mergeCell ref="O85:O86"/>
    <mergeCell ref="P85:P86"/>
    <mergeCell ref="Q85:Q86"/>
    <mergeCell ref="R85:R86"/>
    <mergeCell ref="S85:S86"/>
    <mergeCell ref="T85:T86"/>
    <mergeCell ref="B86:C86"/>
    <mergeCell ref="A85:A86"/>
    <mergeCell ref="B85:C85"/>
    <mergeCell ref="D85:F86"/>
    <mergeCell ref="G85:G86"/>
    <mergeCell ref="H85:H86"/>
    <mergeCell ref="I85:I86"/>
    <mergeCell ref="J85:J86"/>
    <mergeCell ref="K85:K86"/>
    <mergeCell ref="L85:L86"/>
    <mergeCell ref="M87:M88"/>
    <mergeCell ref="N87:N88"/>
    <mergeCell ref="O87:O88"/>
    <mergeCell ref="P87:P88"/>
    <mergeCell ref="Q87:Q88"/>
    <mergeCell ref="R87:R88"/>
    <mergeCell ref="S87:S88"/>
    <mergeCell ref="T87:T88"/>
    <mergeCell ref="B88:C88"/>
    <mergeCell ref="A87:A88"/>
    <mergeCell ref="B87:C87"/>
    <mergeCell ref="D87:F88"/>
    <mergeCell ref="G87:G88"/>
    <mergeCell ref="H87:H88"/>
    <mergeCell ref="I87:I88"/>
    <mergeCell ref="J87:J88"/>
    <mergeCell ref="K87:K88"/>
    <mergeCell ref="L87:L88"/>
    <mergeCell ref="M89:M90"/>
    <mergeCell ref="N89:N90"/>
    <mergeCell ref="O89:O90"/>
    <mergeCell ref="P89:P90"/>
    <mergeCell ref="Q89:Q90"/>
    <mergeCell ref="R89:R90"/>
    <mergeCell ref="S89:S90"/>
    <mergeCell ref="T89:T90"/>
    <mergeCell ref="B90:C90"/>
    <mergeCell ref="A89:A90"/>
    <mergeCell ref="B89:C89"/>
    <mergeCell ref="D89:F90"/>
    <mergeCell ref="G89:G90"/>
    <mergeCell ref="H89:H90"/>
    <mergeCell ref="I89:I90"/>
    <mergeCell ref="J89:J90"/>
    <mergeCell ref="K89:K90"/>
    <mergeCell ref="L89:L90"/>
    <mergeCell ref="M91:M92"/>
    <mergeCell ref="N91:N92"/>
    <mergeCell ref="O91:O92"/>
    <mergeCell ref="P91:P92"/>
    <mergeCell ref="Q91:Q92"/>
    <mergeCell ref="R91:R92"/>
    <mergeCell ref="S91:S92"/>
    <mergeCell ref="T91:T92"/>
    <mergeCell ref="B92:C92"/>
    <mergeCell ref="A91:A92"/>
    <mergeCell ref="B91:C91"/>
    <mergeCell ref="D91:F92"/>
    <mergeCell ref="G91:G92"/>
    <mergeCell ref="H91:H92"/>
    <mergeCell ref="I91:I92"/>
    <mergeCell ref="J91:J92"/>
    <mergeCell ref="K91:K92"/>
    <mergeCell ref="L91:L92"/>
    <mergeCell ref="M93:M94"/>
    <mergeCell ref="N93:N94"/>
    <mergeCell ref="O93:O94"/>
    <mergeCell ref="P93:P94"/>
    <mergeCell ref="Q93:Q94"/>
    <mergeCell ref="R93:R94"/>
    <mergeCell ref="S93:S94"/>
    <mergeCell ref="T93:T94"/>
    <mergeCell ref="B94:C94"/>
    <mergeCell ref="A93:A94"/>
    <mergeCell ref="B93:C93"/>
    <mergeCell ref="D93:F94"/>
    <mergeCell ref="G93:G94"/>
    <mergeCell ref="H93:H94"/>
    <mergeCell ref="I93:I94"/>
    <mergeCell ref="J93:J94"/>
    <mergeCell ref="K93:K94"/>
    <mergeCell ref="L93:L94"/>
    <mergeCell ref="M95:M96"/>
    <mergeCell ref="N95:N96"/>
    <mergeCell ref="O95:O96"/>
    <mergeCell ref="P95:P96"/>
    <mergeCell ref="Q95:Q96"/>
    <mergeCell ref="R95:R96"/>
    <mergeCell ref="S95:S96"/>
    <mergeCell ref="T95:T96"/>
    <mergeCell ref="B96:C96"/>
    <mergeCell ref="A95:A96"/>
    <mergeCell ref="B95:C95"/>
    <mergeCell ref="D95:F96"/>
    <mergeCell ref="G95:G96"/>
    <mergeCell ref="H95:H96"/>
    <mergeCell ref="I95:I96"/>
    <mergeCell ref="J95:J96"/>
    <mergeCell ref="K95:K96"/>
    <mergeCell ref="L95:L96"/>
    <mergeCell ref="M97:M98"/>
    <mergeCell ref="N97:N98"/>
    <mergeCell ref="O97:O98"/>
    <mergeCell ref="P97:P98"/>
    <mergeCell ref="Q97:Q98"/>
    <mergeCell ref="R97:R98"/>
    <mergeCell ref="S97:S98"/>
    <mergeCell ref="T97:T98"/>
    <mergeCell ref="B98:C98"/>
    <mergeCell ref="A97:A98"/>
    <mergeCell ref="B97:C97"/>
    <mergeCell ref="D97:F98"/>
    <mergeCell ref="G97:G98"/>
    <mergeCell ref="H97:H98"/>
    <mergeCell ref="I97:I98"/>
    <mergeCell ref="J97:J98"/>
    <mergeCell ref="K97:K98"/>
    <mergeCell ref="L97:L98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B100:C100"/>
    <mergeCell ref="A99:A100"/>
    <mergeCell ref="B99:C99"/>
    <mergeCell ref="D99:F100"/>
    <mergeCell ref="G99:G100"/>
    <mergeCell ref="H99:H100"/>
    <mergeCell ref="I99:I100"/>
    <mergeCell ref="J99:J100"/>
    <mergeCell ref="K99:K100"/>
    <mergeCell ref="L99:L100"/>
    <mergeCell ref="A101:F102"/>
    <mergeCell ref="S101:T102"/>
    <mergeCell ref="A103:F105"/>
    <mergeCell ref="G103:G104"/>
    <mergeCell ref="H103:H104"/>
    <mergeCell ref="I103:I104"/>
    <mergeCell ref="J103:J104"/>
    <mergeCell ref="K103:K104"/>
    <mergeCell ref="L103:L104"/>
    <mergeCell ref="M103:M104"/>
    <mergeCell ref="N103:N104"/>
    <mergeCell ref="O103:O104"/>
    <mergeCell ref="P103:P104"/>
    <mergeCell ref="Q103:Q104"/>
    <mergeCell ref="R103:R104"/>
    <mergeCell ref="S103:T104"/>
    <mergeCell ref="S105:T105"/>
    <mergeCell ref="A114:C115"/>
    <mergeCell ref="D114:Q115"/>
    <mergeCell ref="R114:T115"/>
    <mergeCell ref="A116:B117"/>
    <mergeCell ref="C116:D117"/>
    <mergeCell ref="E116:F117"/>
    <mergeCell ref="G116:J117"/>
    <mergeCell ref="K116:L117"/>
    <mergeCell ref="M116:O117"/>
    <mergeCell ref="P116:P117"/>
    <mergeCell ref="Q116:T117"/>
    <mergeCell ref="A106:B106"/>
    <mergeCell ref="C106:T106"/>
    <mergeCell ref="A107:T107"/>
    <mergeCell ref="A108:T108"/>
    <mergeCell ref="A109:T109"/>
    <mergeCell ref="A110:T110"/>
    <mergeCell ref="A111:T111"/>
    <mergeCell ref="A112:C113"/>
    <mergeCell ref="D112:Q112"/>
    <mergeCell ref="R112:T113"/>
    <mergeCell ref="D113:Q113"/>
    <mergeCell ref="A118:T118"/>
    <mergeCell ref="B119:C119"/>
    <mergeCell ref="D119:F119"/>
    <mergeCell ref="A120:A121"/>
    <mergeCell ref="B120:C120"/>
    <mergeCell ref="D120:F121"/>
    <mergeCell ref="G120:G121"/>
    <mergeCell ref="H120:H121"/>
    <mergeCell ref="I120:I121"/>
    <mergeCell ref="J120:J121"/>
    <mergeCell ref="K120:K121"/>
    <mergeCell ref="L120:L121"/>
    <mergeCell ref="M120:M121"/>
    <mergeCell ref="N120:N121"/>
    <mergeCell ref="O120:O121"/>
    <mergeCell ref="P120:P121"/>
    <mergeCell ref="Q120:Q121"/>
    <mergeCell ref="R120:R121"/>
    <mergeCell ref="S120:S121"/>
    <mergeCell ref="T120:T121"/>
    <mergeCell ref="B121:C121"/>
    <mergeCell ref="M122:M123"/>
    <mergeCell ref="N122:N123"/>
    <mergeCell ref="O122:O123"/>
    <mergeCell ref="P122:P123"/>
    <mergeCell ref="Q122:Q123"/>
    <mergeCell ref="R122:R123"/>
    <mergeCell ref="S122:S123"/>
    <mergeCell ref="T122:T123"/>
    <mergeCell ref="B123:C123"/>
    <mergeCell ref="A122:A123"/>
    <mergeCell ref="B122:C122"/>
    <mergeCell ref="D122:F123"/>
    <mergeCell ref="G122:G123"/>
    <mergeCell ref="H122:H123"/>
    <mergeCell ref="I122:I123"/>
    <mergeCell ref="J122:J123"/>
    <mergeCell ref="K122:K123"/>
    <mergeCell ref="L122:L123"/>
    <mergeCell ref="M124:M125"/>
    <mergeCell ref="N124:N125"/>
    <mergeCell ref="O124:O125"/>
    <mergeCell ref="P124:P125"/>
    <mergeCell ref="Q124:Q125"/>
    <mergeCell ref="R124:R125"/>
    <mergeCell ref="S124:S125"/>
    <mergeCell ref="T124:T125"/>
    <mergeCell ref="B125:C125"/>
    <mergeCell ref="A124:A125"/>
    <mergeCell ref="B124:C124"/>
    <mergeCell ref="D124:F125"/>
    <mergeCell ref="G124:G125"/>
    <mergeCell ref="H124:H125"/>
    <mergeCell ref="I124:I125"/>
    <mergeCell ref="J124:J125"/>
    <mergeCell ref="K124:K125"/>
    <mergeCell ref="L124:L125"/>
    <mergeCell ref="M126:M127"/>
    <mergeCell ref="N126:N127"/>
    <mergeCell ref="O126:O127"/>
    <mergeCell ref="P126:P127"/>
    <mergeCell ref="Q126:Q127"/>
    <mergeCell ref="R126:R127"/>
    <mergeCell ref="S126:S127"/>
    <mergeCell ref="T126:T127"/>
    <mergeCell ref="B127:C127"/>
    <mergeCell ref="A126:A127"/>
    <mergeCell ref="B126:C126"/>
    <mergeCell ref="D126:F127"/>
    <mergeCell ref="G126:G127"/>
    <mergeCell ref="H126:H127"/>
    <mergeCell ref="I126:I127"/>
    <mergeCell ref="J126:J127"/>
    <mergeCell ref="K126:K127"/>
    <mergeCell ref="L126:L127"/>
    <mergeCell ref="M128:M129"/>
    <mergeCell ref="N128:N129"/>
    <mergeCell ref="O128:O129"/>
    <mergeCell ref="P128:P129"/>
    <mergeCell ref="Q128:Q129"/>
    <mergeCell ref="R128:R129"/>
    <mergeCell ref="S128:S129"/>
    <mergeCell ref="T128:T129"/>
    <mergeCell ref="B129:C129"/>
    <mergeCell ref="A128:A129"/>
    <mergeCell ref="B128:C128"/>
    <mergeCell ref="D128:F129"/>
    <mergeCell ref="G128:G129"/>
    <mergeCell ref="H128:H129"/>
    <mergeCell ref="I128:I129"/>
    <mergeCell ref="J128:J129"/>
    <mergeCell ref="K128:K129"/>
    <mergeCell ref="L128:L129"/>
    <mergeCell ref="M130:M131"/>
    <mergeCell ref="N130:N131"/>
    <mergeCell ref="O130:O131"/>
    <mergeCell ref="P130:P131"/>
    <mergeCell ref="Q130:Q131"/>
    <mergeCell ref="R130:R131"/>
    <mergeCell ref="S130:S131"/>
    <mergeCell ref="T130:T131"/>
    <mergeCell ref="B131:C131"/>
    <mergeCell ref="A130:A131"/>
    <mergeCell ref="B130:C130"/>
    <mergeCell ref="D130:F131"/>
    <mergeCell ref="G130:G131"/>
    <mergeCell ref="H130:H131"/>
    <mergeCell ref="I130:I131"/>
    <mergeCell ref="J130:J131"/>
    <mergeCell ref="K130:K131"/>
    <mergeCell ref="L130:L131"/>
    <mergeCell ref="M132:M133"/>
    <mergeCell ref="N132:N133"/>
    <mergeCell ref="O132:O133"/>
    <mergeCell ref="P132:P133"/>
    <mergeCell ref="Q132:Q133"/>
    <mergeCell ref="R132:R133"/>
    <mergeCell ref="S132:S133"/>
    <mergeCell ref="T132:T133"/>
    <mergeCell ref="B133:C133"/>
    <mergeCell ref="A132:A133"/>
    <mergeCell ref="B132:C132"/>
    <mergeCell ref="D132:F133"/>
    <mergeCell ref="G132:G133"/>
    <mergeCell ref="H132:H133"/>
    <mergeCell ref="I132:I133"/>
    <mergeCell ref="J132:J133"/>
    <mergeCell ref="K132:K133"/>
    <mergeCell ref="L132:L133"/>
    <mergeCell ref="M134:M135"/>
    <mergeCell ref="N134:N135"/>
    <mergeCell ref="O134:O135"/>
    <mergeCell ref="P134:P135"/>
    <mergeCell ref="Q134:Q135"/>
    <mergeCell ref="R134:R135"/>
    <mergeCell ref="S134:S135"/>
    <mergeCell ref="T134:T135"/>
    <mergeCell ref="B135:C135"/>
    <mergeCell ref="A134:A135"/>
    <mergeCell ref="B134:C134"/>
    <mergeCell ref="D134:F135"/>
    <mergeCell ref="G134:G135"/>
    <mergeCell ref="H134:H135"/>
    <mergeCell ref="I134:I135"/>
    <mergeCell ref="J134:J135"/>
    <mergeCell ref="K134:K135"/>
    <mergeCell ref="L134:L135"/>
    <mergeCell ref="M136:M137"/>
    <mergeCell ref="N136:N137"/>
    <mergeCell ref="O136:O137"/>
    <mergeCell ref="P136:P137"/>
    <mergeCell ref="Q136:Q137"/>
    <mergeCell ref="R136:R137"/>
    <mergeCell ref="S136:S137"/>
    <mergeCell ref="T136:T137"/>
    <mergeCell ref="B137:C137"/>
    <mergeCell ref="A136:A137"/>
    <mergeCell ref="B136:C136"/>
    <mergeCell ref="D136:F137"/>
    <mergeCell ref="G136:G137"/>
    <mergeCell ref="H136:H137"/>
    <mergeCell ref="I136:I137"/>
    <mergeCell ref="J136:J137"/>
    <mergeCell ref="K136:K137"/>
    <mergeCell ref="L136:L137"/>
    <mergeCell ref="A138:F139"/>
    <mergeCell ref="S138:T139"/>
    <mergeCell ref="A140:F142"/>
    <mergeCell ref="G140:G141"/>
    <mergeCell ref="H140:H141"/>
    <mergeCell ref="I140:I141"/>
    <mergeCell ref="J140:J141"/>
    <mergeCell ref="K140:K141"/>
    <mergeCell ref="L140:L141"/>
    <mergeCell ref="M140:M141"/>
    <mergeCell ref="N140:N141"/>
    <mergeCell ref="O140:O141"/>
    <mergeCell ref="P140:P141"/>
    <mergeCell ref="Q140:Q141"/>
    <mergeCell ref="R140:R141"/>
    <mergeCell ref="S140:T141"/>
    <mergeCell ref="S142:T142"/>
    <mergeCell ref="A151:C152"/>
    <mergeCell ref="D151:Q152"/>
    <mergeCell ref="R151:T152"/>
    <mergeCell ref="A153:B154"/>
    <mergeCell ref="C153:D154"/>
    <mergeCell ref="E153:F154"/>
    <mergeCell ref="G153:J154"/>
    <mergeCell ref="K153:L154"/>
    <mergeCell ref="M153:O154"/>
    <mergeCell ref="P153:P154"/>
    <mergeCell ref="Q153:T154"/>
    <mergeCell ref="A143:B143"/>
    <mergeCell ref="C143:T143"/>
    <mergeCell ref="A144:T144"/>
    <mergeCell ref="A145:T145"/>
    <mergeCell ref="A146:T146"/>
    <mergeCell ref="A147:T147"/>
    <mergeCell ref="A148:T148"/>
    <mergeCell ref="A149:C150"/>
    <mergeCell ref="D149:Q149"/>
    <mergeCell ref="R149:T150"/>
    <mergeCell ref="D150:Q150"/>
    <mergeCell ref="A155:T155"/>
    <mergeCell ref="B156:C156"/>
    <mergeCell ref="D156:F156"/>
    <mergeCell ref="A157:A158"/>
    <mergeCell ref="B157:C157"/>
    <mergeCell ref="D157:F158"/>
    <mergeCell ref="G157:G158"/>
    <mergeCell ref="H157:H158"/>
    <mergeCell ref="I157:I158"/>
    <mergeCell ref="J157:J158"/>
    <mergeCell ref="K157:K158"/>
    <mergeCell ref="L157:L158"/>
    <mergeCell ref="M157:M158"/>
    <mergeCell ref="N157:N158"/>
    <mergeCell ref="O157:O158"/>
    <mergeCell ref="P157:P158"/>
    <mergeCell ref="Q157:Q158"/>
    <mergeCell ref="R157:R158"/>
    <mergeCell ref="S157:S158"/>
    <mergeCell ref="T157:T158"/>
    <mergeCell ref="B158:C158"/>
    <mergeCell ref="M159:M160"/>
    <mergeCell ref="N159:N160"/>
    <mergeCell ref="O159:O160"/>
    <mergeCell ref="P159:P160"/>
    <mergeCell ref="Q159:Q160"/>
    <mergeCell ref="R159:R160"/>
    <mergeCell ref="S159:S160"/>
    <mergeCell ref="T159:T160"/>
    <mergeCell ref="B160:C160"/>
    <mergeCell ref="A159:A160"/>
    <mergeCell ref="B159:C159"/>
    <mergeCell ref="D159:F160"/>
    <mergeCell ref="G159:G160"/>
    <mergeCell ref="H159:H160"/>
    <mergeCell ref="I159:I160"/>
    <mergeCell ref="J159:J160"/>
    <mergeCell ref="K159:K160"/>
    <mergeCell ref="L159:L160"/>
    <mergeCell ref="M161:M162"/>
    <mergeCell ref="N161:N162"/>
    <mergeCell ref="O161:O162"/>
    <mergeCell ref="P161:P162"/>
    <mergeCell ref="Q161:Q162"/>
    <mergeCell ref="R161:R162"/>
    <mergeCell ref="S161:S162"/>
    <mergeCell ref="T161:T162"/>
    <mergeCell ref="B162:C162"/>
    <mergeCell ref="A161:A162"/>
    <mergeCell ref="B161:C161"/>
    <mergeCell ref="D161:F162"/>
    <mergeCell ref="G161:G162"/>
    <mergeCell ref="H161:H162"/>
    <mergeCell ref="I161:I162"/>
    <mergeCell ref="J161:J162"/>
    <mergeCell ref="K161:K162"/>
    <mergeCell ref="L161:L162"/>
    <mergeCell ref="M163:M164"/>
    <mergeCell ref="N163:N164"/>
    <mergeCell ref="O163:O164"/>
    <mergeCell ref="P163:P164"/>
    <mergeCell ref="Q163:Q164"/>
    <mergeCell ref="R163:R164"/>
    <mergeCell ref="S163:S164"/>
    <mergeCell ref="T163:T164"/>
    <mergeCell ref="B164:C164"/>
    <mergeCell ref="A163:A164"/>
    <mergeCell ref="B163:C163"/>
    <mergeCell ref="D163:F164"/>
    <mergeCell ref="G163:G164"/>
    <mergeCell ref="H163:H164"/>
    <mergeCell ref="I163:I164"/>
    <mergeCell ref="J163:J164"/>
    <mergeCell ref="K163:K164"/>
    <mergeCell ref="L163:L164"/>
    <mergeCell ref="M165:M166"/>
    <mergeCell ref="N165:N166"/>
    <mergeCell ref="O165:O166"/>
    <mergeCell ref="P165:P166"/>
    <mergeCell ref="Q165:Q166"/>
    <mergeCell ref="R165:R166"/>
    <mergeCell ref="S165:S166"/>
    <mergeCell ref="T165:T166"/>
    <mergeCell ref="B166:C166"/>
    <mergeCell ref="A165:A166"/>
    <mergeCell ref="B165:C165"/>
    <mergeCell ref="D165:F166"/>
    <mergeCell ref="G165:G166"/>
    <mergeCell ref="H165:H166"/>
    <mergeCell ref="I165:I166"/>
    <mergeCell ref="J165:J166"/>
    <mergeCell ref="K165:K166"/>
    <mergeCell ref="L165:L166"/>
    <mergeCell ref="M167:M168"/>
    <mergeCell ref="N167:N168"/>
    <mergeCell ref="O167:O168"/>
    <mergeCell ref="P167:P168"/>
    <mergeCell ref="Q167:Q168"/>
    <mergeCell ref="R167:R168"/>
    <mergeCell ref="S167:S168"/>
    <mergeCell ref="T167:T168"/>
    <mergeCell ref="B168:C168"/>
    <mergeCell ref="A167:A168"/>
    <mergeCell ref="B167:C167"/>
    <mergeCell ref="D167:F168"/>
    <mergeCell ref="G167:G168"/>
    <mergeCell ref="H167:H168"/>
    <mergeCell ref="I167:I168"/>
    <mergeCell ref="J167:J168"/>
    <mergeCell ref="K167:K168"/>
    <mergeCell ref="L167:L168"/>
    <mergeCell ref="M169:M170"/>
    <mergeCell ref="N169:N170"/>
    <mergeCell ref="O169:O170"/>
    <mergeCell ref="P169:P170"/>
    <mergeCell ref="Q169:Q170"/>
    <mergeCell ref="R169:R170"/>
    <mergeCell ref="S169:S170"/>
    <mergeCell ref="T169:T170"/>
    <mergeCell ref="B170:C170"/>
    <mergeCell ref="A169:A170"/>
    <mergeCell ref="B169:C169"/>
    <mergeCell ref="D169:F170"/>
    <mergeCell ref="G169:G170"/>
    <mergeCell ref="H169:H170"/>
    <mergeCell ref="I169:I170"/>
    <mergeCell ref="J169:J170"/>
    <mergeCell ref="K169:K170"/>
    <mergeCell ref="L169:L170"/>
    <mergeCell ref="M171:M172"/>
    <mergeCell ref="N171:N172"/>
    <mergeCell ref="O171:O172"/>
    <mergeCell ref="P171:P172"/>
    <mergeCell ref="Q171:Q172"/>
    <mergeCell ref="R171:R172"/>
    <mergeCell ref="S171:S172"/>
    <mergeCell ref="T171:T172"/>
    <mergeCell ref="B172:C172"/>
    <mergeCell ref="A171:A172"/>
    <mergeCell ref="B171:C171"/>
    <mergeCell ref="D171:F172"/>
    <mergeCell ref="G171:G172"/>
    <mergeCell ref="H171:H172"/>
    <mergeCell ref="I171:I172"/>
    <mergeCell ref="J171:J172"/>
    <mergeCell ref="K171:K172"/>
    <mergeCell ref="L171:L172"/>
    <mergeCell ref="M173:M174"/>
    <mergeCell ref="N173:N174"/>
    <mergeCell ref="O173:O174"/>
    <mergeCell ref="P173:P174"/>
    <mergeCell ref="Q173:Q174"/>
    <mergeCell ref="R173:R174"/>
    <mergeCell ref="S173:S174"/>
    <mergeCell ref="T173:T174"/>
    <mergeCell ref="B174:C174"/>
    <mergeCell ref="A173:A174"/>
    <mergeCell ref="B173:C173"/>
    <mergeCell ref="D173:F174"/>
    <mergeCell ref="G173:G174"/>
    <mergeCell ref="H173:H174"/>
    <mergeCell ref="I173:I174"/>
    <mergeCell ref="J173:J174"/>
    <mergeCell ref="K173:K174"/>
    <mergeCell ref="L173:L174"/>
    <mergeCell ref="A180:B180"/>
    <mergeCell ref="C180:T180"/>
    <mergeCell ref="A181:T181"/>
    <mergeCell ref="A182:T182"/>
    <mergeCell ref="A183:T183"/>
    <mergeCell ref="A184:T184"/>
    <mergeCell ref="A185:T185"/>
    <mergeCell ref="A175:F176"/>
    <mergeCell ref="S175:T176"/>
    <mergeCell ref="A177:F179"/>
    <mergeCell ref="G177:G178"/>
    <mergeCell ref="H177:H178"/>
    <mergeCell ref="I177:I178"/>
    <mergeCell ref="J177:J178"/>
    <mergeCell ref="K177:K178"/>
    <mergeCell ref="L177:L178"/>
    <mergeCell ref="M177:M178"/>
    <mergeCell ref="N177:N178"/>
    <mergeCell ref="O177:O178"/>
    <mergeCell ref="P177:P178"/>
    <mergeCell ref="Q177:Q178"/>
    <mergeCell ref="R177:R178"/>
    <mergeCell ref="S177:T178"/>
    <mergeCell ref="S179:T179"/>
  </mergeCells>
  <phoneticPr fontId="12" type="noConversion"/>
  <conditionalFormatting sqref="A8">
    <cfRule type="duplicateValues" dxfId="4" priority="9"/>
  </conditionalFormatting>
  <conditionalFormatting sqref="A45">
    <cfRule type="duplicateValues" dxfId="3" priority="4"/>
  </conditionalFormatting>
  <conditionalFormatting sqref="A82">
    <cfRule type="duplicateValues" dxfId="2" priority="3"/>
  </conditionalFormatting>
  <conditionalFormatting sqref="A119">
    <cfRule type="duplicateValues" dxfId="1" priority="2"/>
  </conditionalFormatting>
  <conditionalFormatting sqref="A156">
    <cfRule type="duplicateValues" dxfId="0" priority="1"/>
  </conditionalFormatting>
  <dataValidations count="1">
    <dataValidation type="list" allowBlank="1" showInputMessage="1" showErrorMessage="1" sqref="D9:F26 D46:F63 D83:F100 D120:F137 D157:F174" xr:uid="{1DD0FCF9-B369-42A5-AB69-31A49EA7DB50}">
      <formula1>$V$8:$V$22</formula1>
    </dataValidation>
  </dataValidations>
  <pageMargins left="0.19685039370078741" right="0.19685039370078741" top="0.19685039370078741" bottom="0.19685039370078741" header="0.19685039370078741" footer="0.19685039370078741"/>
  <pageSetup paperSize="9" scale="95" fitToWidth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12</vt:i4>
      </vt:variant>
    </vt:vector>
  </HeadingPairs>
  <TitlesOfParts>
    <vt:vector size="18" baseType="lpstr">
      <vt:lpstr>Feuille d'évolution</vt:lpstr>
      <vt:lpstr>Process ph</vt:lpstr>
      <vt:lpstr>Outils ph</vt:lpstr>
      <vt:lpstr>Contrôle ph</vt:lpstr>
      <vt:lpstr>Annexe d'auto-contrôle ph</vt:lpstr>
      <vt:lpstr>Annexe Contrôle final ph</vt:lpstr>
      <vt:lpstr>'Annexe d''auto-contrôle ph'!incrementt</vt:lpstr>
      <vt:lpstr>'Contrôle ph'!listeebavurage</vt:lpstr>
      <vt:lpstr>'Contrôle ph'!listemeuleuse</vt:lpstr>
      <vt:lpstr>'Contrôle ph'!listeoutilebavurage</vt:lpstr>
      <vt:lpstr>'Annexe d''auto-contrôle ph'!moyendecontrole</vt:lpstr>
      <vt:lpstr>'Annexe d''auto-contrôle ph'!outilspourlecontrole</vt:lpstr>
      <vt:lpstr>'Annexe d''auto-contrôle ph'!sdg</vt:lpstr>
      <vt:lpstr>'Annexe Contrôle final ph'!Zone_d_impression</vt:lpstr>
      <vt:lpstr>'Annexe d''auto-contrôle ph'!Zone_d_impression</vt:lpstr>
      <vt:lpstr>'Contrôle ph'!Zone_d_impression</vt:lpstr>
      <vt:lpstr>'Outils ph'!Zone_d_impression</vt:lpstr>
      <vt:lpstr>'Process ph'!Zone_d_impression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Méthode</dc:creator>
  <cp:lastModifiedBy>LouReeD</cp:lastModifiedBy>
  <cp:lastPrinted>2025-03-19T10:21:58Z</cp:lastPrinted>
  <dcterms:created xsi:type="dcterms:W3CDTF">2025-03-05T07:35:14Z</dcterms:created>
  <dcterms:modified xsi:type="dcterms:W3CDTF">2025-03-21T22:18:00Z</dcterms:modified>
</cp:coreProperties>
</file>