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8D868BF-42A5-48C5-919E-89A32D8E2734}" xr6:coauthVersionLast="47" xr6:coauthVersionMax="47" xr10:uidLastSave="{00000000-0000-0000-0000-000000000000}"/>
  <bookViews>
    <workbookView xWindow="-120" yWindow="-120" windowWidth="24240" windowHeight="13020" xr2:uid="{D244AFE7-C4FA-48DD-A3F7-44093B728F7A}"/>
  </bookViews>
  <sheets>
    <sheet name="Feuil1" sheetId="1" r:id="rId1"/>
    <sheet name="Feuil2" sheetId="2" r:id="rId2"/>
  </sheets>
  <definedNames>
    <definedName name="Code">Feuil2!$B$2:$H$8</definedName>
    <definedName name="NB_N">Feuil2!$A$2:$A$8</definedName>
    <definedName name="P_J">Feuil2!$B$1:$H$1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3" i="1"/>
  <c r="G4" i="1"/>
  <c r="G5" i="1"/>
  <c r="G6" i="1"/>
  <c r="G3" i="1"/>
  <c r="J4" i="1"/>
  <c r="J5" i="1"/>
  <c r="J6" i="1"/>
  <c r="J3" i="1"/>
  <c r="H3" i="1"/>
  <c r="H4" i="1"/>
  <c r="H6" i="1"/>
  <c r="F4" i="1" a="1"/>
  <c r="F4" i="1" s="1"/>
  <c r="F5" i="1" a="1"/>
  <c r="F5" i="1" s="1"/>
  <c r="F6" i="1" a="1"/>
  <c r="F6" i="1" s="1"/>
  <c r="F3" i="1" a="1"/>
  <c r="F3" i="1" s="1"/>
  <c r="H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<sst xmlns="http://schemas.openxmlformats.org/spreadsheetml/2006/main" count="65" uniqueCount="62">
  <si>
    <t>JeVe</t>
  </si>
  <si>
    <t>LuMa MaMe MeJe Je Ve</t>
  </si>
  <si>
    <t xml:space="preserve">Date début </t>
  </si>
  <si>
    <t>Date de fin</t>
  </si>
  <si>
    <t>Résultat souhaité n°1</t>
  </si>
  <si>
    <t>Résultat souhaité n°2</t>
  </si>
  <si>
    <t>LuMa MaMe MeJe</t>
  </si>
  <si>
    <t>Je/Ve: 30/01 au 31/01/2025</t>
  </si>
  <si>
    <t>Renouvelable :
Lu/Ma: 16/12 au 17/12/2024 ind a
Ma/Me :17/12 au 18/12/2024 ind b 
Me/Je :18/12 au 19/12/2024 ind c et fin</t>
  </si>
  <si>
    <t>Renouvelable:
Lu/Ma: 24/01 au 25/01/2025 ind a
Ma/Me: 25/01 au 26/01/2025 ind b
Me/Je : 26/01 au 27/01/2025 ind c
Je/Ve: 27/01 au 28/01/2025 ind d et fin</t>
  </si>
  <si>
    <t>SaDi</t>
  </si>
  <si>
    <t>SaDi: 31/05 au 01/06/2025</t>
  </si>
  <si>
    <t>Nuit</t>
  </si>
  <si>
    <t>LuMa</t>
  </si>
  <si>
    <t>MaMe</t>
  </si>
  <si>
    <t>MeJe</t>
  </si>
  <si>
    <t>VeSa</t>
  </si>
  <si>
    <t>DiLu</t>
  </si>
  <si>
    <t>LuMa MaMe</t>
  </si>
  <si>
    <t>LuMa MaMe MeJe JeVe</t>
  </si>
  <si>
    <t>LuMa MaMe MeJe JeVe VeSa</t>
  </si>
  <si>
    <t>LuMa MaMe MeJe JeVe VeSa SaDi</t>
  </si>
  <si>
    <t>LuMa MaMe MeJe JeVe VeSa SaDi DiLu</t>
  </si>
  <si>
    <t>Résultat 1</t>
  </si>
  <si>
    <t>MaMe MeJe</t>
  </si>
  <si>
    <t>MeJe JeVe</t>
  </si>
  <si>
    <t>JeVe VeSa</t>
  </si>
  <si>
    <t>VeSa SaDi</t>
  </si>
  <si>
    <t>SaDi DiLu</t>
  </si>
  <si>
    <t>DiLu LuMa</t>
  </si>
  <si>
    <t>MaMe MeJe JeVe</t>
  </si>
  <si>
    <t>MeJe JeVe VeSa</t>
  </si>
  <si>
    <t>JeVe VeSa SaDi</t>
  </si>
  <si>
    <t>VeSa SaDi DiLu</t>
  </si>
  <si>
    <t>SaDi DiLu LuMa</t>
  </si>
  <si>
    <t>DiLu LuMa MaMe</t>
  </si>
  <si>
    <t>MaMe MeJe JeVe VeSa</t>
  </si>
  <si>
    <t>MeJe JeVe VeSa SaDi</t>
  </si>
  <si>
    <t>JeVe VeSa SaDi DiLu</t>
  </si>
  <si>
    <t>VeSa SaDi DiLu LuMa</t>
  </si>
  <si>
    <t>SaDi DiLu LuMa MaMe</t>
  </si>
  <si>
    <t>DiLu LuMa MaMe MeJe</t>
  </si>
  <si>
    <t>MaMe MeJe JeVe VeSa SaDi</t>
  </si>
  <si>
    <t>MeJe JeVe VeSa SaDi DiLu</t>
  </si>
  <si>
    <t>JeVe VeSa SaDi DiLu LuMa</t>
  </si>
  <si>
    <t>VeSa SaDi DiLu LuMa MaMe</t>
  </si>
  <si>
    <t>SaDi DiLu LuMa MaMe MeJe</t>
  </si>
  <si>
    <t>DiLu LuMa MaMe MeJe JeVe</t>
  </si>
  <si>
    <t>MaMe MeJe JeVe VeSa SaDi DiLu</t>
  </si>
  <si>
    <t>MeJe JeVe VeSa SaDi DiLu LuMa</t>
  </si>
  <si>
    <t>JeVe VeSa SaDi DiLu LuMa MaMe</t>
  </si>
  <si>
    <t>VeSa SaDi DiLu LuMa MaMe MeJe</t>
  </si>
  <si>
    <t>SaDi DiLu LuMa MaMe MeJe JeVe</t>
  </si>
  <si>
    <t>DiLu LuMa MaMe MeJe JeVe VeSa</t>
  </si>
  <si>
    <t>MaMe MeJe JeVe VeSa SaDi DiLu LuMa</t>
  </si>
  <si>
    <t>MeJe JeVe VeSa SaDi DiLu LuMa MaMe</t>
  </si>
  <si>
    <t>JeVe VeSa SaDi DiLu LuMa MaMe MeJe</t>
  </si>
  <si>
    <t>VeSa SaDi DiLu LuMa MaMe MeJe JeVe</t>
  </si>
  <si>
    <t>SaDi DiLu LuMa MaMe MeJe JeVe VeSa</t>
  </si>
  <si>
    <t>DiLu LuMa MaMe MeJe JeVe VeSa SaDi</t>
  </si>
  <si>
    <t>LouReeD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</si>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</sst>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top" wrapText="1"/>
    </xf>
    <xf numFmtId="0" fontId="0" fillId="2" borderId="3" xfId="0" applyFill="1" applyBorder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/>
    </xf>
    <xf numFmtId="14" fontId="1" fillId="0" borderId="1" xfId="0" applyNumberFormat="1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4C67B-FC4C-4893-9E00-359996E85EAE}">
  <dimension ref="A1:J6"/>
  <sheetViews>
    <sheetView showGridLines="0" tabSelected="1" topLeftCell="A5" workbookViewId="0">
      <selection activeCell="H5" sqref="H1:H1048576"/>
    </sheetView>
  </sheetViews>
  <sheetFormatPr baseColWidth="10" defaultRowHeight="15" x14ac:dyDescent="0.25"/>
  <cols>
    <col min="1" max="1" width="14.42578125" customWidth="1"/>
    <col min="3" max="3" width="21" bestFit="1" customWidth="1"/>
    <col min="4" max="4" width="37" customWidth="1"/>
    <col min="6" max="6" width="34.42578125" bestFit="1" customWidth="1"/>
    <col min="7" max="7" width="6.140625" customWidth="1"/>
    <col min="8" max="8" width="5.140625" hidden="1" customWidth="1"/>
    <col min="9" max="9" width="1.42578125" customWidth="1"/>
    <col min="10" max="10" width="65.7109375" customWidth="1"/>
  </cols>
  <sheetData>
    <row r="1" spans="1:10" x14ac:dyDescent="0.25">
      <c r="F1" s="13" t="s">
        <v>60</v>
      </c>
      <c r="G1" s="14"/>
      <c r="H1" s="14"/>
      <c r="I1" s="14"/>
      <c r="J1" s="15"/>
    </row>
    <row r="2" spans="1:10" x14ac:dyDescent="0.25">
      <c r="A2" s="2" t="s">
        <v>2</v>
      </c>
      <c r="B2" s="2" t="s">
        <v>3</v>
      </c>
      <c r="C2" t="s">
        <v>4</v>
      </c>
      <c r="D2" t="s">
        <v>5</v>
      </c>
      <c r="F2" s="2" t="s">
        <v>23</v>
      </c>
      <c r="G2" s="12" t="s">
        <v>61</v>
      </c>
      <c r="H2" s="12"/>
      <c r="I2" s="12"/>
      <c r="J2" s="12"/>
    </row>
    <row r="3" spans="1:10" x14ac:dyDescent="0.25">
      <c r="A3" s="10">
        <v>45687</v>
      </c>
      <c r="B3" s="10">
        <v>45688</v>
      </c>
      <c r="C3" t="s">
        <v>0</v>
      </c>
      <c r="D3" t="s">
        <v>7</v>
      </c>
      <c r="F3" s="9" t="str" cm="1">
        <f t="array" ref="F3">INDEX(Code,B3-A3,WEEKDAY(A3,2))</f>
        <v>JeVe</v>
      </c>
      <c r="G3" s="5" t="str">
        <f>IF(H3&gt;1,CHAR(10),"")&amp;SUBSTITUTE(F3," ",CHAR(10))</f>
        <v>JeVe</v>
      </c>
      <c r="H3" s="6">
        <f t="shared" ref="H3:H5" si="0">LEN(F3)-LEN(SUBSTITUTE(F3," ",""))+1</f>
        <v>1</v>
      </c>
      <c r="I3" s="7" t="str">
        <f>IF(H3&gt;1,CHAR(10),"")&amp;IF(H3&gt;6,":"&amp;CHAR(10)&amp;":"&amp;CHAR(10)&amp;":"&amp;CHAR(10)&amp;":"&amp;CHAR(10)&amp;":"&amp;CHAR(10)&amp;":"&amp;CHAR(10)&amp;":"&amp;CHAR(10),
IF(H3&gt;5,":"&amp;CHAR(10)&amp;":"&amp;CHAR(10)&amp;":"&amp;CHAR(10)&amp;":"&amp;CHAR(10)&amp;":"&amp;CHAR(10)&amp;":"&amp;CHAR(10),
IF(H3&gt;4,":"&amp;CHAR(10)&amp;":"&amp;CHAR(10)&amp;":"&amp;CHAR(10)&amp;":"&amp;CHAR(10)&amp;":"&amp;CHAR(10),
IF(H3&gt;3,":"&amp;CHAR(10)&amp;":"&amp;CHAR(10)&amp;":"&amp;CHAR(10)&amp;":"&amp;CHAR(10),
IF(H3&gt;2,":"&amp;CHAR(10)&amp;":"&amp;CHAR(10)&amp;":"&amp;CHAR(10),
IF(H3&gt;1,":"&amp;CHAR(10)&amp;":"&amp;CHAR(10),":"))))))</f>
        <v>:</v>
      </c>
      <c r="J3" s="8" t="str">
        <f>IF(H3=1,TEXT(A3,"jj/mm")&amp;" au "&amp;TEXT(A3+1,"jj/mm/aaaa"),"Renouvelable :"&amp;CHAR(10)&amp;
IF(H3&gt;6,TEXT(A3,"jj/mm")&amp;" au "&amp;TEXT(A3+1,"jj/mm/aaaa")&amp;" ind a"&amp;CHAR(10)&amp;TEXT(A3+1,"jj/mm")&amp;" au "&amp;TEXT(A3+2,"jj/mm/aaaa")&amp;" ind b"&amp;CHAR(10)&amp;TEXT(A3+3,"jj/mm")&amp;" au "&amp;TEXT(A3+4,"jj/mm/aaaa")&amp;" ind c"&amp;CHAR(10)&amp;TEXT(A3+4,"jj/mm")&amp;" au "&amp;TEXT(A3+5,"jj/mm/aaaa")&amp;" ind d"&amp;CHAR(10)&amp;TEXT(A3+5,"jj/mm")&amp;" au "&amp;TEXT(A3+6,"jj/mm/aaaa")&amp;" ind e"&amp;CHAR(10)&amp;TEXT(A3+6,"jj/mm")&amp;" au "&amp;TEXT(A3+7,"jj/mm/aaaa")&amp;" ind f"&amp;CHAR(10)&amp;TEXT(A3+6,"jj/mm")&amp;" au "&amp;TEXT(A3+7,"jj/mm/aaaa")&amp;" ind g et fin",
IF(H3&gt;5,TEXT(A3,"jj/mm")&amp;" au "&amp;TEXT(A3+1,"jj/mm/aaaa")&amp;" ind a"&amp;CHAR(10)&amp;TEXT(A3+1,"jj/mm")&amp;" au "&amp;TEXT(A3+2,"jj/mm/aaaa")&amp;" ind b"&amp;CHAR(10)&amp;TEXT(A3+3,"jj/mm")&amp;" au "&amp;TEXT(A3+4,"jj/mm/aaaa")&amp;" ind c"&amp;CHAR(10)&amp;TEXT(A3+4,"jj/mm")&amp;" au "&amp;TEXT(A3+5,"jj/mm/aaaa")&amp;" ind d"&amp;CHAR(10)&amp;TEXT(A3+5,"jj/mm")&amp;" au "&amp;TEXT(A3+6,"jj/mm/aaaa")&amp;" ind e"&amp;CHAR(10)&amp;TEXT(A3+6,"jj/mm")&amp;" au "&amp;TEXT(A3+7,"jj/mm/aaaa")&amp;" ind f et fin",
IF(H3&gt;4,TEXT(A3,"jj/mm")&amp;" au "&amp;TEXT(A3+1,"jj/mm/aaaa")&amp;" ind a"&amp;CHAR(10)&amp;TEXT(A3+1,"jj/mm")&amp;" au "&amp;TEXT(A3+2,"jj/mm/aaaa")&amp;" ind b"&amp;CHAR(10)&amp;TEXT(A3+3,"jj/mm")&amp;" au "&amp;TEXT(A3+4,"jj/mm/aaaa")&amp;" ind c"&amp;CHAR(10)&amp;TEXT(A3+4,"jj/mm")&amp;" au "&amp;TEXT(A3+5,"jj/mm/aaaa")&amp;" ind d"&amp;CHAR(10)&amp;TEXT(A3+5,"jj/mm")&amp;" au "&amp;TEXT(A3+6,"jj/mm/aaaa")&amp;" ind e et fin",
IF(H3&gt;3,TEXT(A3,"jj/mm")&amp;" au "&amp;TEXT(A3+1,"jj/mm/aaaa")&amp;" ind a"&amp;CHAR(10)&amp;TEXT(A3+1,"jj/mm")&amp;" au "&amp;TEXT(A3+2,"jj/mm/aaaa")&amp;" ind b"&amp;CHAR(10)&amp;TEXT(A3+3,"jj/mm")&amp;" au "&amp;TEXT(A3+4,"jj/mm/aaaa")&amp;" ind c"&amp;CHAR(10)&amp;TEXT(A3+4,"jj/mm")&amp;" au "&amp;TEXT(A3+5,"jj/mm/aaaa")&amp;" ind d et fin",
IF(H3&gt;2,TEXT(A3,"jj/mm")&amp;" au "&amp;TEXT(A3+1,"jj/mm/aaaa")&amp;" ind a"&amp;CHAR(10)&amp;TEXT(A3+1,"jj/mm")&amp;" au "&amp;TEXT(A3+2,"jj/mm/aaaa")&amp;" ind b"&amp;CHAR(10)&amp;TEXT(A3+3,"jj/mm")&amp;" au "&amp;TEXT(A3+4,"jj/mm/aaaa")&amp;" ind c et fin",
IF(H3&gt;1,TEXT(A3,"jj/mm")&amp;" au "&amp;TEXT(A3+1,"jj/mm/aaaa")&amp;" ind a"&amp;CHAR(10)&amp;TEXT(A3+1,"jj/mm")&amp;" au "&amp;TEXT(A3+2,"jj/mm/aaaa")&amp;" ind b et fin")))))))</f>
        <v>30/01 au 31/01/2025</v>
      </c>
    </row>
    <row r="4" spans="1:10" x14ac:dyDescent="0.25">
      <c r="A4" s="10">
        <v>45808</v>
      </c>
      <c r="B4" s="10">
        <v>45809</v>
      </c>
      <c r="C4" t="s">
        <v>10</v>
      </c>
      <c r="D4" t="s">
        <v>11</v>
      </c>
      <c r="F4" s="9" t="str" cm="1">
        <f t="array" ref="F4">INDEX(Code,B4-A4,WEEKDAY(A4,2))</f>
        <v>SaDi</v>
      </c>
      <c r="G4" s="5" t="str">
        <f t="shared" ref="G4:G6" si="1">IF(H4&gt;1,CHAR(10),"")&amp;SUBSTITUTE(F4," ",CHAR(10))</f>
        <v>SaDi</v>
      </c>
      <c r="H4" s="6">
        <f t="shared" si="0"/>
        <v>1</v>
      </c>
      <c r="I4" s="7" t="str">
        <f t="shared" ref="I4:I6" si="2">IF(H4&gt;1,CHAR(10),"")&amp;IF(H4&gt;6,":"&amp;CHAR(10)&amp;":"&amp;CHAR(10)&amp;":"&amp;CHAR(10)&amp;":"&amp;CHAR(10)&amp;":"&amp;CHAR(10)&amp;":"&amp;CHAR(10)&amp;":"&amp;CHAR(10),
IF(H4&gt;5,":"&amp;CHAR(10)&amp;":"&amp;CHAR(10)&amp;":"&amp;CHAR(10)&amp;":"&amp;CHAR(10)&amp;":"&amp;CHAR(10)&amp;":"&amp;CHAR(10),
IF(H4&gt;4,":"&amp;CHAR(10)&amp;":"&amp;CHAR(10)&amp;":"&amp;CHAR(10)&amp;":"&amp;CHAR(10)&amp;":"&amp;CHAR(10),
IF(H4&gt;3,":"&amp;CHAR(10)&amp;":"&amp;CHAR(10)&amp;":"&amp;CHAR(10)&amp;":"&amp;CHAR(10),
IF(H4&gt;2,":"&amp;CHAR(10)&amp;":"&amp;CHAR(10)&amp;":"&amp;CHAR(10),
IF(H4&gt;1,":"&amp;CHAR(10)&amp;":"&amp;CHAR(10),":"))))))</f>
        <v>:</v>
      </c>
      <c r="J4" s="8" t="str">
        <f t="shared" ref="J4:J6" si="3">IF(H4=1,TEXT(A4,"jj/mm")&amp;" au "&amp;TEXT(A4+1,"jj/mm/aaaa"),"Renouvelable :"&amp;CHAR(10)&amp;
IF(H4&gt;6,TEXT(A4,"jj/mm")&amp;" au "&amp;TEXT(A4+1,"jj/mm/aaaa")&amp;" ind a"&amp;CHAR(10)&amp;TEXT(A4+1,"jj/mm")&amp;" au "&amp;TEXT(A4+2,"jj/mm/aaaa")&amp;" ind b"&amp;CHAR(10)&amp;TEXT(A4+3,"jj/mm")&amp;" au "&amp;TEXT(A4+4,"jj/mm/aaaa")&amp;" ind c"&amp;CHAR(10)&amp;TEXT(A4+4,"jj/mm")&amp;" au "&amp;TEXT(A4+5,"jj/mm/aaaa")&amp;" ind d"&amp;CHAR(10)&amp;TEXT(A4+5,"jj/mm")&amp;" au "&amp;TEXT(A4+6,"jj/mm/aaaa")&amp;" ind e"&amp;CHAR(10)&amp;TEXT(A4+6,"jj/mm")&amp;" au "&amp;TEXT(A4+7,"jj/mm/aaaa")&amp;" ind f"&amp;CHAR(10)&amp;TEXT(A4+6,"jj/mm")&amp;" au "&amp;TEXT(A4+7,"jj/mm/aaaa")&amp;" ind g et fin",
IF(H4&gt;5,TEXT(A4,"jj/mm")&amp;" au "&amp;TEXT(A4+1,"jj/mm/aaaa")&amp;" ind a"&amp;CHAR(10)&amp;TEXT(A4+1,"jj/mm")&amp;" au "&amp;TEXT(A4+2,"jj/mm/aaaa")&amp;" ind b"&amp;CHAR(10)&amp;TEXT(A4+3,"jj/mm")&amp;" au "&amp;TEXT(A4+4,"jj/mm/aaaa")&amp;" ind c"&amp;CHAR(10)&amp;TEXT(A4+4,"jj/mm")&amp;" au "&amp;TEXT(A4+5,"jj/mm/aaaa")&amp;" ind d"&amp;CHAR(10)&amp;TEXT(A4+5,"jj/mm")&amp;" au "&amp;TEXT(A4+6,"jj/mm/aaaa")&amp;" ind e"&amp;CHAR(10)&amp;TEXT(A4+6,"jj/mm")&amp;" au "&amp;TEXT(A4+7,"jj/mm/aaaa")&amp;" ind f et fin",
IF(H4&gt;4,TEXT(A4,"jj/mm")&amp;" au "&amp;TEXT(A4+1,"jj/mm/aaaa")&amp;" ind a"&amp;CHAR(10)&amp;TEXT(A4+1,"jj/mm")&amp;" au "&amp;TEXT(A4+2,"jj/mm/aaaa")&amp;" ind b"&amp;CHAR(10)&amp;TEXT(A4+3,"jj/mm")&amp;" au "&amp;TEXT(A4+4,"jj/mm/aaaa")&amp;" ind c"&amp;CHAR(10)&amp;TEXT(A4+4,"jj/mm")&amp;" au "&amp;TEXT(A4+5,"jj/mm/aaaa")&amp;" ind d"&amp;CHAR(10)&amp;TEXT(A4+5,"jj/mm")&amp;" au "&amp;TEXT(A4+6,"jj/mm/aaaa")&amp;" ind e et fin",
IF(H4&gt;3,TEXT(A4,"jj/mm")&amp;" au "&amp;TEXT(A4+1,"jj/mm/aaaa")&amp;" ind a"&amp;CHAR(10)&amp;TEXT(A4+1,"jj/mm")&amp;" au "&amp;TEXT(A4+2,"jj/mm/aaaa")&amp;" ind b"&amp;CHAR(10)&amp;TEXT(A4+3,"jj/mm")&amp;" au "&amp;TEXT(A4+4,"jj/mm/aaaa")&amp;" ind c"&amp;CHAR(10)&amp;TEXT(A4+4,"jj/mm")&amp;" au "&amp;TEXT(A4+5,"jj/mm/aaaa")&amp;" ind d et fin",
IF(H4&gt;2,TEXT(A4,"jj/mm")&amp;" au "&amp;TEXT(A4+1,"jj/mm/aaaa")&amp;" ind a"&amp;CHAR(10)&amp;TEXT(A4+1,"jj/mm")&amp;" au "&amp;TEXT(A4+2,"jj/mm/aaaa")&amp;" ind b"&amp;CHAR(10)&amp;TEXT(A4+3,"jj/mm")&amp;" au "&amp;TEXT(A4+4,"jj/mm/aaaa")&amp;" ind c et fin",
IF(H4&gt;1,TEXT(A4,"jj/mm")&amp;" au "&amp;TEXT(A4+1,"jj/mm/aaaa")&amp;" ind a"&amp;CHAR(10)&amp;TEXT(A4+1,"jj/mm")&amp;" au "&amp;TEXT(A4+2,"jj/mm/aaaa")&amp;" ind b et fin")))))))</f>
        <v>31/05 au 01/06/2025</v>
      </c>
    </row>
    <row r="5" spans="1:10" ht="135" x14ac:dyDescent="0.25">
      <c r="A5" s="11">
        <v>45712</v>
      </c>
      <c r="B5" s="11">
        <v>45719</v>
      </c>
      <c r="C5" t="s">
        <v>1</v>
      </c>
      <c r="D5" s="1" t="s">
        <v>9</v>
      </c>
      <c r="F5" s="9" t="str" cm="1">
        <f t="array" ref="F5">INDEX(Code,B5-A5,WEEKDAY(A5,2))</f>
        <v>LuMa MaMe MeJe JeVe VeSa SaDi DiLu</v>
      </c>
      <c r="G5" s="5" t="str">
        <f t="shared" si="1"/>
        <v xml:space="preserve">
LuMa
MaMe
MeJe
JeVe
VeSa
SaDi
DiLu</v>
      </c>
      <c r="H5" s="6">
        <f t="shared" si="0"/>
        <v>7</v>
      </c>
      <c r="I5" s="7" t="str">
        <f t="shared" si="2"/>
        <v xml:space="preserve">
:
:
:
:
:
:
:
</v>
      </c>
      <c r="J5" s="8" t="str">
        <f t="shared" si="3"/>
        <v>Renouvelable :
24/02 au 25/02/2025 ind a
25/02 au 26/02/2025 ind b
27/02 au 28/02/2025 ind c
28/02 au 01/03/2025 ind d
01/03 au 02/03/2025 ind e
02/03 au 03/03/2025 ind f
02/03 au 03/03/2025 ind g et fin</v>
      </c>
    </row>
    <row r="6" spans="1:10" ht="75" x14ac:dyDescent="0.25">
      <c r="A6" s="11">
        <v>45642</v>
      </c>
      <c r="B6" s="11">
        <v>45645</v>
      </c>
      <c r="C6" t="s">
        <v>6</v>
      </c>
      <c r="D6" s="1" t="s">
        <v>8</v>
      </c>
      <c r="F6" s="9" t="str" cm="1">
        <f t="array" ref="F6">INDEX(Code,B6-A6,WEEKDAY(A6,2))</f>
        <v>LuMa MaMe MeJe</v>
      </c>
      <c r="G6" s="5" t="str">
        <f t="shared" si="1"/>
        <v xml:space="preserve">
LuMa
MaMe
MeJe</v>
      </c>
      <c r="H6" s="6">
        <f>LEN(F6)-LEN(SUBSTITUTE(F6," ",""))+1</f>
        <v>3</v>
      </c>
      <c r="I6" s="7" t="str">
        <f t="shared" si="2"/>
        <v xml:space="preserve">
:
:
:
</v>
      </c>
      <c r="J6" s="8" t="str">
        <f t="shared" si="3"/>
        <v>Renouvelable :
16/12 au 17/12/2024 ind a
17/12 au 18/12/2024 ind b
19/12 au 20/12/2024 ind c et fin</v>
      </c>
    </row>
  </sheetData>
  <mergeCells count="2">
    <mergeCell ref="G2:J2"/>
    <mergeCell ref="F1:J1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D6B6C-CF15-4735-9C94-7E59AB89223A}">
  <dimension ref="A1:H8"/>
  <sheetViews>
    <sheetView workbookViewId="0">
      <selection activeCell="E13" sqref="E13"/>
    </sheetView>
  </sheetViews>
  <sheetFormatPr baseColWidth="10" defaultRowHeight="15" x14ac:dyDescent="0.25"/>
  <cols>
    <col min="1" max="1" width="4.7109375" bestFit="1" customWidth="1"/>
    <col min="2" max="8" width="34.42578125" bestFit="1" customWidth="1"/>
  </cols>
  <sheetData>
    <row r="1" spans="1:8" x14ac:dyDescent="0.25">
      <c r="A1" s="4" t="s">
        <v>12</v>
      </c>
      <c r="B1" s="4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</row>
    <row r="2" spans="1:8" x14ac:dyDescent="0.25">
      <c r="A2" s="4">
        <v>1</v>
      </c>
      <c r="B2" s="4" t="s">
        <v>13</v>
      </c>
      <c r="C2" s="4" t="s">
        <v>14</v>
      </c>
      <c r="D2" s="4" t="s">
        <v>15</v>
      </c>
      <c r="E2" s="4" t="s">
        <v>0</v>
      </c>
      <c r="F2" s="4" t="s">
        <v>16</v>
      </c>
      <c r="G2" s="4" t="s">
        <v>10</v>
      </c>
      <c r="H2" s="4" t="s">
        <v>17</v>
      </c>
    </row>
    <row r="3" spans="1:8" x14ac:dyDescent="0.25">
      <c r="A3" s="4">
        <v>2</v>
      </c>
      <c r="B3" s="4" t="s">
        <v>18</v>
      </c>
      <c r="C3" s="3" t="s">
        <v>24</v>
      </c>
      <c r="D3" s="3" t="s">
        <v>25</v>
      </c>
      <c r="E3" s="3" t="s">
        <v>26</v>
      </c>
      <c r="F3" s="3" t="s">
        <v>27</v>
      </c>
      <c r="G3" s="3" t="s">
        <v>28</v>
      </c>
      <c r="H3" s="3" t="s">
        <v>29</v>
      </c>
    </row>
    <row r="4" spans="1:8" x14ac:dyDescent="0.25">
      <c r="A4" s="4">
        <v>3</v>
      </c>
      <c r="B4" s="4" t="s">
        <v>6</v>
      </c>
      <c r="C4" s="3" t="s">
        <v>30</v>
      </c>
      <c r="D4" s="3" t="s">
        <v>31</v>
      </c>
      <c r="E4" s="3" t="s">
        <v>32</v>
      </c>
      <c r="F4" s="3" t="s">
        <v>33</v>
      </c>
      <c r="G4" s="3" t="s">
        <v>34</v>
      </c>
      <c r="H4" s="3" t="s">
        <v>35</v>
      </c>
    </row>
    <row r="5" spans="1:8" x14ac:dyDescent="0.25">
      <c r="A5" s="4">
        <v>4</v>
      </c>
      <c r="B5" s="4" t="s">
        <v>19</v>
      </c>
      <c r="C5" s="3" t="s">
        <v>36</v>
      </c>
      <c r="D5" s="3" t="s">
        <v>37</v>
      </c>
      <c r="E5" s="3" t="s">
        <v>38</v>
      </c>
      <c r="F5" s="3" t="s">
        <v>39</v>
      </c>
      <c r="G5" s="3" t="s">
        <v>40</v>
      </c>
      <c r="H5" s="3" t="s">
        <v>41</v>
      </c>
    </row>
    <row r="6" spans="1:8" x14ac:dyDescent="0.25">
      <c r="A6" s="4">
        <v>5</v>
      </c>
      <c r="B6" s="4" t="s">
        <v>20</v>
      </c>
      <c r="C6" s="3" t="s">
        <v>42</v>
      </c>
      <c r="D6" s="3" t="s">
        <v>43</v>
      </c>
      <c r="E6" s="3" t="s">
        <v>44</v>
      </c>
      <c r="F6" s="3" t="s">
        <v>45</v>
      </c>
      <c r="G6" s="3" t="s">
        <v>46</v>
      </c>
      <c r="H6" s="3" t="s">
        <v>47</v>
      </c>
    </row>
    <row r="7" spans="1:8" x14ac:dyDescent="0.25">
      <c r="A7" s="4">
        <v>6</v>
      </c>
      <c r="B7" s="4" t="s">
        <v>21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</row>
    <row r="8" spans="1:8" x14ac:dyDescent="0.25">
      <c r="A8" s="4">
        <v>7</v>
      </c>
      <c r="B8" s="4" t="s">
        <v>22</v>
      </c>
      <c r="C8" s="3" t="s">
        <v>54</v>
      </c>
      <c r="D8" s="3" t="s">
        <v>55</v>
      </c>
      <c r="E8" s="3" t="s">
        <v>56</v>
      </c>
      <c r="F8" s="3" t="s">
        <v>57</v>
      </c>
      <c r="G8" s="3" t="s">
        <v>58</v>
      </c>
      <c r="H8" s="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</vt:lpstr>
      <vt:lpstr>NB_N</vt:lpstr>
      <vt:lpstr>P_J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LouReeD</cp:lastModifiedBy>
  <dcterms:created xsi:type="dcterms:W3CDTF">2024-12-09T09:53:43Z</dcterms:created>
  <dcterms:modified xsi:type="dcterms:W3CDTF">2024-12-09T21:03:28Z</dcterms:modified>
</cp:coreProperties>
</file>