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F6D9934D-96FC-4A9F-8B9D-6252C1056313}" xr6:coauthVersionLast="47" xr6:coauthVersionMax="47" xr10:uidLastSave="{00000000-0000-0000-0000-000000000000}"/>
  <bookViews>
    <workbookView showHorizontalScroll="0" showVerticalScroll="0" xWindow="-120" yWindow="-120" windowWidth="24240" windowHeight="13020" xr2:uid="{C38E8ED3-BEA0-4EF3-A708-6D686B02253D}"/>
  </bookViews>
  <sheets>
    <sheet name="LouReeD" sheetId="1" r:id="rId1"/>
    <sheet name="Data" sheetId="2" r:id="rId2"/>
  </sheets>
  <definedNames>
    <definedName name="Taille">LouReeD!$D$1</definedName>
  </definedName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N350" i="2" s="1" a="1"/>
  <c r="N350" i="2" s="1"/>
  <c r="M351" i="2"/>
  <c r="M352" i="2"/>
  <c r="M353" i="2"/>
  <c r="M354" i="2"/>
  <c r="N2" i="2" a="1"/>
  <c r="N2" i="2" s="1"/>
  <c r="N3" i="2" a="1"/>
  <c r="N3" i="2"/>
  <c r="N4" i="2" a="1"/>
  <c r="N4" i="2" s="1"/>
  <c r="N5" i="2" a="1"/>
  <c r="N5" i="2"/>
  <c r="N6" i="2" a="1"/>
  <c r="N6" i="2" s="1"/>
  <c r="N7" i="2" a="1"/>
  <c r="N7" i="2" s="1"/>
  <c r="N8" i="2" a="1"/>
  <c r="N8" i="2"/>
  <c r="N9" i="2" a="1"/>
  <c r="N9" i="2"/>
  <c r="N10" i="2" a="1"/>
  <c r="N10" i="2" s="1"/>
  <c r="N11" i="2" a="1"/>
  <c r="N11" i="2"/>
  <c r="N12" i="2" a="1"/>
  <c r="N12" i="2"/>
  <c r="N13" i="2" a="1"/>
  <c r="N13" i="2"/>
  <c r="N14" i="2" a="1"/>
  <c r="N14" i="2" s="1"/>
  <c r="N15" i="2" a="1"/>
  <c r="N15" i="2" s="1"/>
  <c r="N16" i="2" a="1"/>
  <c r="N16" i="2" s="1"/>
  <c r="N17" i="2" a="1"/>
  <c r="N17" i="2"/>
  <c r="N18" i="2" a="1"/>
  <c r="N18" i="2" s="1"/>
  <c r="N19" i="2" a="1"/>
  <c r="N19" i="2" s="1"/>
  <c r="N20" i="2" a="1"/>
  <c r="N20" i="2"/>
  <c r="N21" i="2" a="1"/>
  <c r="N21" i="2"/>
  <c r="N22" i="2" a="1"/>
  <c r="N22" i="2" s="1"/>
  <c r="N23" i="2" a="1"/>
  <c r="N23" i="2" s="1"/>
  <c r="N24" i="2" a="1"/>
  <c r="N24" i="2" s="1"/>
  <c r="N25" i="2" a="1"/>
  <c r="N25" i="2"/>
  <c r="N26" i="2" a="1"/>
  <c r="N26" i="2" s="1"/>
  <c r="N27" i="2" a="1"/>
  <c r="N27" i="2" s="1"/>
  <c r="N28" i="2" a="1"/>
  <c r="N28" i="2" s="1"/>
  <c r="N29" i="2" a="1"/>
  <c r="N29" i="2"/>
  <c r="N30" i="2" a="1"/>
  <c r="N30" i="2" s="1"/>
  <c r="N31" i="2" a="1"/>
  <c r="N31" i="2"/>
  <c r="N32" i="2" a="1"/>
  <c r="N32" i="2" s="1"/>
  <c r="N33" i="2" a="1"/>
  <c r="N33" i="2"/>
  <c r="N34" i="2" a="1"/>
  <c r="N34" i="2" s="1"/>
  <c r="N35" i="2" a="1"/>
  <c r="N35" i="2"/>
  <c r="N36" i="2" a="1"/>
  <c r="N36" i="2" s="1"/>
  <c r="N37" i="2" a="1"/>
  <c r="N37" i="2"/>
  <c r="N38" i="2" a="1"/>
  <c r="N38" i="2" s="1"/>
  <c r="N39" i="2" a="1"/>
  <c r="N39" i="2" s="1"/>
  <c r="N40" i="2" a="1"/>
  <c r="N40" i="2"/>
  <c r="N41" i="2" a="1"/>
  <c r="N41" i="2"/>
  <c r="N42" i="2" a="1"/>
  <c r="N42" i="2" s="1"/>
  <c r="N43" i="2" a="1"/>
  <c r="N43" i="2"/>
  <c r="N44" i="2" a="1"/>
  <c r="N44" i="2"/>
  <c r="N45" i="2" a="1"/>
  <c r="N45" i="2"/>
  <c r="N46" i="2" a="1"/>
  <c r="N46" i="2" s="1"/>
  <c r="N47" i="2" a="1"/>
  <c r="N47" i="2" s="1"/>
  <c r="N48" i="2" a="1"/>
  <c r="N48" i="2" s="1"/>
  <c r="N49" i="2" a="1"/>
  <c r="N49" i="2"/>
  <c r="N50" i="2" a="1"/>
  <c r="N50" i="2" s="1"/>
  <c r="N51" i="2" a="1"/>
  <c r="N51" i="2" s="1"/>
  <c r="N52" i="2" a="1"/>
  <c r="N52" i="2"/>
  <c r="N53" i="2" a="1"/>
  <c r="N53" i="2"/>
  <c r="N54" i="2" a="1"/>
  <c r="N54" i="2" s="1"/>
  <c r="N55" i="2" a="1"/>
  <c r="N55" i="2" s="1"/>
  <c r="N56" i="2" a="1"/>
  <c r="N56" i="2" s="1"/>
  <c r="N57" i="2" a="1"/>
  <c r="N57" i="2"/>
  <c r="N58" i="2" a="1"/>
  <c r="N58" i="2" s="1"/>
  <c r="N59" i="2" a="1"/>
  <c r="N59" i="2" s="1"/>
  <c r="N60" i="2" a="1"/>
  <c r="N60" i="2" s="1"/>
  <c r="N61" i="2" a="1"/>
  <c r="N61" i="2" s="1"/>
  <c r="N62" i="2" a="1"/>
  <c r="N62" i="2" s="1"/>
  <c r="N63" i="2" a="1"/>
  <c r="N63" i="2"/>
  <c r="N64" i="2" a="1"/>
  <c r="N64" i="2" s="1"/>
  <c r="N65" i="2" a="1"/>
  <c r="N65" i="2" s="1"/>
  <c r="N66" i="2" a="1"/>
  <c r="N66" i="2" s="1"/>
  <c r="N67" i="2" a="1"/>
  <c r="N67" i="2"/>
  <c r="N68" i="2" a="1"/>
  <c r="N68" i="2"/>
  <c r="N69" i="2" a="1"/>
  <c r="N69" i="2" s="1"/>
  <c r="N70" i="2" a="1"/>
  <c r="N70" i="2" s="1"/>
  <c r="N71" i="2" a="1"/>
  <c r="N71" i="2" s="1"/>
  <c r="N72" i="2" a="1"/>
  <c r="N72" i="2"/>
  <c r="N73" i="2" a="1"/>
  <c r="N73" i="2" s="1"/>
  <c r="N74" i="2" a="1"/>
  <c r="N74" i="2" s="1"/>
  <c r="N75" i="2" a="1"/>
  <c r="N75" i="2" s="1"/>
  <c r="N76" i="2" a="1"/>
  <c r="N76" i="2" s="1"/>
  <c r="N77" i="2" a="1"/>
  <c r="N77" i="2" s="1"/>
  <c r="N78" i="2" a="1"/>
  <c r="N78" i="2" s="1"/>
  <c r="N79" i="2" a="1"/>
  <c r="N79" i="2"/>
  <c r="N80" i="2" a="1"/>
  <c r="N80" i="2" s="1"/>
  <c r="N81" i="2" a="1"/>
  <c r="N81" i="2" s="1"/>
  <c r="N82" i="2" a="1"/>
  <c r="N82" i="2" s="1"/>
  <c r="N83" i="2" a="1"/>
  <c r="N83" i="2"/>
  <c r="N84" i="2" a="1"/>
  <c r="N84" i="2"/>
  <c r="N85" i="2" a="1"/>
  <c r="N85" i="2" s="1"/>
  <c r="N86" i="2" a="1"/>
  <c r="N86" i="2" s="1"/>
  <c r="N87" i="2" a="1"/>
  <c r="N87" i="2" s="1"/>
  <c r="N88" i="2" a="1"/>
  <c r="N88" i="2"/>
  <c r="N89" i="2" a="1"/>
  <c r="N89" i="2" s="1"/>
  <c r="N90" i="2" a="1"/>
  <c r="N90" i="2" s="1"/>
  <c r="N91" i="2" a="1"/>
  <c r="N91" i="2" s="1"/>
  <c r="N92" i="2" a="1"/>
  <c r="N92" i="2" s="1"/>
  <c r="N93" i="2" a="1"/>
  <c r="N93" i="2" s="1"/>
  <c r="N94" i="2" a="1"/>
  <c r="N94" i="2" s="1"/>
  <c r="N95" i="2" a="1"/>
  <c r="N95" i="2"/>
  <c r="N96" i="2" a="1"/>
  <c r="N96" i="2" s="1"/>
  <c r="N97" i="2" a="1"/>
  <c r="N97" i="2" s="1"/>
  <c r="N98" i="2" a="1"/>
  <c r="N98" i="2" s="1"/>
  <c r="N99" i="2" a="1"/>
  <c r="N99" i="2"/>
  <c r="N100" i="2" a="1"/>
  <c r="N100" i="2"/>
  <c r="N101" i="2" a="1"/>
  <c r="N101" i="2" s="1"/>
  <c r="N102" i="2" a="1"/>
  <c r="N102" i="2" s="1"/>
  <c r="N103" i="2" a="1"/>
  <c r="N103" i="2" s="1"/>
  <c r="N104" i="2" a="1"/>
  <c r="N104" i="2"/>
  <c r="N105" i="2" a="1"/>
  <c r="N105" i="2" s="1"/>
  <c r="N106" i="2" a="1"/>
  <c r="N106" i="2" s="1"/>
  <c r="N107" i="2" a="1"/>
  <c r="N107" i="2" s="1"/>
  <c r="N108" i="2" a="1"/>
  <c r="N108" i="2" s="1"/>
  <c r="N109" i="2" a="1"/>
  <c r="N109" i="2" s="1"/>
  <c r="N110" i="2" a="1"/>
  <c r="N110" i="2" s="1"/>
  <c r="N111" i="2" a="1"/>
  <c r="N111" i="2"/>
  <c r="N112" i="2" a="1"/>
  <c r="N112" i="2" s="1"/>
  <c r="N113" i="2" a="1"/>
  <c r="N113" i="2" s="1"/>
  <c r="N114" i="2" a="1"/>
  <c r="N114" i="2" s="1"/>
  <c r="N115" i="2" a="1"/>
  <c r="N115" i="2"/>
  <c r="N116" i="2" a="1"/>
  <c r="N116" i="2"/>
  <c r="N117" i="2" a="1"/>
  <c r="N117" i="2" s="1"/>
  <c r="N118" i="2" a="1"/>
  <c r="N118" i="2" s="1"/>
  <c r="N119" i="2" a="1"/>
  <c r="N119" i="2" s="1"/>
  <c r="N120" i="2" a="1"/>
  <c r="N120" i="2"/>
  <c r="N121" i="2" a="1"/>
  <c r="N121" i="2" s="1"/>
  <c r="N122" i="2" a="1"/>
  <c r="N122" i="2" s="1"/>
  <c r="N123" i="2" a="1"/>
  <c r="N123" i="2" s="1"/>
  <c r="N124" i="2" a="1"/>
  <c r="N124" i="2" s="1"/>
  <c r="N125" i="2" a="1"/>
  <c r="N125" i="2" s="1"/>
  <c r="N126" i="2" a="1"/>
  <c r="N126" i="2" s="1"/>
  <c r="N127" i="2" a="1"/>
  <c r="N127" i="2"/>
  <c r="N128" i="2" a="1"/>
  <c r="N128" i="2" s="1"/>
  <c r="N129" i="2" a="1"/>
  <c r="N129" i="2" s="1"/>
  <c r="N130" i="2" a="1"/>
  <c r="N130" i="2" s="1"/>
  <c r="N131" i="2" a="1"/>
  <c r="N131" i="2"/>
  <c r="N132" i="2" a="1"/>
  <c r="N132" i="2"/>
  <c r="N133" i="2" a="1"/>
  <c r="N133" i="2" s="1"/>
  <c r="N134" i="2" a="1"/>
  <c r="N134" i="2" s="1"/>
  <c r="N135" i="2" a="1"/>
  <c r="N135" i="2" s="1"/>
  <c r="N136" i="2" a="1"/>
  <c r="N136" i="2"/>
  <c r="N137" i="2" a="1"/>
  <c r="N137" i="2" s="1"/>
  <c r="N138" i="2" a="1"/>
  <c r="N138" i="2" s="1"/>
  <c r="N139" i="2" a="1"/>
  <c r="N139" i="2" s="1"/>
  <c r="N140" i="2" a="1"/>
  <c r="N140" i="2" s="1"/>
  <c r="N141" i="2" a="1"/>
  <c r="N141" i="2" s="1"/>
  <c r="N142" i="2" a="1"/>
  <c r="N142" i="2" s="1"/>
  <c r="N143" i="2" a="1"/>
  <c r="N143" i="2"/>
  <c r="N144" i="2" a="1"/>
  <c r="N144" i="2" s="1"/>
  <c r="N145" i="2" a="1"/>
  <c r="N145" i="2" s="1"/>
  <c r="N146" i="2" a="1"/>
  <c r="N146" i="2" s="1"/>
  <c r="N147" i="2" a="1"/>
  <c r="N147" i="2" s="1"/>
  <c r="N148" i="2" a="1"/>
  <c r="N148" i="2"/>
  <c r="N149" i="2" a="1"/>
  <c r="N149" i="2" s="1"/>
  <c r="N150" i="2" a="1"/>
  <c r="N150" i="2" s="1"/>
  <c r="N151" i="2" a="1"/>
  <c r="N151" i="2" s="1"/>
  <c r="N152" i="2" a="1"/>
  <c r="N152" i="2" s="1"/>
  <c r="N153" i="2" a="1"/>
  <c r="N153" i="2" s="1"/>
  <c r="N154" i="2" a="1"/>
  <c r="N154" i="2" s="1"/>
  <c r="N155" i="2" a="1"/>
  <c r="N155" i="2" s="1"/>
  <c r="N156" i="2" a="1"/>
  <c r="N156" i="2" s="1"/>
  <c r="N157" i="2" a="1"/>
  <c r="N157" i="2" s="1"/>
  <c r="N158" i="2" a="1"/>
  <c r="N158" i="2" s="1"/>
  <c r="N159" i="2" a="1"/>
  <c r="N159" i="2"/>
  <c r="N160" i="2" a="1"/>
  <c r="N160" i="2" s="1"/>
  <c r="N161" i="2" a="1"/>
  <c r="N161" i="2" s="1"/>
  <c r="N162" i="2" a="1"/>
  <c r="N162" i="2" s="1"/>
  <c r="N163" i="2" a="1"/>
  <c r="N163" i="2" s="1"/>
  <c r="N164" i="2" a="1"/>
  <c r="N164" i="2"/>
  <c r="N165" i="2" a="1"/>
  <c r="N165" i="2" s="1"/>
  <c r="N166" i="2" a="1"/>
  <c r="N166" i="2" s="1"/>
  <c r="N167" i="2" a="1"/>
  <c r="N167" i="2" s="1"/>
  <c r="N168" i="2" a="1"/>
  <c r="N168" i="2" s="1"/>
  <c r="N169" i="2" a="1"/>
  <c r="N169" i="2" s="1"/>
  <c r="N170" i="2" a="1"/>
  <c r="N170" i="2" s="1"/>
  <c r="N171" i="2" a="1"/>
  <c r="N171" i="2" s="1"/>
  <c r="N172" i="2" a="1"/>
  <c r="N172" i="2" s="1"/>
  <c r="N173" i="2" a="1"/>
  <c r="N173" i="2" s="1"/>
  <c r="N174" i="2" a="1"/>
  <c r="N174" i="2" s="1"/>
  <c r="N175" i="2" a="1"/>
  <c r="N175" i="2"/>
  <c r="N176" i="2" a="1"/>
  <c r="N176" i="2" s="1"/>
  <c r="N177" i="2" a="1"/>
  <c r="N177" i="2" s="1"/>
  <c r="N178" i="2" a="1"/>
  <c r="N178" i="2" s="1"/>
  <c r="N179" i="2" a="1"/>
  <c r="N179" i="2" s="1"/>
  <c r="N180" i="2" a="1"/>
  <c r="N180" i="2"/>
  <c r="N181" i="2" a="1"/>
  <c r="N181" i="2" s="1"/>
  <c r="N182" i="2" a="1"/>
  <c r="N182" i="2" s="1"/>
  <c r="N183" i="2" a="1"/>
  <c r="N183" i="2" s="1"/>
  <c r="N184" i="2" a="1"/>
  <c r="N184" i="2" s="1"/>
  <c r="N185" i="2" a="1"/>
  <c r="N185" i="2" s="1"/>
  <c r="N186" i="2" a="1"/>
  <c r="N186" i="2" s="1"/>
  <c r="N187" i="2" a="1"/>
  <c r="N187" i="2" s="1"/>
  <c r="N188" i="2" a="1"/>
  <c r="N188" i="2" s="1"/>
  <c r="N189" i="2" a="1"/>
  <c r="N189" i="2" s="1"/>
  <c r="N190" i="2" a="1"/>
  <c r="N190" i="2" s="1"/>
  <c r="N191" i="2" a="1"/>
  <c r="N191" i="2"/>
  <c r="N192" i="2" a="1"/>
  <c r="N192" i="2" s="1"/>
  <c r="N193" i="2" a="1"/>
  <c r="N193" i="2" s="1"/>
  <c r="N194" i="2" a="1"/>
  <c r="N194" i="2" s="1"/>
  <c r="N195" i="2" a="1"/>
  <c r="N195" i="2" s="1"/>
  <c r="N196" i="2" a="1"/>
  <c r="N196" i="2"/>
  <c r="N197" i="2" a="1"/>
  <c r="N197" i="2" s="1"/>
  <c r="N198" i="2" a="1"/>
  <c r="N198" i="2" s="1"/>
  <c r="N199" i="2" a="1"/>
  <c r="N199" i="2" s="1"/>
  <c r="N200" i="2" a="1"/>
  <c r="N200" i="2" s="1"/>
  <c r="N201" i="2" a="1"/>
  <c r="N201" i="2" s="1"/>
  <c r="N202" i="2" a="1"/>
  <c r="N202" i="2" s="1"/>
  <c r="N203" i="2" a="1"/>
  <c r="N203" i="2" s="1"/>
  <c r="N204" i="2" a="1"/>
  <c r="N204" i="2" s="1"/>
  <c r="N205" i="2" a="1"/>
  <c r="N205" i="2" s="1"/>
  <c r="N206" i="2" a="1"/>
  <c r="N206" i="2" s="1"/>
  <c r="N207" i="2" a="1"/>
  <c r="N207" i="2"/>
  <c r="N208" i="2" a="1"/>
  <c r="N208" i="2" s="1"/>
  <c r="N209" i="2" a="1"/>
  <c r="N209" i="2" s="1"/>
  <c r="N210" i="2" a="1"/>
  <c r="N210" i="2" s="1"/>
  <c r="N211" i="2" a="1"/>
  <c r="N211" i="2" s="1"/>
  <c r="N212" i="2" a="1"/>
  <c r="N212" i="2"/>
  <c r="N213" i="2" a="1"/>
  <c r="N213" i="2" s="1"/>
  <c r="N214" i="2" a="1"/>
  <c r="N214" i="2" s="1"/>
  <c r="N215" i="2" a="1"/>
  <c r="N215" i="2" s="1"/>
  <c r="N216" i="2" a="1"/>
  <c r="N216" i="2" s="1"/>
  <c r="N217" i="2" a="1"/>
  <c r="N217" i="2" s="1"/>
  <c r="N218" i="2" a="1"/>
  <c r="N218" i="2" s="1"/>
  <c r="N219" i="2" a="1"/>
  <c r="N219" i="2" s="1"/>
  <c r="N220" i="2" a="1"/>
  <c r="N220" i="2" s="1"/>
  <c r="N221" i="2" a="1"/>
  <c r="N221" i="2" s="1"/>
  <c r="N222" i="2" a="1"/>
  <c r="N222" i="2" s="1"/>
  <c r="N223" i="2" a="1"/>
  <c r="N223" i="2"/>
  <c r="N224" i="2" a="1"/>
  <c r="N224" i="2" s="1"/>
  <c r="N225" i="2" a="1"/>
  <c r="N225" i="2" s="1"/>
  <c r="N226" i="2" a="1"/>
  <c r="N226" i="2" s="1"/>
  <c r="N227" i="2" a="1"/>
  <c r="N227" i="2" s="1"/>
  <c r="N228" i="2" a="1"/>
  <c r="N228" i="2"/>
  <c r="N229" i="2" a="1"/>
  <c r="N229" i="2" s="1"/>
  <c r="N230" i="2" a="1"/>
  <c r="N230" i="2" s="1"/>
  <c r="N231" i="2" a="1"/>
  <c r="N231" i="2" s="1"/>
  <c r="N232" i="2" a="1"/>
  <c r="N232" i="2" s="1"/>
  <c r="N233" i="2" a="1"/>
  <c r="N233" i="2" s="1"/>
  <c r="N234" i="2" a="1"/>
  <c r="N234" i="2" s="1"/>
  <c r="N235" i="2" a="1"/>
  <c r="N235" i="2" s="1"/>
  <c r="N236" i="2" a="1"/>
  <c r="N236" i="2" s="1"/>
  <c r="N237" i="2" a="1"/>
  <c r="N237" i="2" s="1"/>
  <c r="N238" i="2" a="1"/>
  <c r="N238" i="2" s="1"/>
  <c r="N239" i="2" a="1"/>
  <c r="N239" i="2"/>
  <c r="N240" i="2" a="1"/>
  <c r="N240" i="2" s="1"/>
  <c r="N241" i="2" a="1"/>
  <c r="N241" i="2" s="1"/>
  <c r="N242" i="2" a="1"/>
  <c r="N242" i="2" s="1"/>
  <c r="N243" i="2" a="1"/>
  <c r="N243" i="2" s="1"/>
  <c r="N244" i="2" a="1"/>
  <c r="N244" i="2"/>
  <c r="N245" i="2" a="1"/>
  <c r="N245" i="2" s="1"/>
  <c r="N246" i="2" a="1"/>
  <c r="N246" i="2" s="1"/>
  <c r="N247" i="2" a="1"/>
  <c r="N247" i="2" s="1"/>
  <c r="N248" i="2" a="1"/>
  <c r="N248" i="2" s="1"/>
  <c r="N249" i="2" a="1"/>
  <c r="N249" i="2" s="1"/>
  <c r="N250" i="2" a="1"/>
  <c r="N250" i="2" s="1"/>
  <c r="N251" i="2" a="1"/>
  <c r="N251" i="2" s="1"/>
  <c r="N252" i="2" a="1"/>
  <c r="N252" i="2" s="1"/>
  <c r="N253" i="2" a="1"/>
  <c r="N253" i="2" s="1"/>
  <c r="N254" i="2" a="1"/>
  <c r="N254" i="2" s="1"/>
  <c r="N255" i="2" a="1"/>
  <c r="N255" i="2"/>
  <c r="N256" i="2" a="1"/>
  <c r="N256" i="2" s="1"/>
  <c r="N257" i="2" a="1"/>
  <c r="N257" i="2" s="1"/>
  <c r="N258" i="2" a="1"/>
  <c r="N258" i="2" s="1"/>
  <c r="N259" i="2" a="1"/>
  <c r="N259" i="2" s="1"/>
  <c r="N260" i="2" a="1"/>
  <c r="N260" i="2"/>
  <c r="N261" i="2" a="1"/>
  <c r="N261" i="2" s="1"/>
  <c r="N262" i="2" a="1"/>
  <c r="N262" i="2" s="1"/>
  <c r="N263" i="2" a="1"/>
  <c r="N263" i="2" s="1"/>
  <c r="N264" i="2" a="1"/>
  <c r="N264" i="2" s="1"/>
  <c r="N265" i="2" a="1"/>
  <c r="N265" i="2" s="1"/>
  <c r="N266" i="2" a="1"/>
  <c r="N266" i="2" s="1"/>
  <c r="N267" i="2" a="1"/>
  <c r="N267" i="2" s="1"/>
  <c r="N268" i="2" a="1"/>
  <c r="N268" i="2" s="1"/>
  <c r="N269" i="2" a="1"/>
  <c r="N269" i="2" s="1"/>
  <c r="N270" i="2" a="1"/>
  <c r="N270" i="2" s="1"/>
  <c r="N271" i="2" a="1"/>
  <c r="N271" i="2"/>
  <c r="N272" i="2" a="1"/>
  <c r="N272" i="2" s="1"/>
  <c r="N273" i="2" a="1"/>
  <c r="N273" i="2" s="1"/>
  <c r="N274" i="2" a="1"/>
  <c r="N274" i="2" s="1"/>
  <c r="N275" i="2" a="1"/>
  <c r="N275" i="2" s="1"/>
  <c r="N276" i="2" a="1"/>
  <c r="N276" i="2"/>
  <c r="N277" i="2" a="1"/>
  <c r="N277" i="2" s="1"/>
  <c r="N278" i="2" a="1"/>
  <c r="N278" i="2" s="1"/>
  <c r="N279" i="2" a="1"/>
  <c r="N279" i="2" s="1"/>
  <c r="N280" i="2" a="1"/>
  <c r="N280" i="2" s="1"/>
  <c r="N281" i="2" a="1"/>
  <c r="N281" i="2" s="1"/>
  <c r="N282" i="2" a="1"/>
  <c r="N282" i="2" s="1"/>
  <c r="N283" i="2" a="1"/>
  <c r="N283" i="2" s="1"/>
  <c r="N284" i="2" a="1"/>
  <c r="N284" i="2" s="1"/>
  <c r="N285" i="2" a="1"/>
  <c r="N285" i="2" s="1"/>
  <c r="N286" i="2" a="1"/>
  <c r="N286" i="2" s="1"/>
  <c r="N287" i="2" a="1"/>
  <c r="N287" i="2"/>
  <c r="N288" i="2" a="1"/>
  <c r="N288" i="2" s="1"/>
  <c r="N289" i="2" a="1"/>
  <c r="N289" i="2" s="1"/>
  <c r="N290" i="2" a="1"/>
  <c r="N290" i="2" s="1"/>
  <c r="N291" i="2" a="1"/>
  <c r="N291" i="2" s="1"/>
  <c r="N292" i="2" a="1"/>
  <c r="N292" i="2"/>
  <c r="N293" i="2" a="1"/>
  <c r="N293" i="2" s="1"/>
  <c r="N294" i="2" a="1"/>
  <c r="N294" i="2" s="1"/>
  <c r="N295" i="2" a="1"/>
  <c r="N295" i="2" s="1"/>
  <c r="N296" i="2" a="1"/>
  <c r="N296" i="2" s="1"/>
  <c r="N297" i="2" a="1"/>
  <c r="N297" i="2" s="1"/>
  <c r="N298" i="2" a="1"/>
  <c r="N298" i="2" s="1"/>
  <c r="N299" i="2" a="1"/>
  <c r="N299" i="2" s="1"/>
  <c r="N300" i="2" a="1"/>
  <c r="N300" i="2" s="1"/>
  <c r="N301" i="2" a="1"/>
  <c r="N301" i="2" s="1"/>
  <c r="N302" i="2" a="1"/>
  <c r="N302" i="2" s="1"/>
  <c r="N303" i="2" a="1"/>
  <c r="N303" i="2"/>
  <c r="N304" i="2" a="1"/>
  <c r="N304" i="2" s="1"/>
  <c r="N305" i="2" a="1"/>
  <c r="N305" i="2" s="1"/>
  <c r="N306" i="2" a="1"/>
  <c r="N306" i="2" s="1"/>
  <c r="N307" i="2" a="1"/>
  <c r="N307" i="2" s="1"/>
  <c r="N308" i="2" a="1"/>
  <c r="N308" i="2"/>
  <c r="N309" i="2" a="1"/>
  <c r="N309" i="2" s="1"/>
  <c r="N310" i="2" a="1"/>
  <c r="N310" i="2" s="1"/>
  <c r="N311" i="2" a="1"/>
  <c r="N311" i="2" s="1"/>
  <c r="N312" i="2" a="1"/>
  <c r="N312" i="2" s="1"/>
  <c r="N313" i="2" a="1"/>
  <c r="N313" i="2" s="1"/>
  <c r="N314" i="2" a="1"/>
  <c r="N314" i="2" s="1"/>
  <c r="N315" i="2" a="1"/>
  <c r="N315" i="2" s="1"/>
  <c r="N316" i="2" a="1"/>
  <c r="N316" i="2" s="1"/>
  <c r="N317" i="2" a="1"/>
  <c r="N317" i="2" s="1"/>
  <c r="N318" i="2" a="1"/>
  <c r="N318" i="2" s="1"/>
  <c r="N319" i="2" a="1"/>
  <c r="N319" i="2"/>
  <c r="N320" i="2" a="1"/>
  <c r="N320" i="2" s="1"/>
  <c r="N321" i="2" a="1"/>
  <c r="N321" i="2" s="1"/>
  <c r="N322" i="2" a="1"/>
  <c r="N322" i="2" s="1"/>
  <c r="N323" i="2" a="1"/>
  <c r="N323" i="2" s="1"/>
  <c r="N324" i="2" a="1"/>
  <c r="N324" i="2"/>
  <c r="N325" i="2" a="1"/>
  <c r="N325" i="2" s="1"/>
  <c r="N326" i="2" a="1"/>
  <c r="N326" i="2" s="1"/>
  <c r="N327" i="2" a="1"/>
  <c r="N327" i="2" s="1"/>
  <c r="N328" i="2" a="1"/>
  <c r="N328" i="2" s="1"/>
  <c r="N329" i="2" a="1"/>
  <c r="N329" i="2" s="1"/>
  <c r="N330" i="2" a="1"/>
  <c r="N330" i="2" s="1"/>
  <c r="N331" i="2" a="1"/>
  <c r="N331" i="2" s="1"/>
  <c r="N332" i="2" a="1"/>
  <c r="N332" i="2" s="1"/>
  <c r="N333" i="2" a="1"/>
  <c r="N333" i="2" s="1"/>
  <c r="N334" i="2" a="1"/>
  <c r="N334" i="2" s="1"/>
  <c r="N335" i="2" a="1"/>
  <c r="N335" i="2"/>
  <c r="N336" i="2" a="1"/>
  <c r="N336" i="2" s="1"/>
  <c r="N337" i="2" a="1"/>
  <c r="N337" i="2" s="1"/>
  <c r="N338" i="2" a="1"/>
  <c r="N338" i="2" s="1"/>
  <c r="N339" i="2" a="1"/>
  <c r="N339" i="2" s="1"/>
  <c r="N340" i="2" a="1"/>
  <c r="N340" i="2"/>
  <c r="N341" i="2" a="1"/>
  <c r="N341" i="2" s="1"/>
  <c r="N342" i="2" a="1"/>
  <c r="N342" i="2"/>
  <c r="N343" i="2" a="1"/>
  <c r="N343" i="2"/>
  <c r="N344" i="2" a="1"/>
  <c r="N344" i="2"/>
  <c r="N345" i="2" a="1"/>
  <c r="N345" i="2"/>
  <c r="N346" i="2" a="1"/>
  <c r="N346" i="2"/>
  <c r="N347" i="2" a="1"/>
  <c r="N347" i="2"/>
  <c r="N348" i="2" a="1"/>
  <c r="N348" i="2"/>
  <c r="N349" i="2" a="1"/>
  <c r="N349" i="2"/>
  <c r="N351" i="2" a="1"/>
  <c r="N351" i="2"/>
  <c r="N352" i="2" a="1"/>
  <c r="N352" i="2"/>
  <c r="N353" i="2" a="1"/>
  <c r="N353" i="2"/>
  <c r="N354" i="2" a="1"/>
  <c r="N35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<sst xmlns="http://schemas.openxmlformats.org/spreadsheetml/2006/main" count="1071" uniqueCount="745">
  <si>
    <t>Taille des hexagones</t>
  </si>
  <si>
    <t>Shape</t>
  </si>
  <si>
    <t>E</t>
  </si>
  <si>
    <t>O</t>
  </si>
  <si>
    <t>Hex001</t>
  </si>
  <si>
    <t>Hex002</t>
  </si>
  <si>
    <t>Hex003</t>
  </si>
  <si>
    <t>Hex004</t>
  </si>
  <si>
    <t>Hex005</t>
  </si>
  <si>
    <t>Hex006</t>
  </si>
  <si>
    <t>Hex007</t>
  </si>
  <si>
    <t>Hex008</t>
  </si>
  <si>
    <t>Hex009</t>
  </si>
  <si>
    <t>Hex010</t>
  </si>
  <si>
    <t>Hex011</t>
  </si>
  <si>
    <t>Hex012</t>
  </si>
  <si>
    <t>Hex013</t>
  </si>
  <si>
    <t>Hex014</t>
  </si>
  <si>
    <t>Hex015</t>
  </si>
  <si>
    <t>Hex016</t>
  </si>
  <si>
    <t>Hex017</t>
  </si>
  <si>
    <t>Hex018</t>
  </si>
  <si>
    <t>2_37</t>
  </si>
  <si>
    <t>Hex019</t>
  </si>
  <si>
    <t>2_39</t>
  </si>
  <si>
    <t>Hex020</t>
  </si>
  <si>
    <t>2_41</t>
  </si>
  <si>
    <t>Hex021</t>
  </si>
  <si>
    <t>2_43</t>
  </si>
  <si>
    <t>Hex022</t>
  </si>
  <si>
    <t>Hex023</t>
  </si>
  <si>
    <t>Hex024</t>
  </si>
  <si>
    <t>Hex025</t>
  </si>
  <si>
    <t>Hex026</t>
  </si>
  <si>
    <t>Hex027</t>
  </si>
  <si>
    <t>Hex028</t>
  </si>
  <si>
    <t>Hex029</t>
  </si>
  <si>
    <t>Hex030</t>
  </si>
  <si>
    <t>Hex031</t>
  </si>
  <si>
    <t>Hex032</t>
  </si>
  <si>
    <t>3_30</t>
  </si>
  <si>
    <t>Hex033</t>
  </si>
  <si>
    <t>3_32</t>
  </si>
  <si>
    <t>Hex034</t>
  </si>
  <si>
    <t>3_34</t>
  </si>
  <si>
    <t>Hex035</t>
  </si>
  <si>
    <t>3_36</t>
  </si>
  <si>
    <t>Hex036</t>
  </si>
  <si>
    <t>3_38</t>
  </si>
  <si>
    <t>Hex037</t>
  </si>
  <si>
    <t>3_40</t>
  </si>
  <si>
    <t>Hex038</t>
  </si>
  <si>
    <t>3_42</t>
  </si>
  <si>
    <t>Hex039</t>
  </si>
  <si>
    <t>3_44</t>
  </si>
  <si>
    <t>Hex040</t>
  </si>
  <si>
    <t>3_46</t>
  </si>
  <si>
    <t>Hex041</t>
  </si>
  <si>
    <t>3_48</t>
  </si>
  <si>
    <t>Hex042</t>
  </si>
  <si>
    <t>Hex043</t>
  </si>
  <si>
    <t>Hex044</t>
  </si>
  <si>
    <t>Hex045</t>
  </si>
  <si>
    <t>Hex046</t>
  </si>
  <si>
    <t>Hex047</t>
  </si>
  <si>
    <t>Hex048</t>
  </si>
  <si>
    <t>Hex049</t>
  </si>
  <si>
    <t>Hex050</t>
  </si>
  <si>
    <t>Hex051</t>
  </si>
  <si>
    <t>4_25</t>
  </si>
  <si>
    <t>Hex052</t>
  </si>
  <si>
    <t>4_27</t>
  </si>
  <si>
    <t>Hex053</t>
  </si>
  <si>
    <t>4_29</t>
  </si>
  <si>
    <t>Hex054</t>
  </si>
  <si>
    <t>4_31</t>
  </si>
  <si>
    <t>Hex055</t>
  </si>
  <si>
    <t>4_33</t>
  </si>
  <si>
    <t>Hex056</t>
  </si>
  <si>
    <t>4_35</t>
  </si>
  <si>
    <t>Hex057</t>
  </si>
  <si>
    <t>4_37</t>
  </si>
  <si>
    <t>Hex058</t>
  </si>
  <si>
    <t>4_39</t>
  </si>
  <si>
    <t>Hex059</t>
  </si>
  <si>
    <t>4_41</t>
  </si>
  <si>
    <t>Hex060</t>
  </si>
  <si>
    <t>4_43</t>
  </si>
  <si>
    <t>Hex061</t>
  </si>
  <si>
    <t>4_45</t>
  </si>
  <si>
    <t>Hex062</t>
  </si>
  <si>
    <t>4_47</t>
  </si>
  <si>
    <t>Hex063</t>
  </si>
  <si>
    <t>4_49</t>
  </si>
  <si>
    <t>Hex064</t>
  </si>
  <si>
    <t>4_51</t>
  </si>
  <si>
    <t>Hex065</t>
  </si>
  <si>
    <t>Hex066</t>
  </si>
  <si>
    <t>Hex067</t>
  </si>
  <si>
    <t>Hex068</t>
  </si>
  <si>
    <t>Hex069</t>
  </si>
  <si>
    <t>Hex070</t>
  </si>
  <si>
    <t>Hex071</t>
  </si>
  <si>
    <t>Hex072</t>
  </si>
  <si>
    <t>5_20</t>
  </si>
  <si>
    <t>Hex073</t>
  </si>
  <si>
    <t>5_22</t>
  </si>
  <si>
    <t>Hex074</t>
  </si>
  <si>
    <t>5_24</t>
  </si>
  <si>
    <t>Hex075</t>
  </si>
  <si>
    <t>5_26</t>
  </si>
  <si>
    <t>Hex076</t>
  </si>
  <si>
    <t>5_28</t>
  </si>
  <si>
    <t>Hex077</t>
  </si>
  <si>
    <t>5_30</t>
  </si>
  <si>
    <t>Hex078</t>
  </si>
  <si>
    <t>5_32</t>
  </si>
  <si>
    <t>Hex079</t>
  </si>
  <si>
    <t>5_34</t>
  </si>
  <si>
    <t>Hex080</t>
  </si>
  <si>
    <t>5_36</t>
  </si>
  <si>
    <t>Hex081</t>
  </si>
  <si>
    <t>5_38</t>
  </si>
  <si>
    <t>Hex082</t>
  </si>
  <si>
    <t>5_40</t>
  </si>
  <si>
    <t>Hex083</t>
  </si>
  <si>
    <t>5_42</t>
  </si>
  <si>
    <t>Hex084</t>
  </si>
  <si>
    <t>5_44</t>
  </si>
  <si>
    <t>Hex085</t>
  </si>
  <si>
    <t>5_46</t>
  </si>
  <si>
    <t>Hex086</t>
  </si>
  <si>
    <t>5_48</t>
  </si>
  <si>
    <t>Hex087</t>
  </si>
  <si>
    <t>5_50</t>
  </si>
  <si>
    <t>Hex088</t>
  </si>
  <si>
    <t>5_52</t>
  </si>
  <si>
    <t>Hex089</t>
  </si>
  <si>
    <t>Hex090</t>
  </si>
  <si>
    <t>Hex091</t>
  </si>
  <si>
    <t>Hex092</t>
  </si>
  <si>
    <t>Hex093</t>
  </si>
  <si>
    <t>Hex094</t>
  </si>
  <si>
    <t>Hex095</t>
  </si>
  <si>
    <t>Hex096</t>
  </si>
  <si>
    <t>6_17</t>
  </si>
  <si>
    <t>Hex097</t>
  </si>
  <si>
    <t>6_19</t>
  </si>
  <si>
    <t>Hex098</t>
  </si>
  <si>
    <t>6_21</t>
  </si>
  <si>
    <t>Hex099</t>
  </si>
  <si>
    <t>6_23</t>
  </si>
  <si>
    <t>Hex100</t>
  </si>
  <si>
    <t>6_25</t>
  </si>
  <si>
    <t>Hex101</t>
  </si>
  <si>
    <t>6_27</t>
  </si>
  <si>
    <t>Hex102</t>
  </si>
  <si>
    <t>6_29</t>
  </si>
  <si>
    <t>Hex103</t>
  </si>
  <si>
    <t>6_31</t>
  </si>
  <si>
    <t>Hex104</t>
  </si>
  <si>
    <t>6_33</t>
  </si>
  <si>
    <t>Hex105</t>
  </si>
  <si>
    <t>6_35</t>
  </si>
  <si>
    <t>Hex106</t>
  </si>
  <si>
    <t>6_37</t>
  </si>
  <si>
    <t>Hex107</t>
  </si>
  <si>
    <t>6_39</t>
  </si>
  <si>
    <t>Hex108</t>
  </si>
  <si>
    <t>6_41</t>
  </si>
  <si>
    <t>Hex109</t>
  </si>
  <si>
    <t>6_43</t>
  </si>
  <si>
    <t>Hex110</t>
  </si>
  <si>
    <t>6_45</t>
  </si>
  <si>
    <t>Hex111</t>
  </si>
  <si>
    <t>6_47</t>
  </si>
  <si>
    <t>Hex112</t>
  </si>
  <si>
    <t>6_49</t>
  </si>
  <si>
    <t>Hex113</t>
  </si>
  <si>
    <t>6_51</t>
  </si>
  <si>
    <t>Hex114</t>
  </si>
  <si>
    <t>6_53</t>
  </si>
  <si>
    <t>Hex115</t>
  </si>
  <si>
    <t>6_55</t>
  </si>
  <si>
    <t>Hex116</t>
  </si>
  <si>
    <t>Hex117</t>
  </si>
  <si>
    <t>Hex118</t>
  </si>
  <si>
    <t>Hex119</t>
  </si>
  <si>
    <t>Hex120</t>
  </si>
  <si>
    <t>Hex121</t>
  </si>
  <si>
    <t>Hex122</t>
  </si>
  <si>
    <t>7_14</t>
  </si>
  <si>
    <t>Hex123</t>
  </si>
  <si>
    <t>7_16</t>
  </si>
  <si>
    <t>Hex124</t>
  </si>
  <si>
    <t>7_18</t>
  </si>
  <si>
    <t>Hex125</t>
  </si>
  <si>
    <t>7_20</t>
  </si>
  <si>
    <t>Hex126</t>
  </si>
  <si>
    <t>7_38</t>
  </si>
  <si>
    <t>Hex127</t>
  </si>
  <si>
    <t>7_40</t>
  </si>
  <si>
    <t>Hex128</t>
  </si>
  <si>
    <t>7_42</t>
  </si>
  <si>
    <t>Hex129</t>
  </si>
  <si>
    <t>7_44</t>
  </si>
  <si>
    <t>Hex130</t>
  </si>
  <si>
    <t>7_46</t>
  </si>
  <si>
    <t>Hex131</t>
  </si>
  <si>
    <t>7_48</t>
  </si>
  <si>
    <t>Hex132</t>
  </si>
  <si>
    <t>7_50</t>
  </si>
  <si>
    <t>Hex133</t>
  </si>
  <si>
    <t>7_52</t>
  </si>
  <si>
    <t>Hex134</t>
  </si>
  <si>
    <t>7_54</t>
  </si>
  <si>
    <t>Hex135</t>
  </si>
  <si>
    <t>7_56</t>
  </si>
  <si>
    <t>Hex136</t>
  </si>
  <si>
    <t>Hex137</t>
  </si>
  <si>
    <t>Hex138</t>
  </si>
  <si>
    <t>Hex139</t>
  </si>
  <si>
    <t>Hex140</t>
  </si>
  <si>
    <t>8_11</t>
  </si>
  <si>
    <t>Hex141</t>
  </si>
  <si>
    <t>8_13</t>
  </si>
  <si>
    <t>Hex142</t>
  </si>
  <si>
    <t>8_15</t>
  </si>
  <si>
    <t>Hex143</t>
  </si>
  <si>
    <t>8_17</t>
  </si>
  <si>
    <t>Hex144</t>
  </si>
  <si>
    <t>8_19</t>
  </si>
  <si>
    <t>Hex145</t>
  </si>
  <si>
    <t>8_21</t>
  </si>
  <si>
    <t>Hex146</t>
  </si>
  <si>
    <t>8_37</t>
  </si>
  <si>
    <t>Hex147</t>
  </si>
  <si>
    <t>8_39</t>
  </si>
  <si>
    <t>Hex148</t>
  </si>
  <si>
    <t>8_41</t>
  </si>
  <si>
    <t>Hex149</t>
  </si>
  <si>
    <t>8_43</t>
  </si>
  <si>
    <t>Hex150</t>
  </si>
  <si>
    <t>8_45</t>
  </si>
  <si>
    <t>Hex151</t>
  </si>
  <si>
    <t>8_47</t>
  </si>
  <si>
    <t>Hex152</t>
  </si>
  <si>
    <t>8_49</t>
  </si>
  <si>
    <t>Hex153</t>
  </si>
  <si>
    <t>8_51</t>
  </si>
  <si>
    <t>Hex154</t>
  </si>
  <si>
    <t>8_53</t>
  </si>
  <si>
    <t>Hex155</t>
  </si>
  <si>
    <t>8_55</t>
  </si>
  <si>
    <t>Hex156</t>
  </si>
  <si>
    <t>Hex157</t>
  </si>
  <si>
    <t>Hex158</t>
  </si>
  <si>
    <t>Hex159</t>
  </si>
  <si>
    <t>Hex160</t>
  </si>
  <si>
    <t>9_10</t>
  </si>
  <si>
    <t>Hex161</t>
  </si>
  <si>
    <t>9_12</t>
  </si>
  <si>
    <t>Hex162</t>
  </si>
  <si>
    <t>9_14</t>
  </si>
  <si>
    <t>Hex163</t>
  </si>
  <si>
    <t>9_16</t>
  </si>
  <si>
    <t>Hex164</t>
  </si>
  <si>
    <t>9_18</t>
  </si>
  <si>
    <t>Hex165</t>
  </si>
  <si>
    <t>9_20</t>
  </si>
  <si>
    <t>Hex166</t>
  </si>
  <si>
    <t>9_38</t>
  </si>
  <si>
    <t>Hex167</t>
  </si>
  <si>
    <t>9_40</t>
  </si>
  <si>
    <t>Hex168</t>
  </si>
  <si>
    <t>9_42</t>
  </si>
  <si>
    <t>Hex169</t>
  </si>
  <si>
    <t>9_44</t>
  </si>
  <si>
    <t>Hex170</t>
  </si>
  <si>
    <t>9_46</t>
  </si>
  <si>
    <t>Hex171</t>
  </si>
  <si>
    <t>9_48</t>
  </si>
  <si>
    <t>Hex172</t>
  </si>
  <si>
    <t>9_50</t>
  </si>
  <si>
    <t>Hex173</t>
  </si>
  <si>
    <t>9_52</t>
  </si>
  <si>
    <t>Hex174</t>
  </si>
  <si>
    <t>9_54</t>
  </si>
  <si>
    <t>Hex175</t>
  </si>
  <si>
    <t>9_56</t>
  </si>
  <si>
    <t>Hex176</t>
  </si>
  <si>
    <t>Hex177</t>
  </si>
  <si>
    <t>Hex178</t>
  </si>
  <si>
    <t>10_7</t>
  </si>
  <si>
    <t>Hex179</t>
  </si>
  <si>
    <t>10_9</t>
  </si>
  <si>
    <t>Hex180</t>
  </si>
  <si>
    <t>10_11</t>
  </si>
  <si>
    <t>Hex181</t>
  </si>
  <si>
    <t>10_13</t>
  </si>
  <si>
    <t>Hex182</t>
  </si>
  <si>
    <t>10_15</t>
  </si>
  <si>
    <t>Hex183</t>
  </si>
  <si>
    <t>10_17</t>
  </si>
  <si>
    <t>Hex184</t>
  </si>
  <si>
    <t>10_19</t>
  </si>
  <si>
    <t>Hex185</t>
  </si>
  <si>
    <t>10_21</t>
  </si>
  <si>
    <t>Hex186</t>
  </si>
  <si>
    <t>10_37</t>
  </si>
  <si>
    <t>Hex187</t>
  </si>
  <si>
    <t>10_39</t>
  </si>
  <si>
    <t>Hex188</t>
  </si>
  <si>
    <t>10_41</t>
  </si>
  <si>
    <t>Hex189</t>
  </si>
  <si>
    <t>10_43</t>
  </si>
  <si>
    <t>Hex190</t>
  </si>
  <si>
    <t>10_45</t>
  </si>
  <si>
    <t>Hex191</t>
  </si>
  <si>
    <t>10_47</t>
  </si>
  <si>
    <t>Hex192</t>
  </si>
  <si>
    <t>10_49</t>
  </si>
  <si>
    <t>Hex193</t>
  </si>
  <si>
    <t>10_51</t>
  </si>
  <si>
    <t>Hex194</t>
  </si>
  <si>
    <t>10_53</t>
  </si>
  <si>
    <t>Hex195</t>
  </si>
  <si>
    <t>10_55</t>
  </si>
  <si>
    <t>Hex196</t>
  </si>
  <si>
    <t>Hex197</t>
  </si>
  <si>
    <t>Hex198</t>
  </si>
  <si>
    <t>11_6</t>
  </si>
  <si>
    <t>Hex199</t>
  </si>
  <si>
    <t>11_8</t>
  </si>
  <si>
    <t>Hex200</t>
  </si>
  <si>
    <t>11_10</t>
  </si>
  <si>
    <t>Hex201</t>
  </si>
  <si>
    <t>11_12</t>
  </si>
  <si>
    <t>Hex202</t>
  </si>
  <si>
    <t>11_14</t>
  </si>
  <si>
    <t>Hex203</t>
  </si>
  <si>
    <t>11_16</t>
  </si>
  <si>
    <t>Hex204</t>
  </si>
  <si>
    <t>11_18</t>
  </si>
  <si>
    <t>Hex205</t>
  </si>
  <si>
    <t>11_20</t>
  </si>
  <si>
    <t>Hex206</t>
  </si>
  <si>
    <t>11_38</t>
  </si>
  <si>
    <t>Hex207</t>
  </si>
  <si>
    <t>11_40</t>
  </si>
  <si>
    <t>Hex208</t>
  </si>
  <si>
    <t>11_42</t>
  </si>
  <si>
    <t>Hex209</t>
  </si>
  <si>
    <t>11_44</t>
  </si>
  <si>
    <t>Hex210</t>
  </si>
  <si>
    <t>11_46</t>
  </si>
  <si>
    <t>Hex211</t>
  </si>
  <si>
    <t>11_48</t>
  </si>
  <si>
    <t>Hex212</t>
  </si>
  <si>
    <t>11_50</t>
  </si>
  <si>
    <t>Hex213</t>
  </si>
  <si>
    <t>11_52</t>
  </si>
  <si>
    <t>Hex214</t>
  </si>
  <si>
    <t>11_54</t>
  </si>
  <si>
    <t>Hex215</t>
  </si>
  <si>
    <t>11_56</t>
  </si>
  <si>
    <t>Hex216</t>
  </si>
  <si>
    <t>Hex217</t>
  </si>
  <si>
    <t>12_5</t>
  </si>
  <si>
    <t>Hex218</t>
  </si>
  <si>
    <t>12_7</t>
  </si>
  <si>
    <t>Hex219</t>
  </si>
  <si>
    <t>12_9</t>
  </si>
  <si>
    <t>Hex220</t>
  </si>
  <si>
    <t>12_11</t>
  </si>
  <si>
    <t>Hex221</t>
  </si>
  <si>
    <t>12_13</t>
  </si>
  <si>
    <t>Hex222</t>
  </si>
  <si>
    <t>12_15</t>
  </si>
  <si>
    <t>Hex223</t>
  </si>
  <si>
    <t>12_17</t>
  </si>
  <si>
    <t>Hex224</t>
  </si>
  <si>
    <t>12_19</t>
  </si>
  <si>
    <t>Hex225</t>
  </si>
  <si>
    <t>12_21</t>
  </si>
  <si>
    <t>Hex226</t>
  </si>
  <si>
    <t>12_23</t>
  </si>
  <si>
    <t>Hex227</t>
  </si>
  <si>
    <t>12_25</t>
  </si>
  <si>
    <t>Hex228</t>
  </si>
  <si>
    <t>12_27</t>
  </si>
  <si>
    <t>Hex229</t>
  </si>
  <si>
    <t>12_29</t>
  </si>
  <si>
    <t>Hex230</t>
  </si>
  <si>
    <t>12_31</t>
  </si>
  <si>
    <t>Hex231</t>
  </si>
  <si>
    <t>12_33</t>
  </si>
  <si>
    <t>Hex232</t>
  </si>
  <si>
    <t>12_35</t>
  </si>
  <si>
    <t>Hex233</t>
  </si>
  <si>
    <t>12_37</t>
  </si>
  <si>
    <t>Hex234</t>
  </si>
  <si>
    <t>12_39</t>
  </si>
  <si>
    <t>Hex235</t>
  </si>
  <si>
    <t>12_41</t>
  </si>
  <si>
    <t>Hex236</t>
  </si>
  <si>
    <t>12_43</t>
  </si>
  <si>
    <t>Hex237</t>
  </si>
  <si>
    <t>12_45</t>
  </si>
  <si>
    <t>Hex238</t>
  </si>
  <si>
    <t>12_47</t>
  </si>
  <si>
    <t>Hex239</t>
  </si>
  <si>
    <t>12_49</t>
  </si>
  <si>
    <t>Hex240</t>
  </si>
  <si>
    <t>12_51</t>
  </si>
  <si>
    <t>Hex241</t>
  </si>
  <si>
    <t>12_53</t>
  </si>
  <si>
    <t>Hex242</t>
  </si>
  <si>
    <t>12_55</t>
  </si>
  <si>
    <t>Hex243</t>
  </si>
  <si>
    <t>13_6</t>
  </si>
  <si>
    <t>Hex244</t>
  </si>
  <si>
    <t>13_8</t>
  </si>
  <si>
    <t>Hex245</t>
  </si>
  <si>
    <t>13_10</t>
  </si>
  <si>
    <t>Hex246</t>
  </si>
  <si>
    <t>13_12</t>
  </si>
  <si>
    <t>Hex247</t>
  </si>
  <si>
    <t>13_14</t>
  </si>
  <si>
    <t>Hex248</t>
  </si>
  <si>
    <t>13_16</t>
  </si>
  <si>
    <t>Hex249</t>
  </si>
  <si>
    <t>13_18</t>
  </si>
  <si>
    <t>Hex250</t>
  </si>
  <si>
    <t>13_20</t>
  </si>
  <si>
    <t>Hex251</t>
  </si>
  <si>
    <t>13_22</t>
  </si>
  <si>
    <t>Hex252</t>
  </si>
  <si>
    <t>13_24</t>
  </si>
  <si>
    <t>Hex253</t>
  </si>
  <si>
    <t>13_26</t>
  </si>
  <si>
    <t>Hex254</t>
  </si>
  <si>
    <t>13_28</t>
  </si>
  <si>
    <t>Hex255</t>
  </si>
  <si>
    <t>13_30</t>
  </si>
  <si>
    <t>Hex256</t>
  </si>
  <si>
    <t>13_32</t>
  </si>
  <si>
    <t>Hex257</t>
  </si>
  <si>
    <t>13_34</t>
  </si>
  <si>
    <t>Hex258</t>
  </si>
  <si>
    <t>13_36</t>
  </si>
  <si>
    <t>Hex259</t>
  </si>
  <si>
    <t>13_38</t>
  </si>
  <si>
    <t>Hex260</t>
  </si>
  <si>
    <t>13_40</t>
  </si>
  <si>
    <t>Hex261</t>
  </si>
  <si>
    <t>13_42</t>
  </si>
  <si>
    <t>Hex262</t>
  </si>
  <si>
    <t>13_44</t>
  </si>
  <si>
    <t>Hex263</t>
  </si>
  <si>
    <t>13_46</t>
  </si>
  <si>
    <t>Hex264</t>
  </si>
  <si>
    <t>13_48</t>
  </si>
  <si>
    <t>Hex265</t>
  </si>
  <si>
    <t>13_50</t>
  </si>
  <si>
    <t>Hex266</t>
  </si>
  <si>
    <t>13_52</t>
  </si>
  <si>
    <t>Hex267</t>
  </si>
  <si>
    <t>14_7</t>
  </si>
  <si>
    <t>Hex268</t>
  </si>
  <si>
    <t>14_9</t>
  </si>
  <si>
    <t>Hex269</t>
  </si>
  <si>
    <t>14_11</t>
  </si>
  <si>
    <t>Hex270</t>
  </si>
  <si>
    <t>14_13</t>
  </si>
  <si>
    <t>Hex271</t>
  </si>
  <si>
    <t>14_15</t>
  </si>
  <si>
    <t>Hex272</t>
  </si>
  <si>
    <t>14_17</t>
  </si>
  <si>
    <t>Hex273</t>
  </si>
  <si>
    <t>14_19</t>
  </si>
  <si>
    <t>Hex274</t>
  </si>
  <si>
    <t>14_21</t>
  </si>
  <si>
    <t>Hex275</t>
  </si>
  <si>
    <t>14_23</t>
  </si>
  <si>
    <t>Hex276</t>
  </si>
  <si>
    <t>14_25</t>
  </si>
  <si>
    <t>Hex277</t>
  </si>
  <si>
    <t>14_27</t>
  </si>
  <si>
    <t>Hex278</t>
  </si>
  <si>
    <t>14_29</t>
  </si>
  <si>
    <t>Hex279</t>
  </si>
  <si>
    <t>14_31</t>
  </si>
  <si>
    <t>Hex280</t>
  </si>
  <si>
    <t>14_33</t>
  </si>
  <si>
    <t>Hex281</t>
  </si>
  <si>
    <t>14_35</t>
  </si>
  <si>
    <t>Hex282</t>
  </si>
  <si>
    <t>14_37</t>
  </si>
  <si>
    <t>Hex283</t>
  </si>
  <si>
    <t>14_39</t>
  </si>
  <si>
    <t>Hex284</t>
  </si>
  <si>
    <t>14_41</t>
  </si>
  <si>
    <t>Hex285</t>
  </si>
  <si>
    <t>14_43</t>
  </si>
  <si>
    <t>Hex286</t>
  </si>
  <si>
    <t>14_45</t>
  </si>
  <si>
    <t>Hex287</t>
  </si>
  <si>
    <t>Hex288</t>
  </si>
  <si>
    <t>Hex289</t>
  </si>
  <si>
    <t>Hex290</t>
  </si>
  <si>
    <t>15_10</t>
  </si>
  <si>
    <t>Hex291</t>
  </si>
  <si>
    <t>15_12</t>
  </si>
  <si>
    <t>Hex292</t>
  </si>
  <si>
    <t>15_14</t>
  </si>
  <si>
    <t>Hex293</t>
  </si>
  <si>
    <t>15_16</t>
  </si>
  <si>
    <t>Hex294</t>
  </si>
  <si>
    <t>15_18</t>
  </si>
  <si>
    <t>Hex295</t>
  </si>
  <si>
    <t>15_20</t>
  </si>
  <si>
    <t>Hex296</t>
  </si>
  <si>
    <t>15_22</t>
  </si>
  <si>
    <t>Hex297</t>
  </si>
  <si>
    <t>15_24</t>
  </si>
  <si>
    <t>Hex298</t>
  </si>
  <si>
    <t>15_26</t>
  </si>
  <si>
    <t>Hex299</t>
  </si>
  <si>
    <t>15_28</t>
  </si>
  <si>
    <t>Hex300</t>
  </si>
  <si>
    <t>15_30</t>
  </si>
  <si>
    <t>Hex301</t>
  </si>
  <si>
    <t>15_32</t>
  </si>
  <si>
    <t>Hex302</t>
  </si>
  <si>
    <t>15_34</t>
  </si>
  <si>
    <t>Hex303</t>
  </si>
  <si>
    <t>15_36</t>
  </si>
  <si>
    <t>Hex304</t>
  </si>
  <si>
    <t>15_38</t>
  </si>
  <si>
    <t>Hex305</t>
  </si>
  <si>
    <t>15_40</t>
  </si>
  <si>
    <t>Hex306</t>
  </si>
  <si>
    <t>15_42</t>
  </si>
  <si>
    <t>Hex307</t>
  </si>
  <si>
    <t>15_44</t>
  </si>
  <si>
    <t>Hex308</t>
  </si>
  <si>
    <t>Hex309</t>
  </si>
  <si>
    <t>Hex310</t>
  </si>
  <si>
    <t>16_15</t>
  </si>
  <si>
    <t>Hex311</t>
  </si>
  <si>
    <t>16_17</t>
  </si>
  <si>
    <t>Hex312</t>
  </si>
  <si>
    <t>16_19</t>
  </si>
  <si>
    <t>Hex313</t>
  </si>
  <si>
    <t>16_21</t>
  </si>
  <si>
    <t>Hex314</t>
  </si>
  <si>
    <t>16_23</t>
  </si>
  <si>
    <t>Hex315</t>
  </si>
  <si>
    <t>16_25</t>
  </si>
  <si>
    <t>Hex316</t>
  </si>
  <si>
    <t>16_27</t>
  </si>
  <si>
    <t>Hex317</t>
  </si>
  <si>
    <t>16_29</t>
  </si>
  <si>
    <t>Hex318</t>
  </si>
  <si>
    <t>16_31</t>
  </si>
  <si>
    <t>Hex319</t>
  </si>
  <si>
    <t>16_33</t>
  </si>
  <si>
    <t>Hex320</t>
  </si>
  <si>
    <t>16_35</t>
  </si>
  <si>
    <t>Hex321</t>
  </si>
  <si>
    <t>16_37</t>
  </si>
  <si>
    <t>Hex322</t>
  </si>
  <si>
    <t>16_39</t>
  </si>
  <si>
    <t>Hex323</t>
  </si>
  <si>
    <t>16_41</t>
  </si>
  <si>
    <t>Hex324</t>
  </si>
  <si>
    <t>16_43</t>
  </si>
  <si>
    <t>Hex325</t>
  </si>
  <si>
    <t>17_24</t>
  </si>
  <si>
    <t>Hex326</t>
  </si>
  <si>
    <t>17_26</t>
  </si>
  <si>
    <t>Hex327</t>
  </si>
  <si>
    <t>17_28</t>
  </si>
  <si>
    <t>Hex328</t>
  </si>
  <si>
    <t>17_30</t>
  </si>
  <si>
    <t>Hex329</t>
  </si>
  <si>
    <t>17_32</t>
  </si>
  <si>
    <t>Hex330</t>
  </si>
  <si>
    <t>17_34</t>
  </si>
  <si>
    <t>Coordonnées en X</t>
  </si>
  <si>
    <t>Coordonnées en Y</t>
  </si>
  <si>
    <t>Ligne de la MAP</t>
  </si>
  <si>
    <t>Colonne de la MAP</t>
  </si>
  <si>
    <t>7_22</t>
  </si>
  <si>
    <t>7_24</t>
  </si>
  <si>
    <t>7_26</t>
  </si>
  <si>
    <t>7_28</t>
  </si>
  <si>
    <t>7_30</t>
  </si>
  <si>
    <t>7_32</t>
  </si>
  <si>
    <t>7_34</t>
  </si>
  <si>
    <t>7_36</t>
  </si>
  <si>
    <t>8_23</t>
  </si>
  <si>
    <t>8_35</t>
  </si>
  <si>
    <t>9_22</t>
  </si>
  <si>
    <t>9_36</t>
  </si>
  <si>
    <t>10_23</t>
  </si>
  <si>
    <t>10_35</t>
  </si>
  <si>
    <t>11_22</t>
  </si>
  <si>
    <t>11_24</t>
  </si>
  <si>
    <t>11_26</t>
  </si>
  <si>
    <t>11_28</t>
  </si>
  <si>
    <t>11_30</t>
  </si>
  <si>
    <t>11_32</t>
  </si>
  <si>
    <t>11_34</t>
  </si>
  <si>
    <t>11_36</t>
  </si>
  <si>
    <t>Hex331</t>
  </si>
  <si>
    <t>Hex332</t>
  </si>
  <si>
    <t>Hex333</t>
  </si>
  <si>
    <t>Hex334</t>
  </si>
  <si>
    <t>Hex335</t>
  </si>
  <si>
    <t>Hex336</t>
  </si>
  <si>
    <t>Hex337</t>
  </si>
  <si>
    <t>Hex338</t>
  </si>
  <si>
    <t>Hex339</t>
  </si>
  <si>
    <t>Hex340</t>
  </si>
  <si>
    <t>Hex341</t>
  </si>
  <si>
    <t>Hex342</t>
  </si>
  <si>
    <t>Hex343</t>
  </si>
  <si>
    <t>Hex344</t>
  </si>
  <si>
    <t>Hex345</t>
  </si>
  <si>
    <t>Hex346</t>
  </si>
  <si>
    <t>Hex347</t>
  </si>
  <si>
    <t>Hex348</t>
  </si>
  <si>
    <t>Hex349</t>
  </si>
  <si>
    <t>Hex350</t>
  </si>
  <si>
    <t>Hex351</t>
  </si>
  <si>
    <t>Hex352</t>
  </si>
  <si>
    <t>IDCL</t>
  </si>
  <si>
    <t>Lettre</t>
  </si>
  <si>
    <t>TAG</t>
  </si>
  <si>
    <t>S</t>
  </si>
  <si>
    <t>N</t>
  </si>
  <si>
    <t>P</t>
  </si>
  <si>
    <t>H</t>
  </si>
  <si>
    <t>U</t>
  </si>
  <si>
    <t>A</t>
  </si>
  <si>
    <t>T</t>
  </si>
  <si>
    <t>V</t>
  </si>
  <si>
    <t>B</t>
  </si>
  <si>
    <t>K</t>
  </si>
  <si>
    <t>W</t>
  </si>
  <si>
    <t>J</t>
  </si>
  <si>
    <t>Z</t>
  </si>
  <si>
    <t>Y</t>
  </si>
  <si>
    <t>M</t>
  </si>
  <si>
    <t>Q</t>
  </si>
  <si>
    <t>G</t>
  </si>
  <si>
    <t>X</t>
  </si>
  <si>
    <t>F</t>
  </si>
  <si>
    <t>C</t>
  </si>
  <si>
    <t>R</t>
  </si>
  <si>
    <t>I</t>
  </si>
  <si>
    <t>L</t>
  </si>
  <si>
    <t>D</t>
  </si>
  <si>
    <t>1_24</t>
  </si>
  <si>
    <t>1_26</t>
  </si>
  <si>
    <t>1_28</t>
  </si>
  <si>
    <t>1_30</t>
  </si>
  <si>
    <t>1_32</t>
  </si>
  <si>
    <t>1_34</t>
  </si>
  <si>
    <t>2_15</t>
  </si>
  <si>
    <t>2_17</t>
  </si>
  <si>
    <t>2_19</t>
  </si>
  <si>
    <t>2_21</t>
  </si>
  <si>
    <t>2_23</t>
  </si>
  <si>
    <t>2_25</t>
  </si>
  <si>
    <t>2_27</t>
  </si>
  <si>
    <t>2_29</t>
  </si>
  <si>
    <t>2_31</t>
  </si>
  <si>
    <t>2_33</t>
  </si>
  <si>
    <t>2_35</t>
  </si>
  <si>
    <t>3_10</t>
  </si>
  <si>
    <t>3_12</t>
  </si>
  <si>
    <t>3_14</t>
  </si>
  <si>
    <t>3_16</t>
  </si>
  <si>
    <t>3_18</t>
  </si>
  <si>
    <t>3_20</t>
  </si>
  <si>
    <t>3_22</t>
  </si>
  <si>
    <t>3_24</t>
  </si>
  <si>
    <t>3_26</t>
  </si>
  <si>
    <t>3_28</t>
  </si>
  <si>
    <t>4_7</t>
  </si>
  <si>
    <t>4_9</t>
  </si>
  <si>
    <t>4_11</t>
  </si>
  <si>
    <t>4_13</t>
  </si>
  <si>
    <t>4_15</t>
  </si>
  <si>
    <t>4_17</t>
  </si>
  <si>
    <t>4_19</t>
  </si>
  <si>
    <t>4_21</t>
  </si>
  <si>
    <t>4_23</t>
  </si>
  <si>
    <t>5_6</t>
  </si>
  <si>
    <t>5_8</t>
  </si>
  <si>
    <t>5_10</t>
  </si>
  <si>
    <t>5_12</t>
  </si>
  <si>
    <t>5_14</t>
  </si>
  <si>
    <t>5_16</t>
  </si>
  <si>
    <t>5_18</t>
  </si>
  <si>
    <t>6_3</t>
  </si>
  <si>
    <t>6_5</t>
  </si>
  <si>
    <t>6_7</t>
  </si>
  <si>
    <t>6_9</t>
  </si>
  <si>
    <t>6_11</t>
  </si>
  <si>
    <t>6_13</t>
  </si>
  <si>
    <t>6_15</t>
  </si>
  <si>
    <t>7_2</t>
  </si>
  <si>
    <t>7_4</t>
  </si>
  <si>
    <t>7_6</t>
  </si>
  <si>
    <t>7_8</t>
  </si>
  <si>
    <t>7_10</t>
  </si>
  <si>
    <t>7_12</t>
  </si>
  <si>
    <t>8_3</t>
  </si>
  <si>
    <t>8_5</t>
  </si>
  <si>
    <t>8_7</t>
  </si>
  <si>
    <t>8_9</t>
  </si>
  <si>
    <t>9_2</t>
  </si>
  <si>
    <t>9_4</t>
  </si>
  <si>
    <t>9_6</t>
  </si>
  <si>
    <t>9_8</t>
  </si>
  <si>
    <t>10_3</t>
  </si>
  <si>
    <t>10_5</t>
  </si>
  <si>
    <t>11_2</t>
  </si>
  <si>
    <t>11_4</t>
  </si>
  <si>
    <t>12_3</t>
  </si>
  <si>
    <t>14_47</t>
  </si>
  <si>
    <t>14_49</t>
  </si>
  <si>
    <t>14_51</t>
  </si>
  <si>
    <t>15_46</t>
  </si>
  <si>
    <t>15_48</t>
  </si>
  <si>
    <t>O
1</t>
  </si>
  <si>
    <t>NO
2</t>
  </si>
  <si>
    <t>NE
4</t>
  </si>
  <si>
    <t>E
8</t>
  </si>
  <si>
    <t>SE
16</t>
  </si>
  <si>
    <t>SO
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</si>
</sst>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12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44642</xdr:colOff>
      <xdr:row>2</xdr:row>
      <xdr:rowOff>65725</xdr:rowOff>
    </xdr:from>
    <xdr:to>
      <xdr:col>5</xdr:col>
      <xdr:colOff>80387</xdr:colOff>
      <xdr:row>3</xdr:row>
      <xdr:rowOff>143543</xdr:rowOff>
    </xdr:to>
    <xdr:sp macro="[0]!Remplissage" textlink="">
      <xdr:nvSpPr>
        <xdr:cNvPr id="3" name="Btn">
          <a:extLst>
            <a:ext uri="{FF2B5EF4-FFF2-40B4-BE49-F238E27FC236}">
              <a16:creationId xmlns:a16="http://schemas.microsoft.com/office/drawing/2014/main" id="{C5504F10-B6E4-2841-8723-AB22DF774BB3}"/>
            </a:ext>
          </a:extLst>
        </xdr:cNvPr>
        <xdr:cNvSpPr/>
      </xdr:nvSpPr>
      <xdr:spPr>
        <a:xfrm>
          <a:off x="44642" y="422913"/>
          <a:ext cx="809651" cy="256411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xdr:twoCellAnchor>
    <xdr:from>
      <xdr:col>0</xdr:col>
      <xdr:colOff>101600</xdr:colOff>
      <xdr:row>0</xdr:row>
      <xdr:rowOff>101600</xdr:rowOff>
    </xdr:from>
    <xdr:to>
      <xdr:col>99</xdr:col>
      <xdr:colOff>127000</xdr:colOff>
      <xdr:row>44</xdr:row>
      <xdr:rowOff>38100</xdr:rowOff>
    </xdr:to>
    <xdr:sp macro="" textlink="">
      <xdr:nvSpPr>
        <xdr:cNvPr id="5" name="PJeu">
          <a:extLst>
            <a:ext uri="{FF2B5EF4-FFF2-40B4-BE49-F238E27FC236}">
              <a16:creationId xmlns:a16="http://schemas.microsoft.com/office/drawing/2014/main" id="{663127D2-DB3A-48DA-BBFC-A64B06FA0F69}"/>
            </a:ext>
          </a:extLst>
        </xdr:cNvPr>
        <xdr:cNvSpPr/>
      </xdr:nvSpPr>
      <xdr:spPr>
        <a:xfrm>
          <a:off x="101600" y="101600"/>
          <a:ext cx="15113000" cy="7899400"/>
        </a:xfrm>
        <a:prstGeom prst="ellipse">
          <a:avLst/>
        </a:prstGeom>
        <a:solidFill>
          <a:srgbClr val="4472C4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41</xdr:col>
      <xdr:colOff>138113</xdr:colOff>
      <xdr:row>19</xdr:row>
      <xdr:rowOff>26988</xdr:rowOff>
    </xdr:from>
    <xdr:to>
      <xdr:col>58</xdr:col>
      <xdr:colOff>90488</xdr:colOff>
      <xdr:row>25</xdr:row>
      <xdr:rowOff>112713</xdr:rowOff>
    </xdr:to>
    <xdr:sp macro="" textlink="">
      <xdr:nvSpPr>
        <xdr:cNvPr id="174292" name="Suppr" hidden="1">
          <a:extLst>
            <a:ext uri="{FF2B5EF4-FFF2-40B4-BE49-F238E27FC236}">
              <a16:creationId xmlns:a16="http://schemas.microsoft.com/office/drawing/2014/main" id="{955F7F2E-E1D0-4DCD-B768-9859721BF469}"/>
            </a:ext>
          </a:extLst>
        </xdr:cNvPr>
        <xdr:cNvSpPr/>
      </xdr:nvSpPr>
      <xdr:spPr>
        <a:xfrm>
          <a:off x="6386513" y="3465513"/>
          <a:ext cx="2543175" cy="1171575"/>
        </a:xfrm>
        <a:prstGeom prst="rect">
          <a:avLst/>
        </a:prstGeom>
        <a:solidFill>
          <a:schemeClr val="accent2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absolute">
    <xdr:from>
      <xdr:col>40</xdr:col>
      <xdr:colOff>11307</xdr:colOff>
      <xdr:row>0</xdr:row>
      <xdr:rowOff>171443</xdr:rowOff>
    </xdr:from>
    <xdr:to>
      <xdr:col>43</xdr:col>
      <xdr:colOff>71038</xdr:colOff>
      <xdr:row>4</xdr:row>
      <xdr:rowOff>44444</xdr:rowOff>
    </xdr:to>
    <xdr:sp macro="EventClick" textlink="">
      <xdr:nvSpPr>
        <xdr:cNvPr id="193476" name="Hex001">
          <a:extLst>
            <a:ext uri="{FF2B5EF4-FFF2-40B4-BE49-F238E27FC236}">
              <a16:creationId xmlns:a16="http://schemas.microsoft.com/office/drawing/2014/main" id="{701107FC-3F57-F195-FA79-0376CCC2A0A5}"/>
            </a:ext>
          </a:extLst>
        </xdr:cNvPr>
        <xdr:cNvSpPr/>
      </xdr:nvSpPr>
      <xdr:spPr>
        <a:xfrm>
          <a:off x="6107307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43</xdr:col>
      <xdr:colOff>71038</xdr:colOff>
      <xdr:row>0</xdr:row>
      <xdr:rowOff>171443</xdr:rowOff>
    </xdr:from>
    <xdr:to>
      <xdr:col>46</xdr:col>
      <xdr:colOff>130769</xdr:colOff>
      <xdr:row>4</xdr:row>
      <xdr:rowOff>44444</xdr:rowOff>
    </xdr:to>
    <xdr:sp macro="EventClick" textlink="">
      <xdr:nvSpPr>
        <xdr:cNvPr id="193477" name="Hex002">
          <a:extLst>
            <a:ext uri="{FF2B5EF4-FFF2-40B4-BE49-F238E27FC236}">
              <a16:creationId xmlns:a16="http://schemas.microsoft.com/office/drawing/2014/main" id="{42500B27-21C1-563C-D70E-BD0B5797B46B}"/>
            </a:ext>
          </a:extLst>
        </xdr:cNvPr>
        <xdr:cNvSpPr/>
      </xdr:nvSpPr>
      <xdr:spPr>
        <a:xfrm>
          <a:off x="6624238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46</xdr:col>
      <xdr:colOff>130769</xdr:colOff>
      <xdr:row>0</xdr:row>
      <xdr:rowOff>171443</xdr:rowOff>
    </xdr:from>
    <xdr:to>
      <xdr:col>50</xdr:col>
      <xdr:colOff>38100</xdr:colOff>
      <xdr:row>4</xdr:row>
      <xdr:rowOff>44444</xdr:rowOff>
    </xdr:to>
    <xdr:sp macro="EventClick" textlink="">
      <xdr:nvSpPr>
        <xdr:cNvPr id="193478" name="Hex003">
          <a:extLst>
            <a:ext uri="{FF2B5EF4-FFF2-40B4-BE49-F238E27FC236}">
              <a16:creationId xmlns:a16="http://schemas.microsoft.com/office/drawing/2014/main" id="{65FD9BE9-EAF5-37B3-9435-BEF4D25ACA2F}"/>
            </a:ext>
          </a:extLst>
        </xdr:cNvPr>
        <xdr:cNvSpPr/>
      </xdr:nvSpPr>
      <xdr:spPr>
        <a:xfrm>
          <a:off x="7141169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50</xdr:col>
      <xdr:colOff>38100</xdr:colOff>
      <xdr:row>0</xdr:row>
      <xdr:rowOff>171443</xdr:rowOff>
    </xdr:from>
    <xdr:to>
      <xdr:col>53</xdr:col>
      <xdr:colOff>97831</xdr:colOff>
      <xdr:row>4</xdr:row>
      <xdr:rowOff>44444</xdr:rowOff>
    </xdr:to>
    <xdr:sp macro="EventClick" textlink="">
      <xdr:nvSpPr>
        <xdr:cNvPr id="193479" name="Hex004">
          <a:extLst>
            <a:ext uri="{FF2B5EF4-FFF2-40B4-BE49-F238E27FC236}">
              <a16:creationId xmlns:a16="http://schemas.microsoft.com/office/drawing/2014/main" id="{89A73CD2-78EE-106F-AFBC-3B44A5D92461}"/>
            </a:ext>
          </a:extLst>
        </xdr:cNvPr>
        <xdr:cNvSpPr/>
      </xdr:nvSpPr>
      <xdr:spPr>
        <a:xfrm>
          <a:off x="7658100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53</xdr:col>
      <xdr:colOff>97831</xdr:colOff>
      <xdr:row>0</xdr:row>
      <xdr:rowOff>171443</xdr:rowOff>
    </xdr:from>
    <xdr:to>
      <xdr:col>57</xdr:col>
      <xdr:colOff>5162</xdr:colOff>
      <xdr:row>4</xdr:row>
      <xdr:rowOff>44444</xdr:rowOff>
    </xdr:to>
    <xdr:sp macro="EventClick" textlink="">
      <xdr:nvSpPr>
        <xdr:cNvPr id="193480" name="Hex005">
          <a:extLst>
            <a:ext uri="{FF2B5EF4-FFF2-40B4-BE49-F238E27FC236}">
              <a16:creationId xmlns:a16="http://schemas.microsoft.com/office/drawing/2014/main" id="{4A2E28C3-697A-9660-3077-92CFD2C0A248}"/>
            </a:ext>
          </a:extLst>
        </xdr:cNvPr>
        <xdr:cNvSpPr/>
      </xdr:nvSpPr>
      <xdr:spPr>
        <a:xfrm>
          <a:off x="8175031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57</xdr:col>
      <xdr:colOff>5162</xdr:colOff>
      <xdr:row>0</xdr:row>
      <xdr:rowOff>171443</xdr:rowOff>
    </xdr:from>
    <xdr:to>
      <xdr:col>60</xdr:col>
      <xdr:colOff>64893</xdr:colOff>
      <xdr:row>4</xdr:row>
      <xdr:rowOff>44444</xdr:rowOff>
    </xdr:to>
    <xdr:sp macro="EventClick" textlink="">
      <xdr:nvSpPr>
        <xdr:cNvPr id="193481" name="Hex006">
          <a:extLst>
            <a:ext uri="{FF2B5EF4-FFF2-40B4-BE49-F238E27FC236}">
              <a16:creationId xmlns:a16="http://schemas.microsoft.com/office/drawing/2014/main" id="{2C1C0C4D-EA01-CC54-9CD4-F1B6E8362AB1}"/>
            </a:ext>
          </a:extLst>
        </xdr:cNvPr>
        <xdr:cNvSpPr/>
      </xdr:nvSpPr>
      <xdr:spPr>
        <a:xfrm>
          <a:off x="8691962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24</xdr:col>
      <xdr:colOff>123518</xdr:colOff>
      <xdr:row>3</xdr:row>
      <xdr:rowOff>76194</xdr:rowOff>
    </xdr:from>
    <xdr:to>
      <xdr:col>28</xdr:col>
      <xdr:colOff>30849</xdr:colOff>
      <xdr:row>6</xdr:row>
      <xdr:rowOff>130170</xdr:rowOff>
    </xdr:to>
    <xdr:sp macro="EventClick" textlink="">
      <xdr:nvSpPr>
        <xdr:cNvPr id="193482" name="Hex007">
          <a:extLst>
            <a:ext uri="{FF2B5EF4-FFF2-40B4-BE49-F238E27FC236}">
              <a16:creationId xmlns:a16="http://schemas.microsoft.com/office/drawing/2014/main" id="{89AD11A2-EB71-6371-4276-9777AD651F6A}"/>
            </a:ext>
          </a:extLst>
        </xdr:cNvPr>
        <xdr:cNvSpPr/>
      </xdr:nvSpPr>
      <xdr:spPr>
        <a:xfrm>
          <a:off x="3781118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28</xdr:col>
      <xdr:colOff>30849</xdr:colOff>
      <xdr:row>3</xdr:row>
      <xdr:rowOff>76194</xdr:rowOff>
    </xdr:from>
    <xdr:to>
      <xdr:col>31</xdr:col>
      <xdr:colOff>90580</xdr:colOff>
      <xdr:row>6</xdr:row>
      <xdr:rowOff>130170</xdr:rowOff>
    </xdr:to>
    <xdr:sp macro="EventClick" textlink="">
      <xdr:nvSpPr>
        <xdr:cNvPr id="193483" name="Hex008">
          <a:extLst>
            <a:ext uri="{FF2B5EF4-FFF2-40B4-BE49-F238E27FC236}">
              <a16:creationId xmlns:a16="http://schemas.microsoft.com/office/drawing/2014/main" id="{D2A14CD7-D679-18F0-BDB5-B0B5A2FFC1F1}"/>
            </a:ext>
          </a:extLst>
        </xdr:cNvPr>
        <xdr:cNvSpPr/>
      </xdr:nvSpPr>
      <xdr:spPr>
        <a:xfrm>
          <a:off x="429804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31</xdr:col>
      <xdr:colOff>90579</xdr:colOff>
      <xdr:row>3</xdr:row>
      <xdr:rowOff>76194</xdr:rowOff>
    </xdr:from>
    <xdr:to>
      <xdr:col>34</xdr:col>
      <xdr:colOff>150310</xdr:colOff>
      <xdr:row>6</xdr:row>
      <xdr:rowOff>130170</xdr:rowOff>
    </xdr:to>
    <xdr:sp macro="EventClick" textlink="">
      <xdr:nvSpPr>
        <xdr:cNvPr id="193484" name="Hex009">
          <a:extLst>
            <a:ext uri="{FF2B5EF4-FFF2-40B4-BE49-F238E27FC236}">
              <a16:creationId xmlns:a16="http://schemas.microsoft.com/office/drawing/2014/main" id="{EFF29386-F77F-09BD-6D2A-7B0F9414EA7F}"/>
            </a:ext>
          </a:extLst>
        </xdr:cNvPr>
        <xdr:cNvSpPr/>
      </xdr:nvSpPr>
      <xdr:spPr>
        <a:xfrm>
          <a:off x="481497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34</xdr:col>
      <xdr:colOff>150311</xdr:colOff>
      <xdr:row>3</xdr:row>
      <xdr:rowOff>76194</xdr:rowOff>
    </xdr:from>
    <xdr:to>
      <xdr:col>38</xdr:col>
      <xdr:colOff>57642</xdr:colOff>
      <xdr:row>6</xdr:row>
      <xdr:rowOff>130170</xdr:rowOff>
    </xdr:to>
    <xdr:sp macro="EventClick" textlink="">
      <xdr:nvSpPr>
        <xdr:cNvPr id="193485" name="Hex010">
          <a:extLst>
            <a:ext uri="{FF2B5EF4-FFF2-40B4-BE49-F238E27FC236}">
              <a16:creationId xmlns:a16="http://schemas.microsoft.com/office/drawing/2014/main" id="{B137BB25-9861-45AC-E7A2-60479C73941A}"/>
            </a:ext>
          </a:extLst>
        </xdr:cNvPr>
        <xdr:cNvSpPr/>
      </xdr:nvSpPr>
      <xdr:spPr>
        <a:xfrm>
          <a:off x="533191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38</xdr:col>
      <xdr:colOff>57641</xdr:colOff>
      <xdr:row>3</xdr:row>
      <xdr:rowOff>76194</xdr:rowOff>
    </xdr:from>
    <xdr:to>
      <xdr:col>41</xdr:col>
      <xdr:colOff>117372</xdr:colOff>
      <xdr:row>6</xdr:row>
      <xdr:rowOff>130170</xdr:rowOff>
    </xdr:to>
    <xdr:sp macro="EventClick" textlink="">
      <xdr:nvSpPr>
        <xdr:cNvPr id="193486" name="Hex011">
          <a:extLst>
            <a:ext uri="{FF2B5EF4-FFF2-40B4-BE49-F238E27FC236}">
              <a16:creationId xmlns:a16="http://schemas.microsoft.com/office/drawing/2014/main" id="{31537442-683C-8D3A-44FB-EB32B51C899F}"/>
            </a:ext>
          </a:extLst>
        </xdr:cNvPr>
        <xdr:cNvSpPr/>
      </xdr:nvSpPr>
      <xdr:spPr>
        <a:xfrm>
          <a:off x="584884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41</xdr:col>
      <xdr:colOff>117373</xdr:colOff>
      <xdr:row>3</xdr:row>
      <xdr:rowOff>76194</xdr:rowOff>
    </xdr:from>
    <xdr:to>
      <xdr:col>45</xdr:col>
      <xdr:colOff>24704</xdr:colOff>
      <xdr:row>6</xdr:row>
      <xdr:rowOff>130170</xdr:rowOff>
    </xdr:to>
    <xdr:sp macro="EventClick" textlink="">
      <xdr:nvSpPr>
        <xdr:cNvPr id="193487" name="Hex012">
          <a:extLst>
            <a:ext uri="{FF2B5EF4-FFF2-40B4-BE49-F238E27FC236}">
              <a16:creationId xmlns:a16="http://schemas.microsoft.com/office/drawing/2014/main" id="{D6D239F2-5117-EEF3-808E-2C6C44073F56}"/>
            </a:ext>
          </a:extLst>
        </xdr:cNvPr>
        <xdr:cNvSpPr/>
      </xdr:nvSpPr>
      <xdr:spPr>
        <a:xfrm>
          <a:off x="6365773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45</xdr:col>
      <xdr:colOff>24703</xdr:colOff>
      <xdr:row>3</xdr:row>
      <xdr:rowOff>76194</xdr:rowOff>
    </xdr:from>
    <xdr:to>
      <xdr:col>48</xdr:col>
      <xdr:colOff>84434</xdr:colOff>
      <xdr:row>6</xdr:row>
      <xdr:rowOff>130170</xdr:rowOff>
    </xdr:to>
    <xdr:sp macro="EventClick" textlink="">
      <xdr:nvSpPr>
        <xdr:cNvPr id="193488" name="Hex013">
          <a:extLst>
            <a:ext uri="{FF2B5EF4-FFF2-40B4-BE49-F238E27FC236}">
              <a16:creationId xmlns:a16="http://schemas.microsoft.com/office/drawing/2014/main" id="{9E889DE1-7B63-8203-CA15-3FD27F750C99}"/>
            </a:ext>
          </a:extLst>
        </xdr:cNvPr>
        <xdr:cNvSpPr/>
      </xdr:nvSpPr>
      <xdr:spPr>
        <a:xfrm>
          <a:off x="6882703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48</xdr:col>
      <xdr:colOff>84434</xdr:colOff>
      <xdr:row>3</xdr:row>
      <xdr:rowOff>76194</xdr:rowOff>
    </xdr:from>
    <xdr:to>
      <xdr:col>51</xdr:col>
      <xdr:colOff>144165</xdr:colOff>
      <xdr:row>6</xdr:row>
      <xdr:rowOff>130170</xdr:rowOff>
    </xdr:to>
    <xdr:sp macro="EventClick" textlink="">
      <xdr:nvSpPr>
        <xdr:cNvPr id="193489" name="Hex014">
          <a:extLst>
            <a:ext uri="{FF2B5EF4-FFF2-40B4-BE49-F238E27FC236}">
              <a16:creationId xmlns:a16="http://schemas.microsoft.com/office/drawing/2014/main" id="{12672ACC-6CE8-59A0-E9C2-8B65664A2178}"/>
            </a:ext>
          </a:extLst>
        </xdr:cNvPr>
        <xdr:cNvSpPr/>
      </xdr:nvSpPr>
      <xdr:spPr>
        <a:xfrm>
          <a:off x="7399634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51</xdr:col>
      <xdr:colOff>144166</xdr:colOff>
      <xdr:row>3</xdr:row>
      <xdr:rowOff>76194</xdr:rowOff>
    </xdr:from>
    <xdr:to>
      <xdr:col>55</xdr:col>
      <xdr:colOff>51497</xdr:colOff>
      <xdr:row>6</xdr:row>
      <xdr:rowOff>130170</xdr:rowOff>
    </xdr:to>
    <xdr:sp macro="EventClick" textlink="">
      <xdr:nvSpPr>
        <xdr:cNvPr id="193490" name="Hex015">
          <a:extLst>
            <a:ext uri="{FF2B5EF4-FFF2-40B4-BE49-F238E27FC236}">
              <a16:creationId xmlns:a16="http://schemas.microsoft.com/office/drawing/2014/main" id="{78678408-0ACB-C9D9-F3AB-4357F9E7F312}"/>
            </a:ext>
          </a:extLst>
        </xdr:cNvPr>
        <xdr:cNvSpPr/>
      </xdr:nvSpPr>
      <xdr:spPr>
        <a:xfrm>
          <a:off x="7916566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55</xdr:col>
      <xdr:colOff>51497</xdr:colOff>
      <xdr:row>3</xdr:row>
      <xdr:rowOff>76194</xdr:rowOff>
    </xdr:from>
    <xdr:to>
      <xdr:col>58</xdr:col>
      <xdr:colOff>111228</xdr:colOff>
      <xdr:row>6</xdr:row>
      <xdr:rowOff>130170</xdr:rowOff>
    </xdr:to>
    <xdr:sp macro="EventClick" textlink="">
      <xdr:nvSpPr>
        <xdr:cNvPr id="193491" name="Hex016">
          <a:extLst>
            <a:ext uri="{FF2B5EF4-FFF2-40B4-BE49-F238E27FC236}">
              <a16:creationId xmlns:a16="http://schemas.microsoft.com/office/drawing/2014/main" id="{3AA973A9-1CF6-A5B3-6E3E-901C904FEEEB}"/>
            </a:ext>
          </a:extLst>
        </xdr:cNvPr>
        <xdr:cNvSpPr/>
      </xdr:nvSpPr>
      <xdr:spPr>
        <a:xfrm>
          <a:off x="8433497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58</xdr:col>
      <xdr:colOff>111227</xdr:colOff>
      <xdr:row>3</xdr:row>
      <xdr:rowOff>76194</xdr:rowOff>
    </xdr:from>
    <xdr:to>
      <xdr:col>62</xdr:col>
      <xdr:colOff>18558</xdr:colOff>
      <xdr:row>6</xdr:row>
      <xdr:rowOff>130170</xdr:rowOff>
    </xdr:to>
    <xdr:sp macro="EventClick" textlink="">
      <xdr:nvSpPr>
        <xdr:cNvPr id="193492" name="Hex017">
          <a:extLst>
            <a:ext uri="{FF2B5EF4-FFF2-40B4-BE49-F238E27FC236}">
              <a16:creationId xmlns:a16="http://schemas.microsoft.com/office/drawing/2014/main" id="{1A561585-2B74-6DAE-2293-A262F0D3799F}"/>
            </a:ext>
          </a:extLst>
        </xdr:cNvPr>
        <xdr:cNvSpPr/>
      </xdr:nvSpPr>
      <xdr:spPr>
        <a:xfrm>
          <a:off x="8950427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62</xdr:col>
      <xdr:colOff>18559</xdr:colOff>
      <xdr:row>3</xdr:row>
      <xdr:rowOff>76194</xdr:rowOff>
    </xdr:from>
    <xdr:to>
      <xdr:col>65</xdr:col>
      <xdr:colOff>78290</xdr:colOff>
      <xdr:row>6</xdr:row>
      <xdr:rowOff>130170</xdr:rowOff>
    </xdr:to>
    <xdr:sp macro="EventClick" textlink="">
      <xdr:nvSpPr>
        <xdr:cNvPr id="193493" name="Hex018">
          <a:extLst>
            <a:ext uri="{FF2B5EF4-FFF2-40B4-BE49-F238E27FC236}">
              <a16:creationId xmlns:a16="http://schemas.microsoft.com/office/drawing/2014/main" id="{2DC3C680-F6AE-A089-6062-D7B5C5DC4C72}"/>
            </a:ext>
          </a:extLst>
        </xdr:cNvPr>
        <xdr:cNvSpPr/>
      </xdr:nvSpPr>
      <xdr:spPr>
        <a:xfrm>
          <a:off x="946735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65</xdr:col>
      <xdr:colOff>78290</xdr:colOff>
      <xdr:row>3</xdr:row>
      <xdr:rowOff>76194</xdr:rowOff>
    </xdr:from>
    <xdr:to>
      <xdr:col>68</xdr:col>
      <xdr:colOff>138021</xdr:colOff>
      <xdr:row>6</xdr:row>
      <xdr:rowOff>130170</xdr:rowOff>
    </xdr:to>
    <xdr:sp macro="EventClick" textlink="">
      <xdr:nvSpPr>
        <xdr:cNvPr id="193494" name="Hex019">
          <a:extLst>
            <a:ext uri="{FF2B5EF4-FFF2-40B4-BE49-F238E27FC236}">
              <a16:creationId xmlns:a16="http://schemas.microsoft.com/office/drawing/2014/main" id="{A69A98C0-2857-EBE4-095F-1A5BEDC3C343}"/>
            </a:ext>
          </a:extLst>
        </xdr:cNvPr>
        <xdr:cNvSpPr/>
      </xdr:nvSpPr>
      <xdr:spPr>
        <a:xfrm>
          <a:off x="9984290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68</xdr:col>
      <xdr:colOff>138020</xdr:colOff>
      <xdr:row>3</xdr:row>
      <xdr:rowOff>76194</xdr:rowOff>
    </xdr:from>
    <xdr:to>
      <xdr:col>72</xdr:col>
      <xdr:colOff>45351</xdr:colOff>
      <xdr:row>6</xdr:row>
      <xdr:rowOff>130170</xdr:rowOff>
    </xdr:to>
    <xdr:sp macro="EventClick" textlink="">
      <xdr:nvSpPr>
        <xdr:cNvPr id="193495" name="Hex020">
          <a:extLst>
            <a:ext uri="{FF2B5EF4-FFF2-40B4-BE49-F238E27FC236}">
              <a16:creationId xmlns:a16="http://schemas.microsoft.com/office/drawing/2014/main" id="{668BAAEC-5CDB-785F-F27D-38C44759F02A}"/>
            </a:ext>
          </a:extLst>
        </xdr:cNvPr>
        <xdr:cNvSpPr/>
      </xdr:nvSpPr>
      <xdr:spPr>
        <a:xfrm>
          <a:off x="10501220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72</xdr:col>
      <xdr:colOff>45351</xdr:colOff>
      <xdr:row>3</xdr:row>
      <xdr:rowOff>76194</xdr:rowOff>
    </xdr:from>
    <xdr:to>
      <xdr:col>75</xdr:col>
      <xdr:colOff>105082</xdr:colOff>
      <xdr:row>6</xdr:row>
      <xdr:rowOff>130170</xdr:rowOff>
    </xdr:to>
    <xdr:sp macro="EventClick" textlink="">
      <xdr:nvSpPr>
        <xdr:cNvPr id="193496" name="Hex021">
          <a:extLst>
            <a:ext uri="{FF2B5EF4-FFF2-40B4-BE49-F238E27FC236}">
              <a16:creationId xmlns:a16="http://schemas.microsoft.com/office/drawing/2014/main" id="{405EDB2C-081A-5633-D87C-196534924233}"/>
            </a:ext>
          </a:extLst>
        </xdr:cNvPr>
        <xdr:cNvSpPr/>
      </xdr:nvSpPr>
      <xdr:spPr>
        <a:xfrm>
          <a:off x="1101815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16</xdr:col>
      <xdr:colOff>50390</xdr:colOff>
      <xdr:row>5</xdr:row>
      <xdr:rowOff>161920</xdr:rowOff>
    </xdr:from>
    <xdr:to>
      <xdr:col>19</xdr:col>
      <xdr:colOff>110121</xdr:colOff>
      <xdr:row>9</xdr:row>
      <xdr:rowOff>34921</xdr:rowOff>
    </xdr:to>
    <xdr:sp macro="EventClick" textlink="">
      <xdr:nvSpPr>
        <xdr:cNvPr id="193497" name="Hex022">
          <a:extLst>
            <a:ext uri="{FF2B5EF4-FFF2-40B4-BE49-F238E27FC236}">
              <a16:creationId xmlns:a16="http://schemas.microsoft.com/office/drawing/2014/main" id="{E3A6E25F-445F-63C0-D5A5-658BA2335DF1}"/>
            </a:ext>
          </a:extLst>
        </xdr:cNvPr>
        <xdr:cNvSpPr/>
      </xdr:nvSpPr>
      <xdr:spPr>
        <a:xfrm>
          <a:off x="2488790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19</xdr:col>
      <xdr:colOff>110121</xdr:colOff>
      <xdr:row>5</xdr:row>
      <xdr:rowOff>161920</xdr:rowOff>
    </xdr:from>
    <xdr:to>
      <xdr:col>23</xdr:col>
      <xdr:colOff>17452</xdr:colOff>
      <xdr:row>9</xdr:row>
      <xdr:rowOff>34921</xdr:rowOff>
    </xdr:to>
    <xdr:sp macro="EventClick" textlink="">
      <xdr:nvSpPr>
        <xdr:cNvPr id="193498" name="Hex023">
          <a:extLst>
            <a:ext uri="{FF2B5EF4-FFF2-40B4-BE49-F238E27FC236}">
              <a16:creationId xmlns:a16="http://schemas.microsoft.com/office/drawing/2014/main" id="{69241075-B27C-6ABA-44D7-A32D6062E3B3}"/>
            </a:ext>
          </a:extLst>
        </xdr:cNvPr>
        <xdr:cNvSpPr/>
      </xdr:nvSpPr>
      <xdr:spPr>
        <a:xfrm>
          <a:off x="3005721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23</xdr:col>
      <xdr:colOff>17452</xdr:colOff>
      <xdr:row>5</xdr:row>
      <xdr:rowOff>161920</xdr:rowOff>
    </xdr:from>
    <xdr:to>
      <xdr:col>26</xdr:col>
      <xdr:colOff>77183</xdr:colOff>
      <xdr:row>9</xdr:row>
      <xdr:rowOff>34921</xdr:rowOff>
    </xdr:to>
    <xdr:sp macro="EventClick" textlink="">
      <xdr:nvSpPr>
        <xdr:cNvPr id="193499" name="Hex024">
          <a:extLst>
            <a:ext uri="{FF2B5EF4-FFF2-40B4-BE49-F238E27FC236}">
              <a16:creationId xmlns:a16="http://schemas.microsoft.com/office/drawing/2014/main" id="{6D4E072E-4650-2B22-72A2-E52FC944C76F}"/>
            </a:ext>
          </a:extLst>
        </xdr:cNvPr>
        <xdr:cNvSpPr/>
      </xdr:nvSpPr>
      <xdr:spPr>
        <a:xfrm>
          <a:off x="3522652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26</xdr:col>
      <xdr:colOff>77183</xdr:colOff>
      <xdr:row>5</xdr:row>
      <xdr:rowOff>161920</xdr:rowOff>
    </xdr:from>
    <xdr:to>
      <xdr:col>29</xdr:col>
      <xdr:colOff>136914</xdr:colOff>
      <xdr:row>9</xdr:row>
      <xdr:rowOff>34921</xdr:rowOff>
    </xdr:to>
    <xdr:sp macro="EventClick" textlink="">
      <xdr:nvSpPr>
        <xdr:cNvPr id="193500" name="Hex025">
          <a:extLst>
            <a:ext uri="{FF2B5EF4-FFF2-40B4-BE49-F238E27FC236}">
              <a16:creationId xmlns:a16="http://schemas.microsoft.com/office/drawing/2014/main" id="{820E7D23-C56A-EE13-ABB3-C2F181B04B80}"/>
            </a:ext>
          </a:extLst>
        </xdr:cNvPr>
        <xdr:cNvSpPr/>
      </xdr:nvSpPr>
      <xdr:spPr>
        <a:xfrm>
          <a:off x="4039583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29</xdr:col>
      <xdr:colOff>136914</xdr:colOff>
      <xdr:row>5</xdr:row>
      <xdr:rowOff>161920</xdr:rowOff>
    </xdr:from>
    <xdr:to>
      <xdr:col>33</xdr:col>
      <xdr:colOff>44245</xdr:colOff>
      <xdr:row>9</xdr:row>
      <xdr:rowOff>34921</xdr:rowOff>
    </xdr:to>
    <xdr:sp macro="EventClick" textlink="">
      <xdr:nvSpPr>
        <xdr:cNvPr id="193501" name="Hex026">
          <a:extLst>
            <a:ext uri="{FF2B5EF4-FFF2-40B4-BE49-F238E27FC236}">
              <a16:creationId xmlns:a16="http://schemas.microsoft.com/office/drawing/2014/main" id="{F11FADE2-6DE8-3E0F-5C9E-B48E0FCD759B}"/>
            </a:ext>
          </a:extLst>
        </xdr:cNvPr>
        <xdr:cNvSpPr/>
      </xdr:nvSpPr>
      <xdr:spPr>
        <a:xfrm>
          <a:off x="4556514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33</xdr:col>
      <xdr:colOff>44245</xdr:colOff>
      <xdr:row>5</xdr:row>
      <xdr:rowOff>161920</xdr:rowOff>
    </xdr:from>
    <xdr:to>
      <xdr:col>36</xdr:col>
      <xdr:colOff>103976</xdr:colOff>
      <xdr:row>9</xdr:row>
      <xdr:rowOff>34921</xdr:rowOff>
    </xdr:to>
    <xdr:sp macro="EventClick" textlink="">
      <xdr:nvSpPr>
        <xdr:cNvPr id="193502" name="Hex027">
          <a:extLst>
            <a:ext uri="{FF2B5EF4-FFF2-40B4-BE49-F238E27FC236}">
              <a16:creationId xmlns:a16="http://schemas.microsoft.com/office/drawing/2014/main" id="{E833FBC8-9668-CBD7-FBDD-6707358BEAC2}"/>
            </a:ext>
          </a:extLst>
        </xdr:cNvPr>
        <xdr:cNvSpPr/>
      </xdr:nvSpPr>
      <xdr:spPr>
        <a:xfrm>
          <a:off x="5073445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36</xdr:col>
      <xdr:colOff>103976</xdr:colOff>
      <xdr:row>5</xdr:row>
      <xdr:rowOff>161920</xdr:rowOff>
    </xdr:from>
    <xdr:to>
      <xdr:col>40</xdr:col>
      <xdr:colOff>11307</xdr:colOff>
      <xdr:row>9</xdr:row>
      <xdr:rowOff>34921</xdr:rowOff>
    </xdr:to>
    <xdr:sp macro="EventClick" textlink="">
      <xdr:nvSpPr>
        <xdr:cNvPr id="193503" name="Hex028">
          <a:extLst>
            <a:ext uri="{FF2B5EF4-FFF2-40B4-BE49-F238E27FC236}">
              <a16:creationId xmlns:a16="http://schemas.microsoft.com/office/drawing/2014/main" id="{5BFD184A-11F3-B613-735A-DDFC5DBC3CD8}"/>
            </a:ext>
          </a:extLst>
        </xdr:cNvPr>
        <xdr:cNvSpPr/>
      </xdr:nvSpPr>
      <xdr:spPr>
        <a:xfrm>
          <a:off x="5590376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40</xdr:col>
      <xdr:colOff>11307</xdr:colOff>
      <xdr:row>5</xdr:row>
      <xdr:rowOff>161920</xdr:rowOff>
    </xdr:from>
    <xdr:to>
      <xdr:col>43</xdr:col>
      <xdr:colOff>71038</xdr:colOff>
      <xdr:row>9</xdr:row>
      <xdr:rowOff>34921</xdr:rowOff>
    </xdr:to>
    <xdr:sp macro="EventClick" textlink="">
      <xdr:nvSpPr>
        <xdr:cNvPr id="193504" name="Hex029">
          <a:extLst>
            <a:ext uri="{FF2B5EF4-FFF2-40B4-BE49-F238E27FC236}">
              <a16:creationId xmlns:a16="http://schemas.microsoft.com/office/drawing/2014/main" id="{539C5BD9-DEA8-9F9F-0F66-EF3FF5982A51}"/>
            </a:ext>
          </a:extLst>
        </xdr:cNvPr>
        <xdr:cNvSpPr/>
      </xdr:nvSpPr>
      <xdr:spPr>
        <a:xfrm>
          <a:off x="6107307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43</xdr:col>
      <xdr:colOff>71038</xdr:colOff>
      <xdr:row>5</xdr:row>
      <xdr:rowOff>161920</xdr:rowOff>
    </xdr:from>
    <xdr:to>
      <xdr:col>46</xdr:col>
      <xdr:colOff>130769</xdr:colOff>
      <xdr:row>9</xdr:row>
      <xdr:rowOff>34921</xdr:rowOff>
    </xdr:to>
    <xdr:sp macro="EventClick" textlink="">
      <xdr:nvSpPr>
        <xdr:cNvPr id="193505" name="Hex030">
          <a:extLst>
            <a:ext uri="{FF2B5EF4-FFF2-40B4-BE49-F238E27FC236}">
              <a16:creationId xmlns:a16="http://schemas.microsoft.com/office/drawing/2014/main" id="{8C354AA2-D67F-77E3-FA40-BE4DB7624BF2}"/>
            </a:ext>
          </a:extLst>
        </xdr:cNvPr>
        <xdr:cNvSpPr/>
      </xdr:nvSpPr>
      <xdr:spPr>
        <a:xfrm>
          <a:off x="6624238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46</xdr:col>
      <xdr:colOff>130769</xdr:colOff>
      <xdr:row>5</xdr:row>
      <xdr:rowOff>161920</xdr:rowOff>
    </xdr:from>
    <xdr:to>
      <xdr:col>50</xdr:col>
      <xdr:colOff>38100</xdr:colOff>
      <xdr:row>9</xdr:row>
      <xdr:rowOff>34921</xdr:rowOff>
    </xdr:to>
    <xdr:sp macro="EventClick" textlink="">
      <xdr:nvSpPr>
        <xdr:cNvPr id="193506" name="Hex031">
          <a:extLst>
            <a:ext uri="{FF2B5EF4-FFF2-40B4-BE49-F238E27FC236}">
              <a16:creationId xmlns:a16="http://schemas.microsoft.com/office/drawing/2014/main" id="{E2371EB2-A91C-07D8-1BA8-2EE322411851}"/>
            </a:ext>
          </a:extLst>
        </xdr:cNvPr>
        <xdr:cNvSpPr/>
      </xdr:nvSpPr>
      <xdr:spPr>
        <a:xfrm>
          <a:off x="7141169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50</xdr:col>
      <xdr:colOff>38100</xdr:colOff>
      <xdr:row>5</xdr:row>
      <xdr:rowOff>161920</xdr:rowOff>
    </xdr:from>
    <xdr:to>
      <xdr:col>53</xdr:col>
      <xdr:colOff>97831</xdr:colOff>
      <xdr:row>9</xdr:row>
      <xdr:rowOff>34921</xdr:rowOff>
    </xdr:to>
    <xdr:sp macro="EventClick" textlink="">
      <xdr:nvSpPr>
        <xdr:cNvPr id="193507" name="Hex032">
          <a:extLst>
            <a:ext uri="{FF2B5EF4-FFF2-40B4-BE49-F238E27FC236}">
              <a16:creationId xmlns:a16="http://schemas.microsoft.com/office/drawing/2014/main" id="{571193B3-485F-1E3D-1EBC-B31298073959}"/>
            </a:ext>
          </a:extLst>
        </xdr:cNvPr>
        <xdr:cNvSpPr/>
      </xdr:nvSpPr>
      <xdr:spPr>
        <a:xfrm>
          <a:off x="7658100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53</xdr:col>
      <xdr:colOff>97831</xdr:colOff>
      <xdr:row>5</xdr:row>
      <xdr:rowOff>161920</xdr:rowOff>
    </xdr:from>
    <xdr:to>
      <xdr:col>57</xdr:col>
      <xdr:colOff>5162</xdr:colOff>
      <xdr:row>9</xdr:row>
      <xdr:rowOff>34921</xdr:rowOff>
    </xdr:to>
    <xdr:sp macro="EventClick" textlink="">
      <xdr:nvSpPr>
        <xdr:cNvPr id="193508" name="Hex033">
          <a:extLst>
            <a:ext uri="{FF2B5EF4-FFF2-40B4-BE49-F238E27FC236}">
              <a16:creationId xmlns:a16="http://schemas.microsoft.com/office/drawing/2014/main" id="{7E97892A-388F-468A-CCB8-F7621CF8AA5B}"/>
            </a:ext>
          </a:extLst>
        </xdr:cNvPr>
        <xdr:cNvSpPr/>
      </xdr:nvSpPr>
      <xdr:spPr>
        <a:xfrm>
          <a:off x="8175031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57</xdr:col>
      <xdr:colOff>5162</xdr:colOff>
      <xdr:row>5</xdr:row>
      <xdr:rowOff>161920</xdr:rowOff>
    </xdr:from>
    <xdr:to>
      <xdr:col>60</xdr:col>
      <xdr:colOff>64893</xdr:colOff>
      <xdr:row>9</xdr:row>
      <xdr:rowOff>34921</xdr:rowOff>
    </xdr:to>
    <xdr:sp macro="EventClick" textlink="">
      <xdr:nvSpPr>
        <xdr:cNvPr id="193509" name="Hex034">
          <a:extLst>
            <a:ext uri="{FF2B5EF4-FFF2-40B4-BE49-F238E27FC236}">
              <a16:creationId xmlns:a16="http://schemas.microsoft.com/office/drawing/2014/main" id="{4AF525E1-0F60-9677-83D4-61DD2C724ECF}"/>
            </a:ext>
          </a:extLst>
        </xdr:cNvPr>
        <xdr:cNvSpPr/>
      </xdr:nvSpPr>
      <xdr:spPr>
        <a:xfrm>
          <a:off x="8691962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60</xdr:col>
      <xdr:colOff>64893</xdr:colOff>
      <xdr:row>5</xdr:row>
      <xdr:rowOff>161920</xdr:rowOff>
    </xdr:from>
    <xdr:to>
      <xdr:col>63</xdr:col>
      <xdr:colOff>124624</xdr:colOff>
      <xdr:row>9</xdr:row>
      <xdr:rowOff>34921</xdr:rowOff>
    </xdr:to>
    <xdr:sp macro="EventClick" textlink="">
      <xdr:nvSpPr>
        <xdr:cNvPr id="193510" name="Hex035">
          <a:extLst>
            <a:ext uri="{FF2B5EF4-FFF2-40B4-BE49-F238E27FC236}">
              <a16:creationId xmlns:a16="http://schemas.microsoft.com/office/drawing/2014/main" id="{C52B5CD1-CEF3-0043-736A-35C717C5FEE8}"/>
            </a:ext>
          </a:extLst>
        </xdr:cNvPr>
        <xdr:cNvSpPr/>
      </xdr:nvSpPr>
      <xdr:spPr>
        <a:xfrm>
          <a:off x="9208893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63</xdr:col>
      <xdr:colOff>124624</xdr:colOff>
      <xdr:row>5</xdr:row>
      <xdr:rowOff>161920</xdr:rowOff>
    </xdr:from>
    <xdr:to>
      <xdr:col>67</xdr:col>
      <xdr:colOff>31955</xdr:colOff>
      <xdr:row>9</xdr:row>
      <xdr:rowOff>34921</xdr:rowOff>
    </xdr:to>
    <xdr:sp macro="EventClick" textlink="">
      <xdr:nvSpPr>
        <xdr:cNvPr id="193511" name="Hex036">
          <a:extLst>
            <a:ext uri="{FF2B5EF4-FFF2-40B4-BE49-F238E27FC236}">
              <a16:creationId xmlns:a16="http://schemas.microsoft.com/office/drawing/2014/main" id="{02524B5F-AFBA-7E6C-F91F-154FC1DFAB0C}"/>
            </a:ext>
          </a:extLst>
        </xdr:cNvPr>
        <xdr:cNvSpPr/>
      </xdr:nvSpPr>
      <xdr:spPr>
        <a:xfrm>
          <a:off x="9725824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67</xdr:col>
      <xdr:colOff>31955</xdr:colOff>
      <xdr:row>5</xdr:row>
      <xdr:rowOff>161920</xdr:rowOff>
    </xdr:from>
    <xdr:to>
      <xdr:col>70</xdr:col>
      <xdr:colOff>91686</xdr:colOff>
      <xdr:row>9</xdr:row>
      <xdr:rowOff>34921</xdr:rowOff>
    </xdr:to>
    <xdr:sp macro="EventClick" textlink="">
      <xdr:nvSpPr>
        <xdr:cNvPr id="193512" name="Hex037">
          <a:extLst>
            <a:ext uri="{FF2B5EF4-FFF2-40B4-BE49-F238E27FC236}">
              <a16:creationId xmlns:a16="http://schemas.microsoft.com/office/drawing/2014/main" id="{49C4C604-A5D8-3B2A-54B7-88D8ECC275EF}"/>
            </a:ext>
          </a:extLst>
        </xdr:cNvPr>
        <xdr:cNvSpPr/>
      </xdr:nvSpPr>
      <xdr:spPr>
        <a:xfrm>
          <a:off x="10242755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70</xdr:col>
      <xdr:colOff>91686</xdr:colOff>
      <xdr:row>5</xdr:row>
      <xdr:rowOff>161920</xdr:rowOff>
    </xdr:from>
    <xdr:to>
      <xdr:col>73</xdr:col>
      <xdr:colOff>151417</xdr:colOff>
      <xdr:row>9</xdr:row>
      <xdr:rowOff>34921</xdr:rowOff>
    </xdr:to>
    <xdr:sp macro="EventClick" textlink="">
      <xdr:nvSpPr>
        <xdr:cNvPr id="193513" name="Hex038">
          <a:extLst>
            <a:ext uri="{FF2B5EF4-FFF2-40B4-BE49-F238E27FC236}">
              <a16:creationId xmlns:a16="http://schemas.microsoft.com/office/drawing/2014/main" id="{2D440E46-5B71-7B6E-C8A6-16989FF805B1}"/>
            </a:ext>
          </a:extLst>
        </xdr:cNvPr>
        <xdr:cNvSpPr/>
      </xdr:nvSpPr>
      <xdr:spPr>
        <a:xfrm>
          <a:off x="10759686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73</xdr:col>
      <xdr:colOff>151417</xdr:colOff>
      <xdr:row>5</xdr:row>
      <xdr:rowOff>161920</xdr:rowOff>
    </xdr:from>
    <xdr:to>
      <xdr:col>77</xdr:col>
      <xdr:colOff>58748</xdr:colOff>
      <xdr:row>9</xdr:row>
      <xdr:rowOff>34921</xdr:rowOff>
    </xdr:to>
    <xdr:sp macro="EventClick" textlink="">
      <xdr:nvSpPr>
        <xdr:cNvPr id="193514" name="Hex039">
          <a:extLst>
            <a:ext uri="{FF2B5EF4-FFF2-40B4-BE49-F238E27FC236}">
              <a16:creationId xmlns:a16="http://schemas.microsoft.com/office/drawing/2014/main" id="{F241C279-BCA5-FF12-E2AA-C0A3DA44B41F}"/>
            </a:ext>
          </a:extLst>
        </xdr:cNvPr>
        <xdr:cNvSpPr/>
      </xdr:nvSpPr>
      <xdr:spPr>
        <a:xfrm>
          <a:off x="11276617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77</xdr:col>
      <xdr:colOff>58748</xdr:colOff>
      <xdr:row>5</xdr:row>
      <xdr:rowOff>161920</xdr:rowOff>
    </xdr:from>
    <xdr:to>
      <xdr:col>80</xdr:col>
      <xdr:colOff>118479</xdr:colOff>
      <xdr:row>9</xdr:row>
      <xdr:rowOff>34921</xdr:rowOff>
    </xdr:to>
    <xdr:sp macro="EventClick" textlink="">
      <xdr:nvSpPr>
        <xdr:cNvPr id="193515" name="Hex040">
          <a:extLst>
            <a:ext uri="{FF2B5EF4-FFF2-40B4-BE49-F238E27FC236}">
              <a16:creationId xmlns:a16="http://schemas.microsoft.com/office/drawing/2014/main" id="{CA34BF7E-3C2E-C73A-3964-7BFEBE5A132C}"/>
            </a:ext>
          </a:extLst>
        </xdr:cNvPr>
        <xdr:cNvSpPr/>
      </xdr:nvSpPr>
      <xdr:spPr>
        <a:xfrm>
          <a:off x="11793548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80</xdr:col>
      <xdr:colOff>118479</xdr:colOff>
      <xdr:row>5</xdr:row>
      <xdr:rowOff>161920</xdr:rowOff>
    </xdr:from>
    <xdr:to>
      <xdr:col>84</xdr:col>
      <xdr:colOff>25810</xdr:colOff>
      <xdr:row>9</xdr:row>
      <xdr:rowOff>34921</xdr:rowOff>
    </xdr:to>
    <xdr:sp macro="EventClick" textlink="">
      <xdr:nvSpPr>
        <xdr:cNvPr id="193516" name="Hex041">
          <a:extLst>
            <a:ext uri="{FF2B5EF4-FFF2-40B4-BE49-F238E27FC236}">
              <a16:creationId xmlns:a16="http://schemas.microsoft.com/office/drawing/2014/main" id="{85E2D2A8-D320-D2C0-6D80-8E8EAE772F24}"/>
            </a:ext>
          </a:extLst>
        </xdr:cNvPr>
        <xdr:cNvSpPr/>
      </xdr:nvSpPr>
      <xdr:spPr>
        <a:xfrm>
          <a:off x="12310479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11</xdr:col>
      <xdr:colOff>36993</xdr:colOff>
      <xdr:row>8</xdr:row>
      <xdr:rowOff>66671</xdr:rowOff>
    </xdr:from>
    <xdr:to>
      <xdr:col>14</xdr:col>
      <xdr:colOff>96724</xdr:colOff>
      <xdr:row>11</xdr:row>
      <xdr:rowOff>120647</xdr:rowOff>
    </xdr:to>
    <xdr:sp macro="EventClick" textlink="">
      <xdr:nvSpPr>
        <xdr:cNvPr id="193517" name="Hex042">
          <a:extLst>
            <a:ext uri="{FF2B5EF4-FFF2-40B4-BE49-F238E27FC236}">
              <a16:creationId xmlns:a16="http://schemas.microsoft.com/office/drawing/2014/main" id="{234D4327-0A95-A7C5-9B50-797AE3AD649E}"/>
            </a:ext>
          </a:extLst>
        </xdr:cNvPr>
        <xdr:cNvSpPr/>
      </xdr:nvSpPr>
      <xdr:spPr>
        <a:xfrm>
          <a:off x="171339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14</xdr:col>
      <xdr:colOff>96725</xdr:colOff>
      <xdr:row>8</xdr:row>
      <xdr:rowOff>66671</xdr:rowOff>
    </xdr:from>
    <xdr:to>
      <xdr:col>18</xdr:col>
      <xdr:colOff>4056</xdr:colOff>
      <xdr:row>11</xdr:row>
      <xdr:rowOff>120647</xdr:rowOff>
    </xdr:to>
    <xdr:sp macro="EventClick" textlink="">
      <xdr:nvSpPr>
        <xdr:cNvPr id="193518" name="Hex043">
          <a:extLst>
            <a:ext uri="{FF2B5EF4-FFF2-40B4-BE49-F238E27FC236}">
              <a16:creationId xmlns:a16="http://schemas.microsoft.com/office/drawing/2014/main" id="{A10E82C7-26FF-B596-D373-7056B9BEEF0F}"/>
            </a:ext>
          </a:extLst>
        </xdr:cNvPr>
        <xdr:cNvSpPr/>
      </xdr:nvSpPr>
      <xdr:spPr>
        <a:xfrm>
          <a:off x="2230325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18</xdr:col>
      <xdr:colOff>4056</xdr:colOff>
      <xdr:row>8</xdr:row>
      <xdr:rowOff>66671</xdr:rowOff>
    </xdr:from>
    <xdr:to>
      <xdr:col>21</xdr:col>
      <xdr:colOff>63787</xdr:colOff>
      <xdr:row>11</xdr:row>
      <xdr:rowOff>120647</xdr:rowOff>
    </xdr:to>
    <xdr:sp macro="EventClick" textlink="">
      <xdr:nvSpPr>
        <xdr:cNvPr id="193519" name="Hex044">
          <a:extLst>
            <a:ext uri="{FF2B5EF4-FFF2-40B4-BE49-F238E27FC236}">
              <a16:creationId xmlns:a16="http://schemas.microsoft.com/office/drawing/2014/main" id="{97DB7584-B913-564F-DAF3-2B00522D5347}"/>
            </a:ext>
          </a:extLst>
        </xdr:cNvPr>
        <xdr:cNvSpPr/>
      </xdr:nvSpPr>
      <xdr:spPr>
        <a:xfrm>
          <a:off x="274725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21</xdr:col>
      <xdr:colOff>63786</xdr:colOff>
      <xdr:row>8</xdr:row>
      <xdr:rowOff>66671</xdr:rowOff>
    </xdr:from>
    <xdr:to>
      <xdr:col>24</xdr:col>
      <xdr:colOff>123517</xdr:colOff>
      <xdr:row>11</xdr:row>
      <xdr:rowOff>120647</xdr:rowOff>
    </xdr:to>
    <xdr:sp macro="EventClick" textlink="">
      <xdr:nvSpPr>
        <xdr:cNvPr id="193520" name="Hex045">
          <a:extLst>
            <a:ext uri="{FF2B5EF4-FFF2-40B4-BE49-F238E27FC236}">
              <a16:creationId xmlns:a16="http://schemas.microsoft.com/office/drawing/2014/main" id="{022A8AD5-1B7E-0B39-6A6D-690948EEE5C3}"/>
            </a:ext>
          </a:extLst>
        </xdr:cNvPr>
        <xdr:cNvSpPr/>
      </xdr:nvSpPr>
      <xdr:spPr>
        <a:xfrm>
          <a:off x="326418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24</xdr:col>
      <xdr:colOff>123518</xdr:colOff>
      <xdr:row>8</xdr:row>
      <xdr:rowOff>66671</xdr:rowOff>
    </xdr:from>
    <xdr:to>
      <xdr:col>28</xdr:col>
      <xdr:colOff>30849</xdr:colOff>
      <xdr:row>11</xdr:row>
      <xdr:rowOff>120647</xdr:rowOff>
    </xdr:to>
    <xdr:sp macro="EventClick" textlink="">
      <xdr:nvSpPr>
        <xdr:cNvPr id="193521" name="Hex046">
          <a:extLst>
            <a:ext uri="{FF2B5EF4-FFF2-40B4-BE49-F238E27FC236}">
              <a16:creationId xmlns:a16="http://schemas.microsoft.com/office/drawing/2014/main" id="{193D70BC-D9B8-C106-C2E6-69A21A881022}"/>
            </a:ext>
          </a:extLst>
        </xdr:cNvPr>
        <xdr:cNvSpPr/>
      </xdr:nvSpPr>
      <xdr:spPr>
        <a:xfrm>
          <a:off x="3781118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28</xdr:col>
      <xdr:colOff>30849</xdr:colOff>
      <xdr:row>8</xdr:row>
      <xdr:rowOff>66671</xdr:rowOff>
    </xdr:from>
    <xdr:to>
      <xdr:col>31</xdr:col>
      <xdr:colOff>90580</xdr:colOff>
      <xdr:row>11</xdr:row>
      <xdr:rowOff>120647</xdr:rowOff>
    </xdr:to>
    <xdr:sp macro="EventClick" textlink="">
      <xdr:nvSpPr>
        <xdr:cNvPr id="193522" name="Hex047">
          <a:extLst>
            <a:ext uri="{FF2B5EF4-FFF2-40B4-BE49-F238E27FC236}">
              <a16:creationId xmlns:a16="http://schemas.microsoft.com/office/drawing/2014/main" id="{19869C1A-3345-2807-54CA-F4CF6AF35ABC}"/>
            </a:ext>
          </a:extLst>
        </xdr:cNvPr>
        <xdr:cNvSpPr/>
      </xdr:nvSpPr>
      <xdr:spPr>
        <a:xfrm>
          <a:off x="429804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31</xdr:col>
      <xdr:colOff>90579</xdr:colOff>
      <xdr:row>8</xdr:row>
      <xdr:rowOff>66671</xdr:rowOff>
    </xdr:from>
    <xdr:to>
      <xdr:col>34</xdr:col>
      <xdr:colOff>150310</xdr:colOff>
      <xdr:row>11</xdr:row>
      <xdr:rowOff>120647</xdr:rowOff>
    </xdr:to>
    <xdr:sp macro="EventClick" textlink="">
      <xdr:nvSpPr>
        <xdr:cNvPr id="193523" name="Hex048">
          <a:extLst>
            <a:ext uri="{FF2B5EF4-FFF2-40B4-BE49-F238E27FC236}">
              <a16:creationId xmlns:a16="http://schemas.microsoft.com/office/drawing/2014/main" id="{E53B62F6-BDDD-8B32-7B61-802A9F76E98A}"/>
            </a:ext>
          </a:extLst>
        </xdr:cNvPr>
        <xdr:cNvSpPr/>
      </xdr:nvSpPr>
      <xdr:spPr>
        <a:xfrm>
          <a:off x="481497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34</xdr:col>
      <xdr:colOff>150311</xdr:colOff>
      <xdr:row>8</xdr:row>
      <xdr:rowOff>66671</xdr:rowOff>
    </xdr:from>
    <xdr:to>
      <xdr:col>38</xdr:col>
      <xdr:colOff>57642</xdr:colOff>
      <xdr:row>11</xdr:row>
      <xdr:rowOff>120647</xdr:rowOff>
    </xdr:to>
    <xdr:sp macro="EventClick" textlink="">
      <xdr:nvSpPr>
        <xdr:cNvPr id="193524" name="Hex049">
          <a:extLst>
            <a:ext uri="{FF2B5EF4-FFF2-40B4-BE49-F238E27FC236}">
              <a16:creationId xmlns:a16="http://schemas.microsoft.com/office/drawing/2014/main" id="{2AB566B8-1DAD-6D92-8D40-5409A113B994}"/>
            </a:ext>
          </a:extLst>
        </xdr:cNvPr>
        <xdr:cNvSpPr/>
      </xdr:nvSpPr>
      <xdr:spPr>
        <a:xfrm>
          <a:off x="533191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38</xdr:col>
      <xdr:colOff>57641</xdr:colOff>
      <xdr:row>8</xdr:row>
      <xdr:rowOff>66671</xdr:rowOff>
    </xdr:from>
    <xdr:to>
      <xdr:col>41</xdr:col>
      <xdr:colOff>117372</xdr:colOff>
      <xdr:row>11</xdr:row>
      <xdr:rowOff>120647</xdr:rowOff>
    </xdr:to>
    <xdr:sp macro="EventClick" textlink="">
      <xdr:nvSpPr>
        <xdr:cNvPr id="193525" name="Hex050">
          <a:extLst>
            <a:ext uri="{FF2B5EF4-FFF2-40B4-BE49-F238E27FC236}">
              <a16:creationId xmlns:a16="http://schemas.microsoft.com/office/drawing/2014/main" id="{B6268B33-F557-F138-1222-84EAAB14CA22}"/>
            </a:ext>
          </a:extLst>
        </xdr:cNvPr>
        <xdr:cNvSpPr/>
      </xdr:nvSpPr>
      <xdr:spPr>
        <a:xfrm>
          <a:off x="584884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41</xdr:col>
      <xdr:colOff>117373</xdr:colOff>
      <xdr:row>8</xdr:row>
      <xdr:rowOff>66671</xdr:rowOff>
    </xdr:from>
    <xdr:to>
      <xdr:col>45</xdr:col>
      <xdr:colOff>24704</xdr:colOff>
      <xdr:row>11</xdr:row>
      <xdr:rowOff>120647</xdr:rowOff>
    </xdr:to>
    <xdr:sp macro="EventClick" textlink="">
      <xdr:nvSpPr>
        <xdr:cNvPr id="193526" name="Hex051">
          <a:extLst>
            <a:ext uri="{FF2B5EF4-FFF2-40B4-BE49-F238E27FC236}">
              <a16:creationId xmlns:a16="http://schemas.microsoft.com/office/drawing/2014/main" id="{F0EC4B23-3708-D5A2-98D0-65178E039F79}"/>
            </a:ext>
          </a:extLst>
        </xdr:cNvPr>
        <xdr:cNvSpPr/>
      </xdr:nvSpPr>
      <xdr:spPr>
        <a:xfrm>
          <a:off x="636577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45</xdr:col>
      <xdr:colOff>24703</xdr:colOff>
      <xdr:row>8</xdr:row>
      <xdr:rowOff>66671</xdr:rowOff>
    </xdr:from>
    <xdr:to>
      <xdr:col>48</xdr:col>
      <xdr:colOff>84434</xdr:colOff>
      <xdr:row>11</xdr:row>
      <xdr:rowOff>120647</xdr:rowOff>
    </xdr:to>
    <xdr:sp macro="EventClick" textlink="">
      <xdr:nvSpPr>
        <xdr:cNvPr id="193527" name="Hex052">
          <a:extLst>
            <a:ext uri="{FF2B5EF4-FFF2-40B4-BE49-F238E27FC236}">
              <a16:creationId xmlns:a16="http://schemas.microsoft.com/office/drawing/2014/main" id="{C73E84F3-767C-3E28-4865-7DF64AA926DD}"/>
            </a:ext>
          </a:extLst>
        </xdr:cNvPr>
        <xdr:cNvSpPr/>
      </xdr:nvSpPr>
      <xdr:spPr>
        <a:xfrm>
          <a:off x="688270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48</xdr:col>
      <xdr:colOff>84434</xdr:colOff>
      <xdr:row>8</xdr:row>
      <xdr:rowOff>66671</xdr:rowOff>
    </xdr:from>
    <xdr:to>
      <xdr:col>51</xdr:col>
      <xdr:colOff>144165</xdr:colOff>
      <xdr:row>11</xdr:row>
      <xdr:rowOff>120647</xdr:rowOff>
    </xdr:to>
    <xdr:sp macro="EventClick" textlink="">
      <xdr:nvSpPr>
        <xdr:cNvPr id="193528" name="Hex053">
          <a:extLst>
            <a:ext uri="{FF2B5EF4-FFF2-40B4-BE49-F238E27FC236}">
              <a16:creationId xmlns:a16="http://schemas.microsoft.com/office/drawing/2014/main" id="{4015AC28-C732-1077-A1BC-72173677389C}"/>
            </a:ext>
          </a:extLst>
        </xdr:cNvPr>
        <xdr:cNvSpPr/>
      </xdr:nvSpPr>
      <xdr:spPr>
        <a:xfrm>
          <a:off x="7399634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51</xdr:col>
      <xdr:colOff>144166</xdr:colOff>
      <xdr:row>8</xdr:row>
      <xdr:rowOff>66671</xdr:rowOff>
    </xdr:from>
    <xdr:to>
      <xdr:col>55</xdr:col>
      <xdr:colOff>51497</xdr:colOff>
      <xdr:row>11</xdr:row>
      <xdr:rowOff>120647</xdr:rowOff>
    </xdr:to>
    <xdr:sp macro="EventClick" textlink="">
      <xdr:nvSpPr>
        <xdr:cNvPr id="193529" name="Hex054">
          <a:extLst>
            <a:ext uri="{FF2B5EF4-FFF2-40B4-BE49-F238E27FC236}">
              <a16:creationId xmlns:a16="http://schemas.microsoft.com/office/drawing/2014/main" id="{3B0CC56B-949B-E1A2-B991-4F8E8F71D3B1}"/>
            </a:ext>
          </a:extLst>
        </xdr:cNvPr>
        <xdr:cNvSpPr/>
      </xdr:nvSpPr>
      <xdr:spPr>
        <a:xfrm>
          <a:off x="791656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55</xdr:col>
      <xdr:colOff>51497</xdr:colOff>
      <xdr:row>8</xdr:row>
      <xdr:rowOff>66671</xdr:rowOff>
    </xdr:from>
    <xdr:to>
      <xdr:col>58</xdr:col>
      <xdr:colOff>111228</xdr:colOff>
      <xdr:row>11</xdr:row>
      <xdr:rowOff>120647</xdr:rowOff>
    </xdr:to>
    <xdr:sp macro="EventClick" textlink="">
      <xdr:nvSpPr>
        <xdr:cNvPr id="193530" name="Hex055">
          <a:extLst>
            <a:ext uri="{FF2B5EF4-FFF2-40B4-BE49-F238E27FC236}">
              <a16:creationId xmlns:a16="http://schemas.microsoft.com/office/drawing/2014/main" id="{C34B0717-25E3-4247-75D6-87AF4DE0003E}"/>
            </a:ext>
          </a:extLst>
        </xdr:cNvPr>
        <xdr:cNvSpPr/>
      </xdr:nvSpPr>
      <xdr:spPr>
        <a:xfrm>
          <a:off x="8433497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58</xdr:col>
      <xdr:colOff>111227</xdr:colOff>
      <xdr:row>8</xdr:row>
      <xdr:rowOff>66671</xdr:rowOff>
    </xdr:from>
    <xdr:to>
      <xdr:col>62</xdr:col>
      <xdr:colOff>18558</xdr:colOff>
      <xdr:row>11</xdr:row>
      <xdr:rowOff>120647</xdr:rowOff>
    </xdr:to>
    <xdr:sp macro="EventClick" textlink="">
      <xdr:nvSpPr>
        <xdr:cNvPr id="193531" name="Hex056">
          <a:extLst>
            <a:ext uri="{FF2B5EF4-FFF2-40B4-BE49-F238E27FC236}">
              <a16:creationId xmlns:a16="http://schemas.microsoft.com/office/drawing/2014/main" id="{14ED73EE-A50C-D9D7-AA56-6F852114B31B}"/>
            </a:ext>
          </a:extLst>
        </xdr:cNvPr>
        <xdr:cNvSpPr/>
      </xdr:nvSpPr>
      <xdr:spPr>
        <a:xfrm>
          <a:off x="8950427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62</xdr:col>
      <xdr:colOff>18559</xdr:colOff>
      <xdr:row>8</xdr:row>
      <xdr:rowOff>66671</xdr:rowOff>
    </xdr:from>
    <xdr:to>
      <xdr:col>65</xdr:col>
      <xdr:colOff>78290</xdr:colOff>
      <xdr:row>11</xdr:row>
      <xdr:rowOff>120647</xdr:rowOff>
    </xdr:to>
    <xdr:sp macro="EventClick" textlink="">
      <xdr:nvSpPr>
        <xdr:cNvPr id="193532" name="Hex057">
          <a:extLst>
            <a:ext uri="{FF2B5EF4-FFF2-40B4-BE49-F238E27FC236}">
              <a16:creationId xmlns:a16="http://schemas.microsoft.com/office/drawing/2014/main" id="{2BEA6AF5-85E7-DF56-E5E5-62DA0F89AC31}"/>
            </a:ext>
          </a:extLst>
        </xdr:cNvPr>
        <xdr:cNvSpPr/>
      </xdr:nvSpPr>
      <xdr:spPr>
        <a:xfrm>
          <a:off x="946735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65</xdr:col>
      <xdr:colOff>78290</xdr:colOff>
      <xdr:row>8</xdr:row>
      <xdr:rowOff>66671</xdr:rowOff>
    </xdr:from>
    <xdr:to>
      <xdr:col>68</xdr:col>
      <xdr:colOff>138021</xdr:colOff>
      <xdr:row>11</xdr:row>
      <xdr:rowOff>120647</xdr:rowOff>
    </xdr:to>
    <xdr:sp macro="EventClick" textlink="">
      <xdr:nvSpPr>
        <xdr:cNvPr id="193533" name="Hex058">
          <a:extLst>
            <a:ext uri="{FF2B5EF4-FFF2-40B4-BE49-F238E27FC236}">
              <a16:creationId xmlns:a16="http://schemas.microsoft.com/office/drawing/2014/main" id="{913B23F6-CED0-CAC4-8E82-DEA0AC5A3A04}"/>
            </a:ext>
          </a:extLst>
        </xdr:cNvPr>
        <xdr:cNvSpPr/>
      </xdr:nvSpPr>
      <xdr:spPr>
        <a:xfrm>
          <a:off x="9984290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68</xdr:col>
      <xdr:colOff>138020</xdr:colOff>
      <xdr:row>8</xdr:row>
      <xdr:rowOff>66671</xdr:rowOff>
    </xdr:from>
    <xdr:to>
      <xdr:col>72</xdr:col>
      <xdr:colOff>45351</xdr:colOff>
      <xdr:row>11</xdr:row>
      <xdr:rowOff>120647</xdr:rowOff>
    </xdr:to>
    <xdr:sp macro="EventClick" textlink="">
      <xdr:nvSpPr>
        <xdr:cNvPr id="193534" name="Hex059">
          <a:extLst>
            <a:ext uri="{FF2B5EF4-FFF2-40B4-BE49-F238E27FC236}">
              <a16:creationId xmlns:a16="http://schemas.microsoft.com/office/drawing/2014/main" id="{7F6D8CCF-D937-65C2-4A52-767EE19FF128}"/>
            </a:ext>
          </a:extLst>
        </xdr:cNvPr>
        <xdr:cNvSpPr/>
      </xdr:nvSpPr>
      <xdr:spPr>
        <a:xfrm>
          <a:off x="10501220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72</xdr:col>
      <xdr:colOff>45351</xdr:colOff>
      <xdr:row>8</xdr:row>
      <xdr:rowOff>66671</xdr:rowOff>
    </xdr:from>
    <xdr:to>
      <xdr:col>75</xdr:col>
      <xdr:colOff>105082</xdr:colOff>
      <xdr:row>11</xdr:row>
      <xdr:rowOff>120647</xdr:rowOff>
    </xdr:to>
    <xdr:sp macro="EventClick" textlink="">
      <xdr:nvSpPr>
        <xdr:cNvPr id="193535" name="Hex060">
          <a:extLst>
            <a:ext uri="{FF2B5EF4-FFF2-40B4-BE49-F238E27FC236}">
              <a16:creationId xmlns:a16="http://schemas.microsoft.com/office/drawing/2014/main" id="{F887C8E7-39C5-D4CD-ABF9-E5422CF62FF0}"/>
            </a:ext>
          </a:extLst>
        </xdr:cNvPr>
        <xdr:cNvSpPr/>
      </xdr:nvSpPr>
      <xdr:spPr>
        <a:xfrm>
          <a:off x="1101815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75</xdr:col>
      <xdr:colOff>105083</xdr:colOff>
      <xdr:row>8</xdr:row>
      <xdr:rowOff>66671</xdr:rowOff>
    </xdr:from>
    <xdr:to>
      <xdr:col>79</xdr:col>
      <xdr:colOff>12414</xdr:colOff>
      <xdr:row>11</xdr:row>
      <xdr:rowOff>120647</xdr:rowOff>
    </xdr:to>
    <xdr:sp macro="EventClick" textlink="">
      <xdr:nvSpPr>
        <xdr:cNvPr id="193536" name="Hex061">
          <a:extLst>
            <a:ext uri="{FF2B5EF4-FFF2-40B4-BE49-F238E27FC236}">
              <a16:creationId xmlns:a16="http://schemas.microsoft.com/office/drawing/2014/main" id="{A2D88A11-232B-4B55-DF76-5C3FA0A9F292}"/>
            </a:ext>
          </a:extLst>
        </xdr:cNvPr>
        <xdr:cNvSpPr/>
      </xdr:nvSpPr>
      <xdr:spPr>
        <a:xfrm>
          <a:off x="1153508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79</xdr:col>
      <xdr:colOff>12413</xdr:colOff>
      <xdr:row>8</xdr:row>
      <xdr:rowOff>66671</xdr:rowOff>
    </xdr:from>
    <xdr:to>
      <xdr:col>82</xdr:col>
      <xdr:colOff>72144</xdr:colOff>
      <xdr:row>11</xdr:row>
      <xdr:rowOff>120647</xdr:rowOff>
    </xdr:to>
    <xdr:sp macro="EventClick" textlink="">
      <xdr:nvSpPr>
        <xdr:cNvPr id="193537" name="Hex062">
          <a:extLst>
            <a:ext uri="{FF2B5EF4-FFF2-40B4-BE49-F238E27FC236}">
              <a16:creationId xmlns:a16="http://schemas.microsoft.com/office/drawing/2014/main" id="{5D96ACF3-DE63-72E5-B77A-FD8926E6B2B7}"/>
            </a:ext>
          </a:extLst>
        </xdr:cNvPr>
        <xdr:cNvSpPr/>
      </xdr:nvSpPr>
      <xdr:spPr>
        <a:xfrm>
          <a:off x="1205201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82</xdr:col>
      <xdr:colOff>72144</xdr:colOff>
      <xdr:row>8</xdr:row>
      <xdr:rowOff>66671</xdr:rowOff>
    </xdr:from>
    <xdr:to>
      <xdr:col>85</xdr:col>
      <xdr:colOff>131875</xdr:colOff>
      <xdr:row>11</xdr:row>
      <xdr:rowOff>120647</xdr:rowOff>
    </xdr:to>
    <xdr:sp macro="EventClick" textlink="">
      <xdr:nvSpPr>
        <xdr:cNvPr id="193538" name="Hex063">
          <a:extLst>
            <a:ext uri="{FF2B5EF4-FFF2-40B4-BE49-F238E27FC236}">
              <a16:creationId xmlns:a16="http://schemas.microsoft.com/office/drawing/2014/main" id="{49FBCFCB-9B97-C67C-8679-A25846DA357F}"/>
            </a:ext>
          </a:extLst>
        </xdr:cNvPr>
        <xdr:cNvSpPr/>
      </xdr:nvSpPr>
      <xdr:spPr>
        <a:xfrm>
          <a:off x="12568944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85</xdr:col>
      <xdr:colOff>131876</xdr:colOff>
      <xdr:row>8</xdr:row>
      <xdr:rowOff>66671</xdr:rowOff>
    </xdr:from>
    <xdr:to>
      <xdr:col>89</xdr:col>
      <xdr:colOff>39207</xdr:colOff>
      <xdr:row>11</xdr:row>
      <xdr:rowOff>120647</xdr:rowOff>
    </xdr:to>
    <xdr:sp macro="EventClick" textlink="">
      <xdr:nvSpPr>
        <xdr:cNvPr id="193539" name="Hex064">
          <a:extLst>
            <a:ext uri="{FF2B5EF4-FFF2-40B4-BE49-F238E27FC236}">
              <a16:creationId xmlns:a16="http://schemas.microsoft.com/office/drawing/2014/main" id="{12DAC7B4-7A26-3219-B021-13CE6A072539}"/>
            </a:ext>
          </a:extLst>
        </xdr:cNvPr>
        <xdr:cNvSpPr/>
      </xdr:nvSpPr>
      <xdr:spPr>
        <a:xfrm>
          <a:off x="1308587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9</xdr:col>
      <xdr:colOff>83328</xdr:colOff>
      <xdr:row>10</xdr:row>
      <xdr:rowOff>152397</xdr:rowOff>
    </xdr:from>
    <xdr:to>
      <xdr:col>12</xdr:col>
      <xdr:colOff>143059</xdr:colOff>
      <xdr:row>14</xdr:row>
      <xdr:rowOff>25398</xdr:rowOff>
    </xdr:to>
    <xdr:sp macro="EventClick" textlink="">
      <xdr:nvSpPr>
        <xdr:cNvPr id="193540" name="Hex065">
          <a:extLst>
            <a:ext uri="{FF2B5EF4-FFF2-40B4-BE49-F238E27FC236}">
              <a16:creationId xmlns:a16="http://schemas.microsoft.com/office/drawing/2014/main" id="{7384A238-016B-7EC9-C5E4-1DB794C2E4BB}"/>
            </a:ext>
          </a:extLst>
        </xdr:cNvPr>
        <xdr:cNvSpPr/>
      </xdr:nvSpPr>
      <xdr:spPr>
        <a:xfrm>
          <a:off x="145492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12</xdr:col>
      <xdr:colOff>143059</xdr:colOff>
      <xdr:row>10</xdr:row>
      <xdr:rowOff>152397</xdr:rowOff>
    </xdr:from>
    <xdr:to>
      <xdr:col>16</xdr:col>
      <xdr:colOff>50390</xdr:colOff>
      <xdr:row>14</xdr:row>
      <xdr:rowOff>25398</xdr:rowOff>
    </xdr:to>
    <xdr:sp macro="EventClick" textlink="">
      <xdr:nvSpPr>
        <xdr:cNvPr id="193541" name="Hex066">
          <a:extLst>
            <a:ext uri="{FF2B5EF4-FFF2-40B4-BE49-F238E27FC236}">
              <a16:creationId xmlns:a16="http://schemas.microsoft.com/office/drawing/2014/main" id="{A3969606-294A-D0A0-E340-3CB5E25B74F9}"/>
            </a:ext>
          </a:extLst>
        </xdr:cNvPr>
        <xdr:cNvSpPr/>
      </xdr:nvSpPr>
      <xdr:spPr>
        <a:xfrm>
          <a:off x="197185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16</xdr:col>
      <xdr:colOff>50390</xdr:colOff>
      <xdr:row>10</xdr:row>
      <xdr:rowOff>152397</xdr:rowOff>
    </xdr:from>
    <xdr:to>
      <xdr:col>19</xdr:col>
      <xdr:colOff>110121</xdr:colOff>
      <xdr:row>14</xdr:row>
      <xdr:rowOff>25398</xdr:rowOff>
    </xdr:to>
    <xdr:sp macro="EventClick" textlink="">
      <xdr:nvSpPr>
        <xdr:cNvPr id="193542" name="Hex067">
          <a:extLst>
            <a:ext uri="{FF2B5EF4-FFF2-40B4-BE49-F238E27FC236}">
              <a16:creationId xmlns:a16="http://schemas.microsoft.com/office/drawing/2014/main" id="{DE5AD6B1-7A4B-3AE2-7C9F-EEBA7DB5C558}"/>
            </a:ext>
          </a:extLst>
        </xdr:cNvPr>
        <xdr:cNvSpPr/>
      </xdr:nvSpPr>
      <xdr:spPr>
        <a:xfrm>
          <a:off x="248879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19</xdr:col>
      <xdr:colOff>110121</xdr:colOff>
      <xdr:row>10</xdr:row>
      <xdr:rowOff>152397</xdr:rowOff>
    </xdr:from>
    <xdr:to>
      <xdr:col>23</xdr:col>
      <xdr:colOff>17452</xdr:colOff>
      <xdr:row>14</xdr:row>
      <xdr:rowOff>25398</xdr:rowOff>
    </xdr:to>
    <xdr:sp macro="EventClick" textlink="">
      <xdr:nvSpPr>
        <xdr:cNvPr id="193543" name="Hex068">
          <a:extLst>
            <a:ext uri="{FF2B5EF4-FFF2-40B4-BE49-F238E27FC236}">
              <a16:creationId xmlns:a16="http://schemas.microsoft.com/office/drawing/2014/main" id="{01001BF5-3F11-FC44-C6C6-B5D8A9277289}"/>
            </a:ext>
          </a:extLst>
        </xdr:cNvPr>
        <xdr:cNvSpPr/>
      </xdr:nvSpPr>
      <xdr:spPr>
        <a:xfrm>
          <a:off x="300572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23</xdr:col>
      <xdr:colOff>17452</xdr:colOff>
      <xdr:row>10</xdr:row>
      <xdr:rowOff>152397</xdr:rowOff>
    </xdr:from>
    <xdr:to>
      <xdr:col>26</xdr:col>
      <xdr:colOff>77183</xdr:colOff>
      <xdr:row>14</xdr:row>
      <xdr:rowOff>25398</xdr:rowOff>
    </xdr:to>
    <xdr:sp macro="EventClick" textlink="">
      <xdr:nvSpPr>
        <xdr:cNvPr id="193544" name="Hex069">
          <a:extLst>
            <a:ext uri="{FF2B5EF4-FFF2-40B4-BE49-F238E27FC236}">
              <a16:creationId xmlns:a16="http://schemas.microsoft.com/office/drawing/2014/main" id="{3FAA4A06-EF57-6797-82BC-C2177EF58608}"/>
            </a:ext>
          </a:extLst>
        </xdr:cNvPr>
        <xdr:cNvSpPr/>
      </xdr:nvSpPr>
      <xdr:spPr>
        <a:xfrm>
          <a:off x="3522652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26</xdr:col>
      <xdr:colOff>77183</xdr:colOff>
      <xdr:row>10</xdr:row>
      <xdr:rowOff>152397</xdr:rowOff>
    </xdr:from>
    <xdr:to>
      <xdr:col>29</xdr:col>
      <xdr:colOff>136914</xdr:colOff>
      <xdr:row>14</xdr:row>
      <xdr:rowOff>25398</xdr:rowOff>
    </xdr:to>
    <xdr:sp macro="EventClick" textlink="">
      <xdr:nvSpPr>
        <xdr:cNvPr id="193545" name="Hex070">
          <a:extLst>
            <a:ext uri="{FF2B5EF4-FFF2-40B4-BE49-F238E27FC236}">
              <a16:creationId xmlns:a16="http://schemas.microsoft.com/office/drawing/2014/main" id="{059C4B96-D00C-E919-0390-ED99440FC704}"/>
            </a:ext>
          </a:extLst>
        </xdr:cNvPr>
        <xdr:cNvSpPr/>
      </xdr:nvSpPr>
      <xdr:spPr>
        <a:xfrm>
          <a:off x="4039583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29</xdr:col>
      <xdr:colOff>136914</xdr:colOff>
      <xdr:row>10</xdr:row>
      <xdr:rowOff>152397</xdr:rowOff>
    </xdr:from>
    <xdr:to>
      <xdr:col>33</xdr:col>
      <xdr:colOff>44245</xdr:colOff>
      <xdr:row>14</xdr:row>
      <xdr:rowOff>25398</xdr:rowOff>
    </xdr:to>
    <xdr:sp macro="EventClick" textlink="">
      <xdr:nvSpPr>
        <xdr:cNvPr id="193546" name="Hex071">
          <a:extLst>
            <a:ext uri="{FF2B5EF4-FFF2-40B4-BE49-F238E27FC236}">
              <a16:creationId xmlns:a16="http://schemas.microsoft.com/office/drawing/2014/main" id="{4FD1359A-1460-48E2-6428-2234DD9373DE}"/>
            </a:ext>
          </a:extLst>
        </xdr:cNvPr>
        <xdr:cNvSpPr/>
      </xdr:nvSpPr>
      <xdr:spPr>
        <a:xfrm>
          <a:off x="4556514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33</xdr:col>
      <xdr:colOff>44245</xdr:colOff>
      <xdr:row>10</xdr:row>
      <xdr:rowOff>152397</xdr:rowOff>
    </xdr:from>
    <xdr:to>
      <xdr:col>36</xdr:col>
      <xdr:colOff>103976</xdr:colOff>
      <xdr:row>14</xdr:row>
      <xdr:rowOff>25398</xdr:rowOff>
    </xdr:to>
    <xdr:sp macro="EventClick" textlink="">
      <xdr:nvSpPr>
        <xdr:cNvPr id="193547" name="Hex072">
          <a:extLst>
            <a:ext uri="{FF2B5EF4-FFF2-40B4-BE49-F238E27FC236}">
              <a16:creationId xmlns:a16="http://schemas.microsoft.com/office/drawing/2014/main" id="{7CCE58CB-3C7B-90EE-41A2-0F5C235B3130}"/>
            </a:ext>
          </a:extLst>
        </xdr:cNvPr>
        <xdr:cNvSpPr/>
      </xdr:nvSpPr>
      <xdr:spPr>
        <a:xfrm>
          <a:off x="5073445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36</xdr:col>
      <xdr:colOff>103976</xdr:colOff>
      <xdr:row>10</xdr:row>
      <xdr:rowOff>152397</xdr:rowOff>
    </xdr:from>
    <xdr:to>
      <xdr:col>40</xdr:col>
      <xdr:colOff>11307</xdr:colOff>
      <xdr:row>14</xdr:row>
      <xdr:rowOff>25398</xdr:rowOff>
    </xdr:to>
    <xdr:sp macro="EventClick" textlink="">
      <xdr:nvSpPr>
        <xdr:cNvPr id="193548" name="Hex073">
          <a:extLst>
            <a:ext uri="{FF2B5EF4-FFF2-40B4-BE49-F238E27FC236}">
              <a16:creationId xmlns:a16="http://schemas.microsoft.com/office/drawing/2014/main" id="{504E8CFE-7829-A436-4B44-C84F1B69987E}"/>
            </a:ext>
          </a:extLst>
        </xdr:cNvPr>
        <xdr:cNvSpPr/>
      </xdr:nvSpPr>
      <xdr:spPr>
        <a:xfrm>
          <a:off x="5590376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40</xdr:col>
      <xdr:colOff>11307</xdr:colOff>
      <xdr:row>10</xdr:row>
      <xdr:rowOff>152397</xdr:rowOff>
    </xdr:from>
    <xdr:to>
      <xdr:col>43</xdr:col>
      <xdr:colOff>71038</xdr:colOff>
      <xdr:row>14</xdr:row>
      <xdr:rowOff>25398</xdr:rowOff>
    </xdr:to>
    <xdr:sp macro="EventClick" textlink="">
      <xdr:nvSpPr>
        <xdr:cNvPr id="193549" name="Hex074">
          <a:extLst>
            <a:ext uri="{FF2B5EF4-FFF2-40B4-BE49-F238E27FC236}">
              <a16:creationId xmlns:a16="http://schemas.microsoft.com/office/drawing/2014/main" id="{BD21A025-1377-DC51-08E0-0879609F328B}"/>
            </a:ext>
          </a:extLst>
        </xdr:cNvPr>
        <xdr:cNvSpPr/>
      </xdr:nvSpPr>
      <xdr:spPr>
        <a:xfrm>
          <a:off x="6107307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43</xdr:col>
      <xdr:colOff>71038</xdr:colOff>
      <xdr:row>10</xdr:row>
      <xdr:rowOff>152397</xdr:rowOff>
    </xdr:from>
    <xdr:to>
      <xdr:col>46</xdr:col>
      <xdr:colOff>130769</xdr:colOff>
      <xdr:row>14</xdr:row>
      <xdr:rowOff>25398</xdr:rowOff>
    </xdr:to>
    <xdr:sp macro="EventClick" textlink="">
      <xdr:nvSpPr>
        <xdr:cNvPr id="193550" name="Hex075">
          <a:extLst>
            <a:ext uri="{FF2B5EF4-FFF2-40B4-BE49-F238E27FC236}">
              <a16:creationId xmlns:a16="http://schemas.microsoft.com/office/drawing/2014/main" id="{A7DBCB83-D928-9DB5-F4E4-D8E6B0D58BAC}"/>
            </a:ext>
          </a:extLst>
        </xdr:cNvPr>
        <xdr:cNvSpPr/>
      </xdr:nvSpPr>
      <xdr:spPr>
        <a:xfrm>
          <a:off x="662423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46</xdr:col>
      <xdr:colOff>130769</xdr:colOff>
      <xdr:row>10</xdr:row>
      <xdr:rowOff>152397</xdr:rowOff>
    </xdr:from>
    <xdr:to>
      <xdr:col>50</xdr:col>
      <xdr:colOff>38100</xdr:colOff>
      <xdr:row>14</xdr:row>
      <xdr:rowOff>25398</xdr:rowOff>
    </xdr:to>
    <xdr:sp macro="EventClick" textlink="">
      <xdr:nvSpPr>
        <xdr:cNvPr id="193551" name="Hex076">
          <a:extLst>
            <a:ext uri="{FF2B5EF4-FFF2-40B4-BE49-F238E27FC236}">
              <a16:creationId xmlns:a16="http://schemas.microsoft.com/office/drawing/2014/main" id="{9625A1D3-165A-F704-7299-B4043A658E33}"/>
            </a:ext>
          </a:extLst>
        </xdr:cNvPr>
        <xdr:cNvSpPr/>
      </xdr:nvSpPr>
      <xdr:spPr>
        <a:xfrm>
          <a:off x="714116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50</xdr:col>
      <xdr:colOff>38100</xdr:colOff>
      <xdr:row>10</xdr:row>
      <xdr:rowOff>152397</xdr:rowOff>
    </xdr:from>
    <xdr:to>
      <xdr:col>53</xdr:col>
      <xdr:colOff>97831</xdr:colOff>
      <xdr:row>14</xdr:row>
      <xdr:rowOff>25398</xdr:rowOff>
    </xdr:to>
    <xdr:sp macro="EventClick" textlink="">
      <xdr:nvSpPr>
        <xdr:cNvPr id="193552" name="Hex077">
          <a:extLst>
            <a:ext uri="{FF2B5EF4-FFF2-40B4-BE49-F238E27FC236}">
              <a16:creationId xmlns:a16="http://schemas.microsoft.com/office/drawing/2014/main" id="{6ACEDFEA-6247-A124-5776-54DA87BE49F6}"/>
            </a:ext>
          </a:extLst>
        </xdr:cNvPr>
        <xdr:cNvSpPr/>
      </xdr:nvSpPr>
      <xdr:spPr>
        <a:xfrm>
          <a:off x="765810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53</xdr:col>
      <xdr:colOff>97831</xdr:colOff>
      <xdr:row>10</xdr:row>
      <xdr:rowOff>152397</xdr:rowOff>
    </xdr:from>
    <xdr:to>
      <xdr:col>57</xdr:col>
      <xdr:colOff>5162</xdr:colOff>
      <xdr:row>14</xdr:row>
      <xdr:rowOff>25398</xdr:rowOff>
    </xdr:to>
    <xdr:sp macro="EventClick" textlink="">
      <xdr:nvSpPr>
        <xdr:cNvPr id="193553" name="Hex078">
          <a:extLst>
            <a:ext uri="{FF2B5EF4-FFF2-40B4-BE49-F238E27FC236}">
              <a16:creationId xmlns:a16="http://schemas.microsoft.com/office/drawing/2014/main" id="{4AD884B9-7341-352C-BCED-1174BFEC1EC7}"/>
            </a:ext>
          </a:extLst>
        </xdr:cNvPr>
        <xdr:cNvSpPr/>
      </xdr:nvSpPr>
      <xdr:spPr>
        <a:xfrm>
          <a:off x="817503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57</xdr:col>
      <xdr:colOff>5162</xdr:colOff>
      <xdr:row>10</xdr:row>
      <xdr:rowOff>152397</xdr:rowOff>
    </xdr:from>
    <xdr:to>
      <xdr:col>60</xdr:col>
      <xdr:colOff>64893</xdr:colOff>
      <xdr:row>14</xdr:row>
      <xdr:rowOff>25398</xdr:rowOff>
    </xdr:to>
    <xdr:sp macro="EventClick" textlink="">
      <xdr:nvSpPr>
        <xdr:cNvPr id="193554" name="Hex079">
          <a:extLst>
            <a:ext uri="{FF2B5EF4-FFF2-40B4-BE49-F238E27FC236}">
              <a16:creationId xmlns:a16="http://schemas.microsoft.com/office/drawing/2014/main" id="{C108D0CE-4C11-DC07-4D09-AFEEA507F637}"/>
            </a:ext>
          </a:extLst>
        </xdr:cNvPr>
        <xdr:cNvSpPr/>
      </xdr:nvSpPr>
      <xdr:spPr>
        <a:xfrm>
          <a:off x="8691962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60</xdr:col>
      <xdr:colOff>64893</xdr:colOff>
      <xdr:row>10</xdr:row>
      <xdr:rowOff>152397</xdr:rowOff>
    </xdr:from>
    <xdr:to>
      <xdr:col>63</xdr:col>
      <xdr:colOff>124624</xdr:colOff>
      <xdr:row>14</xdr:row>
      <xdr:rowOff>25398</xdr:rowOff>
    </xdr:to>
    <xdr:sp macro="EventClick" textlink="">
      <xdr:nvSpPr>
        <xdr:cNvPr id="193555" name="Hex080">
          <a:extLst>
            <a:ext uri="{FF2B5EF4-FFF2-40B4-BE49-F238E27FC236}">
              <a16:creationId xmlns:a16="http://schemas.microsoft.com/office/drawing/2014/main" id="{64E7FBA9-3E6D-BDB8-7F68-AF7CF9CD9F52}"/>
            </a:ext>
          </a:extLst>
        </xdr:cNvPr>
        <xdr:cNvSpPr/>
      </xdr:nvSpPr>
      <xdr:spPr>
        <a:xfrm>
          <a:off x="9208893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63</xdr:col>
      <xdr:colOff>124624</xdr:colOff>
      <xdr:row>10</xdr:row>
      <xdr:rowOff>152397</xdr:rowOff>
    </xdr:from>
    <xdr:to>
      <xdr:col>67</xdr:col>
      <xdr:colOff>31955</xdr:colOff>
      <xdr:row>14</xdr:row>
      <xdr:rowOff>25398</xdr:rowOff>
    </xdr:to>
    <xdr:sp macro="EventClick" textlink="">
      <xdr:nvSpPr>
        <xdr:cNvPr id="193556" name="Hex081">
          <a:extLst>
            <a:ext uri="{FF2B5EF4-FFF2-40B4-BE49-F238E27FC236}">
              <a16:creationId xmlns:a16="http://schemas.microsoft.com/office/drawing/2014/main" id="{E0DFAC53-724D-B57A-6FBD-85818E86E23D}"/>
            </a:ext>
          </a:extLst>
        </xdr:cNvPr>
        <xdr:cNvSpPr/>
      </xdr:nvSpPr>
      <xdr:spPr>
        <a:xfrm>
          <a:off x="9725824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67</xdr:col>
      <xdr:colOff>31955</xdr:colOff>
      <xdr:row>10</xdr:row>
      <xdr:rowOff>152397</xdr:rowOff>
    </xdr:from>
    <xdr:to>
      <xdr:col>70</xdr:col>
      <xdr:colOff>91686</xdr:colOff>
      <xdr:row>14</xdr:row>
      <xdr:rowOff>25398</xdr:rowOff>
    </xdr:to>
    <xdr:sp macro="EventClick" textlink="">
      <xdr:nvSpPr>
        <xdr:cNvPr id="193557" name="Hex082">
          <a:extLst>
            <a:ext uri="{FF2B5EF4-FFF2-40B4-BE49-F238E27FC236}">
              <a16:creationId xmlns:a16="http://schemas.microsoft.com/office/drawing/2014/main" id="{C7701D35-6FB2-8DED-B982-5E2B4BBC4080}"/>
            </a:ext>
          </a:extLst>
        </xdr:cNvPr>
        <xdr:cNvSpPr/>
      </xdr:nvSpPr>
      <xdr:spPr>
        <a:xfrm>
          <a:off x="10242755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70</xdr:col>
      <xdr:colOff>91686</xdr:colOff>
      <xdr:row>10</xdr:row>
      <xdr:rowOff>152397</xdr:rowOff>
    </xdr:from>
    <xdr:to>
      <xdr:col>73</xdr:col>
      <xdr:colOff>151417</xdr:colOff>
      <xdr:row>14</xdr:row>
      <xdr:rowOff>25398</xdr:rowOff>
    </xdr:to>
    <xdr:sp macro="EventClick" textlink="">
      <xdr:nvSpPr>
        <xdr:cNvPr id="193558" name="Hex083">
          <a:extLst>
            <a:ext uri="{FF2B5EF4-FFF2-40B4-BE49-F238E27FC236}">
              <a16:creationId xmlns:a16="http://schemas.microsoft.com/office/drawing/2014/main" id="{1CDE45D4-FA13-3A41-3C37-C8C4DE824CB2}"/>
            </a:ext>
          </a:extLst>
        </xdr:cNvPr>
        <xdr:cNvSpPr/>
      </xdr:nvSpPr>
      <xdr:spPr>
        <a:xfrm>
          <a:off x="10759686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73</xdr:col>
      <xdr:colOff>151417</xdr:colOff>
      <xdr:row>10</xdr:row>
      <xdr:rowOff>152397</xdr:rowOff>
    </xdr:from>
    <xdr:to>
      <xdr:col>77</xdr:col>
      <xdr:colOff>58748</xdr:colOff>
      <xdr:row>14</xdr:row>
      <xdr:rowOff>25398</xdr:rowOff>
    </xdr:to>
    <xdr:sp macro="EventClick" textlink="">
      <xdr:nvSpPr>
        <xdr:cNvPr id="193559" name="Hex084">
          <a:extLst>
            <a:ext uri="{FF2B5EF4-FFF2-40B4-BE49-F238E27FC236}">
              <a16:creationId xmlns:a16="http://schemas.microsoft.com/office/drawing/2014/main" id="{E3889FC5-47CE-7DFD-93EB-1163214E13DA}"/>
            </a:ext>
          </a:extLst>
        </xdr:cNvPr>
        <xdr:cNvSpPr/>
      </xdr:nvSpPr>
      <xdr:spPr>
        <a:xfrm>
          <a:off x="11276617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77</xdr:col>
      <xdr:colOff>58748</xdr:colOff>
      <xdr:row>10</xdr:row>
      <xdr:rowOff>152397</xdr:rowOff>
    </xdr:from>
    <xdr:to>
      <xdr:col>80</xdr:col>
      <xdr:colOff>118479</xdr:colOff>
      <xdr:row>14</xdr:row>
      <xdr:rowOff>25398</xdr:rowOff>
    </xdr:to>
    <xdr:sp macro="EventClick" textlink="">
      <xdr:nvSpPr>
        <xdr:cNvPr id="193560" name="Hex085">
          <a:extLst>
            <a:ext uri="{FF2B5EF4-FFF2-40B4-BE49-F238E27FC236}">
              <a16:creationId xmlns:a16="http://schemas.microsoft.com/office/drawing/2014/main" id="{5411B965-4307-528A-1A8F-0CFE430255D8}"/>
            </a:ext>
          </a:extLst>
        </xdr:cNvPr>
        <xdr:cNvSpPr/>
      </xdr:nvSpPr>
      <xdr:spPr>
        <a:xfrm>
          <a:off x="1179354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80</xdr:col>
      <xdr:colOff>118479</xdr:colOff>
      <xdr:row>10</xdr:row>
      <xdr:rowOff>152397</xdr:rowOff>
    </xdr:from>
    <xdr:to>
      <xdr:col>84</xdr:col>
      <xdr:colOff>25810</xdr:colOff>
      <xdr:row>14</xdr:row>
      <xdr:rowOff>25398</xdr:rowOff>
    </xdr:to>
    <xdr:sp macro="EventClick" textlink="">
      <xdr:nvSpPr>
        <xdr:cNvPr id="193561" name="Hex086">
          <a:extLst>
            <a:ext uri="{FF2B5EF4-FFF2-40B4-BE49-F238E27FC236}">
              <a16:creationId xmlns:a16="http://schemas.microsoft.com/office/drawing/2014/main" id="{1D17FC68-296D-14C6-3D76-53862A43060D}"/>
            </a:ext>
          </a:extLst>
        </xdr:cNvPr>
        <xdr:cNvSpPr/>
      </xdr:nvSpPr>
      <xdr:spPr>
        <a:xfrm>
          <a:off x="1231047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84</xdr:col>
      <xdr:colOff>25810</xdr:colOff>
      <xdr:row>10</xdr:row>
      <xdr:rowOff>152397</xdr:rowOff>
    </xdr:from>
    <xdr:to>
      <xdr:col>87</xdr:col>
      <xdr:colOff>85541</xdr:colOff>
      <xdr:row>14</xdr:row>
      <xdr:rowOff>25398</xdr:rowOff>
    </xdr:to>
    <xdr:sp macro="EventClick" textlink="">
      <xdr:nvSpPr>
        <xdr:cNvPr id="193562" name="Hex087">
          <a:extLst>
            <a:ext uri="{FF2B5EF4-FFF2-40B4-BE49-F238E27FC236}">
              <a16:creationId xmlns:a16="http://schemas.microsoft.com/office/drawing/2014/main" id="{A5256F14-B439-7510-1FAB-61A3ED4A3175}"/>
            </a:ext>
          </a:extLst>
        </xdr:cNvPr>
        <xdr:cNvSpPr/>
      </xdr:nvSpPr>
      <xdr:spPr>
        <a:xfrm>
          <a:off x="1282741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87</xdr:col>
      <xdr:colOff>85541</xdr:colOff>
      <xdr:row>10</xdr:row>
      <xdr:rowOff>152397</xdr:rowOff>
    </xdr:from>
    <xdr:to>
      <xdr:col>90</xdr:col>
      <xdr:colOff>145272</xdr:colOff>
      <xdr:row>14</xdr:row>
      <xdr:rowOff>25398</xdr:rowOff>
    </xdr:to>
    <xdr:sp macro="EventClick" textlink="">
      <xdr:nvSpPr>
        <xdr:cNvPr id="193563" name="Hex088">
          <a:extLst>
            <a:ext uri="{FF2B5EF4-FFF2-40B4-BE49-F238E27FC236}">
              <a16:creationId xmlns:a16="http://schemas.microsoft.com/office/drawing/2014/main" id="{FC4D9F90-39A4-EA22-AFB4-8F89FC00DDDB}"/>
            </a:ext>
          </a:extLst>
        </xdr:cNvPr>
        <xdr:cNvSpPr/>
      </xdr:nvSpPr>
      <xdr:spPr>
        <a:xfrm>
          <a:off x="1334434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4</xdr:col>
      <xdr:colOff>69932</xdr:colOff>
      <xdr:row>13</xdr:row>
      <xdr:rowOff>57147</xdr:rowOff>
    </xdr:from>
    <xdr:to>
      <xdr:col>7</xdr:col>
      <xdr:colOff>129663</xdr:colOff>
      <xdr:row>16</xdr:row>
      <xdr:rowOff>111123</xdr:rowOff>
    </xdr:to>
    <xdr:sp macro="EventClick" textlink="">
      <xdr:nvSpPr>
        <xdr:cNvPr id="193564" name="Hex089">
          <a:extLst>
            <a:ext uri="{FF2B5EF4-FFF2-40B4-BE49-F238E27FC236}">
              <a16:creationId xmlns:a16="http://schemas.microsoft.com/office/drawing/2014/main" id="{D2F65C0E-36AC-6800-2E59-1E998FDC5731}"/>
            </a:ext>
          </a:extLst>
        </xdr:cNvPr>
        <xdr:cNvSpPr/>
      </xdr:nvSpPr>
      <xdr:spPr>
        <a:xfrm>
          <a:off x="679532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7</xdr:col>
      <xdr:colOff>129663</xdr:colOff>
      <xdr:row>13</xdr:row>
      <xdr:rowOff>57147</xdr:rowOff>
    </xdr:from>
    <xdr:to>
      <xdr:col>11</xdr:col>
      <xdr:colOff>36994</xdr:colOff>
      <xdr:row>16</xdr:row>
      <xdr:rowOff>111123</xdr:rowOff>
    </xdr:to>
    <xdr:sp macro="EventClick" textlink="">
      <xdr:nvSpPr>
        <xdr:cNvPr id="193565" name="Hex090">
          <a:extLst>
            <a:ext uri="{FF2B5EF4-FFF2-40B4-BE49-F238E27FC236}">
              <a16:creationId xmlns:a16="http://schemas.microsoft.com/office/drawing/2014/main" id="{1E4E0F33-6CB7-32F7-4328-561D860D39C5}"/>
            </a:ext>
          </a:extLst>
        </xdr:cNvPr>
        <xdr:cNvSpPr/>
      </xdr:nvSpPr>
      <xdr:spPr>
        <a:xfrm>
          <a:off x="119646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11</xdr:col>
      <xdr:colOff>36993</xdr:colOff>
      <xdr:row>13</xdr:row>
      <xdr:rowOff>57147</xdr:rowOff>
    </xdr:from>
    <xdr:to>
      <xdr:col>14</xdr:col>
      <xdr:colOff>96724</xdr:colOff>
      <xdr:row>16</xdr:row>
      <xdr:rowOff>111123</xdr:rowOff>
    </xdr:to>
    <xdr:sp macro="EventClick" textlink="">
      <xdr:nvSpPr>
        <xdr:cNvPr id="193566" name="Hex091">
          <a:extLst>
            <a:ext uri="{FF2B5EF4-FFF2-40B4-BE49-F238E27FC236}">
              <a16:creationId xmlns:a16="http://schemas.microsoft.com/office/drawing/2014/main" id="{582D0820-C2F8-B15B-F9D7-B157CA8DB09C}"/>
            </a:ext>
          </a:extLst>
        </xdr:cNvPr>
        <xdr:cNvSpPr/>
      </xdr:nvSpPr>
      <xdr:spPr>
        <a:xfrm>
          <a:off x="171339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14</xdr:col>
      <xdr:colOff>96725</xdr:colOff>
      <xdr:row>13</xdr:row>
      <xdr:rowOff>57147</xdr:rowOff>
    </xdr:from>
    <xdr:to>
      <xdr:col>18</xdr:col>
      <xdr:colOff>4056</xdr:colOff>
      <xdr:row>16</xdr:row>
      <xdr:rowOff>111123</xdr:rowOff>
    </xdr:to>
    <xdr:sp macro="EventClick" textlink="">
      <xdr:nvSpPr>
        <xdr:cNvPr id="193567" name="Hex092">
          <a:extLst>
            <a:ext uri="{FF2B5EF4-FFF2-40B4-BE49-F238E27FC236}">
              <a16:creationId xmlns:a16="http://schemas.microsoft.com/office/drawing/2014/main" id="{14057C3C-9561-E905-EB2B-B739F7C5B9BA}"/>
            </a:ext>
          </a:extLst>
        </xdr:cNvPr>
        <xdr:cNvSpPr/>
      </xdr:nvSpPr>
      <xdr:spPr>
        <a:xfrm>
          <a:off x="2230325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18</xdr:col>
      <xdr:colOff>4056</xdr:colOff>
      <xdr:row>13</xdr:row>
      <xdr:rowOff>57147</xdr:rowOff>
    </xdr:from>
    <xdr:to>
      <xdr:col>21</xdr:col>
      <xdr:colOff>63787</xdr:colOff>
      <xdr:row>16</xdr:row>
      <xdr:rowOff>111123</xdr:rowOff>
    </xdr:to>
    <xdr:sp macro="EventClick" textlink="">
      <xdr:nvSpPr>
        <xdr:cNvPr id="193568" name="Hex093">
          <a:extLst>
            <a:ext uri="{FF2B5EF4-FFF2-40B4-BE49-F238E27FC236}">
              <a16:creationId xmlns:a16="http://schemas.microsoft.com/office/drawing/2014/main" id="{A4E311E8-20ED-7557-E0AA-598F099BD76D}"/>
            </a:ext>
          </a:extLst>
        </xdr:cNvPr>
        <xdr:cNvSpPr/>
      </xdr:nvSpPr>
      <xdr:spPr>
        <a:xfrm>
          <a:off x="274725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21</xdr:col>
      <xdr:colOff>63786</xdr:colOff>
      <xdr:row>13</xdr:row>
      <xdr:rowOff>57147</xdr:rowOff>
    </xdr:from>
    <xdr:to>
      <xdr:col>24</xdr:col>
      <xdr:colOff>123517</xdr:colOff>
      <xdr:row>16</xdr:row>
      <xdr:rowOff>111123</xdr:rowOff>
    </xdr:to>
    <xdr:sp macro="EventClick" textlink="">
      <xdr:nvSpPr>
        <xdr:cNvPr id="193569" name="Hex094">
          <a:extLst>
            <a:ext uri="{FF2B5EF4-FFF2-40B4-BE49-F238E27FC236}">
              <a16:creationId xmlns:a16="http://schemas.microsoft.com/office/drawing/2014/main" id="{CFBFFD97-E9B7-C440-F360-51895AE83ACC}"/>
            </a:ext>
          </a:extLst>
        </xdr:cNvPr>
        <xdr:cNvSpPr/>
      </xdr:nvSpPr>
      <xdr:spPr>
        <a:xfrm>
          <a:off x="326418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24</xdr:col>
      <xdr:colOff>123518</xdr:colOff>
      <xdr:row>13</xdr:row>
      <xdr:rowOff>57147</xdr:rowOff>
    </xdr:from>
    <xdr:to>
      <xdr:col>28</xdr:col>
      <xdr:colOff>30849</xdr:colOff>
      <xdr:row>16</xdr:row>
      <xdr:rowOff>111123</xdr:rowOff>
    </xdr:to>
    <xdr:sp macro="EventClick" textlink="">
      <xdr:nvSpPr>
        <xdr:cNvPr id="193570" name="Hex095">
          <a:extLst>
            <a:ext uri="{FF2B5EF4-FFF2-40B4-BE49-F238E27FC236}">
              <a16:creationId xmlns:a16="http://schemas.microsoft.com/office/drawing/2014/main" id="{78DD9187-DCCD-5180-A495-34B4CF9A77E0}"/>
            </a:ext>
          </a:extLst>
        </xdr:cNvPr>
        <xdr:cNvSpPr/>
      </xdr:nvSpPr>
      <xdr:spPr>
        <a:xfrm>
          <a:off x="3781118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28</xdr:col>
      <xdr:colOff>30849</xdr:colOff>
      <xdr:row>13</xdr:row>
      <xdr:rowOff>57147</xdr:rowOff>
    </xdr:from>
    <xdr:to>
      <xdr:col>31</xdr:col>
      <xdr:colOff>90580</xdr:colOff>
      <xdr:row>16</xdr:row>
      <xdr:rowOff>111123</xdr:rowOff>
    </xdr:to>
    <xdr:sp macro="EventClick" textlink="">
      <xdr:nvSpPr>
        <xdr:cNvPr id="193571" name="Hex096">
          <a:extLst>
            <a:ext uri="{FF2B5EF4-FFF2-40B4-BE49-F238E27FC236}">
              <a16:creationId xmlns:a16="http://schemas.microsoft.com/office/drawing/2014/main" id="{5BDFA296-427E-C588-A244-86696B5D669D}"/>
            </a:ext>
          </a:extLst>
        </xdr:cNvPr>
        <xdr:cNvSpPr/>
      </xdr:nvSpPr>
      <xdr:spPr>
        <a:xfrm>
          <a:off x="429804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31</xdr:col>
      <xdr:colOff>90579</xdr:colOff>
      <xdr:row>13</xdr:row>
      <xdr:rowOff>57147</xdr:rowOff>
    </xdr:from>
    <xdr:to>
      <xdr:col>34</xdr:col>
      <xdr:colOff>150310</xdr:colOff>
      <xdr:row>16</xdr:row>
      <xdr:rowOff>111123</xdr:rowOff>
    </xdr:to>
    <xdr:sp macro="EventClick" textlink="">
      <xdr:nvSpPr>
        <xdr:cNvPr id="193572" name="Hex097">
          <a:extLst>
            <a:ext uri="{FF2B5EF4-FFF2-40B4-BE49-F238E27FC236}">
              <a16:creationId xmlns:a16="http://schemas.microsoft.com/office/drawing/2014/main" id="{EC7D64A4-B3C5-926F-40F0-4FAB8558FE08}"/>
            </a:ext>
          </a:extLst>
        </xdr:cNvPr>
        <xdr:cNvSpPr/>
      </xdr:nvSpPr>
      <xdr:spPr>
        <a:xfrm>
          <a:off x="481497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34</xdr:col>
      <xdr:colOff>150311</xdr:colOff>
      <xdr:row>13</xdr:row>
      <xdr:rowOff>57147</xdr:rowOff>
    </xdr:from>
    <xdr:to>
      <xdr:col>38</xdr:col>
      <xdr:colOff>57642</xdr:colOff>
      <xdr:row>16</xdr:row>
      <xdr:rowOff>111123</xdr:rowOff>
    </xdr:to>
    <xdr:sp macro="EventClick" textlink="">
      <xdr:nvSpPr>
        <xdr:cNvPr id="193573" name="Hex098">
          <a:extLst>
            <a:ext uri="{FF2B5EF4-FFF2-40B4-BE49-F238E27FC236}">
              <a16:creationId xmlns:a16="http://schemas.microsoft.com/office/drawing/2014/main" id="{C8CDC3AD-6BFA-0288-4191-9AE9C5BB861B}"/>
            </a:ext>
          </a:extLst>
        </xdr:cNvPr>
        <xdr:cNvSpPr/>
      </xdr:nvSpPr>
      <xdr:spPr>
        <a:xfrm>
          <a:off x="533191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38</xdr:col>
      <xdr:colOff>57641</xdr:colOff>
      <xdr:row>13</xdr:row>
      <xdr:rowOff>57147</xdr:rowOff>
    </xdr:from>
    <xdr:to>
      <xdr:col>41</xdr:col>
      <xdr:colOff>117372</xdr:colOff>
      <xdr:row>16</xdr:row>
      <xdr:rowOff>111123</xdr:rowOff>
    </xdr:to>
    <xdr:sp macro="EventClick" textlink="">
      <xdr:nvSpPr>
        <xdr:cNvPr id="193574" name="Hex099">
          <a:extLst>
            <a:ext uri="{FF2B5EF4-FFF2-40B4-BE49-F238E27FC236}">
              <a16:creationId xmlns:a16="http://schemas.microsoft.com/office/drawing/2014/main" id="{9D208C6D-E23C-785A-B4C2-0207D4BFB0AE}"/>
            </a:ext>
          </a:extLst>
        </xdr:cNvPr>
        <xdr:cNvSpPr/>
      </xdr:nvSpPr>
      <xdr:spPr>
        <a:xfrm>
          <a:off x="584884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41</xdr:col>
      <xdr:colOff>117373</xdr:colOff>
      <xdr:row>13</xdr:row>
      <xdr:rowOff>57147</xdr:rowOff>
    </xdr:from>
    <xdr:to>
      <xdr:col>45</xdr:col>
      <xdr:colOff>24704</xdr:colOff>
      <xdr:row>16</xdr:row>
      <xdr:rowOff>111123</xdr:rowOff>
    </xdr:to>
    <xdr:sp macro="EventClick" textlink="">
      <xdr:nvSpPr>
        <xdr:cNvPr id="193575" name="Hex100">
          <a:extLst>
            <a:ext uri="{FF2B5EF4-FFF2-40B4-BE49-F238E27FC236}">
              <a16:creationId xmlns:a16="http://schemas.microsoft.com/office/drawing/2014/main" id="{FB27A536-0407-AD77-A0A5-6564B10018F5}"/>
            </a:ext>
          </a:extLst>
        </xdr:cNvPr>
        <xdr:cNvSpPr/>
      </xdr:nvSpPr>
      <xdr:spPr>
        <a:xfrm>
          <a:off x="636577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45</xdr:col>
      <xdr:colOff>24703</xdr:colOff>
      <xdr:row>13</xdr:row>
      <xdr:rowOff>57147</xdr:rowOff>
    </xdr:from>
    <xdr:to>
      <xdr:col>48</xdr:col>
      <xdr:colOff>84434</xdr:colOff>
      <xdr:row>16</xdr:row>
      <xdr:rowOff>111123</xdr:rowOff>
    </xdr:to>
    <xdr:sp macro="EventClick" textlink="">
      <xdr:nvSpPr>
        <xdr:cNvPr id="193576" name="Hex101">
          <a:extLst>
            <a:ext uri="{FF2B5EF4-FFF2-40B4-BE49-F238E27FC236}">
              <a16:creationId xmlns:a16="http://schemas.microsoft.com/office/drawing/2014/main" id="{D8C34925-7B1D-39E2-4AA5-C123B6974639}"/>
            </a:ext>
          </a:extLst>
        </xdr:cNvPr>
        <xdr:cNvSpPr/>
      </xdr:nvSpPr>
      <xdr:spPr>
        <a:xfrm>
          <a:off x="688270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48</xdr:col>
      <xdr:colOff>84434</xdr:colOff>
      <xdr:row>13</xdr:row>
      <xdr:rowOff>57147</xdr:rowOff>
    </xdr:from>
    <xdr:to>
      <xdr:col>51</xdr:col>
      <xdr:colOff>144165</xdr:colOff>
      <xdr:row>16</xdr:row>
      <xdr:rowOff>111123</xdr:rowOff>
    </xdr:to>
    <xdr:sp macro="EventClick" textlink="">
      <xdr:nvSpPr>
        <xdr:cNvPr id="193577" name="Hex102">
          <a:extLst>
            <a:ext uri="{FF2B5EF4-FFF2-40B4-BE49-F238E27FC236}">
              <a16:creationId xmlns:a16="http://schemas.microsoft.com/office/drawing/2014/main" id="{560E7299-5C44-079A-966A-87C718201E4F}"/>
            </a:ext>
          </a:extLst>
        </xdr:cNvPr>
        <xdr:cNvSpPr/>
      </xdr:nvSpPr>
      <xdr:spPr>
        <a:xfrm>
          <a:off x="7399634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51</xdr:col>
      <xdr:colOff>144166</xdr:colOff>
      <xdr:row>13</xdr:row>
      <xdr:rowOff>57147</xdr:rowOff>
    </xdr:from>
    <xdr:to>
      <xdr:col>55</xdr:col>
      <xdr:colOff>51497</xdr:colOff>
      <xdr:row>16</xdr:row>
      <xdr:rowOff>111123</xdr:rowOff>
    </xdr:to>
    <xdr:sp macro="EventClick" textlink="">
      <xdr:nvSpPr>
        <xdr:cNvPr id="193578" name="Hex103">
          <a:extLst>
            <a:ext uri="{FF2B5EF4-FFF2-40B4-BE49-F238E27FC236}">
              <a16:creationId xmlns:a16="http://schemas.microsoft.com/office/drawing/2014/main" id="{B23C1A4A-A535-2610-57B7-C9D6D7F8CAD6}"/>
            </a:ext>
          </a:extLst>
        </xdr:cNvPr>
        <xdr:cNvSpPr/>
      </xdr:nvSpPr>
      <xdr:spPr>
        <a:xfrm>
          <a:off x="791656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55</xdr:col>
      <xdr:colOff>51497</xdr:colOff>
      <xdr:row>13</xdr:row>
      <xdr:rowOff>57147</xdr:rowOff>
    </xdr:from>
    <xdr:to>
      <xdr:col>58</xdr:col>
      <xdr:colOff>111228</xdr:colOff>
      <xdr:row>16</xdr:row>
      <xdr:rowOff>111123</xdr:rowOff>
    </xdr:to>
    <xdr:sp macro="EventClick" textlink="">
      <xdr:nvSpPr>
        <xdr:cNvPr id="193579" name="Hex104">
          <a:extLst>
            <a:ext uri="{FF2B5EF4-FFF2-40B4-BE49-F238E27FC236}">
              <a16:creationId xmlns:a16="http://schemas.microsoft.com/office/drawing/2014/main" id="{7486E909-87CD-BABB-5291-F5540F363A2A}"/>
            </a:ext>
          </a:extLst>
        </xdr:cNvPr>
        <xdr:cNvSpPr/>
      </xdr:nvSpPr>
      <xdr:spPr>
        <a:xfrm>
          <a:off x="843349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58</xdr:col>
      <xdr:colOff>111227</xdr:colOff>
      <xdr:row>13</xdr:row>
      <xdr:rowOff>57147</xdr:rowOff>
    </xdr:from>
    <xdr:to>
      <xdr:col>62</xdr:col>
      <xdr:colOff>18558</xdr:colOff>
      <xdr:row>16</xdr:row>
      <xdr:rowOff>111123</xdr:rowOff>
    </xdr:to>
    <xdr:sp macro="EventClick" textlink="">
      <xdr:nvSpPr>
        <xdr:cNvPr id="193580" name="Hex105">
          <a:extLst>
            <a:ext uri="{FF2B5EF4-FFF2-40B4-BE49-F238E27FC236}">
              <a16:creationId xmlns:a16="http://schemas.microsoft.com/office/drawing/2014/main" id="{9338FBB2-0C54-ADC8-CD3D-CA1754BDAA53}"/>
            </a:ext>
          </a:extLst>
        </xdr:cNvPr>
        <xdr:cNvSpPr/>
      </xdr:nvSpPr>
      <xdr:spPr>
        <a:xfrm>
          <a:off x="895042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62</xdr:col>
      <xdr:colOff>18559</xdr:colOff>
      <xdr:row>13</xdr:row>
      <xdr:rowOff>57147</xdr:rowOff>
    </xdr:from>
    <xdr:to>
      <xdr:col>65</xdr:col>
      <xdr:colOff>78290</xdr:colOff>
      <xdr:row>16</xdr:row>
      <xdr:rowOff>111123</xdr:rowOff>
    </xdr:to>
    <xdr:sp macro="EventClick" textlink="">
      <xdr:nvSpPr>
        <xdr:cNvPr id="193581" name="Hex106">
          <a:extLst>
            <a:ext uri="{FF2B5EF4-FFF2-40B4-BE49-F238E27FC236}">
              <a16:creationId xmlns:a16="http://schemas.microsoft.com/office/drawing/2014/main" id="{9AAD2DA3-A1EC-4F88-E6C6-97E5DD74B7AF}"/>
            </a:ext>
          </a:extLst>
        </xdr:cNvPr>
        <xdr:cNvSpPr/>
      </xdr:nvSpPr>
      <xdr:spPr>
        <a:xfrm>
          <a:off x="946735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65</xdr:col>
      <xdr:colOff>78290</xdr:colOff>
      <xdr:row>13</xdr:row>
      <xdr:rowOff>57147</xdr:rowOff>
    </xdr:from>
    <xdr:to>
      <xdr:col>68</xdr:col>
      <xdr:colOff>138021</xdr:colOff>
      <xdr:row>16</xdr:row>
      <xdr:rowOff>111123</xdr:rowOff>
    </xdr:to>
    <xdr:sp macro="EventClick" textlink="">
      <xdr:nvSpPr>
        <xdr:cNvPr id="193582" name="Hex107">
          <a:extLst>
            <a:ext uri="{FF2B5EF4-FFF2-40B4-BE49-F238E27FC236}">
              <a16:creationId xmlns:a16="http://schemas.microsoft.com/office/drawing/2014/main" id="{60B2C976-FE66-382E-4D84-9DC0B886F63B}"/>
            </a:ext>
          </a:extLst>
        </xdr:cNvPr>
        <xdr:cNvSpPr/>
      </xdr:nvSpPr>
      <xdr:spPr>
        <a:xfrm>
          <a:off x="9984290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68</xdr:col>
      <xdr:colOff>138020</xdr:colOff>
      <xdr:row>13</xdr:row>
      <xdr:rowOff>57147</xdr:rowOff>
    </xdr:from>
    <xdr:to>
      <xdr:col>72</xdr:col>
      <xdr:colOff>45351</xdr:colOff>
      <xdr:row>16</xdr:row>
      <xdr:rowOff>111123</xdr:rowOff>
    </xdr:to>
    <xdr:sp macro="EventClick" textlink="">
      <xdr:nvSpPr>
        <xdr:cNvPr id="193583" name="Hex108">
          <a:extLst>
            <a:ext uri="{FF2B5EF4-FFF2-40B4-BE49-F238E27FC236}">
              <a16:creationId xmlns:a16="http://schemas.microsoft.com/office/drawing/2014/main" id="{B9229144-DFAD-541F-F319-E6293AF67D44}"/>
            </a:ext>
          </a:extLst>
        </xdr:cNvPr>
        <xdr:cNvSpPr/>
      </xdr:nvSpPr>
      <xdr:spPr>
        <a:xfrm>
          <a:off x="10501220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72</xdr:col>
      <xdr:colOff>45351</xdr:colOff>
      <xdr:row>13</xdr:row>
      <xdr:rowOff>57147</xdr:rowOff>
    </xdr:from>
    <xdr:to>
      <xdr:col>75</xdr:col>
      <xdr:colOff>105082</xdr:colOff>
      <xdr:row>16</xdr:row>
      <xdr:rowOff>111123</xdr:rowOff>
    </xdr:to>
    <xdr:sp macro="EventClick" textlink="">
      <xdr:nvSpPr>
        <xdr:cNvPr id="193584" name="Hex109">
          <a:extLst>
            <a:ext uri="{FF2B5EF4-FFF2-40B4-BE49-F238E27FC236}">
              <a16:creationId xmlns:a16="http://schemas.microsoft.com/office/drawing/2014/main" id="{26904BCA-7CCC-8FFD-1E05-F96D339132A2}"/>
            </a:ext>
          </a:extLst>
        </xdr:cNvPr>
        <xdr:cNvSpPr/>
      </xdr:nvSpPr>
      <xdr:spPr>
        <a:xfrm>
          <a:off x="1101815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75</xdr:col>
      <xdr:colOff>105083</xdr:colOff>
      <xdr:row>13</xdr:row>
      <xdr:rowOff>57147</xdr:rowOff>
    </xdr:from>
    <xdr:to>
      <xdr:col>79</xdr:col>
      <xdr:colOff>12414</xdr:colOff>
      <xdr:row>16</xdr:row>
      <xdr:rowOff>111123</xdr:rowOff>
    </xdr:to>
    <xdr:sp macro="EventClick" textlink="">
      <xdr:nvSpPr>
        <xdr:cNvPr id="193585" name="Hex110">
          <a:extLst>
            <a:ext uri="{FF2B5EF4-FFF2-40B4-BE49-F238E27FC236}">
              <a16:creationId xmlns:a16="http://schemas.microsoft.com/office/drawing/2014/main" id="{5A60CDDB-609C-E648-B753-F5E3DF8C3C42}"/>
            </a:ext>
          </a:extLst>
        </xdr:cNvPr>
        <xdr:cNvSpPr/>
      </xdr:nvSpPr>
      <xdr:spPr>
        <a:xfrm>
          <a:off x="1153508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79</xdr:col>
      <xdr:colOff>12413</xdr:colOff>
      <xdr:row>13</xdr:row>
      <xdr:rowOff>57147</xdr:rowOff>
    </xdr:from>
    <xdr:to>
      <xdr:col>82</xdr:col>
      <xdr:colOff>72144</xdr:colOff>
      <xdr:row>16</xdr:row>
      <xdr:rowOff>111123</xdr:rowOff>
    </xdr:to>
    <xdr:sp macro="EventClick" textlink="">
      <xdr:nvSpPr>
        <xdr:cNvPr id="193586" name="Hex111">
          <a:extLst>
            <a:ext uri="{FF2B5EF4-FFF2-40B4-BE49-F238E27FC236}">
              <a16:creationId xmlns:a16="http://schemas.microsoft.com/office/drawing/2014/main" id="{5544B05D-7DA2-DDA2-C2CF-8F102FF9C8FA}"/>
            </a:ext>
          </a:extLst>
        </xdr:cNvPr>
        <xdr:cNvSpPr/>
      </xdr:nvSpPr>
      <xdr:spPr>
        <a:xfrm>
          <a:off x="1205201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82</xdr:col>
      <xdr:colOff>72144</xdr:colOff>
      <xdr:row>13</xdr:row>
      <xdr:rowOff>57147</xdr:rowOff>
    </xdr:from>
    <xdr:to>
      <xdr:col>85</xdr:col>
      <xdr:colOff>131875</xdr:colOff>
      <xdr:row>16</xdr:row>
      <xdr:rowOff>111123</xdr:rowOff>
    </xdr:to>
    <xdr:sp macro="EventClick" textlink="">
      <xdr:nvSpPr>
        <xdr:cNvPr id="193587" name="Hex112">
          <a:extLst>
            <a:ext uri="{FF2B5EF4-FFF2-40B4-BE49-F238E27FC236}">
              <a16:creationId xmlns:a16="http://schemas.microsoft.com/office/drawing/2014/main" id="{5E108FCF-8E34-23E2-BD5E-023D60334E82}"/>
            </a:ext>
          </a:extLst>
        </xdr:cNvPr>
        <xdr:cNvSpPr/>
      </xdr:nvSpPr>
      <xdr:spPr>
        <a:xfrm>
          <a:off x="12568944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85</xdr:col>
      <xdr:colOff>131876</xdr:colOff>
      <xdr:row>13</xdr:row>
      <xdr:rowOff>57147</xdr:rowOff>
    </xdr:from>
    <xdr:to>
      <xdr:col>89</xdr:col>
      <xdr:colOff>39207</xdr:colOff>
      <xdr:row>16</xdr:row>
      <xdr:rowOff>111123</xdr:rowOff>
    </xdr:to>
    <xdr:sp macro="EventClick" textlink="">
      <xdr:nvSpPr>
        <xdr:cNvPr id="193588" name="Hex113">
          <a:extLst>
            <a:ext uri="{FF2B5EF4-FFF2-40B4-BE49-F238E27FC236}">
              <a16:creationId xmlns:a16="http://schemas.microsoft.com/office/drawing/2014/main" id="{4960EFC6-0BEC-128E-4B99-F96D7F922128}"/>
            </a:ext>
          </a:extLst>
        </xdr:cNvPr>
        <xdr:cNvSpPr/>
      </xdr:nvSpPr>
      <xdr:spPr>
        <a:xfrm>
          <a:off x="1308587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89</xdr:col>
      <xdr:colOff>39207</xdr:colOff>
      <xdr:row>13</xdr:row>
      <xdr:rowOff>57147</xdr:rowOff>
    </xdr:from>
    <xdr:to>
      <xdr:col>92</xdr:col>
      <xdr:colOff>98938</xdr:colOff>
      <xdr:row>16</xdr:row>
      <xdr:rowOff>111123</xdr:rowOff>
    </xdr:to>
    <xdr:sp macro="EventClick" textlink="">
      <xdr:nvSpPr>
        <xdr:cNvPr id="193589" name="Hex114">
          <a:extLst>
            <a:ext uri="{FF2B5EF4-FFF2-40B4-BE49-F238E27FC236}">
              <a16:creationId xmlns:a16="http://schemas.microsoft.com/office/drawing/2014/main" id="{9B613E71-3D41-E7F0-2B58-A83DAE05C1FD}"/>
            </a:ext>
          </a:extLst>
        </xdr:cNvPr>
        <xdr:cNvSpPr/>
      </xdr:nvSpPr>
      <xdr:spPr>
        <a:xfrm>
          <a:off x="1360280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92</xdr:col>
      <xdr:colOff>98938</xdr:colOff>
      <xdr:row>13</xdr:row>
      <xdr:rowOff>57147</xdr:rowOff>
    </xdr:from>
    <xdr:to>
      <xdr:col>96</xdr:col>
      <xdr:colOff>6269</xdr:colOff>
      <xdr:row>16</xdr:row>
      <xdr:rowOff>111123</xdr:rowOff>
    </xdr:to>
    <xdr:sp macro="EventClick" textlink="">
      <xdr:nvSpPr>
        <xdr:cNvPr id="193590" name="Hex115">
          <a:extLst>
            <a:ext uri="{FF2B5EF4-FFF2-40B4-BE49-F238E27FC236}">
              <a16:creationId xmlns:a16="http://schemas.microsoft.com/office/drawing/2014/main" id="{612630F8-FF5F-3A59-1696-2937B03B6986}"/>
            </a:ext>
          </a:extLst>
        </xdr:cNvPr>
        <xdr:cNvSpPr/>
      </xdr:nvSpPr>
      <xdr:spPr>
        <a:xfrm>
          <a:off x="14119738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2</xdr:col>
      <xdr:colOff>116266</xdr:colOff>
      <xdr:row>15</xdr:row>
      <xdr:rowOff>142873</xdr:rowOff>
    </xdr:from>
    <xdr:to>
      <xdr:col>6</xdr:col>
      <xdr:colOff>23597</xdr:colOff>
      <xdr:row>19</xdr:row>
      <xdr:rowOff>15874</xdr:rowOff>
    </xdr:to>
    <xdr:sp macro="EventClick" textlink="">
      <xdr:nvSpPr>
        <xdr:cNvPr id="193591" name="Hex116">
          <a:extLst>
            <a:ext uri="{FF2B5EF4-FFF2-40B4-BE49-F238E27FC236}">
              <a16:creationId xmlns:a16="http://schemas.microsoft.com/office/drawing/2014/main" id="{95304435-6E4C-816E-ED69-CA1CD52247BA}"/>
            </a:ext>
          </a:extLst>
        </xdr:cNvPr>
        <xdr:cNvSpPr/>
      </xdr:nvSpPr>
      <xdr:spPr>
        <a:xfrm>
          <a:off x="42106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6</xdr:col>
      <xdr:colOff>23597</xdr:colOff>
      <xdr:row>15</xdr:row>
      <xdr:rowOff>142873</xdr:rowOff>
    </xdr:from>
    <xdr:to>
      <xdr:col>9</xdr:col>
      <xdr:colOff>83328</xdr:colOff>
      <xdr:row>19</xdr:row>
      <xdr:rowOff>15874</xdr:rowOff>
    </xdr:to>
    <xdr:sp macro="EventClick" textlink="">
      <xdr:nvSpPr>
        <xdr:cNvPr id="193592" name="Hex117">
          <a:extLst>
            <a:ext uri="{FF2B5EF4-FFF2-40B4-BE49-F238E27FC236}">
              <a16:creationId xmlns:a16="http://schemas.microsoft.com/office/drawing/2014/main" id="{F2CAF439-FAA9-3507-04F1-A81A97A66BF3}"/>
            </a:ext>
          </a:extLst>
        </xdr:cNvPr>
        <xdr:cNvSpPr/>
      </xdr:nvSpPr>
      <xdr:spPr>
        <a:xfrm>
          <a:off x="93799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9</xdr:col>
      <xdr:colOff>83328</xdr:colOff>
      <xdr:row>15</xdr:row>
      <xdr:rowOff>142873</xdr:rowOff>
    </xdr:from>
    <xdr:to>
      <xdr:col>12</xdr:col>
      <xdr:colOff>143059</xdr:colOff>
      <xdr:row>19</xdr:row>
      <xdr:rowOff>15874</xdr:rowOff>
    </xdr:to>
    <xdr:sp macro="EventClick" textlink="">
      <xdr:nvSpPr>
        <xdr:cNvPr id="193593" name="Hex118">
          <a:extLst>
            <a:ext uri="{FF2B5EF4-FFF2-40B4-BE49-F238E27FC236}">
              <a16:creationId xmlns:a16="http://schemas.microsoft.com/office/drawing/2014/main" id="{0AAB680C-54CF-3555-4EBC-E46A231DC3BC}"/>
            </a:ext>
          </a:extLst>
        </xdr:cNvPr>
        <xdr:cNvSpPr/>
      </xdr:nvSpPr>
      <xdr:spPr>
        <a:xfrm>
          <a:off x="145492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12</xdr:col>
      <xdr:colOff>143059</xdr:colOff>
      <xdr:row>15</xdr:row>
      <xdr:rowOff>142873</xdr:rowOff>
    </xdr:from>
    <xdr:to>
      <xdr:col>16</xdr:col>
      <xdr:colOff>50390</xdr:colOff>
      <xdr:row>19</xdr:row>
      <xdr:rowOff>15874</xdr:rowOff>
    </xdr:to>
    <xdr:sp macro="EventClick" textlink="">
      <xdr:nvSpPr>
        <xdr:cNvPr id="193594" name="Hex119">
          <a:extLst>
            <a:ext uri="{FF2B5EF4-FFF2-40B4-BE49-F238E27FC236}">
              <a16:creationId xmlns:a16="http://schemas.microsoft.com/office/drawing/2014/main" id="{2E75B955-F51A-9D10-E7EC-C20819847C4A}"/>
            </a:ext>
          </a:extLst>
        </xdr:cNvPr>
        <xdr:cNvSpPr/>
      </xdr:nvSpPr>
      <xdr:spPr>
        <a:xfrm>
          <a:off x="197185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16</xdr:col>
      <xdr:colOff>50390</xdr:colOff>
      <xdr:row>15</xdr:row>
      <xdr:rowOff>142873</xdr:rowOff>
    </xdr:from>
    <xdr:to>
      <xdr:col>19</xdr:col>
      <xdr:colOff>110121</xdr:colOff>
      <xdr:row>19</xdr:row>
      <xdr:rowOff>15874</xdr:rowOff>
    </xdr:to>
    <xdr:sp macro="EventClick" textlink="">
      <xdr:nvSpPr>
        <xdr:cNvPr id="193595" name="Hex120">
          <a:extLst>
            <a:ext uri="{FF2B5EF4-FFF2-40B4-BE49-F238E27FC236}">
              <a16:creationId xmlns:a16="http://schemas.microsoft.com/office/drawing/2014/main" id="{D0951F40-DF86-3C71-6910-6B23773302DC}"/>
            </a:ext>
          </a:extLst>
        </xdr:cNvPr>
        <xdr:cNvSpPr/>
      </xdr:nvSpPr>
      <xdr:spPr>
        <a:xfrm>
          <a:off x="248879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19</xdr:col>
      <xdr:colOff>110121</xdr:colOff>
      <xdr:row>15</xdr:row>
      <xdr:rowOff>142873</xdr:rowOff>
    </xdr:from>
    <xdr:to>
      <xdr:col>23</xdr:col>
      <xdr:colOff>17452</xdr:colOff>
      <xdr:row>19</xdr:row>
      <xdr:rowOff>15874</xdr:rowOff>
    </xdr:to>
    <xdr:sp macro="EventClick" textlink="">
      <xdr:nvSpPr>
        <xdr:cNvPr id="193596" name="Hex121">
          <a:extLst>
            <a:ext uri="{FF2B5EF4-FFF2-40B4-BE49-F238E27FC236}">
              <a16:creationId xmlns:a16="http://schemas.microsoft.com/office/drawing/2014/main" id="{7E18287C-8189-3B68-C4EC-150FD8A8C5AF}"/>
            </a:ext>
          </a:extLst>
        </xdr:cNvPr>
        <xdr:cNvSpPr/>
      </xdr:nvSpPr>
      <xdr:spPr>
        <a:xfrm>
          <a:off x="300572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23</xdr:col>
      <xdr:colOff>17452</xdr:colOff>
      <xdr:row>15</xdr:row>
      <xdr:rowOff>142873</xdr:rowOff>
    </xdr:from>
    <xdr:to>
      <xdr:col>26</xdr:col>
      <xdr:colOff>77183</xdr:colOff>
      <xdr:row>19</xdr:row>
      <xdr:rowOff>15874</xdr:rowOff>
    </xdr:to>
    <xdr:sp macro="EventClick" textlink="">
      <xdr:nvSpPr>
        <xdr:cNvPr id="193597" name="Hex122">
          <a:extLst>
            <a:ext uri="{FF2B5EF4-FFF2-40B4-BE49-F238E27FC236}">
              <a16:creationId xmlns:a16="http://schemas.microsoft.com/office/drawing/2014/main" id="{1EE8897F-13D0-8F92-E161-D24258061D8C}"/>
            </a:ext>
          </a:extLst>
        </xdr:cNvPr>
        <xdr:cNvSpPr/>
      </xdr:nvSpPr>
      <xdr:spPr>
        <a:xfrm>
          <a:off x="352265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26</xdr:col>
      <xdr:colOff>77183</xdr:colOff>
      <xdr:row>15</xdr:row>
      <xdr:rowOff>142873</xdr:rowOff>
    </xdr:from>
    <xdr:to>
      <xdr:col>29</xdr:col>
      <xdr:colOff>136914</xdr:colOff>
      <xdr:row>19</xdr:row>
      <xdr:rowOff>15874</xdr:rowOff>
    </xdr:to>
    <xdr:sp macro="EventClick" textlink="">
      <xdr:nvSpPr>
        <xdr:cNvPr id="193598" name="Hex123">
          <a:extLst>
            <a:ext uri="{FF2B5EF4-FFF2-40B4-BE49-F238E27FC236}">
              <a16:creationId xmlns:a16="http://schemas.microsoft.com/office/drawing/2014/main" id="{FA1C33AB-0B00-80D5-D1D0-0BDAD3B4FF4B}"/>
            </a:ext>
          </a:extLst>
        </xdr:cNvPr>
        <xdr:cNvSpPr/>
      </xdr:nvSpPr>
      <xdr:spPr>
        <a:xfrm>
          <a:off x="403958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29</xdr:col>
      <xdr:colOff>136914</xdr:colOff>
      <xdr:row>15</xdr:row>
      <xdr:rowOff>142873</xdr:rowOff>
    </xdr:from>
    <xdr:to>
      <xdr:col>33</xdr:col>
      <xdr:colOff>44245</xdr:colOff>
      <xdr:row>19</xdr:row>
      <xdr:rowOff>15874</xdr:rowOff>
    </xdr:to>
    <xdr:sp macro="EventClick" textlink="">
      <xdr:nvSpPr>
        <xdr:cNvPr id="193599" name="Hex124">
          <a:extLst>
            <a:ext uri="{FF2B5EF4-FFF2-40B4-BE49-F238E27FC236}">
              <a16:creationId xmlns:a16="http://schemas.microsoft.com/office/drawing/2014/main" id="{A175E1DF-C723-B846-1EA6-77900FEC8B5B}"/>
            </a:ext>
          </a:extLst>
        </xdr:cNvPr>
        <xdr:cNvSpPr/>
      </xdr:nvSpPr>
      <xdr:spPr>
        <a:xfrm>
          <a:off x="4556514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33</xdr:col>
      <xdr:colOff>44245</xdr:colOff>
      <xdr:row>15</xdr:row>
      <xdr:rowOff>142873</xdr:rowOff>
    </xdr:from>
    <xdr:to>
      <xdr:col>36</xdr:col>
      <xdr:colOff>103976</xdr:colOff>
      <xdr:row>19</xdr:row>
      <xdr:rowOff>15874</xdr:rowOff>
    </xdr:to>
    <xdr:sp macro="EventClick" textlink="">
      <xdr:nvSpPr>
        <xdr:cNvPr id="193600" name="Hex125">
          <a:extLst>
            <a:ext uri="{FF2B5EF4-FFF2-40B4-BE49-F238E27FC236}">
              <a16:creationId xmlns:a16="http://schemas.microsoft.com/office/drawing/2014/main" id="{2201F3AA-C5FC-FDB1-1B17-E4D2A62A36CC}"/>
            </a:ext>
          </a:extLst>
        </xdr:cNvPr>
        <xdr:cNvSpPr/>
      </xdr:nvSpPr>
      <xdr:spPr>
        <a:xfrm>
          <a:off x="5073445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36</xdr:col>
      <xdr:colOff>103976</xdr:colOff>
      <xdr:row>15</xdr:row>
      <xdr:rowOff>142873</xdr:rowOff>
    </xdr:from>
    <xdr:to>
      <xdr:col>40</xdr:col>
      <xdr:colOff>11307</xdr:colOff>
      <xdr:row>19</xdr:row>
      <xdr:rowOff>15874</xdr:rowOff>
    </xdr:to>
    <xdr:sp macro="EventClick" textlink="">
      <xdr:nvSpPr>
        <xdr:cNvPr id="193601" name="Hex126">
          <a:extLst>
            <a:ext uri="{FF2B5EF4-FFF2-40B4-BE49-F238E27FC236}">
              <a16:creationId xmlns:a16="http://schemas.microsoft.com/office/drawing/2014/main" id="{06849284-11DF-BE87-CCD9-3B84BD192D21}"/>
            </a:ext>
          </a:extLst>
        </xdr:cNvPr>
        <xdr:cNvSpPr/>
      </xdr:nvSpPr>
      <xdr:spPr>
        <a:xfrm>
          <a:off x="559037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40</xdr:col>
      <xdr:colOff>11307</xdr:colOff>
      <xdr:row>15</xdr:row>
      <xdr:rowOff>142873</xdr:rowOff>
    </xdr:from>
    <xdr:to>
      <xdr:col>43</xdr:col>
      <xdr:colOff>71038</xdr:colOff>
      <xdr:row>19</xdr:row>
      <xdr:rowOff>15874</xdr:rowOff>
    </xdr:to>
    <xdr:sp macro="EventClick" textlink="">
      <xdr:nvSpPr>
        <xdr:cNvPr id="193602" name="Hex127">
          <a:extLst>
            <a:ext uri="{FF2B5EF4-FFF2-40B4-BE49-F238E27FC236}">
              <a16:creationId xmlns:a16="http://schemas.microsoft.com/office/drawing/2014/main" id="{831C506F-ACB8-90F9-6904-931F22C9B2C0}"/>
            </a:ext>
          </a:extLst>
        </xdr:cNvPr>
        <xdr:cNvSpPr/>
      </xdr:nvSpPr>
      <xdr:spPr>
        <a:xfrm>
          <a:off x="610730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43</xdr:col>
      <xdr:colOff>71038</xdr:colOff>
      <xdr:row>15</xdr:row>
      <xdr:rowOff>142873</xdr:rowOff>
    </xdr:from>
    <xdr:to>
      <xdr:col>46</xdr:col>
      <xdr:colOff>130769</xdr:colOff>
      <xdr:row>19</xdr:row>
      <xdr:rowOff>15874</xdr:rowOff>
    </xdr:to>
    <xdr:sp macro="EventClick" textlink="">
      <xdr:nvSpPr>
        <xdr:cNvPr id="193603" name="Hex128">
          <a:extLst>
            <a:ext uri="{FF2B5EF4-FFF2-40B4-BE49-F238E27FC236}">
              <a16:creationId xmlns:a16="http://schemas.microsoft.com/office/drawing/2014/main" id="{3BBF0A6E-A488-68C1-B5B6-8D57970D1E7E}"/>
            </a:ext>
          </a:extLst>
        </xdr:cNvPr>
        <xdr:cNvSpPr/>
      </xdr:nvSpPr>
      <xdr:spPr>
        <a:xfrm>
          <a:off x="662423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46</xdr:col>
      <xdr:colOff>130769</xdr:colOff>
      <xdr:row>15</xdr:row>
      <xdr:rowOff>142873</xdr:rowOff>
    </xdr:from>
    <xdr:to>
      <xdr:col>50</xdr:col>
      <xdr:colOff>38100</xdr:colOff>
      <xdr:row>19</xdr:row>
      <xdr:rowOff>15874</xdr:rowOff>
    </xdr:to>
    <xdr:sp macro="EventClick" textlink="">
      <xdr:nvSpPr>
        <xdr:cNvPr id="193604" name="Hex129">
          <a:extLst>
            <a:ext uri="{FF2B5EF4-FFF2-40B4-BE49-F238E27FC236}">
              <a16:creationId xmlns:a16="http://schemas.microsoft.com/office/drawing/2014/main" id="{F0E94FC2-2D97-AC48-5756-D922B5DB371E}"/>
            </a:ext>
          </a:extLst>
        </xdr:cNvPr>
        <xdr:cNvSpPr/>
      </xdr:nvSpPr>
      <xdr:spPr>
        <a:xfrm>
          <a:off x="714116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50</xdr:col>
      <xdr:colOff>38100</xdr:colOff>
      <xdr:row>15</xdr:row>
      <xdr:rowOff>142873</xdr:rowOff>
    </xdr:from>
    <xdr:to>
      <xdr:col>53</xdr:col>
      <xdr:colOff>97831</xdr:colOff>
      <xdr:row>19</xdr:row>
      <xdr:rowOff>15874</xdr:rowOff>
    </xdr:to>
    <xdr:sp macro="EventClick" textlink="">
      <xdr:nvSpPr>
        <xdr:cNvPr id="193605" name="Hex130">
          <a:extLst>
            <a:ext uri="{FF2B5EF4-FFF2-40B4-BE49-F238E27FC236}">
              <a16:creationId xmlns:a16="http://schemas.microsoft.com/office/drawing/2014/main" id="{7DF12C7D-E37A-A03D-5110-9F6FAEA759A0}"/>
            </a:ext>
          </a:extLst>
        </xdr:cNvPr>
        <xdr:cNvSpPr/>
      </xdr:nvSpPr>
      <xdr:spPr>
        <a:xfrm>
          <a:off x="765810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53</xdr:col>
      <xdr:colOff>97831</xdr:colOff>
      <xdr:row>15</xdr:row>
      <xdr:rowOff>142873</xdr:rowOff>
    </xdr:from>
    <xdr:to>
      <xdr:col>57</xdr:col>
      <xdr:colOff>5162</xdr:colOff>
      <xdr:row>19</xdr:row>
      <xdr:rowOff>15874</xdr:rowOff>
    </xdr:to>
    <xdr:sp macro="EventClick" textlink="">
      <xdr:nvSpPr>
        <xdr:cNvPr id="193606" name="Hex131">
          <a:extLst>
            <a:ext uri="{FF2B5EF4-FFF2-40B4-BE49-F238E27FC236}">
              <a16:creationId xmlns:a16="http://schemas.microsoft.com/office/drawing/2014/main" id="{79651650-A0B2-58F7-35C0-A83252E9DE97}"/>
            </a:ext>
          </a:extLst>
        </xdr:cNvPr>
        <xdr:cNvSpPr/>
      </xdr:nvSpPr>
      <xdr:spPr>
        <a:xfrm>
          <a:off x="817503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57</xdr:col>
      <xdr:colOff>5162</xdr:colOff>
      <xdr:row>15</xdr:row>
      <xdr:rowOff>142873</xdr:rowOff>
    </xdr:from>
    <xdr:to>
      <xdr:col>60</xdr:col>
      <xdr:colOff>64893</xdr:colOff>
      <xdr:row>19</xdr:row>
      <xdr:rowOff>15874</xdr:rowOff>
    </xdr:to>
    <xdr:sp macro="EventClick" textlink="">
      <xdr:nvSpPr>
        <xdr:cNvPr id="193607" name="Hex132">
          <a:extLst>
            <a:ext uri="{FF2B5EF4-FFF2-40B4-BE49-F238E27FC236}">
              <a16:creationId xmlns:a16="http://schemas.microsoft.com/office/drawing/2014/main" id="{7A48C44A-8E84-D204-90F4-1C239C205D22}"/>
            </a:ext>
          </a:extLst>
        </xdr:cNvPr>
        <xdr:cNvSpPr/>
      </xdr:nvSpPr>
      <xdr:spPr>
        <a:xfrm>
          <a:off x="869196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60</xdr:col>
      <xdr:colOff>64893</xdr:colOff>
      <xdr:row>15</xdr:row>
      <xdr:rowOff>142873</xdr:rowOff>
    </xdr:from>
    <xdr:to>
      <xdr:col>63</xdr:col>
      <xdr:colOff>124624</xdr:colOff>
      <xdr:row>19</xdr:row>
      <xdr:rowOff>15874</xdr:rowOff>
    </xdr:to>
    <xdr:sp macro="EventClick" textlink="">
      <xdr:nvSpPr>
        <xdr:cNvPr id="193608" name="Hex133">
          <a:extLst>
            <a:ext uri="{FF2B5EF4-FFF2-40B4-BE49-F238E27FC236}">
              <a16:creationId xmlns:a16="http://schemas.microsoft.com/office/drawing/2014/main" id="{705EC532-9F2C-BC59-E2AA-E9B556B72797}"/>
            </a:ext>
          </a:extLst>
        </xdr:cNvPr>
        <xdr:cNvSpPr/>
      </xdr:nvSpPr>
      <xdr:spPr>
        <a:xfrm>
          <a:off x="920889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63</xdr:col>
      <xdr:colOff>124624</xdr:colOff>
      <xdr:row>15</xdr:row>
      <xdr:rowOff>142873</xdr:rowOff>
    </xdr:from>
    <xdr:to>
      <xdr:col>67</xdr:col>
      <xdr:colOff>31955</xdr:colOff>
      <xdr:row>19</xdr:row>
      <xdr:rowOff>15874</xdr:rowOff>
    </xdr:to>
    <xdr:sp macro="EventClick" textlink="">
      <xdr:nvSpPr>
        <xdr:cNvPr id="193609" name="Hex134">
          <a:extLst>
            <a:ext uri="{FF2B5EF4-FFF2-40B4-BE49-F238E27FC236}">
              <a16:creationId xmlns:a16="http://schemas.microsoft.com/office/drawing/2014/main" id="{AA01E26A-AA2D-4E94-A106-94D3FD195424}"/>
            </a:ext>
          </a:extLst>
        </xdr:cNvPr>
        <xdr:cNvSpPr/>
      </xdr:nvSpPr>
      <xdr:spPr>
        <a:xfrm>
          <a:off x="9725824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67</xdr:col>
      <xdr:colOff>31955</xdr:colOff>
      <xdr:row>15</xdr:row>
      <xdr:rowOff>142873</xdr:rowOff>
    </xdr:from>
    <xdr:to>
      <xdr:col>70</xdr:col>
      <xdr:colOff>91686</xdr:colOff>
      <xdr:row>19</xdr:row>
      <xdr:rowOff>15874</xdr:rowOff>
    </xdr:to>
    <xdr:sp macro="EventClick" textlink="">
      <xdr:nvSpPr>
        <xdr:cNvPr id="193610" name="Hex135">
          <a:extLst>
            <a:ext uri="{FF2B5EF4-FFF2-40B4-BE49-F238E27FC236}">
              <a16:creationId xmlns:a16="http://schemas.microsoft.com/office/drawing/2014/main" id="{65C779B6-0FAB-C19A-DC17-961E990759B1}"/>
            </a:ext>
          </a:extLst>
        </xdr:cNvPr>
        <xdr:cNvSpPr/>
      </xdr:nvSpPr>
      <xdr:spPr>
        <a:xfrm>
          <a:off x="10242755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70</xdr:col>
      <xdr:colOff>91686</xdr:colOff>
      <xdr:row>15</xdr:row>
      <xdr:rowOff>142873</xdr:rowOff>
    </xdr:from>
    <xdr:to>
      <xdr:col>73</xdr:col>
      <xdr:colOff>151417</xdr:colOff>
      <xdr:row>19</xdr:row>
      <xdr:rowOff>15874</xdr:rowOff>
    </xdr:to>
    <xdr:sp macro="EventClick" textlink="">
      <xdr:nvSpPr>
        <xdr:cNvPr id="193611" name="Hex136">
          <a:extLst>
            <a:ext uri="{FF2B5EF4-FFF2-40B4-BE49-F238E27FC236}">
              <a16:creationId xmlns:a16="http://schemas.microsoft.com/office/drawing/2014/main" id="{925FE7F3-CC31-EC20-941B-8ABA29B2E7FA}"/>
            </a:ext>
          </a:extLst>
        </xdr:cNvPr>
        <xdr:cNvSpPr/>
      </xdr:nvSpPr>
      <xdr:spPr>
        <a:xfrm>
          <a:off x="1075968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73</xdr:col>
      <xdr:colOff>151417</xdr:colOff>
      <xdr:row>15</xdr:row>
      <xdr:rowOff>142873</xdr:rowOff>
    </xdr:from>
    <xdr:to>
      <xdr:col>77</xdr:col>
      <xdr:colOff>58748</xdr:colOff>
      <xdr:row>19</xdr:row>
      <xdr:rowOff>15874</xdr:rowOff>
    </xdr:to>
    <xdr:sp macro="EventClick" textlink="">
      <xdr:nvSpPr>
        <xdr:cNvPr id="193612" name="Hex137">
          <a:extLst>
            <a:ext uri="{FF2B5EF4-FFF2-40B4-BE49-F238E27FC236}">
              <a16:creationId xmlns:a16="http://schemas.microsoft.com/office/drawing/2014/main" id="{AE31BFDC-EAF0-E48A-1625-B5563461E95B}"/>
            </a:ext>
          </a:extLst>
        </xdr:cNvPr>
        <xdr:cNvSpPr/>
      </xdr:nvSpPr>
      <xdr:spPr>
        <a:xfrm>
          <a:off x="1127661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77</xdr:col>
      <xdr:colOff>58748</xdr:colOff>
      <xdr:row>15</xdr:row>
      <xdr:rowOff>142873</xdr:rowOff>
    </xdr:from>
    <xdr:to>
      <xdr:col>80</xdr:col>
      <xdr:colOff>118479</xdr:colOff>
      <xdr:row>19</xdr:row>
      <xdr:rowOff>15874</xdr:rowOff>
    </xdr:to>
    <xdr:sp macro="EventClick" textlink="">
      <xdr:nvSpPr>
        <xdr:cNvPr id="193613" name="Hex138">
          <a:extLst>
            <a:ext uri="{FF2B5EF4-FFF2-40B4-BE49-F238E27FC236}">
              <a16:creationId xmlns:a16="http://schemas.microsoft.com/office/drawing/2014/main" id="{7E79E21A-10CB-8215-26DE-087C480CD49D}"/>
            </a:ext>
          </a:extLst>
        </xdr:cNvPr>
        <xdr:cNvSpPr/>
      </xdr:nvSpPr>
      <xdr:spPr>
        <a:xfrm>
          <a:off x="1179354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80</xdr:col>
      <xdr:colOff>118479</xdr:colOff>
      <xdr:row>15</xdr:row>
      <xdr:rowOff>142873</xdr:rowOff>
    </xdr:from>
    <xdr:to>
      <xdr:col>84</xdr:col>
      <xdr:colOff>25810</xdr:colOff>
      <xdr:row>19</xdr:row>
      <xdr:rowOff>15874</xdr:rowOff>
    </xdr:to>
    <xdr:sp macro="EventClick" textlink="">
      <xdr:nvSpPr>
        <xdr:cNvPr id="193614" name="Hex139">
          <a:extLst>
            <a:ext uri="{FF2B5EF4-FFF2-40B4-BE49-F238E27FC236}">
              <a16:creationId xmlns:a16="http://schemas.microsoft.com/office/drawing/2014/main" id="{3E91E5EE-3225-E6AB-8C52-2C9B20773BB3}"/>
            </a:ext>
          </a:extLst>
        </xdr:cNvPr>
        <xdr:cNvSpPr/>
      </xdr:nvSpPr>
      <xdr:spPr>
        <a:xfrm>
          <a:off x="1231047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84</xdr:col>
      <xdr:colOff>25810</xdr:colOff>
      <xdr:row>15</xdr:row>
      <xdr:rowOff>142873</xdr:rowOff>
    </xdr:from>
    <xdr:to>
      <xdr:col>87</xdr:col>
      <xdr:colOff>85541</xdr:colOff>
      <xdr:row>19</xdr:row>
      <xdr:rowOff>15874</xdr:rowOff>
    </xdr:to>
    <xdr:sp macro="EventClick" textlink="">
      <xdr:nvSpPr>
        <xdr:cNvPr id="193615" name="Hex140">
          <a:extLst>
            <a:ext uri="{FF2B5EF4-FFF2-40B4-BE49-F238E27FC236}">
              <a16:creationId xmlns:a16="http://schemas.microsoft.com/office/drawing/2014/main" id="{8C6163A4-D711-6442-32FD-3079F67D4000}"/>
            </a:ext>
          </a:extLst>
        </xdr:cNvPr>
        <xdr:cNvSpPr/>
      </xdr:nvSpPr>
      <xdr:spPr>
        <a:xfrm>
          <a:off x="1282741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87</xdr:col>
      <xdr:colOff>85541</xdr:colOff>
      <xdr:row>15</xdr:row>
      <xdr:rowOff>142873</xdr:rowOff>
    </xdr:from>
    <xdr:to>
      <xdr:col>90</xdr:col>
      <xdr:colOff>145272</xdr:colOff>
      <xdr:row>19</xdr:row>
      <xdr:rowOff>15874</xdr:rowOff>
    </xdr:to>
    <xdr:sp macro="EventClick" textlink="">
      <xdr:nvSpPr>
        <xdr:cNvPr id="193616" name="Hex141">
          <a:extLst>
            <a:ext uri="{FF2B5EF4-FFF2-40B4-BE49-F238E27FC236}">
              <a16:creationId xmlns:a16="http://schemas.microsoft.com/office/drawing/2014/main" id="{64F2E5AF-5B33-66B7-F643-23F51B5971F7}"/>
            </a:ext>
          </a:extLst>
        </xdr:cNvPr>
        <xdr:cNvSpPr/>
      </xdr:nvSpPr>
      <xdr:spPr>
        <a:xfrm>
          <a:off x="1334434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90</xdr:col>
      <xdr:colOff>145272</xdr:colOff>
      <xdr:row>15</xdr:row>
      <xdr:rowOff>142873</xdr:rowOff>
    </xdr:from>
    <xdr:to>
      <xdr:col>94</xdr:col>
      <xdr:colOff>52603</xdr:colOff>
      <xdr:row>19</xdr:row>
      <xdr:rowOff>15874</xdr:rowOff>
    </xdr:to>
    <xdr:sp macro="EventClick" textlink="">
      <xdr:nvSpPr>
        <xdr:cNvPr id="193617" name="Hex142">
          <a:extLst>
            <a:ext uri="{FF2B5EF4-FFF2-40B4-BE49-F238E27FC236}">
              <a16:creationId xmlns:a16="http://schemas.microsoft.com/office/drawing/2014/main" id="{FC4DD825-ACDE-CD64-CFDA-66CFEC88CA2E}"/>
            </a:ext>
          </a:extLst>
        </xdr:cNvPr>
        <xdr:cNvSpPr/>
      </xdr:nvSpPr>
      <xdr:spPr>
        <a:xfrm>
          <a:off x="1386127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94</xdr:col>
      <xdr:colOff>52603</xdr:colOff>
      <xdr:row>15</xdr:row>
      <xdr:rowOff>142873</xdr:rowOff>
    </xdr:from>
    <xdr:to>
      <xdr:col>97</xdr:col>
      <xdr:colOff>112334</xdr:colOff>
      <xdr:row>19</xdr:row>
      <xdr:rowOff>15874</xdr:rowOff>
    </xdr:to>
    <xdr:sp macro="EventClick" textlink="">
      <xdr:nvSpPr>
        <xdr:cNvPr id="193618" name="Hex143">
          <a:extLst>
            <a:ext uri="{FF2B5EF4-FFF2-40B4-BE49-F238E27FC236}">
              <a16:creationId xmlns:a16="http://schemas.microsoft.com/office/drawing/2014/main" id="{20CACDE4-0F49-1C74-49FF-1A1AA9126203}"/>
            </a:ext>
          </a:extLst>
        </xdr:cNvPr>
        <xdr:cNvSpPr/>
      </xdr:nvSpPr>
      <xdr:spPr>
        <a:xfrm>
          <a:off x="1437820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4</xdr:col>
      <xdr:colOff>69932</xdr:colOff>
      <xdr:row>18</xdr:row>
      <xdr:rowOff>47624</xdr:rowOff>
    </xdr:from>
    <xdr:to>
      <xdr:col>7</xdr:col>
      <xdr:colOff>129663</xdr:colOff>
      <xdr:row>21</xdr:row>
      <xdr:rowOff>101600</xdr:rowOff>
    </xdr:to>
    <xdr:sp macro="EventClick" textlink="">
      <xdr:nvSpPr>
        <xdr:cNvPr id="193619" name="Hex144">
          <a:extLst>
            <a:ext uri="{FF2B5EF4-FFF2-40B4-BE49-F238E27FC236}">
              <a16:creationId xmlns:a16="http://schemas.microsoft.com/office/drawing/2014/main" id="{4D162432-7D0F-C8BE-6DF8-CB09D0E9B041}"/>
            </a:ext>
          </a:extLst>
        </xdr:cNvPr>
        <xdr:cNvSpPr/>
      </xdr:nvSpPr>
      <xdr:spPr>
        <a:xfrm>
          <a:off x="679532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7</xdr:col>
      <xdr:colOff>129663</xdr:colOff>
      <xdr:row>18</xdr:row>
      <xdr:rowOff>47624</xdr:rowOff>
    </xdr:from>
    <xdr:to>
      <xdr:col>11</xdr:col>
      <xdr:colOff>36994</xdr:colOff>
      <xdr:row>21</xdr:row>
      <xdr:rowOff>101600</xdr:rowOff>
    </xdr:to>
    <xdr:sp macro="EventClick" textlink="">
      <xdr:nvSpPr>
        <xdr:cNvPr id="193620" name="Hex145">
          <a:extLst>
            <a:ext uri="{FF2B5EF4-FFF2-40B4-BE49-F238E27FC236}">
              <a16:creationId xmlns:a16="http://schemas.microsoft.com/office/drawing/2014/main" id="{F716EA1E-1624-C6B2-8407-87C41A00EFEB}"/>
            </a:ext>
          </a:extLst>
        </xdr:cNvPr>
        <xdr:cNvSpPr/>
      </xdr:nvSpPr>
      <xdr:spPr>
        <a:xfrm>
          <a:off x="119646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11</xdr:col>
      <xdr:colOff>36993</xdr:colOff>
      <xdr:row>18</xdr:row>
      <xdr:rowOff>47624</xdr:rowOff>
    </xdr:from>
    <xdr:to>
      <xdr:col>14</xdr:col>
      <xdr:colOff>96724</xdr:colOff>
      <xdr:row>21</xdr:row>
      <xdr:rowOff>101600</xdr:rowOff>
    </xdr:to>
    <xdr:sp macro="EventClick" textlink="">
      <xdr:nvSpPr>
        <xdr:cNvPr id="193621" name="Hex146">
          <a:extLst>
            <a:ext uri="{FF2B5EF4-FFF2-40B4-BE49-F238E27FC236}">
              <a16:creationId xmlns:a16="http://schemas.microsoft.com/office/drawing/2014/main" id="{F9CFEAA7-24FF-1ABE-562B-4CAE6B1168E1}"/>
            </a:ext>
          </a:extLst>
        </xdr:cNvPr>
        <xdr:cNvSpPr/>
      </xdr:nvSpPr>
      <xdr:spPr>
        <a:xfrm>
          <a:off x="171339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14</xdr:col>
      <xdr:colOff>96725</xdr:colOff>
      <xdr:row>18</xdr:row>
      <xdr:rowOff>47624</xdr:rowOff>
    </xdr:from>
    <xdr:to>
      <xdr:col>18</xdr:col>
      <xdr:colOff>4056</xdr:colOff>
      <xdr:row>21</xdr:row>
      <xdr:rowOff>101600</xdr:rowOff>
    </xdr:to>
    <xdr:sp macro="EventClick" textlink="">
      <xdr:nvSpPr>
        <xdr:cNvPr id="193622" name="Hex147">
          <a:extLst>
            <a:ext uri="{FF2B5EF4-FFF2-40B4-BE49-F238E27FC236}">
              <a16:creationId xmlns:a16="http://schemas.microsoft.com/office/drawing/2014/main" id="{88C5D054-0BE4-8F8E-4DEC-BDEB4C5E0694}"/>
            </a:ext>
          </a:extLst>
        </xdr:cNvPr>
        <xdr:cNvSpPr/>
      </xdr:nvSpPr>
      <xdr:spPr>
        <a:xfrm>
          <a:off x="2230325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18</xdr:col>
      <xdr:colOff>4056</xdr:colOff>
      <xdr:row>18</xdr:row>
      <xdr:rowOff>47624</xdr:rowOff>
    </xdr:from>
    <xdr:to>
      <xdr:col>21</xdr:col>
      <xdr:colOff>63787</xdr:colOff>
      <xdr:row>21</xdr:row>
      <xdr:rowOff>101600</xdr:rowOff>
    </xdr:to>
    <xdr:sp macro="EventClick" textlink="">
      <xdr:nvSpPr>
        <xdr:cNvPr id="193623" name="Hex148">
          <a:extLst>
            <a:ext uri="{FF2B5EF4-FFF2-40B4-BE49-F238E27FC236}">
              <a16:creationId xmlns:a16="http://schemas.microsoft.com/office/drawing/2014/main" id="{5CAA8139-2251-DAB6-272B-8E47ED065DC4}"/>
            </a:ext>
          </a:extLst>
        </xdr:cNvPr>
        <xdr:cNvSpPr/>
      </xdr:nvSpPr>
      <xdr:spPr>
        <a:xfrm>
          <a:off x="274725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21</xdr:col>
      <xdr:colOff>63786</xdr:colOff>
      <xdr:row>18</xdr:row>
      <xdr:rowOff>47624</xdr:rowOff>
    </xdr:from>
    <xdr:to>
      <xdr:col>24</xdr:col>
      <xdr:colOff>123517</xdr:colOff>
      <xdr:row>21</xdr:row>
      <xdr:rowOff>101600</xdr:rowOff>
    </xdr:to>
    <xdr:sp macro="EventClick" textlink="">
      <xdr:nvSpPr>
        <xdr:cNvPr id="193624" name="Hex149">
          <a:extLst>
            <a:ext uri="{FF2B5EF4-FFF2-40B4-BE49-F238E27FC236}">
              <a16:creationId xmlns:a16="http://schemas.microsoft.com/office/drawing/2014/main" id="{02932159-A773-13AB-DB7E-BCEFF9B67BA5}"/>
            </a:ext>
          </a:extLst>
        </xdr:cNvPr>
        <xdr:cNvSpPr/>
      </xdr:nvSpPr>
      <xdr:spPr>
        <a:xfrm>
          <a:off x="326418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24</xdr:col>
      <xdr:colOff>123518</xdr:colOff>
      <xdr:row>18</xdr:row>
      <xdr:rowOff>47624</xdr:rowOff>
    </xdr:from>
    <xdr:to>
      <xdr:col>28</xdr:col>
      <xdr:colOff>30849</xdr:colOff>
      <xdr:row>21</xdr:row>
      <xdr:rowOff>101600</xdr:rowOff>
    </xdr:to>
    <xdr:sp macro="EventClick" textlink="">
      <xdr:nvSpPr>
        <xdr:cNvPr id="193625" name="Hex150">
          <a:extLst>
            <a:ext uri="{FF2B5EF4-FFF2-40B4-BE49-F238E27FC236}">
              <a16:creationId xmlns:a16="http://schemas.microsoft.com/office/drawing/2014/main" id="{787E2146-F7D8-08C7-7C37-C8B65E866699}"/>
            </a:ext>
          </a:extLst>
        </xdr:cNvPr>
        <xdr:cNvSpPr/>
      </xdr:nvSpPr>
      <xdr:spPr>
        <a:xfrm>
          <a:off x="3781118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28</xdr:col>
      <xdr:colOff>30849</xdr:colOff>
      <xdr:row>18</xdr:row>
      <xdr:rowOff>47624</xdr:rowOff>
    </xdr:from>
    <xdr:to>
      <xdr:col>31</xdr:col>
      <xdr:colOff>90580</xdr:colOff>
      <xdr:row>21</xdr:row>
      <xdr:rowOff>101600</xdr:rowOff>
    </xdr:to>
    <xdr:sp macro="EventClick" textlink="">
      <xdr:nvSpPr>
        <xdr:cNvPr id="193626" name="Hex151">
          <a:extLst>
            <a:ext uri="{FF2B5EF4-FFF2-40B4-BE49-F238E27FC236}">
              <a16:creationId xmlns:a16="http://schemas.microsoft.com/office/drawing/2014/main" id="{F7E72345-EB3E-F317-6CB4-3E1AB9593B24}"/>
            </a:ext>
          </a:extLst>
        </xdr:cNvPr>
        <xdr:cNvSpPr/>
      </xdr:nvSpPr>
      <xdr:spPr>
        <a:xfrm>
          <a:off x="429804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31</xdr:col>
      <xdr:colOff>90579</xdr:colOff>
      <xdr:row>18</xdr:row>
      <xdr:rowOff>47624</xdr:rowOff>
    </xdr:from>
    <xdr:to>
      <xdr:col>34</xdr:col>
      <xdr:colOff>150310</xdr:colOff>
      <xdr:row>21</xdr:row>
      <xdr:rowOff>101600</xdr:rowOff>
    </xdr:to>
    <xdr:sp macro="EventClick" textlink="">
      <xdr:nvSpPr>
        <xdr:cNvPr id="193627" name="Hex152">
          <a:extLst>
            <a:ext uri="{FF2B5EF4-FFF2-40B4-BE49-F238E27FC236}">
              <a16:creationId xmlns:a16="http://schemas.microsoft.com/office/drawing/2014/main" id="{DB5283CE-FE29-22A7-7F0F-B93664E8AA50}"/>
            </a:ext>
          </a:extLst>
        </xdr:cNvPr>
        <xdr:cNvSpPr/>
      </xdr:nvSpPr>
      <xdr:spPr>
        <a:xfrm>
          <a:off x="481497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34</xdr:col>
      <xdr:colOff>150311</xdr:colOff>
      <xdr:row>18</xdr:row>
      <xdr:rowOff>47624</xdr:rowOff>
    </xdr:from>
    <xdr:to>
      <xdr:col>38</xdr:col>
      <xdr:colOff>57642</xdr:colOff>
      <xdr:row>21</xdr:row>
      <xdr:rowOff>101600</xdr:rowOff>
    </xdr:to>
    <xdr:sp macro="EventClick" textlink="">
      <xdr:nvSpPr>
        <xdr:cNvPr id="193628" name="Hex153">
          <a:extLst>
            <a:ext uri="{FF2B5EF4-FFF2-40B4-BE49-F238E27FC236}">
              <a16:creationId xmlns:a16="http://schemas.microsoft.com/office/drawing/2014/main" id="{8E09F042-C5BD-232A-E16B-7D4FCBE116A5}"/>
            </a:ext>
          </a:extLst>
        </xdr:cNvPr>
        <xdr:cNvSpPr/>
      </xdr:nvSpPr>
      <xdr:spPr>
        <a:xfrm>
          <a:off x="533191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38</xdr:col>
      <xdr:colOff>57641</xdr:colOff>
      <xdr:row>18</xdr:row>
      <xdr:rowOff>47624</xdr:rowOff>
    </xdr:from>
    <xdr:to>
      <xdr:col>41</xdr:col>
      <xdr:colOff>117372</xdr:colOff>
      <xdr:row>21</xdr:row>
      <xdr:rowOff>101600</xdr:rowOff>
    </xdr:to>
    <xdr:sp macro="EventClick" textlink="">
      <xdr:nvSpPr>
        <xdr:cNvPr id="193629" name="Hex154">
          <a:extLst>
            <a:ext uri="{FF2B5EF4-FFF2-40B4-BE49-F238E27FC236}">
              <a16:creationId xmlns:a16="http://schemas.microsoft.com/office/drawing/2014/main" id="{495C5A4A-9471-F617-E111-7AC756E1B384}"/>
            </a:ext>
          </a:extLst>
        </xdr:cNvPr>
        <xdr:cNvSpPr/>
      </xdr:nvSpPr>
      <xdr:spPr>
        <a:xfrm>
          <a:off x="584884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58</xdr:col>
      <xdr:colOff>111227</xdr:colOff>
      <xdr:row>18</xdr:row>
      <xdr:rowOff>47624</xdr:rowOff>
    </xdr:from>
    <xdr:to>
      <xdr:col>62</xdr:col>
      <xdr:colOff>18558</xdr:colOff>
      <xdr:row>21</xdr:row>
      <xdr:rowOff>101600</xdr:rowOff>
    </xdr:to>
    <xdr:sp macro="EventClick" textlink="">
      <xdr:nvSpPr>
        <xdr:cNvPr id="193630" name="Hex155">
          <a:extLst>
            <a:ext uri="{FF2B5EF4-FFF2-40B4-BE49-F238E27FC236}">
              <a16:creationId xmlns:a16="http://schemas.microsoft.com/office/drawing/2014/main" id="{0E9A4457-4C54-8F2B-5B71-5F651EFBE1D9}"/>
            </a:ext>
          </a:extLst>
        </xdr:cNvPr>
        <xdr:cNvSpPr/>
      </xdr:nvSpPr>
      <xdr:spPr>
        <a:xfrm>
          <a:off x="8950427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62</xdr:col>
      <xdr:colOff>18559</xdr:colOff>
      <xdr:row>18</xdr:row>
      <xdr:rowOff>47624</xdr:rowOff>
    </xdr:from>
    <xdr:to>
      <xdr:col>65</xdr:col>
      <xdr:colOff>78290</xdr:colOff>
      <xdr:row>21</xdr:row>
      <xdr:rowOff>101600</xdr:rowOff>
    </xdr:to>
    <xdr:sp macro="EventClick" textlink="">
      <xdr:nvSpPr>
        <xdr:cNvPr id="193631" name="Hex156">
          <a:extLst>
            <a:ext uri="{FF2B5EF4-FFF2-40B4-BE49-F238E27FC236}">
              <a16:creationId xmlns:a16="http://schemas.microsoft.com/office/drawing/2014/main" id="{BE5CBB1B-D3F5-87EF-0BA7-C7D28E41466F}"/>
            </a:ext>
          </a:extLst>
        </xdr:cNvPr>
        <xdr:cNvSpPr/>
      </xdr:nvSpPr>
      <xdr:spPr>
        <a:xfrm>
          <a:off x="946735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65</xdr:col>
      <xdr:colOff>78290</xdr:colOff>
      <xdr:row>18</xdr:row>
      <xdr:rowOff>47624</xdr:rowOff>
    </xdr:from>
    <xdr:to>
      <xdr:col>68</xdr:col>
      <xdr:colOff>138021</xdr:colOff>
      <xdr:row>21</xdr:row>
      <xdr:rowOff>101600</xdr:rowOff>
    </xdr:to>
    <xdr:sp macro="EventClick" textlink="">
      <xdr:nvSpPr>
        <xdr:cNvPr id="193632" name="Hex157">
          <a:extLst>
            <a:ext uri="{FF2B5EF4-FFF2-40B4-BE49-F238E27FC236}">
              <a16:creationId xmlns:a16="http://schemas.microsoft.com/office/drawing/2014/main" id="{20747857-CE1D-A9E6-93E8-F2C7E1A67A43}"/>
            </a:ext>
          </a:extLst>
        </xdr:cNvPr>
        <xdr:cNvSpPr/>
      </xdr:nvSpPr>
      <xdr:spPr>
        <a:xfrm>
          <a:off x="9984290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68</xdr:col>
      <xdr:colOff>138020</xdr:colOff>
      <xdr:row>18</xdr:row>
      <xdr:rowOff>47624</xdr:rowOff>
    </xdr:from>
    <xdr:to>
      <xdr:col>72</xdr:col>
      <xdr:colOff>45351</xdr:colOff>
      <xdr:row>21</xdr:row>
      <xdr:rowOff>101600</xdr:rowOff>
    </xdr:to>
    <xdr:sp macro="EventClick" textlink="">
      <xdr:nvSpPr>
        <xdr:cNvPr id="193633" name="Hex158">
          <a:extLst>
            <a:ext uri="{FF2B5EF4-FFF2-40B4-BE49-F238E27FC236}">
              <a16:creationId xmlns:a16="http://schemas.microsoft.com/office/drawing/2014/main" id="{E0CC6BFA-37DC-830E-1F24-2BB8AA750529}"/>
            </a:ext>
          </a:extLst>
        </xdr:cNvPr>
        <xdr:cNvSpPr/>
      </xdr:nvSpPr>
      <xdr:spPr>
        <a:xfrm>
          <a:off x="10501220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72</xdr:col>
      <xdr:colOff>45351</xdr:colOff>
      <xdr:row>18</xdr:row>
      <xdr:rowOff>47624</xdr:rowOff>
    </xdr:from>
    <xdr:to>
      <xdr:col>75</xdr:col>
      <xdr:colOff>105082</xdr:colOff>
      <xdr:row>21</xdr:row>
      <xdr:rowOff>101600</xdr:rowOff>
    </xdr:to>
    <xdr:sp macro="EventClick" textlink="">
      <xdr:nvSpPr>
        <xdr:cNvPr id="193634" name="Hex159">
          <a:extLst>
            <a:ext uri="{FF2B5EF4-FFF2-40B4-BE49-F238E27FC236}">
              <a16:creationId xmlns:a16="http://schemas.microsoft.com/office/drawing/2014/main" id="{BA0263EF-CC79-8B0F-7AB6-1A0278FEB830}"/>
            </a:ext>
          </a:extLst>
        </xdr:cNvPr>
        <xdr:cNvSpPr/>
      </xdr:nvSpPr>
      <xdr:spPr>
        <a:xfrm>
          <a:off x="1101815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75</xdr:col>
      <xdr:colOff>105083</xdr:colOff>
      <xdr:row>18</xdr:row>
      <xdr:rowOff>47624</xdr:rowOff>
    </xdr:from>
    <xdr:to>
      <xdr:col>79</xdr:col>
      <xdr:colOff>12414</xdr:colOff>
      <xdr:row>21</xdr:row>
      <xdr:rowOff>101600</xdr:rowOff>
    </xdr:to>
    <xdr:sp macro="EventClick" textlink="">
      <xdr:nvSpPr>
        <xdr:cNvPr id="193635" name="Hex160">
          <a:extLst>
            <a:ext uri="{FF2B5EF4-FFF2-40B4-BE49-F238E27FC236}">
              <a16:creationId xmlns:a16="http://schemas.microsoft.com/office/drawing/2014/main" id="{18419C9A-786A-821A-0981-794813EF21C8}"/>
            </a:ext>
          </a:extLst>
        </xdr:cNvPr>
        <xdr:cNvSpPr/>
      </xdr:nvSpPr>
      <xdr:spPr>
        <a:xfrm>
          <a:off x="1153508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79</xdr:col>
      <xdr:colOff>12413</xdr:colOff>
      <xdr:row>18</xdr:row>
      <xdr:rowOff>47624</xdr:rowOff>
    </xdr:from>
    <xdr:to>
      <xdr:col>82</xdr:col>
      <xdr:colOff>72144</xdr:colOff>
      <xdr:row>21</xdr:row>
      <xdr:rowOff>101600</xdr:rowOff>
    </xdr:to>
    <xdr:sp macro="EventClick" textlink="">
      <xdr:nvSpPr>
        <xdr:cNvPr id="193636" name="Hex161">
          <a:extLst>
            <a:ext uri="{FF2B5EF4-FFF2-40B4-BE49-F238E27FC236}">
              <a16:creationId xmlns:a16="http://schemas.microsoft.com/office/drawing/2014/main" id="{85CAF059-3A1F-569B-5016-986AA39FF837}"/>
            </a:ext>
          </a:extLst>
        </xdr:cNvPr>
        <xdr:cNvSpPr/>
      </xdr:nvSpPr>
      <xdr:spPr>
        <a:xfrm>
          <a:off x="1205201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82</xdr:col>
      <xdr:colOff>72144</xdr:colOff>
      <xdr:row>18</xdr:row>
      <xdr:rowOff>47624</xdr:rowOff>
    </xdr:from>
    <xdr:to>
      <xdr:col>85</xdr:col>
      <xdr:colOff>131875</xdr:colOff>
      <xdr:row>21</xdr:row>
      <xdr:rowOff>101600</xdr:rowOff>
    </xdr:to>
    <xdr:sp macro="EventClick" textlink="">
      <xdr:nvSpPr>
        <xdr:cNvPr id="193637" name="Hex162">
          <a:extLst>
            <a:ext uri="{FF2B5EF4-FFF2-40B4-BE49-F238E27FC236}">
              <a16:creationId xmlns:a16="http://schemas.microsoft.com/office/drawing/2014/main" id="{47CA18DB-52C0-B947-ECE6-0B2504C8B0A3}"/>
            </a:ext>
          </a:extLst>
        </xdr:cNvPr>
        <xdr:cNvSpPr/>
      </xdr:nvSpPr>
      <xdr:spPr>
        <a:xfrm>
          <a:off x="12568944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85</xdr:col>
      <xdr:colOff>131876</xdr:colOff>
      <xdr:row>18</xdr:row>
      <xdr:rowOff>47624</xdr:rowOff>
    </xdr:from>
    <xdr:to>
      <xdr:col>89</xdr:col>
      <xdr:colOff>39207</xdr:colOff>
      <xdr:row>21</xdr:row>
      <xdr:rowOff>101600</xdr:rowOff>
    </xdr:to>
    <xdr:sp macro="EventClick" textlink="">
      <xdr:nvSpPr>
        <xdr:cNvPr id="193638" name="Hex163">
          <a:extLst>
            <a:ext uri="{FF2B5EF4-FFF2-40B4-BE49-F238E27FC236}">
              <a16:creationId xmlns:a16="http://schemas.microsoft.com/office/drawing/2014/main" id="{5838FF6E-AFA5-E9E0-69D7-E5BC70A769A4}"/>
            </a:ext>
          </a:extLst>
        </xdr:cNvPr>
        <xdr:cNvSpPr/>
      </xdr:nvSpPr>
      <xdr:spPr>
        <a:xfrm>
          <a:off x="1308587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89</xdr:col>
      <xdr:colOff>39207</xdr:colOff>
      <xdr:row>18</xdr:row>
      <xdr:rowOff>47624</xdr:rowOff>
    </xdr:from>
    <xdr:to>
      <xdr:col>92</xdr:col>
      <xdr:colOff>98938</xdr:colOff>
      <xdr:row>21</xdr:row>
      <xdr:rowOff>101600</xdr:rowOff>
    </xdr:to>
    <xdr:sp macro="EventClick" textlink="">
      <xdr:nvSpPr>
        <xdr:cNvPr id="193639" name="Hex164">
          <a:extLst>
            <a:ext uri="{FF2B5EF4-FFF2-40B4-BE49-F238E27FC236}">
              <a16:creationId xmlns:a16="http://schemas.microsoft.com/office/drawing/2014/main" id="{0F09FEE0-A46E-2EE7-8607-BA7C540B5023}"/>
            </a:ext>
          </a:extLst>
        </xdr:cNvPr>
        <xdr:cNvSpPr/>
      </xdr:nvSpPr>
      <xdr:spPr>
        <a:xfrm>
          <a:off x="13602807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92</xdr:col>
      <xdr:colOff>98938</xdr:colOff>
      <xdr:row>18</xdr:row>
      <xdr:rowOff>47624</xdr:rowOff>
    </xdr:from>
    <xdr:to>
      <xdr:col>96</xdr:col>
      <xdr:colOff>6269</xdr:colOff>
      <xdr:row>21</xdr:row>
      <xdr:rowOff>101600</xdr:rowOff>
    </xdr:to>
    <xdr:sp macro="EventClick" textlink="">
      <xdr:nvSpPr>
        <xdr:cNvPr id="193640" name="Hex165">
          <a:extLst>
            <a:ext uri="{FF2B5EF4-FFF2-40B4-BE49-F238E27FC236}">
              <a16:creationId xmlns:a16="http://schemas.microsoft.com/office/drawing/2014/main" id="{9F8F0978-EF9A-9C16-0445-5E5342EB819F}"/>
            </a:ext>
          </a:extLst>
        </xdr:cNvPr>
        <xdr:cNvSpPr/>
      </xdr:nvSpPr>
      <xdr:spPr>
        <a:xfrm>
          <a:off x="14119738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2</xdr:col>
      <xdr:colOff>116266</xdr:colOff>
      <xdr:row>20</xdr:row>
      <xdr:rowOff>133350</xdr:rowOff>
    </xdr:from>
    <xdr:to>
      <xdr:col>6</xdr:col>
      <xdr:colOff>23597</xdr:colOff>
      <xdr:row>24</xdr:row>
      <xdr:rowOff>6351</xdr:rowOff>
    </xdr:to>
    <xdr:sp macro="EventClick" textlink="">
      <xdr:nvSpPr>
        <xdr:cNvPr id="193641" name="Hex166">
          <a:extLst>
            <a:ext uri="{FF2B5EF4-FFF2-40B4-BE49-F238E27FC236}">
              <a16:creationId xmlns:a16="http://schemas.microsoft.com/office/drawing/2014/main" id="{1747E878-EBA1-7DC8-7A91-203E783D6F92}"/>
            </a:ext>
          </a:extLst>
        </xdr:cNvPr>
        <xdr:cNvSpPr/>
      </xdr:nvSpPr>
      <xdr:spPr>
        <a:xfrm>
          <a:off x="42106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6</xdr:col>
      <xdr:colOff>23597</xdr:colOff>
      <xdr:row>20</xdr:row>
      <xdr:rowOff>133350</xdr:rowOff>
    </xdr:from>
    <xdr:to>
      <xdr:col>9</xdr:col>
      <xdr:colOff>83328</xdr:colOff>
      <xdr:row>24</xdr:row>
      <xdr:rowOff>6351</xdr:rowOff>
    </xdr:to>
    <xdr:sp macro="EventClick" textlink="">
      <xdr:nvSpPr>
        <xdr:cNvPr id="193642" name="Hex167">
          <a:extLst>
            <a:ext uri="{FF2B5EF4-FFF2-40B4-BE49-F238E27FC236}">
              <a16:creationId xmlns:a16="http://schemas.microsoft.com/office/drawing/2014/main" id="{84005F22-5568-7B0C-5DEB-3C336B2546EE}"/>
            </a:ext>
          </a:extLst>
        </xdr:cNvPr>
        <xdr:cNvSpPr/>
      </xdr:nvSpPr>
      <xdr:spPr>
        <a:xfrm>
          <a:off x="937997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9</xdr:col>
      <xdr:colOff>83328</xdr:colOff>
      <xdr:row>20</xdr:row>
      <xdr:rowOff>133350</xdr:rowOff>
    </xdr:from>
    <xdr:to>
      <xdr:col>12</xdr:col>
      <xdr:colOff>143059</xdr:colOff>
      <xdr:row>24</xdr:row>
      <xdr:rowOff>6351</xdr:rowOff>
    </xdr:to>
    <xdr:sp macro="EventClick" textlink="">
      <xdr:nvSpPr>
        <xdr:cNvPr id="193643" name="Hex168">
          <a:extLst>
            <a:ext uri="{FF2B5EF4-FFF2-40B4-BE49-F238E27FC236}">
              <a16:creationId xmlns:a16="http://schemas.microsoft.com/office/drawing/2014/main" id="{C7700D4B-38CE-B9F6-8382-C0BFFC18D855}"/>
            </a:ext>
          </a:extLst>
        </xdr:cNvPr>
        <xdr:cNvSpPr/>
      </xdr:nvSpPr>
      <xdr:spPr>
        <a:xfrm>
          <a:off x="1454928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12</xdr:col>
      <xdr:colOff>143059</xdr:colOff>
      <xdr:row>20</xdr:row>
      <xdr:rowOff>133350</xdr:rowOff>
    </xdr:from>
    <xdr:to>
      <xdr:col>16</xdr:col>
      <xdr:colOff>50390</xdr:colOff>
      <xdr:row>24</xdr:row>
      <xdr:rowOff>6351</xdr:rowOff>
    </xdr:to>
    <xdr:sp macro="EventClick" textlink="">
      <xdr:nvSpPr>
        <xdr:cNvPr id="193644" name="Hex169">
          <a:extLst>
            <a:ext uri="{FF2B5EF4-FFF2-40B4-BE49-F238E27FC236}">
              <a16:creationId xmlns:a16="http://schemas.microsoft.com/office/drawing/2014/main" id="{2245894E-7C40-3B78-ACCC-ED7C0F40450C}"/>
            </a:ext>
          </a:extLst>
        </xdr:cNvPr>
        <xdr:cNvSpPr/>
      </xdr:nvSpPr>
      <xdr:spPr>
        <a:xfrm>
          <a:off x="1971859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16</xdr:col>
      <xdr:colOff>50390</xdr:colOff>
      <xdr:row>20</xdr:row>
      <xdr:rowOff>133350</xdr:rowOff>
    </xdr:from>
    <xdr:to>
      <xdr:col>19</xdr:col>
      <xdr:colOff>110121</xdr:colOff>
      <xdr:row>24</xdr:row>
      <xdr:rowOff>6351</xdr:rowOff>
    </xdr:to>
    <xdr:sp macro="EventClick" textlink="">
      <xdr:nvSpPr>
        <xdr:cNvPr id="193645" name="Hex170">
          <a:extLst>
            <a:ext uri="{FF2B5EF4-FFF2-40B4-BE49-F238E27FC236}">
              <a16:creationId xmlns:a16="http://schemas.microsoft.com/office/drawing/2014/main" id="{6ADE14F5-9A95-CABA-3996-75AD48A6AF90}"/>
            </a:ext>
          </a:extLst>
        </xdr:cNvPr>
        <xdr:cNvSpPr/>
      </xdr:nvSpPr>
      <xdr:spPr>
        <a:xfrm>
          <a:off x="2488790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19</xdr:col>
      <xdr:colOff>110121</xdr:colOff>
      <xdr:row>20</xdr:row>
      <xdr:rowOff>133350</xdr:rowOff>
    </xdr:from>
    <xdr:to>
      <xdr:col>23</xdr:col>
      <xdr:colOff>17452</xdr:colOff>
      <xdr:row>24</xdr:row>
      <xdr:rowOff>6351</xdr:rowOff>
    </xdr:to>
    <xdr:sp macro="EventClick" textlink="">
      <xdr:nvSpPr>
        <xdr:cNvPr id="193646" name="Hex171">
          <a:extLst>
            <a:ext uri="{FF2B5EF4-FFF2-40B4-BE49-F238E27FC236}">
              <a16:creationId xmlns:a16="http://schemas.microsoft.com/office/drawing/2014/main" id="{5536FF87-12BB-24E5-645B-406D6EA71E98}"/>
            </a:ext>
          </a:extLst>
        </xdr:cNvPr>
        <xdr:cNvSpPr/>
      </xdr:nvSpPr>
      <xdr:spPr>
        <a:xfrm>
          <a:off x="3005721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23</xdr:col>
      <xdr:colOff>17452</xdr:colOff>
      <xdr:row>20</xdr:row>
      <xdr:rowOff>133350</xdr:rowOff>
    </xdr:from>
    <xdr:to>
      <xdr:col>26</xdr:col>
      <xdr:colOff>77183</xdr:colOff>
      <xdr:row>24</xdr:row>
      <xdr:rowOff>6351</xdr:rowOff>
    </xdr:to>
    <xdr:sp macro="EventClick" textlink="">
      <xdr:nvSpPr>
        <xdr:cNvPr id="193647" name="Hex172">
          <a:extLst>
            <a:ext uri="{FF2B5EF4-FFF2-40B4-BE49-F238E27FC236}">
              <a16:creationId xmlns:a16="http://schemas.microsoft.com/office/drawing/2014/main" id="{35FB0472-B7F6-3B12-6FE6-FCAB3FDCC109}"/>
            </a:ext>
          </a:extLst>
        </xdr:cNvPr>
        <xdr:cNvSpPr/>
      </xdr:nvSpPr>
      <xdr:spPr>
        <a:xfrm>
          <a:off x="3522652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26</xdr:col>
      <xdr:colOff>77183</xdr:colOff>
      <xdr:row>20</xdr:row>
      <xdr:rowOff>133350</xdr:rowOff>
    </xdr:from>
    <xdr:to>
      <xdr:col>29</xdr:col>
      <xdr:colOff>136914</xdr:colOff>
      <xdr:row>24</xdr:row>
      <xdr:rowOff>6351</xdr:rowOff>
    </xdr:to>
    <xdr:sp macro="EventClick" textlink="">
      <xdr:nvSpPr>
        <xdr:cNvPr id="193648" name="Hex173">
          <a:extLst>
            <a:ext uri="{FF2B5EF4-FFF2-40B4-BE49-F238E27FC236}">
              <a16:creationId xmlns:a16="http://schemas.microsoft.com/office/drawing/2014/main" id="{D2BADCD3-CE05-85E4-7162-826BFC288E17}"/>
            </a:ext>
          </a:extLst>
        </xdr:cNvPr>
        <xdr:cNvSpPr/>
      </xdr:nvSpPr>
      <xdr:spPr>
        <a:xfrm>
          <a:off x="403958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29</xdr:col>
      <xdr:colOff>136914</xdr:colOff>
      <xdr:row>20</xdr:row>
      <xdr:rowOff>133350</xdr:rowOff>
    </xdr:from>
    <xdr:to>
      <xdr:col>33</xdr:col>
      <xdr:colOff>44245</xdr:colOff>
      <xdr:row>24</xdr:row>
      <xdr:rowOff>6351</xdr:rowOff>
    </xdr:to>
    <xdr:sp macro="EventClick" textlink="">
      <xdr:nvSpPr>
        <xdr:cNvPr id="193649" name="Hex174">
          <a:extLst>
            <a:ext uri="{FF2B5EF4-FFF2-40B4-BE49-F238E27FC236}">
              <a16:creationId xmlns:a16="http://schemas.microsoft.com/office/drawing/2014/main" id="{B716A750-94A4-7852-52A4-10B83C209EE1}"/>
            </a:ext>
          </a:extLst>
        </xdr:cNvPr>
        <xdr:cNvSpPr/>
      </xdr:nvSpPr>
      <xdr:spPr>
        <a:xfrm>
          <a:off x="4556514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33</xdr:col>
      <xdr:colOff>44245</xdr:colOff>
      <xdr:row>20</xdr:row>
      <xdr:rowOff>133350</xdr:rowOff>
    </xdr:from>
    <xdr:to>
      <xdr:col>36</xdr:col>
      <xdr:colOff>103976</xdr:colOff>
      <xdr:row>24</xdr:row>
      <xdr:rowOff>6351</xdr:rowOff>
    </xdr:to>
    <xdr:sp macro="EventClick" textlink="">
      <xdr:nvSpPr>
        <xdr:cNvPr id="193650" name="Hex175">
          <a:extLst>
            <a:ext uri="{FF2B5EF4-FFF2-40B4-BE49-F238E27FC236}">
              <a16:creationId xmlns:a16="http://schemas.microsoft.com/office/drawing/2014/main" id="{58CF0D8B-4B2E-0D4D-5EE0-AF41E4CD9AC6}"/>
            </a:ext>
          </a:extLst>
        </xdr:cNvPr>
        <xdr:cNvSpPr/>
      </xdr:nvSpPr>
      <xdr:spPr>
        <a:xfrm>
          <a:off x="5073445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36</xdr:col>
      <xdr:colOff>103976</xdr:colOff>
      <xdr:row>20</xdr:row>
      <xdr:rowOff>133350</xdr:rowOff>
    </xdr:from>
    <xdr:to>
      <xdr:col>40</xdr:col>
      <xdr:colOff>11307</xdr:colOff>
      <xdr:row>24</xdr:row>
      <xdr:rowOff>6351</xdr:rowOff>
    </xdr:to>
    <xdr:sp macro="EventClick" textlink="">
      <xdr:nvSpPr>
        <xdr:cNvPr id="193651" name="Hex176">
          <a:extLst>
            <a:ext uri="{FF2B5EF4-FFF2-40B4-BE49-F238E27FC236}">
              <a16:creationId xmlns:a16="http://schemas.microsoft.com/office/drawing/2014/main" id="{885B1BDE-F763-F10A-ED90-AE863ED9E746}"/>
            </a:ext>
          </a:extLst>
        </xdr:cNvPr>
        <xdr:cNvSpPr/>
      </xdr:nvSpPr>
      <xdr:spPr>
        <a:xfrm>
          <a:off x="559037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60</xdr:col>
      <xdr:colOff>64893</xdr:colOff>
      <xdr:row>20</xdr:row>
      <xdr:rowOff>133350</xdr:rowOff>
    </xdr:from>
    <xdr:to>
      <xdr:col>63</xdr:col>
      <xdr:colOff>124624</xdr:colOff>
      <xdr:row>24</xdr:row>
      <xdr:rowOff>6351</xdr:rowOff>
    </xdr:to>
    <xdr:sp macro="EventClick" textlink="">
      <xdr:nvSpPr>
        <xdr:cNvPr id="193652" name="Hex177">
          <a:extLst>
            <a:ext uri="{FF2B5EF4-FFF2-40B4-BE49-F238E27FC236}">
              <a16:creationId xmlns:a16="http://schemas.microsoft.com/office/drawing/2014/main" id="{E8793716-6488-3A8F-6E70-333434040FDC}"/>
            </a:ext>
          </a:extLst>
        </xdr:cNvPr>
        <xdr:cNvSpPr/>
      </xdr:nvSpPr>
      <xdr:spPr>
        <a:xfrm>
          <a:off x="920889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63</xdr:col>
      <xdr:colOff>124624</xdr:colOff>
      <xdr:row>20</xdr:row>
      <xdr:rowOff>133350</xdr:rowOff>
    </xdr:from>
    <xdr:to>
      <xdr:col>67</xdr:col>
      <xdr:colOff>31955</xdr:colOff>
      <xdr:row>24</xdr:row>
      <xdr:rowOff>6351</xdr:rowOff>
    </xdr:to>
    <xdr:sp macro="EventClick" textlink="">
      <xdr:nvSpPr>
        <xdr:cNvPr id="193653" name="Hex178">
          <a:extLst>
            <a:ext uri="{FF2B5EF4-FFF2-40B4-BE49-F238E27FC236}">
              <a16:creationId xmlns:a16="http://schemas.microsoft.com/office/drawing/2014/main" id="{2CB2B10E-E144-E8F4-52A7-F56104793981}"/>
            </a:ext>
          </a:extLst>
        </xdr:cNvPr>
        <xdr:cNvSpPr/>
      </xdr:nvSpPr>
      <xdr:spPr>
        <a:xfrm>
          <a:off x="9725824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67</xdr:col>
      <xdr:colOff>31955</xdr:colOff>
      <xdr:row>20</xdr:row>
      <xdr:rowOff>133350</xdr:rowOff>
    </xdr:from>
    <xdr:to>
      <xdr:col>70</xdr:col>
      <xdr:colOff>91686</xdr:colOff>
      <xdr:row>24</xdr:row>
      <xdr:rowOff>6351</xdr:rowOff>
    </xdr:to>
    <xdr:sp macro="EventClick" textlink="">
      <xdr:nvSpPr>
        <xdr:cNvPr id="193654" name="Hex179">
          <a:extLst>
            <a:ext uri="{FF2B5EF4-FFF2-40B4-BE49-F238E27FC236}">
              <a16:creationId xmlns:a16="http://schemas.microsoft.com/office/drawing/2014/main" id="{E47A197A-FE2E-DFA2-6A7F-56D3F7E237A5}"/>
            </a:ext>
          </a:extLst>
        </xdr:cNvPr>
        <xdr:cNvSpPr/>
      </xdr:nvSpPr>
      <xdr:spPr>
        <a:xfrm>
          <a:off x="10242755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70</xdr:col>
      <xdr:colOff>91686</xdr:colOff>
      <xdr:row>20</xdr:row>
      <xdr:rowOff>133350</xdr:rowOff>
    </xdr:from>
    <xdr:to>
      <xdr:col>73</xdr:col>
      <xdr:colOff>151417</xdr:colOff>
      <xdr:row>24</xdr:row>
      <xdr:rowOff>6351</xdr:rowOff>
    </xdr:to>
    <xdr:sp macro="EventClick" textlink="">
      <xdr:nvSpPr>
        <xdr:cNvPr id="193655" name="Hex180">
          <a:extLst>
            <a:ext uri="{FF2B5EF4-FFF2-40B4-BE49-F238E27FC236}">
              <a16:creationId xmlns:a16="http://schemas.microsoft.com/office/drawing/2014/main" id="{BC7A8863-4FCC-6ABB-6E6A-AE6300B89CED}"/>
            </a:ext>
          </a:extLst>
        </xdr:cNvPr>
        <xdr:cNvSpPr/>
      </xdr:nvSpPr>
      <xdr:spPr>
        <a:xfrm>
          <a:off x="1075968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73</xdr:col>
      <xdr:colOff>151417</xdr:colOff>
      <xdr:row>20</xdr:row>
      <xdr:rowOff>133350</xdr:rowOff>
    </xdr:from>
    <xdr:to>
      <xdr:col>77</xdr:col>
      <xdr:colOff>58748</xdr:colOff>
      <xdr:row>24</xdr:row>
      <xdr:rowOff>6351</xdr:rowOff>
    </xdr:to>
    <xdr:sp macro="EventClick" textlink="">
      <xdr:nvSpPr>
        <xdr:cNvPr id="193656" name="Hex181">
          <a:extLst>
            <a:ext uri="{FF2B5EF4-FFF2-40B4-BE49-F238E27FC236}">
              <a16:creationId xmlns:a16="http://schemas.microsoft.com/office/drawing/2014/main" id="{8FCB52BA-FD17-C73A-9AB8-00C04994DA8E}"/>
            </a:ext>
          </a:extLst>
        </xdr:cNvPr>
        <xdr:cNvSpPr/>
      </xdr:nvSpPr>
      <xdr:spPr>
        <a:xfrm>
          <a:off x="11276617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77</xdr:col>
      <xdr:colOff>58748</xdr:colOff>
      <xdr:row>20</xdr:row>
      <xdr:rowOff>133350</xdr:rowOff>
    </xdr:from>
    <xdr:to>
      <xdr:col>80</xdr:col>
      <xdr:colOff>118479</xdr:colOff>
      <xdr:row>24</xdr:row>
      <xdr:rowOff>6351</xdr:rowOff>
    </xdr:to>
    <xdr:sp macro="EventClick" textlink="">
      <xdr:nvSpPr>
        <xdr:cNvPr id="193657" name="Hex182">
          <a:extLst>
            <a:ext uri="{FF2B5EF4-FFF2-40B4-BE49-F238E27FC236}">
              <a16:creationId xmlns:a16="http://schemas.microsoft.com/office/drawing/2014/main" id="{C7A8D445-82B3-09E1-0626-78AAE02333D2}"/>
            </a:ext>
          </a:extLst>
        </xdr:cNvPr>
        <xdr:cNvSpPr/>
      </xdr:nvSpPr>
      <xdr:spPr>
        <a:xfrm>
          <a:off x="11793548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80</xdr:col>
      <xdr:colOff>118479</xdr:colOff>
      <xdr:row>20</xdr:row>
      <xdr:rowOff>133350</xdr:rowOff>
    </xdr:from>
    <xdr:to>
      <xdr:col>84</xdr:col>
      <xdr:colOff>25810</xdr:colOff>
      <xdr:row>24</xdr:row>
      <xdr:rowOff>6351</xdr:rowOff>
    </xdr:to>
    <xdr:sp macro="EventClick" textlink="">
      <xdr:nvSpPr>
        <xdr:cNvPr id="193658" name="Hex183">
          <a:extLst>
            <a:ext uri="{FF2B5EF4-FFF2-40B4-BE49-F238E27FC236}">
              <a16:creationId xmlns:a16="http://schemas.microsoft.com/office/drawing/2014/main" id="{40BD0719-B5E9-27B7-3AF4-666D81F1410C}"/>
            </a:ext>
          </a:extLst>
        </xdr:cNvPr>
        <xdr:cNvSpPr/>
      </xdr:nvSpPr>
      <xdr:spPr>
        <a:xfrm>
          <a:off x="12310479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84</xdr:col>
      <xdr:colOff>25810</xdr:colOff>
      <xdr:row>20</xdr:row>
      <xdr:rowOff>133350</xdr:rowOff>
    </xdr:from>
    <xdr:to>
      <xdr:col>87</xdr:col>
      <xdr:colOff>85541</xdr:colOff>
      <xdr:row>24</xdr:row>
      <xdr:rowOff>6351</xdr:rowOff>
    </xdr:to>
    <xdr:sp macro="EventClick" textlink="">
      <xdr:nvSpPr>
        <xdr:cNvPr id="193659" name="Hex184">
          <a:extLst>
            <a:ext uri="{FF2B5EF4-FFF2-40B4-BE49-F238E27FC236}">
              <a16:creationId xmlns:a16="http://schemas.microsoft.com/office/drawing/2014/main" id="{5FAC5E8A-6F9B-47B7-7AF9-90B40B59DEDC}"/>
            </a:ext>
          </a:extLst>
        </xdr:cNvPr>
        <xdr:cNvSpPr/>
      </xdr:nvSpPr>
      <xdr:spPr>
        <a:xfrm>
          <a:off x="12827410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87</xdr:col>
      <xdr:colOff>85541</xdr:colOff>
      <xdr:row>20</xdr:row>
      <xdr:rowOff>133350</xdr:rowOff>
    </xdr:from>
    <xdr:to>
      <xdr:col>90</xdr:col>
      <xdr:colOff>145272</xdr:colOff>
      <xdr:row>24</xdr:row>
      <xdr:rowOff>6351</xdr:rowOff>
    </xdr:to>
    <xdr:sp macro="EventClick" textlink="">
      <xdr:nvSpPr>
        <xdr:cNvPr id="193660" name="Hex185">
          <a:extLst>
            <a:ext uri="{FF2B5EF4-FFF2-40B4-BE49-F238E27FC236}">
              <a16:creationId xmlns:a16="http://schemas.microsoft.com/office/drawing/2014/main" id="{72E9729D-3E4F-903C-E29A-94EA593A6742}"/>
            </a:ext>
          </a:extLst>
        </xdr:cNvPr>
        <xdr:cNvSpPr/>
      </xdr:nvSpPr>
      <xdr:spPr>
        <a:xfrm>
          <a:off x="13344341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90</xdr:col>
      <xdr:colOff>145272</xdr:colOff>
      <xdr:row>20</xdr:row>
      <xdr:rowOff>133350</xdr:rowOff>
    </xdr:from>
    <xdr:to>
      <xdr:col>94</xdr:col>
      <xdr:colOff>52603</xdr:colOff>
      <xdr:row>24</xdr:row>
      <xdr:rowOff>6351</xdr:rowOff>
    </xdr:to>
    <xdr:sp macro="EventClick" textlink="">
      <xdr:nvSpPr>
        <xdr:cNvPr id="193661" name="Hex186">
          <a:extLst>
            <a:ext uri="{FF2B5EF4-FFF2-40B4-BE49-F238E27FC236}">
              <a16:creationId xmlns:a16="http://schemas.microsoft.com/office/drawing/2014/main" id="{A4BAD4A4-CD68-B9D0-51AF-87843656EE00}"/>
            </a:ext>
          </a:extLst>
        </xdr:cNvPr>
        <xdr:cNvSpPr/>
      </xdr:nvSpPr>
      <xdr:spPr>
        <a:xfrm>
          <a:off x="13861272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94</xdr:col>
      <xdr:colOff>52603</xdr:colOff>
      <xdr:row>20</xdr:row>
      <xdr:rowOff>133350</xdr:rowOff>
    </xdr:from>
    <xdr:to>
      <xdr:col>97</xdr:col>
      <xdr:colOff>112334</xdr:colOff>
      <xdr:row>24</xdr:row>
      <xdr:rowOff>6351</xdr:rowOff>
    </xdr:to>
    <xdr:sp macro="EventClick" textlink="">
      <xdr:nvSpPr>
        <xdr:cNvPr id="193662" name="Hex187">
          <a:extLst>
            <a:ext uri="{FF2B5EF4-FFF2-40B4-BE49-F238E27FC236}">
              <a16:creationId xmlns:a16="http://schemas.microsoft.com/office/drawing/2014/main" id="{6261BD5F-1ED3-DBA2-AD7E-5D60E4B2BC91}"/>
            </a:ext>
          </a:extLst>
        </xdr:cNvPr>
        <xdr:cNvSpPr/>
      </xdr:nvSpPr>
      <xdr:spPr>
        <a:xfrm>
          <a:off x="1437820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4</xdr:col>
      <xdr:colOff>69932</xdr:colOff>
      <xdr:row>23</xdr:row>
      <xdr:rowOff>38100</xdr:rowOff>
    </xdr:from>
    <xdr:to>
      <xdr:col>7</xdr:col>
      <xdr:colOff>129663</xdr:colOff>
      <xdr:row>26</xdr:row>
      <xdr:rowOff>92076</xdr:rowOff>
    </xdr:to>
    <xdr:sp macro="EventClick" textlink="">
      <xdr:nvSpPr>
        <xdr:cNvPr id="193663" name="Hex188">
          <a:extLst>
            <a:ext uri="{FF2B5EF4-FFF2-40B4-BE49-F238E27FC236}">
              <a16:creationId xmlns:a16="http://schemas.microsoft.com/office/drawing/2014/main" id="{FC99E045-09C4-B26F-E36F-1FC65FFFE803}"/>
            </a:ext>
          </a:extLst>
        </xdr:cNvPr>
        <xdr:cNvSpPr/>
      </xdr:nvSpPr>
      <xdr:spPr>
        <a:xfrm>
          <a:off x="679532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7</xdr:col>
      <xdr:colOff>129663</xdr:colOff>
      <xdr:row>23</xdr:row>
      <xdr:rowOff>38100</xdr:rowOff>
    </xdr:from>
    <xdr:to>
      <xdr:col>11</xdr:col>
      <xdr:colOff>36994</xdr:colOff>
      <xdr:row>26</xdr:row>
      <xdr:rowOff>92076</xdr:rowOff>
    </xdr:to>
    <xdr:sp macro="EventClick" textlink="">
      <xdr:nvSpPr>
        <xdr:cNvPr id="193664" name="Hex189">
          <a:extLst>
            <a:ext uri="{FF2B5EF4-FFF2-40B4-BE49-F238E27FC236}">
              <a16:creationId xmlns:a16="http://schemas.microsoft.com/office/drawing/2014/main" id="{D81F8E37-3EC3-D62D-4173-FDC7C4362486}"/>
            </a:ext>
          </a:extLst>
        </xdr:cNvPr>
        <xdr:cNvSpPr/>
      </xdr:nvSpPr>
      <xdr:spPr>
        <a:xfrm>
          <a:off x="119646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11</xdr:col>
      <xdr:colOff>36993</xdr:colOff>
      <xdr:row>23</xdr:row>
      <xdr:rowOff>38100</xdr:rowOff>
    </xdr:from>
    <xdr:to>
      <xdr:col>14</xdr:col>
      <xdr:colOff>96724</xdr:colOff>
      <xdr:row>26</xdr:row>
      <xdr:rowOff>92076</xdr:rowOff>
    </xdr:to>
    <xdr:sp macro="EventClick" textlink="">
      <xdr:nvSpPr>
        <xdr:cNvPr id="193665" name="Hex190">
          <a:extLst>
            <a:ext uri="{FF2B5EF4-FFF2-40B4-BE49-F238E27FC236}">
              <a16:creationId xmlns:a16="http://schemas.microsoft.com/office/drawing/2014/main" id="{5CCBB08C-7A36-CB8B-9E56-8981875E414E}"/>
            </a:ext>
          </a:extLst>
        </xdr:cNvPr>
        <xdr:cNvSpPr/>
      </xdr:nvSpPr>
      <xdr:spPr>
        <a:xfrm>
          <a:off x="171339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14</xdr:col>
      <xdr:colOff>96725</xdr:colOff>
      <xdr:row>23</xdr:row>
      <xdr:rowOff>38100</xdr:rowOff>
    </xdr:from>
    <xdr:to>
      <xdr:col>18</xdr:col>
      <xdr:colOff>4056</xdr:colOff>
      <xdr:row>26</xdr:row>
      <xdr:rowOff>92076</xdr:rowOff>
    </xdr:to>
    <xdr:sp macro="EventClick" textlink="">
      <xdr:nvSpPr>
        <xdr:cNvPr id="193666" name="Hex191">
          <a:extLst>
            <a:ext uri="{FF2B5EF4-FFF2-40B4-BE49-F238E27FC236}">
              <a16:creationId xmlns:a16="http://schemas.microsoft.com/office/drawing/2014/main" id="{5F3CBF0C-FECD-A18B-142F-959C03864068}"/>
            </a:ext>
          </a:extLst>
        </xdr:cNvPr>
        <xdr:cNvSpPr/>
      </xdr:nvSpPr>
      <xdr:spPr>
        <a:xfrm>
          <a:off x="2230325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18</xdr:col>
      <xdr:colOff>4056</xdr:colOff>
      <xdr:row>23</xdr:row>
      <xdr:rowOff>38100</xdr:rowOff>
    </xdr:from>
    <xdr:to>
      <xdr:col>21</xdr:col>
      <xdr:colOff>63787</xdr:colOff>
      <xdr:row>26</xdr:row>
      <xdr:rowOff>92076</xdr:rowOff>
    </xdr:to>
    <xdr:sp macro="EventClick" textlink="">
      <xdr:nvSpPr>
        <xdr:cNvPr id="193667" name="Hex192">
          <a:extLst>
            <a:ext uri="{FF2B5EF4-FFF2-40B4-BE49-F238E27FC236}">
              <a16:creationId xmlns:a16="http://schemas.microsoft.com/office/drawing/2014/main" id="{E7C8D238-271C-6208-DCF3-226E6940A032}"/>
            </a:ext>
          </a:extLst>
        </xdr:cNvPr>
        <xdr:cNvSpPr/>
      </xdr:nvSpPr>
      <xdr:spPr>
        <a:xfrm>
          <a:off x="274725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21</xdr:col>
      <xdr:colOff>63786</xdr:colOff>
      <xdr:row>23</xdr:row>
      <xdr:rowOff>38100</xdr:rowOff>
    </xdr:from>
    <xdr:to>
      <xdr:col>24</xdr:col>
      <xdr:colOff>123517</xdr:colOff>
      <xdr:row>26</xdr:row>
      <xdr:rowOff>92076</xdr:rowOff>
    </xdr:to>
    <xdr:sp macro="EventClick" textlink="">
      <xdr:nvSpPr>
        <xdr:cNvPr id="193668" name="Hex193">
          <a:extLst>
            <a:ext uri="{FF2B5EF4-FFF2-40B4-BE49-F238E27FC236}">
              <a16:creationId xmlns:a16="http://schemas.microsoft.com/office/drawing/2014/main" id="{A2D02B84-8ED8-4C51-8E3D-32F121D67B8F}"/>
            </a:ext>
          </a:extLst>
        </xdr:cNvPr>
        <xdr:cNvSpPr/>
      </xdr:nvSpPr>
      <xdr:spPr>
        <a:xfrm>
          <a:off x="326418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24</xdr:col>
      <xdr:colOff>123518</xdr:colOff>
      <xdr:row>23</xdr:row>
      <xdr:rowOff>38100</xdr:rowOff>
    </xdr:from>
    <xdr:to>
      <xdr:col>28</xdr:col>
      <xdr:colOff>30849</xdr:colOff>
      <xdr:row>26</xdr:row>
      <xdr:rowOff>92076</xdr:rowOff>
    </xdr:to>
    <xdr:sp macro="EventClick" textlink="">
      <xdr:nvSpPr>
        <xdr:cNvPr id="193669" name="Hex194">
          <a:extLst>
            <a:ext uri="{FF2B5EF4-FFF2-40B4-BE49-F238E27FC236}">
              <a16:creationId xmlns:a16="http://schemas.microsoft.com/office/drawing/2014/main" id="{2F27084B-135C-C1A5-B910-0591D210268E}"/>
            </a:ext>
          </a:extLst>
        </xdr:cNvPr>
        <xdr:cNvSpPr/>
      </xdr:nvSpPr>
      <xdr:spPr>
        <a:xfrm>
          <a:off x="3781118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28</xdr:col>
      <xdr:colOff>30849</xdr:colOff>
      <xdr:row>23</xdr:row>
      <xdr:rowOff>38100</xdr:rowOff>
    </xdr:from>
    <xdr:to>
      <xdr:col>31</xdr:col>
      <xdr:colOff>90580</xdr:colOff>
      <xdr:row>26</xdr:row>
      <xdr:rowOff>92076</xdr:rowOff>
    </xdr:to>
    <xdr:sp macro="EventClick" textlink="">
      <xdr:nvSpPr>
        <xdr:cNvPr id="193670" name="Hex195">
          <a:extLst>
            <a:ext uri="{FF2B5EF4-FFF2-40B4-BE49-F238E27FC236}">
              <a16:creationId xmlns:a16="http://schemas.microsoft.com/office/drawing/2014/main" id="{4BE12D73-9C72-7B8E-AE97-1C79E3EFBB02}"/>
            </a:ext>
          </a:extLst>
        </xdr:cNvPr>
        <xdr:cNvSpPr/>
      </xdr:nvSpPr>
      <xdr:spPr>
        <a:xfrm>
          <a:off x="429804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31</xdr:col>
      <xdr:colOff>90579</xdr:colOff>
      <xdr:row>23</xdr:row>
      <xdr:rowOff>38100</xdr:rowOff>
    </xdr:from>
    <xdr:to>
      <xdr:col>34</xdr:col>
      <xdr:colOff>150310</xdr:colOff>
      <xdr:row>26</xdr:row>
      <xdr:rowOff>92076</xdr:rowOff>
    </xdr:to>
    <xdr:sp macro="EventClick" textlink="">
      <xdr:nvSpPr>
        <xdr:cNvPr id="193671" name="Hex196">
          <a:extLst>
            <a:ext uri="{FF2B5EF4-FFF2-40B4-BE49-F238E27FC236}">
              <a16:creationId xmlns:a16="http://schemas.microsoft.com/office/drawing/2014/main" id="{C1781016-5BB2-DE96-357B-F12A0F652DDA}"/>
            </a:ext>
          </a:extLst>
        </xdr:cNvPr>
        <xdr:cNvSpPr/>
      </xdr:nvSpPr>
      <xdr:spPr>
        <a:xfrm>
          <a:off x="481497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34</xdr:col>
      <xdr:colOff>150311</xdr:colOff>
      <xdr:row>23</xdr:row>
      <xdr:rowOff>38100</xdr:rowOff>
    </xdr:from>
    <xdr:to>
      <xdr:col>38</xdr:col>
      <xdr:colOff>57642</xdr:colOff>
      <xdr:row>26</xdr:row>
      <xdr:rowOff>92076</xdr:rowOff>
    </xdr:to>
    <xdr:sp macro="EventClick" textlink="">
      <xdr:nvSpPr>
        <xdr:cNvPr id="193672" name="Hex197">
          <a:extLst>
            <a:ext uri="{FF2B5EF4-FFF2-40B4-BE49-F238E27FC236}">
              <a16:creationId xmlns:a16="http://schemas.microsoft.com/office/drawing/2014/main" id="{8071A764-9BF8-128C-EC39-6451EF5E178E}"/>
            </a:ext>
          </a:extLst>
        </xdr:cNvPr>
        <xdr:cNvSpPr/>
      </xdr:nvSpPr>
      <xdr:spPr>
        <a:xfrm>
          <a:off x="533191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38</xdr:col>
      <xdr:colOff>57641</xdr:colOff>
      <xdr:row>23</xdr:row>
      <xdr:rowOff>38100</xdr:rowOff>
    </xdr:from>
    <xdr:to>
      <xdr:col>41</xdr:col>
      <xdr:colOff>117372</xdr:colOff>
      <xdr:row>26</xdr:row>
      <xdr:rowOff>92076</xdr:rowOff>
    </xdr:to>
    <xdr:sp macro="EventClick" textlink="">
      <xdr:nvSpPr>
        <xdr:cNvPr id="193673" name="Hex198">
          <a:extLst>
            <a:ext uri="{FF2B5EF4-FFF2-40B4-BE49-F238E27FC236}">
              <a16:creationId xmlns:a16="http://schemas.microsoft.com/office/drawing/2014/main" id="{2175B44F-BC44-393D-E9AA-D499507BD492}"/>
            </a:ext>
          </a:extLst>
        </xdr:cNvPr>
        <xdr:cNvSpPr/>
      </xdr:nvSpPr>
      <xdr:spPr>
        <a:xfrm>
          <a:off x="584884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58</xdr:col>
      <xdr:colOff>111227</xdr:colOff>
      <xdr:row>23</xdr:row>
      <xdr:rowOff>38100</xdr:rowOff>
    </xdr:from>
    <xdr:to>
      <xdr:col>62</xdr:col>
      <xdr:colOff>18558</xdr:colOff>
      <xdr:row>26</xdr:row>
      <xdr:rowOff>92076</xdr:rowOff>
    </xdr:to>
    <xdr:sp macro="EventClick" textlink="">
      <xdr:nvSpPr>
        <xdr:cNvPr id="193674" name="Hex199">
          <a:extLst>
            <a:ext uri="{FF2B5EF4-FFF2-40B4-BE49-F238E27FC236}">
              <a16:creationId xmlns:a16="http://schemas.microsoft.com/office/drawing/2014/main" id="{D6ED61EF-25B9-60F6-CFD6-4D7FCEEC12A5}"/>
            </a:ext>
          </a:extLst>
        </xdr:cNvPr>
        <xdr:cNvSpPr/>
      </xdr:nvSpPr>
      <xdr:spPr>
        <a:xfrm>
          <a:off x="8950427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62</xdr:col>
      <xdr:colOff>18559</xdr:colOff>
      <xdr:row>23</xdr:row>
      <xdr:rowOff>38100</xdr:rowOff>
    </xdr:from>
    <xdr:to>
      <xdr:col>65</xdr:col>
      <xdr:colOff>78290</xdr:colOff>
      <xdr:row>26</xdr:row>
      <xdr:rowOff>92076</xdr:rowOff>
    </xdr:to>
    <xdr:sp macro="EventClick" textlink="">
      <xdr:nvSpPr>
        <xdr:cNvPr id="193675" name="Hex200">
          <a:extLst>
            <a:ext uri="{FF2B5EF4-FFF2-40B4-BE49-F238E27FC236}">
              <a16:creationId xmlns:a16="http://schemas.microsoft.com/office/drawing/2014/main" id="{15F68971-2FD4-B9EF-F0E4-030EDE91AF4B}"/>
            </a:ext>
          </a:extLst>
        </xdr:cNvPr>
        <xdr:cNvSpPr/>
      </xdr:nvSpPr>
      <xdr:spPr>
        <a:xfrm>
          <a:off x="946735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65</xdr:col>
      <xdr:colOff>78290</xdr:colOff>
      <xdr:row>23</xdr:row>
      <xdr:rowOff>38100</xdr:rowOff>
    </xdr:from>
    <xdr:to>
      <xdr:col>68</xdr:col>
      <xdr:colOff>138021</xdr:colOff>
      <xdr:row>26</xdr:row>
      <xdr:rowOff>92076</xdr:rowOff>
    </xdr:to>
    <xdr:sp macro="EventClick" textlink="">
      <xdr:nvSpPr>
        <xdr:cNvPr id="193676" name="Hex201">
          <a:extLst>
            <a:ext uri="{FF2B5EF4-FFF2-40B4-BE49-F238E27FC236}">
              <a16:creationId xmlns:a16="http://schemas.microsoft.com/office/drawing/2014/main" id="{C2382724-30D9-CEB4-B31E-4865B6B8307C}"/>
            </a:ext>
          </a:extLst>
        </xdr:cNvPr>
        <xdr:cNvSpPr/>
      </xdr:nvSpPr>
      <xdr:spPr>
        <a:xfrm>
          <a:off x="9984290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68</xdr:col>
      <xdr:colOff>138020</xdr:colOff>
      <xdr:row>23</xdr:row>
      <xdr:rowOff>38100</xdr:rowOff>
    </xdr:from>
    <xdr:to>
      <xdr:col>72</xdr:col>
      <xdr:colOff>45351</xdr:colOff>
      <xdr:row>26</xdr:row>
      <xdr:rowOff>92076</xdr:rowOff>
    </xdr:to>
    <xdr:sp macro="EventClick" textlink="">
      <xdr:nvSpPr>
        <xdr:cNvPr id="193677" name="Hex202">
          <a:extLst>
            <a:ext uri="{FF2B5EF4-FFF2-40B4-BE49-F238E27FC236}">
              <a16:creationId xmlns:a16="http://schemas.microsoft.com/office/drawing/2014/main" id="{A7DF90BF-CDCF-267A-69AE-1D0629614D3F}"/>
            </a:ext>
          </a:extLst>
        </xdr:cNvPr>
        <xdr:cNvSpPr/>
      </xdr:nvSpPr>
      <xdr:spPr>
        <a:xfrm>
          <a:off x="10501220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72</xdr:col>
      <xdr:colOff>45351</xdr:colOff>
      <xdr:row>23</xdr:row>
      <xdr:rowOff>38100</xdr:rowOff>
    </xdr:from>
    <xdr:to>
      <xdr:col>75</xdr:col>
      <xdr:colOff>105082</xdr:colOff>
      <xdr:row>26</xdr:row>
      <xdr:rowOff>92076</xdr:rowOff>
    </xdr:to>
    <xdr:sp macro="EventClick" textlink="">
      <xdr:nvSpPr>
        <xdr:cNvPr id="193678" name="Hex203">
          <a:extLst>
            <a:ext uri="{FF2B5EF4-FFF2-40B4-BE49-F238E27FC236}">
              <a16:creationId xmlns:a16="http://schemas.microsoft.com/office/drawing/2014/main" id="{863B0EEC-DC54-493B-CF5B-7B0C31F5AFFD}"/>
            </a:ext>
          </a:extLst>
        </xdr:cNvPr>
        <xdr:cNvSpPr/>
      </xdr:nvSpPr>
      <xdr:spPr>
        <a:xfrm>
          <a:off x="1101815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75</xdr:col>
      <xdr:colOff>105083</xdr:colOff>
      <xdr:row>23</xdr:row>
      <xdr:rowOff>38100</xdr:rowOff>
    </xdr:from>
    <xdr:to>
      <xdr:col>79</xdr:col>
      <xdr:colOff>12414</xdr:colOff>
      <xdr:row>26</xdr:row>
      <xdr:rowOff>92076</xdr:rowOff>
    </xdr:to>
    <xdr:sp macro="EventClick" textlink="">
      <xdr:nvSpPr>
        <xdr:cNvPr id="193679" name="Hex204">
          <a:extLst>
            <a:ext uri="{FF2B5EF4-FFF2-40B4-BE49-F238E27FC236}">
              <a16:creationId xmlns:a16="http://schemas.microsoft.com/office/drawing/2014/main" id="{0C964C55-0431-AF1A-BBFC-77E6E05E9735}"/>
            </a:ext>
          </a:extLst>
        </xdr:cNvPr>
        <xdr:cNvSpPr/>
      </xdr:nvSpPr>
      <xdr:spPr>
        <a:xfrm>
          <a:off x="1153508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79</xdr:col>
      <xdr:colOff>12413</xdr:colOff>
      <xdr:row>23</xdr:row>
      <xdr:rowOff>38100</xdr:rowOff>
    </xdr:from>
    <xdr:to>
      <xdr:col>82</xdr:col>
      <xdr:colOff>72144</xdr:colOff>
      <xdr:row>26</xdr:row>
      <xdr:rowOff>92076</xdr:rowOff>
    </xdr:to>
    <xdr:sp macro="EventClick" textlink="">
      <xdr:nvSpPr>
        <xdr:cNvPr id="193680" name="Hex205">
          <a:extLst>
            <a:ext uri="{FF2B5EF4-FFF2-40B4-BE49-F238E27FC236}">
              <a16:creationId xmlns:a16="http://schemas.microsoft.com/office/drawing/2014/main" id="{A9EF32E5-BE6F-1A8D-88B2-31697F928DD7}"/>
            </a:ext>
          </a:extLst>
        </xdr:cNvPr>
        <xdr:cNvSpPr/>
      </xdr:nvSpPr>
      <xdr:spPr>
        <a:xfrm>
          <a:off x="1205201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82</xdr:col>
      <xdr:colOff>72144</xdr:colOff>
      <xdr:row>23</xdr:row>
      <xdr:rowOff>38100</xdr:rowOff>
    </xdr:from>
    <xdr:to>
      <xdr:col>85</xdr:col>
      <xdr:colOff>131875</xdr:colOff>
      <xdr:row>26</xdr:row>
      <xdr:rowOff>92076</xdr:rowOff>
    </xdr:to>
    <xdr:sp macro="EventClick" textlink="">
      <xdr:nvSpPr>
        <xdr:cNvPr id="193681" name="Hex206">
          <a:extLst>
            <a:ext uri="{FF2B5EF4-FFF2-40B4-BE49-F238E27FC236}">
              <a16:creationId xmlns:a16="http://schemas.microsoft.com/office/drawing/2014/main" id="{65B2F73B-27B8-51CA-2E68-3823B3E93B17}"/>
            </a:ext>
          </a:extLst>
        </xdr:cNvPr>
        <xdr:cNvSpPr/>
      </xdr:nvSpPr>
      <xdr:spPr>
        <a:xfrm>
          <a:off x="12568944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85</xdr:col>
      <xdr:colOff>131876</xdr:colOff>
      <xdr:row>23</xdr:row>
      <xdr:rowOff>38100</xdr:rowOff>
    </xdr:from>
    <xdr:to>
      <xdr:col>89</xdr:col>
      <xdr:colOff>39207</xdr:colOff>
      <xdr:row>26</xdr:row>
      <xdr:rowOff>92076</xdr:rowOff>
    </xdr:to>
    <xdr:sp macro="EventClick" textlink="">
      <xdr:nvSpPr>
        <xdr:cNvPr id="193682" name="Hex207">
          <a:extLst>
            <a:ext uri="{FF2B5EF4-FFF2-40B4-BE49-F238E27FC236}">
              <a16:creationId xmlns:a16="http://schemas.microsoft.com/office/drawing/2014/main" id="{9CBF4A80-1AC8-5B77-39A0-6EC0C2709C74}"/>
            </a:ext>
          </a:extLst>
        </xdr:cNvPr>
        <xdr:cNvSpPr/>
      </xdr:nvSpPr>
      <xdr:spPr>
        <a:xfrm>
          <a:off x="1308587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89</xdr:col>
      <xdr:colOff>39207</xdr:colOff>
      <xdr:row>23</xdr:row>
      <xdr:rowOff>38100</xdr:rowOff>
    </xdr:from>
    <xdr:to>
      <xdr:col>92</xdr:col>
      <xdr:colOff>98938</xdr:colOff>
      <xdr:row>26</xdr:row>
      <xdr:rowOff>92076</xdr:rowOff>
    </xdr:to>
    <xdr:sp macro="EventClick" textlink="">
      <xdr:nvSpPr>
        <xdr:cNvPr id="193683" name="Hex208">
          <a:extLst>
            <a:ext uri="{FF2B5EF4-FFF2-40B4-BE49-F238E27FC236}">
              <a16:creationId xmlns:a16="http://schemas.microsoft.com/office/drawing/2014/main" id="{3892DBDC-9160-1BB2-A677-2C1CDEEC1B8A}"/>
            </a:ext>
          </a:extLst>
        </xdr:cNvPr>
        <xdr:cNvSpPr/>
      </xdr:nvSpPr>
      <xdr:spPr>
        <a:xfrm>
          <a:off x="13602807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92</xdr:col>
      <xdr:colOff>98938</xdr:colOff>
      <xdr:row>23</xdr:row>
      <xdr:rowOff>38100</xdr:rowOff>
    </xdr:from>
    <xdr:to>
      <xdr:col>96</xdr:col>
      <xdr:colOff>6269</xdr:colOff>
      <xdr:row>26</xdr:row>
      <xdr:rowOff>92076</xdr:rowOff>
    </xdr:to>
    <xdr:sp macro="EventClick" textlink="">
      <xdr:nvSpPr>
        <xdr:cNvPr id="193684" name="Hex209">
          <a:extLst>
            <a:ext uri="{FF2B5EF4-FFF2-40B4-BE49-F238E27FC236}">
              <a16:creationId xmlns:a16="http://schemas.microsoft.com/office/drawing/2014/main" id="{DD791CFD-9087-836A-660B-C07A9F31DA43}"/>
            </a:ext>
          </a:extLst>
        </xdr:cNvPr>
        <xdr:cNvSpPr/>
      </xdr:nvSpPr>
      <xdr:spPr>
        <a:xfrm>
          <a:off x="14119738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2</xdr:col>
      <xdr:colOff>116266</xdr:colOff>
      <xdr:row>25</xdr:row>
      <xdr:rowOff>123826</xdr:rowOff>
    </xdr:from>
    <xdr:to>
      <xdr:col>6</xdr:col>
      <xdr:colOff>23597</xdr:colOff>
      <xdr:row>28</xdr:row>
      <xdr:rowOff>177802</xdr:rowOff>
    </xdr:to>
    <xdr:sp macro="EventClick" textlink="">
      <xdr:nvSpPr>
        <xdr:cNvPr id="193685" name="Hex210">
          <a:extLst>
            <a:ext uri="{FF2B5EF4-FFF2-40B4-BE49-F238E27FC236}">
              <a16:creationId xmlns:a16="http://schemas.microsoft.com/office/drawing/2014/main" id="{A1BA1E38-4189-065F-A177-BB817F5D6636}"/>
            </a:ext>
          </a:extLst>
        </xdr:cNvPr>
        <xdr:cNvSpPr/>
      </xdr:nvSpPr>
      <xdr:spPr>
        <a:xfrm>
          <a:off x="42106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6</xdr:col>
      <xdr:colOff>23597</xdr:colOff>
      <xdr:row>25</xdr:row>
      <xdr:rowOff>123826</xdr:rowOff>
    </xdr:from>
    <xdr:to>
      <xdr:col>9</xdr:col>
      <xdr:colOff>83328</xdr:colOff>
      <xdr:row>28</xdr:row>
      <xdr:rowOff>177802</xdr:rowOff>
    </xdr:to>
    <xdr:sp macro="EventClick" textlink="">
      <xdr:nvSpPr>
        <xdr:cNvPr id="193686" name="Hex211">
          <a:extLst>
            <a:ext uri="{FF2B5EF4-FFF2-40B4-BE49-F238E27FC236}">
              <a16:creationId xmlns:a16="http://schemas.microsoft.com/office/drawing/2014/main" id="{F46A9BC4-B74E-9363-76E4-31CCFA615597}"/>
            </a:ext>
          </a:extLst>
        </xdr:cNvPr>
        <xdr:cNvSpPr/>
      </xdr:nvSpPr>
      <xdr:spPr>
        <a:xfrm>
          <a:off x="93799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9</xdr:col>
      <xdr:colOff>83328</xdr:colOff>
      <xdr:row>25</xdr:row>
      <xdr:rowOff>123826</xdr:rowOff>
    </xdr:from>
    <xdr:to>
      <xdr:col>12</xdr:col>
      <xdr:colOff>143059</xdr:colOff>
      <xdr:row>28</xdr:row>
      <xdr:rowOff>177802</xdr:rowOff>
    </xdr:to>
    <xdr:sp macro="EventClick" textlink="">
      <xdr:nvSpPr>
        <xdr:cNvPr id="193687" name="Hex212">
          <a:extLst>
            <a:ext uri="{FF2B5EF4-FFF2-40B4-BE49-F238E27FC236}">
              <a16:creationId xmlns:a16="http://schemas.microsoft.com/office/drawing/2014/main" id="{7580337F-0C92-A080-14D5-DD1B9765282A}"/>
            </a:ext>
          </a:extLst>
        </xdr:cNvPr>
        <xdr:cNvSpPr/>
      </xdr:nvSpPr>
      <xdr:spPr>
        <a:xfrm>
          <a:off x="145492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12</xdr:col>
      <xdr:colOff>143059</xdr:colOff>
      <xdr:row>25</xdr:row>
      <xdr:rowOff>123826</xdr:rowOff>
    </xdr:from>
    <xdr:to>
      <xdr:col>16</xdr:col>
      <xdr:colOff>50390</xdr:colOff>
      <xdr:row>28</xdr:row>
      <xdr:rowOff>177802</xdr:rowOff>
    </xdr:to>
    <xdr:sp macro="EventClick" textlink="">
      <xdr:nvSpPr>
        <xdr:cNvPr id="193688" name="Hex213">
          <a:extLst>
            <a:ext uri="{FF2B5EF4-FFF2-40B4-BE49-F238E27FC236}">
              <a16:creationId xmlns:a16="http://schemas.microsoft.com/office/drawing/2014/main" id="{0224B71E-A051-0163-10CE-62F16B41834F}"/>
            </a:ext>
          </a:extLst>
        </xdr:cNvPr>
        <xdr:cNvSpPr/>
      </xdr:nvSpPr>
      <xdr:spPr>
        <a:xfrm>
          <a:off x="197185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16</xdr:col>
      <xdr:colOff>50390</xdr:colOff>
      <xdr:row>25</xdr:row>
      <xdr:rowOff>123826</xdr:rowOff>
    </xdr:from>
    <xdr:to>
      <xdr:col>19</xdr:col>
      <xdr:colOff>110121</xdr:colOff>
      <xdr:row>28</xdr:row>
      <xdr:rowOff>177802</xdr:rowOff>
    </xdr:to>
    <xdr:sp macro="EventClick" textlink="">
      <xdr:nvSpPr>
        <xdr:cNvPr id="193689" name="Hex214">
          <a:extLst>
            <a:ext uri="{FF2B5EF4-FFF2-40B4-BE49-F238E27FC236}">
              <a16:creationId xmlns:a16="http://schemas.microsoft.com/office/drawing/2014/main" id="{7A07C8B9-996C-53AE-110C-8100610E9A19}"/>
            </a:ext>
          </a:extLst>
        </xdr:cNvPr>
        <xdr:cNvSpPr/>
      </xdr:nvSpPr>
      <xdr:spPr>
        <a:xfrm>
          <a:off x="248879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19</xdr:col>
      <xdr:colOff>110121</xdr:colOff>
      <xdr:row>25</xdr:row>
      <xdr:rowOff>123826</xdr:rowOff>
    </xdr:from>
    <xdr:to>
      <xdr:col>23</xdr:col>
      <xdr:colOff>17452</xdr:colOff>
      <xdr:row>28</xdr:row>
      <xdr:rowOff>177802</xdr:rowOff>
    </xdr:to>
    <xdr:sp macro="EventClick" textlink="">
      <xdr:nvSpPr>
        <xdr:cNvPr id="193690" name="Hex215">
          <a:extLst>
            <a:ext uri="{FF2B5EF4-FFF2-40B4-BE49-F238E27FC236}">
              <a16:creationId xmlns:a16="http://schemas.microsoft.com/office/drawing/2014/main" id="{3661A558-880D-3E6C-D08E-7DDBCD537FB1}"/>
            </a:ext>
          </a:extLst>
        </xdr:cNvPr>
        <xdr:cNvSpPr/>
      </xdr:nvSpPr>
      <xdr:spPr>
        <a:xfrm>
          <a:off x="300572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23</xdr:col>
      <xdr:colOff>17452</xdr:colOff>
      <xdr:row>25</xdr:row>
      <xdr:rowOff>123826</xdr:rowOff>
    </xdr:from>
    <xdr:to>
      <xdr:col>26</xdr:col>
      <xdr:colOff>77183</xdr:colOff>
      <xdr:row>28</xdr:row>
      <xdr:rowOff>177802</xdr:rowOff>
    </xdr:to>
    <xdr:sp macro="EventClick" textlink="">
      <xdr:nvSpPr>
        <xdr:cNvPr id="193691" name="Hex216">
          <a:extLst>
            <a:ext uri="{FF2B5EF4-FFF2-40B4-BE49-F238E27FC236}">
              <a16:creationId xmlns:a16="http://schemas.microsoft.com/office/drawing/2014/main" id="{4C309B45-5CDB-BF47-36D1-C66B5470A6D4}"/>
            </a:ext>
          </a:extLst>
        </xdr:cNvPr>
        <xdr:cNvSpPr/>
      </xdr:nvSpPr>
      <xdr:spPr>
        <a:xfrm>
          <a:off x="352265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26</xdr:col>
      <xdr:colOff>77183</xdr:colOff>
      <xdr:row>25</xdr:row>
      <xdr:rowOff>123826</xdr:rowOff>
    </xdr:from>
    <xdr:to>
      <xdr:col>29</xdr:col>
      <xdr:colOff>136914</xdr:colOff>
      <xdr:row>28</xdr:row>
      <xdr:rowOff>177802</xdr:rowOff>
    </xdr:to>
    <xdr:sp macro="EventClick" textlink="">
      <xdr:nvSpPr>
        <xdr:cNvPr id="193692" name="Hex217">
          <a:extLst>
            <a:ext uri="{FF2B5EF4-FFF2-40B4-BE49-F238E27FC236}">
              <a16:creationId xmlns:a16="http://schemas.microsoft.com/office/drawing/2014/main" id="{2DBC5CC6-433A-02B4-BFE4-3A188F505B90}"/>
            </a:ext>
          </a:extLst>
        </xdr:cNvPr>
        <xdr:cNvSpPr/>
      </xdr:nvSpPr>
      <xdr:spPr>
        <a:xfrm>
          <a:off x="403958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29</xdr:col>
      <xdr:colOff>136914</xdr:colOff>
      <xdr:row>25</xdr:row>
      <xdr:rowOff>123826</xdr:rowOff>
    </xdr:from>
    <xdr:to>
      <xdr:col>33</xdr:col>
      <xdr:colOff>44245</xdr:colOff>
      <xdr:row>28</xdr:row>
      <xdr:rowOff>177802</xdr:rowOff>
    </xdr:to>
    <xdr:sp macro="EventClick" textlink="">
      <xdr:nvSpPr>
        <xdr:cNvPr id="193693" name="Hex218">
          <a:extLst>
            <a:ext uri="{FF2B5EF4-FFF2-40B4-BE49-F238E27FC236}">
              <a16:creationId xmlns:a16="http://schemas.microsoft.com/office/drawing/2014/main" id="{3BE6F854-D6D1-A8B8-A558-464A4F3B7B1C}"/>
            </a:ext>
          </a:extLst>
        </xdr:cNvPr>
        <xdr:cNvSpPr/>
      </xdr:nvSpPr>
      <xdr:spPr>
        <a:xfrm>
          <a:off x="4556514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33</xdr:col>
      <xdr:colOff>44245</xdr:colOff>
      <xdr:row>25</xdr:row>
      <xdr:rowOff>123826</xdr:rowOff>
    </xdr:from>
    <xdr:to>
      <xdr:col>36</xdr:col>
      <xdr:colOff>103976</xdr:colOff>
      <xdr:row>28</xdr:row>
      <xdr:rowOff>177802</xdr:rowOff>
    </xdr:to>
    <xdr:sp macro="EventClick" textlink="">
      <xdr:nvSpPr>
        <xdr:cNvPr id="193694" name="Hex219">
          <a:extLst>
            <a:ext uri="{FF2B5EF4-FFF2-40B4-BE49-F238E27FC236}">
              <a16:creationId xmlns:a16="http://schemas.microsoft.com/office/drawing/2014/main" id="{F744AF32-7756-9DEA-D0E9-54B8FB03EADD}"/>
            </a:ext>
          </a:extLst>
        </xdr:cNvPr>
        <xdr:cNvSpPr/>
      </xdr:nvSpPr>
      <xdr:spPr>
        <a:xfrm>
          <a:off x="5073445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36</xdr:col>
      <xdr:colOff>103976</xdr:colOff>
      <xdr:row>25</xdr:row>
      <xdr:rowOff>123826</xdr:rowOff>
    </xdr:from>
    <xdr:to>
      <xdr:col>40</xdr:col>
      <xdr:colOff>11307</xdr:colOff>
      <xdr:row>28</xdr:row>
      <xdr:rowOff>177802</xdr:rowOff>
    </xdr:to>
    <xdr:sp macro="EventClick" textlink="">
      <xdr:nvSpPr>
        <xdr:cNvPr id="193695" name="Hex220">
          <a:extLst>
            <a:ext uri="{FF2B5EF4-FFF2-40B4-BE49-F238E27FC236}">
              <a16:creationId xmlns:a16="http://schemas.microsoft.com/office/drawing/2014/main" id="{1F2C5C2A-51C3-0D16-6FA8-34BC96B900F7}"/>
            </a:ext>
          </a:extLst>
        </xdr:cNvPr>
        <xdr:cNvSpPr/>
      </xdr:nvSpPr>
      <xdr:spPr>
        <a:xfrm>
          <a:off x="559037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40</xdr:col>
      <xdr:colOff>11307</xdr:colOff>
      <xdr:row>25</xdr:row>
      <xdr:rowOff>123826</xdr:rowOff>
    </xdr:from>
    <xdr:to>
      <xdr:col>43</xdr:col>
      <xdr:colOff>71038</xdr:colOff>
      <xdr:row>28</xdr:row>
      <xdr:rowOff>177802</xdr:rowOff>
    </xdr:to>
    <xdr:sp macro="EventClick" textlink="">
      <xdr:nvSpPr>
        <xdr:cNvPr id="193696" name="Hex221">
          <a:extLst>
            <a:ext uri="{FF2B5EF4-FFF2-40B4-BE49-F238E27FC236}">
              <a16:creationId xmlns:a16="http://schemas.microsoft.com/office/drawing/2014/main" id="{CC496C75-023D-BDFD-C6E0-11B84B9CEDC9}"/>
            </a:ext>
          </a:extLst>
        </xdr:cNvPr>
        <xdr:cNvSpPr/>
      </xdr:nvSpPr>
      <xdr:spPr>
        <a:xfrm>
          <a:off x="610730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43</xdr:col>
      <xdr:colOff>71038</xdr:colOff>
      <xdr:row>25</xdr:row>
      <xdr:rowOff>123826</xdr:rowOff>
    </xdr:from>
    <xdr:to>
      <xdr:col>46</xdr:col>
      <xdr:colOff>130769</xdr:colOff>
      <xdr:row>28</xdr:row>
      <xdr:rowOff>177802</xdr:rowOff>
    </xdr:to>
    <xdr:sp macro="EventClick" textlink="">
      <xdr:nvSpPr>
        <xdr:cNvPr id="193697" name="Hex222">
          <a:extLst>
            <a:ext uri="{FF2B5EF4-FFF2-40B4-BE49-F238E27FC236}">
              <a16:creationId xmlns:a16="http://schemas.microsoft.com/office/drawing/2014/main" id="{CB579E42-40E2-C2ED-5781-43D329592FC3}"/>
            </a:ext>
          </a:extLst>
        </xdr:cNvPr>
        <xdr:cNvSpPr/>
      </xdr:nvSpPr>
      <xdr:spPr>
        <a:xfrm>
          <a:off x="662423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46</xdr:col>
      <xdr:colOff>130769</xdr:colOff>
      <xdr:row>25</xdr:row>
      <xdr:rowOff>123826</xdr:rowOff>
    </xdr:from>
    <xdr:to>
      <xdr:col>50</xdr:col>
      <xdr:colOff>38100</xdr:colOff>
      <xdr:row>28</xdr:row>
      <xdr:rowOff>177802</xdr:rowOff>
    </xdr:to>
    <xdr:sp macro="EventClick" textlink="">
      <xdr:nvSpPr>
        <xdr:cNvPr id="193698" name="Hex223">
          <a:extLst>
            <a:ext uri="{FF2B5EF4-FFF2-40B4-BE49-F238E27FC236}">
              <a16:creationId xmlns:a16="http://schemas.microsoft.com/office/drawing/2014/main" id="{AB1841E9-4319-9BD9-4863-466C7A8D0152}"/>
            </a:ext>
          </a:extLst>
        </xdr:cNvPr>
        <xdr:cNvSpPr/>
      </xdr:nvSpPr>
      <xdr:spPr>
        <a:xfrm>
          <a:off x="714116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50</xdr:col>
      <xdr:colOff>38100</xdr:colOff>
      <xdr:row>25</xdr:row>
      <xdr:rowOff>123826</xdr:rowOff>
    </xdr:from>
    <xdr:to>
      <xdr:col>53</xdr:col>
      <xdr:colOff>97831</xdr:colOff>
      <xdr:row>28</xdr:row>
      <xdr:rowOff>177802</xdr:rowOff>
    </xdr:to>
    <xdr:sp macro="EventClick" textlink="">
      <xdr:nvSpPr>
        <xdr:cNvPr id="193699" name="Hex224">
          <a:extLst>
            <a:ext uri="{FF2B5EF4-FFF2-40B4-BE49-F238E27FC236}">
              <a16:creationId xmlns:a16="http://schemas.microsoft.com/office/drawing/2014/main" id="{D7F214AD-45AE-AD3E-3506-D603A2550D83}"/>
            </a:ext>
          </a:extLst>
        </xdr:cNvPr>
        <xdr:cNvSpPr/>
      </xdr:nvSpPr>
      <xdr:spPr>
        <a:xfrm>
          <a:off x="765810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53</xdr:col>
      <xdr:colOff>97831</xdr:colOff>
      <xdr:row>25</xdr:row>
      <xdr:rowOff>123826</xdr:rowOff>
    </xdr:from>
    <xdr:to>
      <xdr:col>57</xdr:col>
      <xdr:colOff>5162</xdr:colOff>
      <xdr:row>28</xdr:row>
      <xdr:rowOff>177802</xdr:rowOff>
    </xdr:to>
    <xdr:sp macro="EventClick" textlink="">
      <xdr:nvSpPr>
        <xdr:cNvPr id="193700" name="Hex225">
          <a:extLst>
            <a:ext uri="{FF2B5EF4-FFF2-40B4-BE49-F238E27FC236}">
              <a16:creationId xmlns:a16="http://schemas.microsoft.com/office/drawing/2014/main" id="{F070B7A8-3F83-D5B1-6FBC-83A624B1C1F9}"/>
            </a:ext>
          </a:extLst>
        </xdr:cNvPr>
        <xdr:cNvSpPr/>
      </xdr:nvSpPr>
      <xdr:spPr>
        <a:xfrm>
          <a:off x="817503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57</xdr:col>
      <xdr:colOff>5162</xdr:colOff>
      <xdr:row>25</xdr:row>
      <xdr:rowOff>123826</xdr:rowOff>
    </xdr:from>
    <xdr:to>
      <xdr:col>60</xdr:col>
      <xdr:colOff>64893</xdr:colOff>
      <xdr:row>28</xdr:row>
      <xdr:rowOff>177802</xdr:rowOff>
    </xdr:to>
    <xdr:sp macro="EventClick" textlink="">
      <xdr:nvSpPr>
        <xdr:cNvPr id="193701" name="Hex226">
          <a:extLst>
            <a:ext uri="{FF2B5EF4-FFF2-40B4-BE49-F238E27FC236}">
              <a16:creationId xmlns:a16="http://schemas.microsoft.com/office/drawing/2014/main" id="{FEB9D8EA-AD0A-A2B5-22DF-0D54555A7C38}"/>
            </a:ext>
          </a:extLst>
        </xdr:cNvPr>
        <xdr:cNvSpPr/>
      </xdr:nvSpPr>
      <xdr:spPr>
        <a:xfrm>
          <a:off x="869196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60</xdr:col>
      <xdr:colOff>64893</xdr:colOff>
      <xdr:row>25</xdr:row>
      <xdr:rowOff>123826</xdr:rowOff>
    </xdr:from>
    <xdr:to>
      <xdr:col>63</xdr:col>
      <xdr:colOff>124624</xdr:colOff>
      <xdr:row>28</xdr:row>
      <xdr:rowOff>177802</xdr:rowOff>
    </xdr:to>
    <xdr:sp macro="EventClick" textlink="">
      <xdr:nvSpPr>
        <xdr:cNvPr id="193702" name="Hex227">
          <a:extLst>
            <a:ext uri="{FF2B5EF4-FFF2-40B4-BE49-F238E27FC236}">
              <a16:creationId xmlns:a16="http://schemas.microsoft.com/office/drawing/2014/main" id="{6C00DB7A-5CD9-1CCF-F952-28110B4CB115}"/>
            </a:ext>
          </a:extLst>
        </xdr:cNvPr>
        <xdr:cNvSpPr/>
      </xdr:nvSpPr>
      <xdr:spPr>
        <a:xfrm>
          <a:off x="920889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63</xdr:col>
      <xdr:colOff>124624</xdr:colOff>
      <xdr:row>25</xdr:row>
      <xdr:rowOff>123826</xdr:rowOff>
    </xdr:from>
    <xdr:to>
      <xdr:col>67</xdr:col>
      <xdr:colOff>31955</xdr:colOff>
      <xdr:row>28</xdr:row>
      <xdr:rowOff>177802</xdr:rowOff>
    </xdr:to>
    <xdr:sp macro="EventClick" textlink="">
      <xdr:nvSpPr>
        <xdr:cNvPr id="193703" name="Hex228">
          <a:extLst>
            <a:ext uri="{FF2B5EF4-FFF2-40B4-BE49-F238E27FC236}">
              <a16:creationId xmlns:a16="http://schemas.microsoft.com/office/drawing/2014/main" id="{B2D3DA4E-9EFE-E859-6662-93A915606109}"/>
            </a:ext>
          </a:extLst>
        </xdr:cNvPr>
        <xdr:cNvSpPr/>
      </xdr:nvSpPr>
      <xdr:spPr>
        <a:xfrm>
          <a:off x="9725824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67</xdr:col>
      <xdr:colOff>31955</xdr:colOff>
      <xdr:row>25</xdr:row>
      <xdr:rowOff>123826</xdr:rowOff>
    </xdr:from>
    <xdr:to>
      <xdr:col>70</xdr:col>
      <xdr:colOff>91686</xdr:colOff>
      <xdr:row>28</xdr:row>
      <xdr:rowOff>177802</xdr:rowOff>
    </xdr:to>
    <xdr:sp macro="EventClick" textlink="">
      <xdr:nvSpPr>
        <xdr:cNvPr id="193704" name="Hex229">
          <a:extLst>
            <a:ext uri="{FF2B5EF4-FFF2-40B4-BE49-F238E27FC236}">
              <a16:creationId xmlns:a16="http://schemas.microsoft.com/office/drawing/2014/main" id="{4723B97F-F10F-0F5E-E627-4877A37E5991}"/>
            </a:ext>
          </a:extLst>
        </xdr:cNvPr>
        <xdr:cNvSpPr/>
      </xdr:nvSpPr>
      <xdr:spPr>
        <a:xfrm>
          <a:off x="10242755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70</xdr:col>
      <xdr:colOff>91686</xdr:colOff>
      <xdr:row>25</xdr:row>
      <xdr:rowOff>123826</xdr:rowOff>
    </xdr:from>
    <xdr:to>
      <xdr:col>73</xdr:col>
      <xdr:colOff>151417</xdr:colOff>
      <xdr:row>28</xdr:row>
      <xdr:rowOff>177802</xdr:rowOff>
    </xdr:to>
    <xdr:sp macro="EventClick" textlink="">
      <xdr:nvSpPr>
        <xdr:cNvPr id="193705" name="Hex230">
          <a:extLst>
            <a:ext uri="{FF2B5EF4-FFF2-40B4-BE49-F238E27FC236}">
              <a16:creationId xmlns:a16="http://schemas.microsoft.com/office/drawing/2014/main" id="{7A2684EA-9BAE-E25B-4440-C0B65FECAEA6}"/>
            </a:ext>
          </a:extLst>
        </xdr:cNvPr>
        <xdr:cNvSpPr/>
      </xdr:nvSpPr>
      <xdr:spPr>
        <a:xfrm>
          <a:off x="1075968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73</xdr:col>
      <xdr:colOff>151417</xdr:colOff>
      <xdr:row>25</xdr:row>
      <xdr:rowOff>123826</xdr:rowOff>
    </xdr:from>
    <xdr:to>
      <xdr:col>77</xdr:col>
      <xdr:colOff>58748</xdr:colOff>
      <xdr:row>28</xdr:row>
      <xdr:rowOff>177802</xdr:rowOff>
    </xdr:to>
    <xdr:sp macro="EventClick" textlink="">
      <xdr:nvSpPr>
        <xdr:cNvPr id="193706" name="Hex231">
          <a:extLst>
            <a:ext uri="{FF2B5EF4-FFF2-40B4-BE49-F238E27FC236}">
              <a16:creationId xmlns:a16="http://schemas.microsoft.com/office/drawing/2014/main" id="{08689BE9-86B7-DC78-8416-5A1B93751A73}"/>
            </a:ext>
          </a:extLst>
        </xdr:cNvPr>
        <xdr:cNvSpPr/>
      </xdr:nvSpPr>
      <xdr:spPr>
        <a:xfrm>
          <a:off x="1127661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77</xdr:col>
      <xdr:colOff>58748</xdr:colOff>
      <xdr:row>25</xdr:row>
      <xdr:rowOff>123826</xdr:rowOff>
    </xdr:from>
    <xdr:to>
      <xdr:col>80</xdr:col>
      <xdr:colOff>118479</xdr:colOff>
      <xdr:row>28</xdr:row>
      <xdr:rowOff>177802</xdr:rowOff>
    </xdr:to>
    <xdr:sp macro="EventClick" textlink="">
      <xdr:nvSpPr>
        <xdr:cNvPr id="193707" name="Hex232">
          <a:extLst>
            <a:ext uri="{FF2B5EF4-FFF2-40B4-BE49-F238E27FC236}">
              <a16:creationId xmlns:a16="http://schemas.microsoft.com/office/drawing/2014/main" id="{8A8AC17B-15A0-5BFF-C549-4C04795BA257}"/>
            </a:ext>
          </a:extLst>
        </xdr:cNvPr>
        <xdr:cNvSpPr/>
      </xdr:nvSpPr>
      <xdr:spPr>
        <a:xfrm>
          <a:off x="1179354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80</xdr:col>
      <xdr:colOff>118479</xdr:colOff>
      <xdr:row>25</xdr:row>
      <xdr:rowOff>123826</xdr:rowOff>
    </xdr:from>
    <xdr:to>
      <xdr:col>84</xdr:col>
      <xdr:colOff>25810</xdr:colOff>
      <xdr:row>28</xdr:row>
      <xdr:rowOff>177802</xdr:rowOff>
    </xdr:to>
    <xdr:sp macro="EventClick" textlink="">
      <xdr:nvSpPr>
        <xdr:cNvPr id="193708" name="Hex233">
          <a:extLst>
            <a:ext uri="{FF2B5EF4-FFF2-40B4-BE49-F238E27FC236}">
              <a16:creationId xmlns:a16="http://schemas.microsoft.com/office/drawing/2014/main" id="{BA1E9DC6-C65C-F8AA-B380-D25F65429D66}"/>
            </a:ext>
          </a:extLst>
        </xdr:cNvPr>
        <xdr:cNvSpPr/>
      </xdr:nvSpPr>
      <xdr:spPr>
        <a:xfrm>
          <a:off x="1231047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84</xdr:col>
      <xdr:colOff>25810</xdr:colOff>
      <xdr:row>25</xdr:row>
      <xdr:rowOff>123826</xdr:rowOff>
    </xdr:from>
    <xdr:to>
      <xdr:col>87</xdr:col>
      <xdr:colOff>85541</xdr:colOff>
      <xdr:row>28</xdr:row>
      <xdr:rowOff>177802</xdr:rowOff>
    </xdr:to>
    <xdr:sp macro="EventClick" textlink="">
      <xdr:nvSpPr>
        <xdr:cNvPr id="193709" name="Hex234">
          <a:extLst>
            <a:ext uri="{FF2B5EF4-FFF2-40B4-BE49-F238E27FC236}">
              <a16:creationId xmlns:a16="http://schemas.microsoft.com/office/drawing/2014/main" id="{959A81F2-90C6-07D9-6257-48B9741908EB}"/>
            </a:ext>
          </a:extLst>
        </xdr:cNvPr>
        <xdr:cNvSpPr/>
      </xdr:nvSpPr>
      <xdr:spPr>
        <a:xfrm>
          <a:off x="1282741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87</xdr:col>
      <xdr:colOff>85541</xdr:colOff>
      <xdr:row>25</xdr:row>
      <xdr:rowOff>123826</xdr:rowOff>
    </xdr:from>
    <xdr:to>
      <xdr:col>90</xdr:col>
      <xdr:colOff>145272</xdr:colOff>
      <xdr:row>28</xdr:row>
      <xdr:rowOff>177802</xdr:rowOff>
    </xdr:to>
    <xdr:sp macro="EventClick" textlink="">
      <xdr:nvSpPr>
        <xdr:cNvPr id="193710" name="Hex235">
          <a:extLst>
            <a:ext uri="{FF2B5EF4-FFF2-40B4-BE49-F238E27FC236}">
              <a16:creationId xmlns:a16="http://schemas.microsoft.com/office/drawing/2014/main" id="{CFB5046F-4298-F79E-46F9-4265571C991B}"/>
            </a:ext>
          </a:extLst>
        </xdr:cNvPr>
        <xdr:cNvSpPr/>
      </xdr:nvSpPr>
      <xdr:spPr>
        <a:xfrm>
          <a:off x="1334434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90</xdr:col>
      <xdr:colOff>145272</xdr:colOff>
      <xdr:row>25</xdr:row>
      <xdr:rowOff>123826</xdr:rowOff>
    </xdr:from>
    <xdr:to>
      <xdr:col>94</xdr:col>
      <xdr:colOff>52603</xdr:colOff>
      <xdr:row>28</xdr:row>
      <xdr:rowOff>177802</xdr:rowOff>
    </xdr:to>
    <xdr:sp macro="EventClick" textlink="">
      <xdr:nvSpPr>
        <xdr:cNvPr id="193711" name="Hex236">
          <a:extLst>
            <a:ext uri="{FF2B5EF4-FFF2-40B4-BE49-F238E27FC236}">
              <a16:creationId xmlns:a16="http://schemas.microsoft.com/office/drawing/2014/main" id="{F5DCD3A4-FE1D-75C9-226B-E07A24BA8307}"/>
            </a:ext>
          </a:extLst>
        </xdr:cNvPr>
        <xdr:cNvSpPr/>
      </xdr:nvSpPr>
      <xdr:spPr>
        <a:xfrm>
          <a:off x="1386127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94</xdr:col>
      <xdr:colOff>52603</xdr:colOff>
      <xdr:row>25</xdr:row>
      <xdr:rowOff>123826</xdr:rowOff>
    </xdr:from>
    <xdr:to>
      <xdr:col>97</xdr:col>
      <xdr:colOff>112334</xdr:colOff>
      <xdr:row>28</xdr:row>
      <xdr:rowOff>177802</xdr:rowOff>
    </xdr:to>
    <xdr:sp macro="EventClick" textlink="">
      <xdr:nvSpPr>
        <xdr:cNvPr id="193712" name="Hex237">
          <a:extLst>
            <a:ext uri="{FF2B5EF4-FFF2-40B4-BE49-F238E27FC236}">
              <a16:creationId xmlns:a16="http://schemas.microsoft.com/office/drawing/2014/main" id="{9ED229BD-A55F-6E62-8D5A-7CFD95082197}"/>
            </a:ext>
          </a:extLst>
        </xdr:cNvPr>
        <xdr:cNvSpPr/>
      </xdr:nvSpPr>
      <xdr:spPr>
        <a:xfrm>
          <a:off x="1437820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4</xdr:col>
      <xdr:colOff>69932</xdr:colOff>
      <xdr:row>28</xdr:row>
      <xdr:rowOff>28577</xdr:rowOff>
    </xdr:from>
    <xdr:to>
      <xdr:col>7</xdr:col>
      <xdr:colOff>129663</xdr:colOff>
      <xdr:row>31</xdr:row>
      <xdr:rowOff>82553</xdr:rowOff>
    </xdr:to>
    <xdr:sp macro="EventClick" textlink="">
      <xdr:nvSpPr>
        <xdr:cNvPr id="193713" name="Hex238">
          <a:extLst>
            <a:ext uri="{FF2B5EF4-FFF2-40B4-BE49-F238E27FC236}">
              <a16:creationId xmlns:a16="http://schemas.microsoft.com/office/drawing/2014/main" id="{DAF85598-13C1-8222-95B0-3F56D6BAA16B}"/>
            </a:ext>
          </a:extLst>
        </xdr:cNvPr>
        <xdr:cNvSpPr/>
      </xdr:nvSpPr>
      <xdr:spPr>
        <a:xfrm>
          <a:off x="679532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7</xdr:col>
      <xdr:colOff>129663</xdr:colOff>
      <xdr:row>28</xdr:row>
      <xdr:rowOff>28577</xdr:rowOff>
    </xdr:from>
    <xdr:to>
      <xdr:col>11</xdr:col>
      <xdr:colOff>36994</xdr:colOff>
      <xdr:row>31</xdr:row>
      <xdr:rowOff>82553</xdr:rowOff>
    </xdr:to>
    <xdr:sp macro="EventClick" textlink="">
      <xdr:nvSpPr>
        <xdr:cNvPr id="193714" name="Hex239">
          <a:extLst>
            <a:ext uri="{FF2B5EF4-FFF2-40B4-BE49-F238E27FC236}">
              <a16:creationId xmlns:a16="http://schemas.microsoft.com/office/drawing/2014/main" id="{51A8B45C-D307-F3F5-0A83-11FA66038B1E}"/>
            </a:ext>
          </a:extLst>
        </xdr:cNvPr>
        <xdr:cNvSpPr/>
      </xdr:nvSpPr>
      <xdr:spPr>
        <a:xfrm>
          <a:off x="119646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11</xdr:col>
      <xdr:colOff>36993</xdr:colOff>
      <xdr:row>28</xdr:row>
      <xdr:rowOff>28577</xdr:rowOff>
    </xdr:from>
    <xdr:to>
      <xdr:col>14</xdr:col>
      <xdr:colOff>96724</xdr:colOff>
      <xdr:row>31</xdr:row>
      <xdr:rowOff>82553</xdr:rowOff>
    </xdr:to>
    <xdr:sp macro="EventClick" textlink="">
      <xdr:nvSpPr>
        <xdr:cNvPr id="193715" name="Hex240">
          <a:extLst>
            <a:ext uri="{FF2B5EF4-FFF2-40B4-BE49-F238E27FC236}">
              <a16:creationId xmlns:a16="http://schemas.microsoft.com/office/drawing/2014/main" id="{F3EE75E5-6D31-0D2E-B536-B62027B3D1E7}"/>
            </a:ext>
          </a:extLst>
        </xdr:cNvPr>
        <xdr:cNvSpPr/>
      </xdr:nvSpPr>
      <xdr:spPr>
        <a:xfrm>
          <a:off x="171339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14</xdr:col>
      <xdr:colOff>96725</xdr:colOff>
      <xdr:row>28</xdr:row>
      <xdr:rowOff>28577</xdr:rowOff>
    </xdr:from>
    <xdr:to>
      <xdr:col>18</xdr:col>
      <xdr:colOff>4056</xdr:colOff>
      <xdr:row>31</xdr:row>
      <xdr:rowOff>82553</xdr:rowOff>
    </xdr:to>
    <xdr:sp macro="EventClick" textlink="">
      <xdr:nvSpPr>
        <xdr:cNvPr id="193716" name="Hex241">
          <a:extLst>
            <a:ext uri="{FF2B5EF4-FFF2-40B4-BE49-F238E27FC236}">
              <a16:creationId xmlns:a16="http://schemas.microsoft.com/office/drawing/2014/main" id="{D17BF6E0-C3CD-132E-6EAB-D909E1D42CA3}"/>
            </a:ext>
          </a:extLst>
        </xdr:cNvPr>
        <xdr:cNvSpPr/>
      </xdr:nvSpPr>
      <xdr:spPr>
        <a:xfrm>
          <a:off x="2230325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Y</a:t>
          </a:r>
        </a:p>
      </xdr:txBody>
    </xdr:sp>
    <xdr:clientData/>
  </xdr:twoCellAnchor>
  <xdr:twoCellAnchor editAs="absolute">
    <xdr:from>
      <xdr:col>18</xdr:col>
      <xdr:colOff>4056</xdr:colOff>
      <xdr:row>28</xdr:row>
      <xdr:rowOff>28577</xdr:rowOff>
    </xdr:from>
    <xdr:to>
      <xdr:col>21</xdr:col>
      <xdr:colOff>63787</xdr:colOff>
      <xdr:row>31</xdr:row>
      <xdr:rowOff>82553</xdr:rowOff>
    </xdr:to>
    <xdr:sp macro="EventClick" textlink="">
      <xdr:nvSpPr>
        <xdr:cNvPr id="193717" name="Hex242">
          <a:extLst>
            <a:ext uri="{FF2B5EF4-FFF2-40B4-BE49-F238E27FC236}">
              <a16:creationId xmlns:a16="http://schemas.microsoft.com/office/drawing/2014/main" id="{FCB2EC22-8C38-0EB8-CE2B-05768A322DC5}"/>
            </a:ext>
          </a:extLst>
        </xdr:cNvPr>
        <xdr:cNvSpPr/>
      </xdr:nvSpPr>
      <xdr:spPr>
        <a:xfrm>
          <a:off x="274725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21</xdr:col>
      <xdr:colOff>63786</xdr:colOff>
      <xdr:row>28</xdr:row>
      <xdr:rowOff>28577</xdr:rowOff>
    </xdr:from>
    <xdr:to>
      <xdr:col>24</xdr:col>
      <xdr:colOff>123517</xdr:colOff>
      <xdr:row>31</xdr:row>
      <xdr:rowOff>82553</xdr:rowOff>
    </xdr:to>
    <xdr:sp macro="EventClick" textlink="">
      <xdr:nvSpPr>
        <xdr:cNvPr id="193718" name="Hex243">
          <a:extLst>
            <a:ext uri="{FF2B5EF4-FFF2-40B4-BE49-F238E27FC236}">
              <a16:creationId xmlns:a16="http://schemas.microsoft.com/office/drawing/2014/main" id="{EC6D2038-0827-9146-1213-091807C3BEFE}"/>
            </a:ext>
          </a:extLst>
        </xdr:cNvPr>
        <xdr:cNvSpPr/>
      </xdr:nvSpPr>
      <xdr:spPr>
        <a:xfrm>
          <a:off x="326418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24</xdr:col>
      <xdr:colOff>123518</xdr:colOff>
      <xdr:row>28</xdr:row>
      <xdr:rowOff>28577</xdr:rowOff>
    </xdr:from>
    <xdr:to>
      <xdr:col>28</xdr:col>
      <xdr:colOff>30849</xdr:colOff>
      <xdr:row>31</xdr:row>
      <xdr:rowOff>82553</xdr:rowOff>
    </xdr:to>
    <xdr:sp macro="EventClick" textlink="">
      <xdr:nvSpPr>
        <xdr:cNvPr id="193719" name="Hex244">
          <a:extLst>
            <a:ext uri="{FF2B5EF4-FFF2-40B4-BE49-F238E27FC236}">
              <a16:creationId xmlns:a16="http://schemas.microsoft.com/office/drawing/2014/main" id="{DC2AAC4A-40C2-1EA1-15CC-2F0036B94EFE}"/>
            </a:ext>
          </a:extLst>
        </xdr:cNvPr>
        <xdr:cNvSpPr/>
      </xdr:nvSpPr>
      <xdr:spPr>
        <a:xfrm>
          <a:off x="3781118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28</xdr:col>
      <xdr:colOff>30849</xdr:colOff>
      <xdr:row>28</xdr:row>
      <xdr:rowOff>28577</xdr:rowOff>
    </xdr:from>
    <xdr:to>
      <xdr:col>31</xdr:col>
      <xdr:colOff>90580</xdr:colOff>
      <xdr:row>31</xdr:row>
      <xdr:rowOff>82553</xdr:rowOff>
    </xdr:to>
    <xdr:sp macro="EventClick" textlink="">
      <xdr:nvSpPr>
        <xdr:cNvPr id="193720" name="Hex245">
          <a:extLst>
            <a:ext uri="{FF2B5EF4-FFF2-40B4-BE49-F238E27FC236}">
              <a16:creationId xmlns:a16="http://schemas.microsoft.com/office/drawing/2014/main" id="{0511D1A3-AF49-0BF5-C2AE-A2B2D4A25C5C}"/>
            </a:ext>
          </a:extLst>
        </xdr:cNvPr>
        <xdr:cNvSpPr/>
      </xdr:nvSpPr>
      <xdr:spPr>
        <a:xfrm>
          <a:off x="429804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31</xdr:col>
      <xdr:colOff>90579</xdr:colOff>
      <xdr:row>28</xdr:row>
      <xdr:rowOff>28577</xdr:rowOff>
    </xdr:from>
    <xdr:to>
      <xdr:col>34</xdr:col>
      <xdr:colOff>150310</xdr:colOff>
      <xdr:row>31</xdr:row>
      <xdr:rowOff>82553</xdr:rowOff>
    </xdr:to>
    <xdr:sp macro="EventClick" textlink="">
      <xdr:nvSpPr>
        <xdr:cNvPr id="193721" name="Hex246">
          <a:extLst>
            <a:ext uri="{FF2B5EF4-FFF2-40B4-BE49-F238E27FC236}">
              <a16:creationId xmlns:a16="http://schemas.microsoft.com/office/drawing/2014/main" id="{556D136F-07F8-B349-CC12-B3AA7C358B02}"/>
            </a:ext>
          </a:extLst>
        </xdr:cNvPr>
        <xdr:cNvSpPr/>
      </xdr:nvSpPr>
      <xdr:spPr>
        <a:xfrm>
          <a:off x="481497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34</xdr:col>
      <xdr:colOff>150311</xdr:colOff>
      <xdr:row>28</xdr:row>
      <xdr:rowOff>28577</xdr:rowOff>
    </xdr:from>
    <xdr:to>
      <xdr:col>38</xdr:col>
      <xdr:colOff>57642</xdr:colOff>
      <xdr:row>31</xdr:row>
      <xdr:rowOff>82553</xdr:rowOff>
    </xdr:to>
    <xdr:sp macro="EventClick" textlink="">
      <xdr:nvSpPr>
        <xdr:cNvPr id="193722" name="Hex247">
          <a:extLst>
            <a:ext uri="{FF2B5EF4-FFF2-40B4-BE49-F238E27FC236}">
              <a16:creationId xmlns:a16="http://schemas.microsoft.com/office/drawing/2014/main" id="{BF1A815B-FF84-C171-E855-681A6BBA1E39}"/>
            </a:ext>
          </a:extLst>
        </xdr:cNvPr>
        <xdr:cNvSpPr/>
      </xdr:nvSpPr>
      <xdr:spPr>
        <a:xfrm>
          <a:off x="533191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38</xdr:col>
      <xdr:colOff>57641</xdr:colOff>
      <xdr:row>28</xdr:row>
      <xdr:rowOff>28577</xdr:rowOff>
    </xdr:from>
    <xdr:to>
      <xdr:col>41</xdr:col>
      <xdr:colOff>117372</xdr:colOff>
      <xdr:row>31</xdr:row>
      <xdr:rowOff>82553</xdr:rowOff>
    </xdr:to>
    <xdr:sp macro="EventClick" textlink="">
      <xdr:nvSpPr>
        <xdr:cNvPr id="193723" name="Hex248">
          <a:extLst>
            <a:ext uri="{FF2B5EF4-FFF2-40B4-BE49-F238E27FC236}">
              <a16:creationId xmlns:a16="http://schemas.microsoft.com/office/drawing/2014/main" id="{60E9AC53-C443-0568-7BF6-7F558E453883}"/>
            </a:ext>
          </a:extLst>
        </xdr:cNvPr>
        <xdr:cNvSpPr/>
      </xdr:nvSpPr>
      <xdr:spPr>
        <a:xfrm>
          <a:off x="584884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41</xdr:col>
      <xdr:colOff>117373</xdr:colOff>
      <xdr:row>28</xdr:row>
      <xdr:rowOff>28577</xdr:rowOff>
    </xdr:from>
    <xdr:to>
      <xdr:col>45</xdr:col>
      <xdr:colOff>24704</xdr:colOff>
      <xdr:row>31</xdr:row>
      <xdr:rowOff>82553</xdr:rowOff>
    </xdr:to>
    <xdr:sp macro="EventClick" textlink="">
      <xdr:nvSpPr>
        <xdr:cNvPr id="193724" name="Hex249">
          <a:extLst>
            <a:ext uri="{FF2B5EF4-FFF2-40B4-BE49-F238E27FC236}">
              <a16:creationId xmlns:a16="http://schemas.microsoft.com/office/drawing/2014/main" id="{65C63F91-A3F7-EACF-98A3-943DCA6B8476}"/>
            </a:ext>
          </a:extLst>
        </xdr:cNvPr>
        <xdr:cNvSpPr/>
      </xdr:nvSpPr>
      <xdr:spPr>
        <a:xfrm>
          <a:off x="636577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45</xdr:col>
      <xdr:colOff>24703</xdr:colOff>
      <xdr:row>28</xdr:row>
      <xdr:rowOff>28577</xdr:rowOff>
    </xdr:from>
    <xdr:to>
      <xdr:col>48</xdr:col>
      <xdr:colOff>84434</xdr:colOff>
      <xdr:row>31</xdr:row>
      <xdr:rowOff>82553</xdr:rowOff>
    </xdr:to>
    <xdr:sp macro="EventClick" textlink="">
      <xdr:nvSpPr>
        <xdr:cNvPr id="193725" name="Hex250">
          <a:extLst>
            <a:ext uri="{FF2B5EF4-FFF2-40B4-BE49-F238E27FC236}">
              <a16:creationId xmlns:a16="http://schemas.microsoft.com/office/drawing/2014/main" id="{B8B8FE02-B570-958F-9CC6-B53919EF8C7D}"/>
            </a:ext>
          </a:extLst>
        </xdr:cNvPr>
        <xdr:cNvSpPr/>
      </xdr:nvSpPr>
      <xdr:spPr>
        <a:xfrm>
          <a:off x="688270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48</xdr:col>
      <xdr:colOff>84434</xdr:colOff>
      <xdr:row>28</xdr:row>
      <xdr:rowOff>28577</xdr:rowOff>
    </xdr:from>
    <xdr:to>
      <xdr:col>51</xdr:col>
      <xdr:colOff>144165</xdr:colOff>
      <xdr:row>31</xdr:row>
      <xdr:rowOff>82553</xdr:rowOff>
    </xdr:to>
    <xdr:sp macro="EventClick" textlink="">
      <xdr:nvSpPr>
        <xdr:cNvPr id="193726" name="Hex251">
          <a:extLst>
            <a:ext uri="{FF2B5EF4-FFF2-40B4-BE49-F238E27FC236}">
              <a16:creationId xmlns:a16="http://schemas.microsoft.com/office/drawing/2014/main" id="{F5D6A2D3-8EB0-5EC9-4BE2-D4BCD53EF610}"/>
            </a:ext>
          </a:extLst>
        </xdr:cNvPr>
        <xdr:cNvSpPr/>
      </xdr:nvSpPr>
      <xdr:spPr>
        <a:xfrm>
          <a:off x="7399634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51</xdr:col>
      <xdr:colOff>144166</xdr:colOff>
      <xdr:row>28</xdr:row>
      <xdr:rowOff>28577</xdr:rowOff>
    </xdr:from>
    <xdr:to>
      <xdr:col>55</xdr:col>
      <xdr:colOff>51497</xdr:colOff>
      <xdr:row>31</xdr:row>
      <xdr:rowOff>82553</xdr:rowOff>
    </xdr:to>
    <xdr:sp macro="EventClick" textlink="">
      <xdr:nvSpPr>
        <xdr:cNvPr id="193727" name="Hex252">
          <a:extLst>
            <a:ext uri="{FF2B5EF4-FFF2-40B4-BE49-F238E27FC236}">
              <a16:creationId xmlns:a16="http://schemas.microsoft.com/office/drawing/2014/main" id="{665BC52E-F28D-13C9-73F6-18D17416A627}"/>
            </a:ext>
          </a:extLst>
        </xdr:cNvPr>
        <xdr:cNvSpPr/>
      </xdr:nvSpPr>
      <xdr:spPr>
        <a:xfrm>
          <a:off x="791656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55</xdr:col>
      <xdr:colOff>51497</xdr:colOff>
      <xdr:row>28</xdr:row>
      <xdr:rowOff>28577</xdr:rowOff>
    </xdr:from>
    <xdr:to>
      <xdr:col>58</xdr:col>
      <xdr:colOff>111228</xdr:colOff>
      <xdr:row>31</xdr:row>
      <xdr:rowOff>82553</xdr:rowOff>
    </xdr:to>
    <xdr:sp macro="EventClick" textlink="">
      <xdr:nvSpPr>
        <xdr:cNvPr id="193728" name="Hex253">
          <a:extLst>
            <a:ext uri="{FF2B5EF4-FFF2-40B4-BE49-F238E27FC236}">
              <a16:creationId xmlns:a16="http://schemas.microsoft.com/office/drawing/2014/main" id="{DA2C7A9C-E719-2E88-AE64-E9C5EF9E5581}"/>
            </a:ext>
          </a:extLst>
        </xdr:cNvPr>
        <xdr:cNvSpPr/>
      </xdr:nvSpPr>
      <xdr:spPr>
        <a:xfrm>
          <a:off x="843349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58</xdr:col>
      <xdr:colOff>111227</xdr:colOff>
      <xdr:row>28</xdr:row>
      <xdr:rowOff>28577</xdr:rowOff>
    </xdr:from>
    <xdr:to>
      <xdr:col>62</xdr:col>
      <xdr:colOff>18558</xdr:colOff>
      <xdr:row>31</xdr:row>
      <xdr:rowOff>82553</xdr:rowOff>
    </xdr:to>
    <xdr:sp macro="EventClick" textlink="">
      <xdr:nvSpPr>
        <xdr:cNvPr id="193729" name="Hex254">
          <a:extLst>
            <a:ext uri="{FF2B5EF4-FFF2-40B4-BE49-F238E27FC236}">
              <a16:creationId xmlns:a16="http://schemas.microsoft.com/office/drawing/2014/main" id="{C63DC64A-F4DF-95B1-BB9D-B16F16E051FC}"/>
            </a:ext>
          </a:extLst>
        </xdr:cNvPr>
        <xdr:cNvSpPr/>
      </xdr:nvSpPr>
      <xdr:spPr>
        <a:xfrm>
          <a:off x="895042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62</xdr:col>
      <xdr:colOff>18559</xdr:colOff>
      <xdr:row>28</xdr:row>
      <xdr:rowOff>28577</xdr:rowOff>
    </xdr:from>
    <xdr:to>
      <xdr:col>65</xdr:col>
      <xdr:colOff>78290</xdr:colOff>
      <xdr:row>31</xdr:row>
      <xdr:rowOff>82553</xdr:rowOff>
    </xdr:to>
    <xdr:sp macro="EventClick" textlink="">
      <xdr:nvSpPr>
        <xdr:cNvPr id="193730" name="Hex255">
          <a:extLst>
            <a:ext uri="{FF2B5EF4-FFF2-40B4-BE49-F238E27FC236}">
              <a16:creationId xmlns:a16="http://schemas.microsoft.com/office/drawing/2014/main" id="{577AB829-130E-AE63-E68A-4D4B95E78282}"/>
            </a:ext>
          </a:extLst>
        </xdr:cNvPr>
        <xdr:cNvSpPr/>
      </xdr:nvSpPr>
      <xdr:spPr>
        <a:xfrm>
          <a:off x="946735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65</xdr:col>
      <xdr:colOff>78290</xdr:colOff>
      <xdr:row>28</xdr:row>
      <xdr:rowOff>28577</xdr:rowOff>
    </xdr:from>
    <xdr:to>
      <xdr:col>68</xdr:col>
      <xdr:colOff>138021</xdr:colOff>
      <xdr:row>31</xdr:row>
      <xdr:rowOff>82553</xdr:rowOff>
    </xdr:to>
    <xdr:sp macro="EventClick" textlink="">
      <xdr:nvSpPr>
        <xdr:cNvPr id="193731" name="Hex256">
          <a:extLst>
            <a:ext uri="{FF2B5EF4-FFF2-40B4-BE49-F238E27FC236}">
              <a16:creationId xmlns:a16="http://schemas.microsoft.com/office/drawing/2014/main" id="{89263C3C-9021-CA08-1860-B019EB7F4CCF}"/>
            </a:ext>
          </a:extLst>
        </xdr:cNvPr>
        <xdr:cNvSpPr/>
      </xdr:nvSpPr>
      <xdr:spPr>
        <a:xfrm>
          <a:off x="9984290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68</xdr:col>
      <xdr:colOff>138020</xdr:colOff>
      <xdr:row>28</xdr:row>
      <xdr:rowOff>28577</xdr:rowOff>
    </xdr:from>
    <xdr:to>
      <xdr:col>72</xdr:col>
      <xdr:colOff>45351</xdr:colOff>
      <xdr:row>31</xdr:row>
      <xdr:rowOff>82553</xdr:rowOff>
    </xdr:to>
    <xdr:sp macro="EventClick" textlink="">
      <xdr:nvSpPr>
        <xdr:cNvPr id="193732" name="Hex257">
          <a:extLst>
            <a:ext uri="{FF2B5EF4-FFF2-40B4-BE49-F238E27FC236}">
              <a16:creationId xmlns:a16="http://schemas.microsoft.com/office/drawing/2014/main" id="{92A715DD-48B6-35A8-FC12-6046E00BBD6B}"/>
            </a:ext>
          </a:extLst>
        </xdr:cNvPr>
        <xdr:cNvSpPr/>
      </xdr:nvSpPr>
      <xdr:spPr>
        <a:xfrm>
          <a:off x="10501220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72</xdr:col>
      <xdr:colOff>45351</xdr:colOff>
      <xdr:row>28</xdr:row>
      <xdr:rowOff>28577</xdr:rowOff>
    </xdr:from>
    <xdr:to>
      <xdr:col>75</xdr:col>
      <xdr:colOff>105082</xdr:colOff>
      <xdr:row>31</xdr:row>
      <xdr:rowOff>82553</xdr:rowOff>
    </xdr:to>
    <xdr:sp macro="EventClick" textlink="">
      <xdr:nvSpPr>
        <xdr:cNvPr id="193733" name="Hex258">
          <a:extLst>
            <a:ext uri="{FF2B5EF4-FFF2-40B4-BE49-F238E27FC236}">
              <a16:creationId xmlns:a16="http://schemas.microsoft.com/office/drawing/2014/main" id="{9BD325B0-671D-BE83-99B5-6179E7CF6CFE}"/>
            </a:ext>
          </a:extLst>
        </xdr:cNvPr>
        <xdr:cNvSpPr/>
      </xdr:nvSpPr>
      <xdr:spPr>
        <a:xfrm>
          <a:off x="1101815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75</xdr:col>
      <xdr:colOff>105083</xdr:colOff>
      <xdr:row>28</xdr:row>
      <xdr:rowOff>28577</xdr:rowOff>
    </xdr:from>
    <xdr:to>
      <xdr:col>79</xdr:col>
      <xdr:colOff>12414</xdr:colOff>
      <xdr:row>31</xdr:row>
      <xdr:rowOff>82553</xdr:rowOff>
    </xdr:to>
    <xdr:sp macro="EventClick" textlink="">
      <xdr:nvSpPr>
        <xdr:cNvPr id="193734" name="Hex259">
          <a:extLst>
            <a:ext uri="{FF2B5EF4-FFF2-40B4-BE49-F238E27FC236}">
              <a16:creationId xmlns:a16="http://schemas.microsoft.com/office/drawing/2014/main" id="{8752A4FB-D759-AC92-50E0-46BAFE7C6C76}"/>
            </a:ext>
          </a:extLst>
        </xdr:cNvPr>
        <xdr:cNvSpPr/>
      </xdr:nvSpPr>
      <xdr:spPr>
        <a:xfrm>
          <a:off x="1153508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79</xdr:col>
      <xdr:colOff>12413</xdr:colOff>
      <xdr:row>28</xdr:row>
      <xdr:rowOff>28577</xdr:rowOff>
    </xdr:from>
    <xdr:to>
      <xdr:col>82</xdr:col>
      <xdr:colOff>72144</xdr:colOff>
      <xdr:row>31</xdr:row>
      <xdr:rowOff>82553</xdr:rowOff>
    </xdr:to>
    <xdr:sp macro="EventClick" textlink="">
      <xdr:nvSpPr>
        <xdr:cNvPr id="193735" name="Hex260">
          <a:extLst>
            <a:ext uri="{FF2B5EF4-FFF2-40B4-BE49-F238E27FC236}">
              <a16:creationId xmlns:a16="http://schemas.microsoft.com/office/drawing/2014/main" id="{5E4E9CB5-7849-7B3D-2E24-09EEDF5C91D8}"/>
            </a:ext>
          </a:extLst>
        </xdr:cNvPr>
        <xdr:cNvSpPr/>
      </xdr:nvSpPr>
      <xdr:spPr>
        <a:xfrm>
          <a:off x="1205201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82</xdr:col>
      <xdr:colOff>72144</xdr:colOff>
      <xdr:row>28</xdr:row>
      <xdr:rowOff>28577</xdr:rowOff>
    </xdr:from>
    <xdr:to>
      <xdr:col>85</xdr:col>
      <xdr:colOff>131875</xdr:colOff>
      <xdr:row>31</xdr:row>
      <xdr:rowOff>82553</xdr:rowOff>
    </xdr:to>
    <xdr:sp macro="EventClick" textlink="">
      <xdr:nvSpPr>
        <xdr:cNvPr id="193736" name="Hex261">
          <a:extLst>
            <a:ext uri="{FF2B5EF4-FFF2-40B4-BE49-F238E27FC236}">
              <a16:creationId xmlns:a16="http://schemas.microsoft.com/office/drawing/2014/main" id="{75AC6950-6A4F-1394-150E-ADD1CB91B7B3}"/>
            </a:ext>
          </a:extLst>
        </xdr:cNvPr>
        <xdr:cNvSpPr/>
      </xdr:nvSpPr>
      <xdr:spPr>
        <a:xfrm>
          <a:off x="12568944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85</xdr:col>
      <xdr:colOff>131876</xdr:colOff>
      <xdr:row>28</xdr:row>
      <xdr:rowOff>28577</xdr:rowOff>
    </xdr:from>
    <xdr:to>
      <xdr:col>89</xdr:col>
      <xdr:colOff>39207</xdr:colOff>
      <xdr:row>31</xdr:row>
      <xdr:rowOff>82553</xdr:rowOff>
    </xdr:to>
    <xdr:sp macro="EventClick" textlink="">
      <xdr:nvSpPr>
        <xdr:cNvPr id="193737" name="Hex262">
          <a:extLst>
            <a:ext uri="{FF2B5EF4-FFF2-40B4-BE49-F238E27FC236}">
              <a16:creationId xmlns:a16="http://schemas.microsoft.com/office/drawing/2014/main" id="{574B42C2-7B21-AB84-EE57-5F8CC191FD85}"/>
            </a:ext>
          </a:extLst>
        </xdr:cNvPr>
        <xdr:cNvSpPr/>
      </xdr:nvSpPr>
      <xdr:spPr>
        <a:xfrm>
          <a:off x="1308587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89</xdr:col>
      <xdr:colOff>39207</xdr:colOff>
      <xdr:row>28</xdr:row>
      <xdr:rowOff>28577</xdr:rowOff>
    </xdr:from>
    <xdr:to>
      <xdr:col>92</xdr:col>
      <xdr:colOff>98938</xdr:colOff>
      <xdr:row>31</xdr:row>
      <xdr:rowOff>82553</xdr:rowOff>
    </xdr:to>
    <xdr:sp macro="EventClick" textlink="">
      <xdr:nvSpPr>
        <xdr:cNvPr id="193738" name="Hex263">
          <a:extLst>
            <a:ext uri="{FF2B5EF4-FFF2-40B4-BE49-F238E27FC236}">
              <a16:creationId xmlns:a16="http://schemas.microsoft.com/office/drawing/2014/main" id="{737F5A23-2233-644E-BD02-AA719DCC69F7}"/>
            </a:ext>
          </a:extLst>
        </xdr:cNvPr>
        <xdr:cNvSpPr/>
      </xdr:nvSpPr>
      <xdr:spPr>
        <a:xfrm>
          <a:off x="1360280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92</xdr:col>
      <xdr:colOff>98938</xdr:colOff>
      <xdr:row>28</xdr:row>
      <xdr:rowOff>28577</xdr:rowOff>
    </xdr:from>
    <xdr:to>
      <xdr:col>96</xdr:col>
      <xdr:colOff>6269</xdr:colOff>
      <xdr:row>31</xdr:row>
      <xdr:rowOff>82553</xdr:rowOff>
    </xdr:to>
    <xdr:sp macro="EventClick" textlink="">
      <xdr:nvSpPr>
        <xdr:cNvPr id="193739" name="Hex264">
          <a:extLst>
            <a:ext uri="{FF2B5EF4-FFF2-40B4-BE49-F238E27FC236}">
              <a16:creationId xmlns:a16="http://schemas.microsoft.com/office/drawing/2014/main" id="{AD32F1FB-D747-9A3C-9695-4DF1141A0D4D}"/>
            </a:ext>
          </a:extLst>
        </xdr:cNvPr>
        <xdr:cNvSpPr/>
      </xdr:nvSpPr>
      <xdr:spPr>
        <a:xfrm>
          <a:off x="14119738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9</xdr:col>
      <xdr:colOff>83328</xdr:colOff>
      <xdr:row>30</xdr:row>
      <xdr:rowOff>114303</xdr:rowOff>
    </xdr:from>
    <xdr:to>
      <xdr:col>12</xdr:col>
      <xdr:colOff>143059</xdr:colOff>
      <xdr:row>33</xdr:row>
      <xdr:rowOff>168279</xdr:rowOff>
    </xdr:to>
    <xdr:sp macro="EventClick" textlink="">
      <xdr:nvSpPr>
        <xdr:cNvPr id="193740" name="Hex265">
          <a:extLst>
            <a:ext uri="{FF2B5EF4-FFF2-40B4-BE49-F238E27FC236}">
              <a16:creationId xmlns:a16="http://schemas.microsoft.com/office/drawing/2014/main" id="{9CF549E7-3041-9E37-19AE-715BF7C810F4}"/>
            </a:ext>
          </a:extLst>
        </xdr:cNvPr>
        <xdr:cNvSpPr/>
      </xdr:nvSpPr>
      <xdr:spPr>
        <a:xfrm>
          <a:off x="145492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12</xdr:col>
      <xdr:colOff>143059</xdr:colOff>
      <xdr:row>30</xdr:row>
      <xdr:rowOff>114303</xdr:rowOff>
    </xdr:from>
    <xdr:to>
      <xdr:col>16</xdr:col>
      <xdr:colOff>50390</xdr:colOff>
      <xdr:row>33</xdr:row>
      <xdr:rowOff>168279</xdr:rowOff>
    </xdr:to>
    <xdr:sp macro="EventClick" textlink="">
      <xdr:nvSpPr>
        <xdr:cNvPr id="193741" name="Hex266">
          <a:extLst>
            <a:ext uri="{FF2B5EF4-FFF2-40B4-BE49-F238E27FC236}">
              <a16:creationId xmlns:a16="http://schemas.microsoft.com/office/drawing/2014/main" id="{C5AA04A7-64F9-70E5-4C89-A955FA943D11}"/>
            </a:ext>
          </a:extLst>
        </xdr:cNvPr>
        <xdr:cNvSpPr/>
      </xdr:nvSpPr>
      <xdr:spPr>
        <a:xfrm>
          <a:off x="197185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16</xdr:col>
      <xdr:colOff>50390</xdr:colOff>
      <xdr:row>30</xdr:row>
      <xdr:rowOff>114303</xdr:rowOff>
    </xdr:from>
    <xdr:to>
      <xdr:col>19</xdr:col>
      <xdr:colOff>110121</xdr:colOff>
      <xdr:row>33</xdr:row>
      <xdr:rowOff>168279</xdr:rowOff>
    </xdr:to>
    <xdr:sp macro="EventClick" textlink="">
      <xdr:nvSpPr>
        <xdr:cNvPr id="193742" name="Hex267">
          <a:extLst>
            <a:ext uri="{FF2B5EF4-FFF2-40B4-BE49-F238E27FC236}">
              <a16:creationId xmlns:a16="http://schemas.microsoft.com/office/drawing/2014/main" id="{DDF8D926-F573-6735-1F58-FA3C7E23627A}"/>
            </a:ext>
          </a:extLst>
        </xdr:cNvPr>
        <xdr:cNvSpPr/>
      </xdr:nvSpPr>
      <xdr:spPr>
        <a:xfrm>
          <a:off x="248879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19</xdr:col>
      <xdr:colOff>110121</xdr:colOff>
      <xdr:row>30</xdr:row>
      <xdr:rowOff>114303</xdr:rowOff>
    </xdr:from>
    <xdr:to>
      <xdr:col>23</xdr:col>
      <xdr:colOff>17452</xdr:colOff>
      <xdr:row>33</xdr:row>
      <xdr:rowOff>168279</xdr:rowOff>
    </xdr:to>
    <xdr:sp macro="EventClick" textlink="">
      <xdr:nvSpPr>
        <xdr:cNvPr id="193743" name="Hex268">
          <a:extLst>
            <a:ext uri="{FF2B5EF4-FFF2-40B4-BE49-F238E27FC236}">
              <a16:creationId xmlns:a16="http://schemas.microsoft.com/office/drawing/2014/main" id="{B4E7193C-3B3C-E6B9-F712-A2BFD4BE70D9}"/>
            </a:ext>
          </a:extLst>
        </xdr:cNvPr>
        <xdr:cNvSpPr/>
      </xdr:nvSpPr>
      <xdr:spPr>
        <a:xfrm>
          <a:off x="300572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23</xdr:col>
      <xdr:colOff>17452</xdr:colOff>
      <xdr:row>30</xdr:row>
      <xdr:rowOff>114303</xdr:rowOff>
    </xdr:from>
    <xdr:to>
      <xdr:col>26</xdr:col>
      <xdr:colOff>77183</xdr:colOff>
      <xdr:row>33</xdr:row>
      <xdr:rowOff>168279</xdr:rowOff>
    </xdr:to>
    <xdr:sp macro="EventClick" textlink="">
      <xdr:nvSpPr>
        <xdr:cNvPr id="193744" name="Hex269">
          <a:extLst>
            <a:ext uri="{FF2B5EF4-FFF2-40B4-BE49-F238E27FC236}">
              <a16:creationId xmlns:a16="http://schemas.microsoft.com/office/drawing/2014/main" id="{AB105670-5669-FCB7-CB72-68B3B18D8319}"/>
            </a:ext>
          </a:extLst>
        </xdr:cNvPr>
        <xdr:cNvSpPr/>
      </xdr:nvSpPr>
      <xdr:spPr>
        <a:xfrm>
          <a:off x="3522652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26</xdr:col>
      <xdr:colOff>77183</xdr:colOff>
      <xdr:row>30</xdr:row>
      <xdr:rowOff>114303</xdr:rowOff>
    </xdr:from>
    <xdr:to>
      <xdr:col>29</xdr:col>
      <xdr:colOff>136914</xdr:colOff>
      <xdr:row>33</xdr:row>
      <xdr:rowOff>168279</xdr:rowOff>
    </xdr:to>
    <xdr:sp macro="EventClick" textlink="">
      <xdr:nvSpPr>
        <xdr:cNvPr id="193745" name="Hex270">
          <a:extLst>
            <a:ext uri="{FF2B5EF4-FFF2-40B4-BE49-F238E27FC236}">
              <a16:creationId xmlns:a16="http://schemas.microsoft.com/office/drawing/2014/main" id="{BEE7A010-BD07-BFC3-4416-EE4A6E2ADAE7}"/>
            </a:ext>
          </a:extLst>
        </xdr:cNvPr>
        <xdr:cNvSpPr/>
      </xdr:nvSpPr>
      <xdr:spPr>
        <a:xfrm>
          <a:off x="4039583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29</xdr:col>
      <xdr:colOff>136914</xdr:colOff>
      <xdr:row>30</xdr:row>
      <xdr:rowOff>114303</xdr:rowOff>
    </xdr:from>
    <xdr:to>
      <xdr:col>33</xdr:col>
      <xdr:colOff>44245</xdr:colOff>
      <xdr:row>33</xdr:row>
      <xdr:rowOff>168279</xdr:rowOff>
    </xdr:to>
    <xdr:sp macro="EventClick" textlink="">
      <xdr:nvSpPr>
        <xdr:cNvPr id="193746" name="Hex271">
          <a:extLst>
            <a:ext uri="{FF2B5EF4-FFF2-40B4-BE49-F238E27FC236}">
              <a16:creationId xmlns:a16="http://schemas.microsoft.com/office/drawing/2014/main" id="{9B5E4751-A512-9284-098A-8B7665EE1F99}"/>
            </a:ext>
          </a:extLst>
        </xdr:cNvPr>
        <xdr:cNvSpPr/>
      </xdr:nvSpPr>
      <xdr:spPr>
        <a:xfrm>
          <a:off x="4556514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33</xdr:col>
      <xdr:colOff>44245</xdr:colOff>
      <xdr:row>30</xdr:row>
      <xdr:rowOff>114303</xdr:rowOff>
    </xdr:from>
    <xdr:to>
      <xdr:col>36</xdr:col>
      <xdr:colOff>103976</xdr:colOff>
      <xdr:row>33</xdr:row>
      <xdr:rowOff>168279</xdr:rowOff>
    </xdr:to>
    <xdr:sp macro="EventClick" textlink="">
      <xdr:nvSpPr>
        <xdr:cNvPr id="193747" name="Hex272">
          <a:extLst>
            <a:ext uri="{FF2B5EF4-FFF2-40B4-BE49-F238E27FC236}">
              <a16:creationId xmlns:a16="http://schemas.microsoft.com/office/drawing/2014/main" id="{DD199F0A-8F04-4DCE-3E0D-C3AFBF8E886B}"/>
            </a:ext>
          </a:extLst>
        </xdr:cNvPr>
        <xdr:cNvSpPr/>
      </xdr:nvSpPr>
      <xdr:spPr>
        <a:xfrm>
          <a:off x="5073445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36</xdr:col>
      <xdr:colOff>103976</xdr:colOff>
      <xdr:row>30</xdr:row>
      <xdr:rowOff>114303</xdr:rowOff>
    </xdr:from>
    <xdr:to>
      <xdr:col>40</xdr:col>
      <xdr:colOff>11307</xdr:colOff>
      <xdr:row>33</xdr:row>
      <xdr:rowOff>168279</xdr:rowOff>
    </xdr:to>
    <xdr:sp macro="EventClick" textlink="">
      <xdr:nvSpPr>
        <xdr:cNvPr id="193748" name="Hex273">
          <a:extLst>
            <a:ext uri="{FF2B5EF4-FFF2-40B4-BE49-F238E27FC236}">
              <a16:creationId xmlns:a16="http://schemas.microsoft.com/office/drawing/2014/main" id="{7427FEFB-1E38-9B07-72EA-7F31FDBAEC17}"/>
            </a:ext>
          </a:extLst>
        </xdr:cNvPr>
        <xdr:cNvSpPr/>
      </xdr:nvSpPr>
      <xdr:spPr>
        <a:xfrm>
          <a:off x="5590376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40</xdr:col>
      <xdr:colOff>11307</xdr:colOff>
      <xdr:row>30</xdr:row>
      <xdr:rowOff>114303</xdr:rowOff>
    </xdr:from>
    <xdr:to>
      <xdr:col>43</xdr:col>
      <xdr:colOff>71038</xdr:colOff>
      <xdr:row>33</xdr:row>
      <xdr:rowOff>168279</xdr:rowOff>
    </xdr:to>
    <xdr:sp macro="EventClick" textlink="">
      <xdr:nvSpPr>
        <xdr:cNvPr id="193749" name="Hex274">
          <a:extLst>
            <a:ext uri="{FF2B5EF4-FFF2-40B4-BE49-F238E27FC236}">
              <a16:creationId xmlns:a16="http://schemas.microsoft.com/office/drawing/2014/main" id="{7FEEF603-B0E0-B5A2-3951-D1BD58505B2D}"/>
            </a:ext>
          </a:extLst>
        </xdr:cNvPr>
        <xdr:cNvSpPr/>
      </xdr:nvSpPr>
      <xdr:spPr>
        <a:xfrm>
          <a:off x="6107307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43</xdr:col>
      <xdr:colOff>71038</xdr:colOff>
      <xdr:row>30</xdr:row>
      <xdr:rowOff>114303</xdr:rowOff>
    </xdr:from>
    <xdr:to>
      <xdr:col>46</xdr:col>
      <xdr:colOff>130769</xdr:colOff>
      <xdr:row>33</xdr:row>
      <xdr:rowOff>168279</xdr:rowOff>
    </xdr:to>
    <xdr:sp macro="EventClick" textlink="">
      <xdr:nvSpPr>
        <xdr:cNvPr id="193750" name="Hex275">
          <a:extLst>
            <a:ext uri="{FF2B5EF4-FFF2-40B4-BE49-F238E27FC236}">
              <a16:creationId xmlns:a16="http://schemas.microsoft.com/office/drawing/2014/main" id="{4F4961C2-C4F8-BE03-A5BE-C92C088413ED}"/>
            </a:ext>
          </a:extLst>
        </xdr:cNvPr>
        <xdr:cNvSpPr/>
      </xdr:nvSpPr>
      <xdr:spPr>
        <a:xfrm>
          <a:off x="662423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46</xdr:col>
      <xdr:colOff>130769</xdr:colOff>
      <xdr:row>30</xdr:row>
      <xdr:rowOff>114303</xdr:rowOff>
    </xdr:from>
    <xdr:to>
      <xdr:col>50</xdr:col>
      <xdr:colOff>38100</xdr:colOff>
      <xdr:row>33</xdr:row>
      <xdr:rowOff>168279</xdr:rowOff>
    </xdr:to>
    <xdr:sp macro="EventClick" textlink="">
      <xdr:nvSpPr>
        <xdr:cNvPr id="193751" name="Hex276">
          <a:extLst>
            <a:ext uri="{FF2B5EF4-FFF2-40B4-BE49-F238E27FC236}">
              <a16:creationId xmlns:a16="http://schemas.microsoft.com/office/drawing/2014/main" id="{AE23E2C1-98EE-2E6E-4DE4-04158C555B6B}"/>
            </a:ext>
          </a:extLst>
        </xdr:cNvPr>
        <xdr:cNvSpPr/>
      </xdr:nvSpPr>
      <xdr:spPr>
        <a:xfrm>
          <a:off x="714116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50</xdr:col>
      <xdr:colOff>38100</xdr:colOff>
      <xdr:row>30</xdr:row>
      <xdr:rowOff>114303</xdr:rowOff>
    </xdr:from>
    <xdr:to>
      <xdr:col>53</xdr:col>
      <xdr:colOff>97831</xdr:colOff>
      <xdr:row>33</xdr:row>
      <xdr:rowOff>168279</xdr:rowOff>
    </xdr:to>
    <xdr:sp macro="EventClick" textlink="">
      <xdr:nvSpPr>
        <xdr:cNvPr id="193752" name="Hex277">
          <a:extLst>
            <a:ext uri="{FF2B5EF4-FFF2-40B4-BE49-F238E27FC236}">
              <a16:creationId xmlns:a16="http://schemas.microsoft.com/office/drawing/2014/main" id="{23970C6D-0441-19D9-D0F4-73266B643BE7}"/>
            </a:ext>
          </a:extLst>
        </xdr:cNvPr>
        <xdr:cNvSpPr/>
      </xdr:nvSpPr>
      <xdr:spPr>
        <a:xfrm>
          <a:off x="765810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53</xdr:col>
      <xdr:colOff>97831</xdr:colOff>
      <xdr:row>30</xdr:row>
      <xdr:rowOff>114303</xdr:rowOff>
    </xdr:from>
    <xdr:to>
      <xdr:col>57</xdr:col>
      <xdr:colOff>5162</xdr:colOff>
      <xdr:row>33</xdr:row>
      <xdr:rowOff>168279</xdr:rowOff>
    </xdr:to>
    <xdr:sp macro="EventClick" textlink="">
      <xdr:nvSpPr>
        <xdr:cNvPr id="193753" name="Hex278">
          <a:extLst>
            <a:ext uri="{FF2B5EF4-FFF2-40B4-BE49-F238E27FC236}">
              <a16:creationId xmlns:a16="http://schemas.microsoft.com/office/drawing/2014/main" id="{1BF79C0B-3700-C3A7-3B8E-49E5B31CC07D}"/>
            </a:ext>
          </a:extLst>
        </xdr:cNvPr>
        <xdr:cNvSpPr/>
      </xdr:nvSpPr>
      <xdr:spPr>
        <a:xfrm>
          <a:off x="817503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57</xdr:col>
      <xdr:colOff>5162</xdr:colOff>
      <xdr:row>30</xdr:row>
      <xdr:rowOff>114303</xdr:rowOff>
    </xdr:from>
    <xdr:to>
      <xdr:col>60</xdr:col>
      <xdr:colOff>64893</xdr:colOff>
      <xdr:row>33</xdr:row>
      <xdr:rowOff>168279</xdr:rowOff>
    </xdr:to>
    <xdr:sp macro="EventClick" textlink="">
      <xdr:nvSpPr>
        <xdr:cNvPr id="193754" name="Hex279">
          <a:extLst>
            <a:ext uri="{FF2B5EF4-FFF2-40B4-BE49-F238E27FC236}">
              <a16:creationId xmlns:a16="http://schemas.microsoft.com/office/drawing/2014/main" id="{1491D86C-E11E-823D-CE86-5A802792AF71}"/>
            </a:ext>
          </a:extLst>
        </xdr:cNvPr>
        <xdr:cNvSpPr/>
      </xdr:nvSpPr>
      <xdr:spPr>
        <a:xfrm>
          <a:off x="8691962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60</xdr:col>
      <xdr:colOff>64893</xdr:colOff>
      <xdr:row>30</xdr:row>
      <xdr:rowOff>114303</xdr:rowOff>
    </xdr:from>
    <xdr:to>
      <xdr:col>63</xdr:col>
      <xdr:colOff>124624</xdr:colOff>
      <xdr:row>33</xdr:row>
      <xdr:rowOff>168279</xdr:rowOff>
    </xdr:to>
    <xdr:sp macro="EventClick" textlink="">
      <xdr:nvSpPr>
        <xdr:cNvPr id="193755" name="Hex280">
          <a:extLst>
            <a:ext uri="{FF2B5EF4-FFF2-40B4-BE49-F238E27FC236}">
              <a16:creationId xmlns:a16="http://schemas.microsoft.com/office/drawing/2014/main" id="{7A12B5BA-1296-722E-B8DB-4EB26649C947}"/>
            </a:ext>
          </a:extLst>
        </xdr:cNvPr>
        <xdr:cNvSpPr/>
      </xdr:nvSpPr>
      <xdr:spPr>
        <a:xfrm>
          <a:off x="9208893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63</xdr:col>
      <xdr:colOff>124624</xdr:colOff>
      <xdr:row>30</xdr:row>
      <xdr:rowOff>114303</xdr:rowOff>
    </xdr:from>
    <xdr:to>
      <xdr:col>67</xdr:col>
      <xdr:colOff>31955</xdr:colOff>
      <xdr:row>33</xdr:row>
      <xdr:rowOff>168279</xdr:rowOff>
    </xdr:to>
    <xdr:sp macro="EventClick" textlink="">
      <xdr:nvSpPr>
        <xdr:cNvPr id="193756" name="Hex281">
          <a:extLst>
            <a:ext uri="{FF2B5EF4-FFF2-40B4-BE49-F238E27FC236}">
              <a16:creationId xmlns:a16="http://schemas.microsoft.com/office/drawing/2014/main" id="{B64C7F96-557B-12E2-DB4E-DF03E6751A3A}"/>
            </a:ext>
          </a:extLst>
        </xdr:cNvPr>
        <xdr:cNvSpPr/>
      </xdr:nvSpPr>
      <xdr:spPr>
        <a:xfrm>
          <a:off x="9725824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67</xdr:col>
      <xdr:colOff>31955</xdr:colOff>
      <xdr:row>30</xdr:row>
      <xdr:rowOff>114303</xdr:rowOff>
    </xdr:from>
    <xdr:to>
      <xdr:col>70</xdr:col>
      <xdr:colOff>91686</xdr:colOff>
      <xdr:row>33</xdr:row>
      <xdr:rowOff>168279</xdr:rowOff>
    </xdr:to>
    <xdr:sp macro="EventClick" textlink="">
      <xdr:nvSpPr>
        <xdr:cNvPr id="193757" name="Hex282">
          <a:extLst>
            <a:ext uri="{FF2B5EF4-FFF2-40B4-BE49-F238E27FC236}">
              <a16:creationId xmlns:a16="http://schemas.microsoft.com/office/drawing/2014/main" id="{77BC809E-7024-907D-21C1-BEC2F8084C61}"/>
            </a:ext>
          </a:extLst>
        </xdr:cNvPr>
        <xdr:cNvSpPr/>
      </xdr:nvSpPr>
      <xdr:spPr>
        <a:xfrm>
          <a:off x="10242755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70</xdr:col>
      <xdr:colOff>91686</xdr:colOff>
      <xdr:row>30</xdr:row>
      <xdr:rowOff>114303</xdr:rowOff>
    </xdr:from>
    <xdr:to>
      <xdr:col>73</xdr:col>
      <xdr:colOff>151417</xdr:colOff>
      <xdr:row>33</xdr:row>
      <xdr:rowOff>168279</xdr:rowOff>
    </xdr:to>
    <xdr:sp macro="EventClick" textlink="">
      <xdr:nvSpPr>
        <xdr:cNvPr id="193758" name="Hex283">
          <a:extLst>
            <a:ext uri="{FF2B5EF4-FFF2-40B4-BE49-F238E27FC236}">
              <a16:creationId xmlns:a16="http://schemas.microsoft.com/office/drawing/2014/main" id="{75D1DB17-7111-DA8E-7A43-38A976D4DE31}"/>
            </a:ext>
          </a:extLst>
        </xdr:cNvPr>
        <xdr:cNvSpPr/>
      </xdr:nvSpPr>
      <xdr:spPr>
        <a:xfrm>
          <a:off x="10759686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73</xdr:col>
      <xdr:colOff>151417</xdr:colOff>
      <xdr:row>30</xdr:row>
      <xdr:rowOff>114303</xdr:rowOff>
    </xdr:from>
    <xdr:to>
      <xdr:col>77</xdr:col>
      <xdr:colOff>58748</xdr:colOff>
      <xdr:row>33</xdr:row>
      <xdr:rowOff>168279</xdr:rowOff>
    </xdr:to>
    <xdr:sp macro="EventClick" textlink="">
      <xdr:nvSpPr>
        <xdr:cNvPr id="193759" name="Hex284">
          <a:extLst>
            <a:ext uri="{FF2B5EF4-FFF2-40B4-BE49-F238E27FC236}">
              <a16:creationId xmlns:a16="http://schemas.microsoft.com/office/drawing/2014/main" id="{A75D3839-C52F-5D4D-8BA1-F5D10D5D11C8}"/>
            </a:ext>
          </a:extLst>
        </xdr:cNvPr>
        <xdr:cNvSpPr/>
      </xdr:nvSpPr>
      <xdr:spPr>
        <a:xfrm>
          <a:off x="11276617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77</xdr:col>
      <xdr:colOff>58748</xdr:colOff>
      <xdr:row>30</xdr:row>
      <xdr:rowOff>114303</xdr:rowOff>
    </xdr:from>
    <xdr:to>
      <xdr:col>80</xdr:col>
      <xdr:colOff>118479</xdr:colOff>
      <xdr:row>33</xdr:row>
      <xdr:rowOff>168279</xdr:rowOff>
    </xdr:to>
    <xdr:sp macro="EventClick" textlink="">
      <xdr:nvSpPr>
        <xdr:cNvPr id="193760" name="Hex285">
          <a:extLst>
            <a:ext uri="{FF2B5EF4-FFF2-40B4-BE49-F238E27FC236}">
              <a16:creationId xmlns:a16="http://schemas.microsoft.com/office/drawing/2014/main" id="{6231E1DB-B1DF-97A9-A149-EDB032A6F5A6}"/>
            </a:ext>
          </a:extLst>
        </xdr:cNvPr>
        <xdr:cNvSpPr/>
      </xdr:nvSpPr>
      <xdr:spPr>
        <a:xfrm>
          <a:off x="1179354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80</xdr:col>
      <xdr:colOff>118479</xdr:colOff>
      <xdr:row>30</xdr:row>
      <xdr:rowOff>114303</xdr:rowOff>
    </xdr:from>
    <xdr:to>
      <xdr:col>84</xdr:col>
      <xdr:colOff>25810</xdr:colOff>
      <xdr:row>33</xdr:row>
      <xdr:rowOff>168279</xdr:rowOff>
    </xdr:to>
    <xdr:sp macro="EventClick" textlink="">
      <xdr:nvSpPr>
        <xdr:cNvPr id="193761" name="Hex286">
          <a:extLst>
            <a:ext uri="{FF2B5EF4-FFF2-40B4-BE49-F238E27FC236}">
              <a16:creationId xmlns:a16="http://schemas.microsoft.com/office/drawing/2014/main" id="{D59EF042-9B95-7C09-443C-A795C362FBA8}"/>
            </a:ext>
          </a:extLst>
        </xdr:cNvPr>
        <xdr:cNvSpPr/>
      </xdr:nvSpPr>
      <xdr:spPr>
        <a:xfrm>
          <a:off x="1231047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84</xdr:col>
      <xdr:colOff>25810</xdr:colOff>
      <xdr:row>30</xdr:row>
      <xdr:rowOff>114303</xdr:rowOff>
    </xdr:from>
    <xdr:to>
      <xdr:col>87</xdr:col>
      <xdr:colOff>85541</xdr:colOff>
      <xdr:row>33</xdr:row>
      <xdr:rowOff>168279</xdr:rowOff>
    </xdr:to>
    <xdr:sp macro="EventClick" textlink="">
      <xdr:nvSpPr>
        <xdr:cNvPr id="193762" name="Hex287">
          <a:extLst>
            <a:ext uri="{FF2B5EF4-FFF2-40B4-BE49-F238E27FC236}">
              <a16:creationId xmlns:a16="http://schemas.microsoft.com/office/drawing/2014/main" id="{5836FB3B-2570-3C8D-A5E7-DB6043B82E39}"/>
            </a:ext>
          </a:extLst>
        </xdr:cNvPr>
        <xdr:cNvSpPr/>
      </xdr:nvSpPr>
      <xdr:spPr>
        <a:xfrm>
          <a:off x="1282741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87</xdr:col>
      <xdr:colOff>85541</xdr:colOff>
      <xdr:row>30</xdr:row>
      <xdr:rowOff>114303</xdr:rowOff>
    </xdr:from>
    <xdr:to>
      <xdr:col>90</xdr:col>
      <xdr:colOff>145272</xdr:colOff>
      <xdr:row>33</xdr:row>
      <xdr:rowOff>168279</xdr:rowOff>
    </xdr:to>
    <xdr:sp macro="EventClick" textlink="">
      <xdr:nvSpPr>
        <xdr:cNvPr id="193763" name="Hex288">
          <a:extLst>
            <a:ext uri="{FF2B5EF4-FFF2-40B4-BE49-F238E27FC236}">
              <a16:creationId xmlns:a16="http://schemas.microsoft.com/office/drawing/2014/main" id="{51C82D9D-40F2-13D8-40AC-6B1185E157E3}"/>
            </a:ext>
          </a:extLst>
        </xdr:cNvPr>
        <xdr:cNvSpPr/>
      </xdr:nvSpPr>
      <xdr:spPr>
        <a:xfrm>
          <a:off x="1334434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11</xdr:col>
      <xdr:colOff>36993</xdr:colOff>
      <xdr:row>33</xdr:row>
      <xdr:rowOff>19053</xdr:rowOff>
    </xdr:from>
    <xdr:to>
      <xdr:col>14</xdr:col>
      <xdr:colOff>96724</xdr:colOff>
      <xdr:row>36</xdr:row>
      <xdr:rowOff>73029</xdr:rowOff>
    </xdr:to>
    <xdr:sp macro="EventClick" textlink="">
      <xdr:nvSpPr>
        <xdr:cNvPr id="193764" name="Hex289">
          <a:extLst>
            <a:ext uri="{FF2B5EF4-FFF2-40B4-BE49-F238E27FC236}">
              <a16:creationId xmlns:a16="http://schemas.microsoft.com/office/drawing/2014/main" id="{C6D85737-11A2-6E77-7A8F-74F7DBE985F7}"/>
            </a:ext>
          </a:extLst>
        </xdr:cNvPr>
        <xdr:cNvSpPr/>
      </xdr:nvSpPr>
      <xdr:spPr>
        <a:xfrm>
          <a:off x="171339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14</xdr:col>
      <xdr:colOff>96725</xdr:colOff>
      <xdr:row>33</xdr:row>
      <xdr:rowOff>19053</xdr:rowOff>
    </xdr:from>
    <xdr:to>
      <xdr:col>18</xdr:col>
      <xdr:colOff>4056</xdr:colOff>
      <xdr:row>36</xdr:row>
      <xdr:rowOff>73029</xdr:rowOff>
    </xdr:to>
    <xdr:sp macro="EventClick" textlink="">
      <xdr:nvSpPr>
        <xdr:cNvPr id="193765" name="Hex290">
          <a:extLst>
            <a:ext uri="{FF2B5EF4-FFF2-40B4-BE49-F238E27FC236}">
              <a16:creationId xmlns:a16="http://schemas.microsoft.com/office/drawing/2014/main" id="{5935451D-056B-B8A9-FEB7-1B4C8408B1F3}"/>
            </a:ext>
          </a:extLst>
        </xdr:cNvPr>
        <xdr:cNvSpPr/>
      </xdr:nvSpPr>
      <xdr:spPr>
        <a:xfrm>
          <a:off x="2230325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18</xdr:col>
      <xdr:colOff>4056</xdr:colOff>
      <xdr:row>33</xdr:row>
      <xdr:rowOff>19053</xdr:rowOff>
    </xdr:from>
    <xdr:to>
      <xdr:col>21</xdr:col>
      <xdr:colOff>63787</xdr:colOff>
      <xdr:row>36</xdr:row>
      <xdr:rowOff>73029</xdr:rowOff>
    </xdr:to>
    <xdr:sp macro="EventClick" textlink="">
      <xdr:nvSpPr>
        <xdr:cNvPr id="193766" name="Hex291">
          <a:extLst>
            <a:ext uri="{FF2B5EF4-FFF2-40B4-BE49-F238E27FC236}">
              <a16:creationId xmlns:a16="http://schemas.microsoft.com/office/drawing/2014/main" id="{1964B757-2B5A-1C63-D5E0-8F159BC69F20}"/>
            </a:ext>
          </a:extLst>
        </xdr:cNvPr>
        <xdr:cNvSpPr/>
      </xdr:nvSpPr>
      <xdr:spPr>
        <a:xfrm>
          <a:off x="274725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21</xdr:col>
      <xdr:colOff>63786</xdr:colOff>
      <xdr:row>33</xdr:row>
      <xdr:rowOff>19053</xdr:rowOff>
    </xdr:from>
    <xdr:to>
      <xdr:col>24</xdr:col>
      <xdr:colOff>123517</xdr:colOff>
      <xdr:row>36</xdr:row>
      <xdr:rowOff>73029</xdr:rowOff>
    </xdr:to>
    <xdr:sp macro="EventClick" textlink="">
      <xdr:nvSpPr>
        <xdr:cNvPr id="193767" name="Hex292">
          <a:extLst>
            <a:ext uri="{FF2B5EF4-FFF2-40B4-BE49-F238E27FC236}">
              <a16:creationId xmlns:a16="http://schemas.microsoft.com/office/drawing/2014/main" id="{A461929C-1E26-8B3C-1807-989103089B0A}"/>
            </a:ext>
          </a:extLst>
        </xdr:cNvPr>
        <xdr:cNvSpPr/>
      </xdr:nvSpPr>
      <xdr:spPr>
        <a:xfrm>
          <a:off x="326418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24</xdr:col>
      <xdr:colOff>123518</xdr:colOff>
      <xdr:row>33</xdr:row>
      <xdr:rowOff>19053</xdr:rowOff>
    </xdr:from>
    <xdr:to>
      <xdr:col>28</xdr:col>
      <xdr:colOff>30849</xdr:colOff>
      <xdr:row>36</xdr:row>
      <xdr:rowOff>73029</xdr:rowOff>
    </xdr:to>
    <xdr:sp macro="EventClick" textlink="">
      <xdr:nvSpPr>
        <xdr:cNvPr id="193768" name="Hex293">
          <a:extLst>
            <a:ext uri="{FF2B5EF4-FFF2-40B4-BE49-F238E27FC236}">
              <a16:creationId xmlns:a16="http://schemas.microsoft.com/office/drawing/2014/main" id="{2AC7775F-393F-F438-A26B-7DFEF947E0DD}"/>
            </a:ext>
          </a:extLst>
        </xdr:cNvPr>
        <xdr:cNvSpPr/>
      </xdr:nvSpPr>
      <xdr:spPr>
        <a:xfrm>
          <a:off x="3781118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W</a:t>
          </a:r>
        </a:p>
      </xdr:txBody>
    </xdr:sp>
    <xdr:clientData/>
  </xdr:twoCellAnchor>
  <xdr:twoCellAnchor editAs="absolute">
    <xdr:from>
      <xdr:col>28</xdr:col>
      <xdr:colOff>30849</xdr:colOff>
      <xdr:row>33</xdr:row>
      <xdr:rowOff>19053</xdr:rowOff>
    </xdr:from>
    <xdr:to>
      <xdr:col>31</xdr:col>
      <xdr:colOff>90580</xdr:colOff>
      <xdr:row>36</xdr:row>
      <xdr:rowOff>73029</xdr:rowOff>
    </xdr:to>
    <xdr:sp macro="EventClick" textlink="">
      <xdr:nvSpPr>
        <xdr:cNvPr id="193769" name="Hex294">
          <a:extLst>
            <a:ext uri="{FF2B5EF4-FFF2-40B4-BE49-F238E27FC236}">
              <a16:creationId xmlns:a16="http://schemas.microsoft.com/office/drawing/2014/main" id="{045CDF8D-C866-9C04-9C6A-13016F0F014B}"/>
            </a:ext>
          </a:extLst>
        </xdr:cNvPr>
        <xdr:cNvSpPr/>
      </xdr:nvSpPr>
      <xdr:spPr>
        <a:xfrm>
          <a:off x="429804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31</xdr:col>
      <xdr:colOff>90579</xdr:colOff>
      <xdr:row>33</xdr:row>
      <xdr:rowOff>19053</xdr:rowOff>
    </xdr:from>
    <xdr:to>
      <xdr:col>34</xdr:col>
      <xdr:colOff>150310</xdr:colOff>
      <xdr:row>36</xdr:row>
      <xdr:rowOff>73029</xdr:rowOff>
    </xdr:to>
    <xdr:sp macro="EventClick" textlink="">
      <xdr:nvSpPr>
        <xdr:cNvPr id="193770" name="Hex295">
          <a:extLst>
            <a:ext uri="{FF2B5EF4-FFF2-40B4-BE49-F238E27FC236}">
              <a16:creationId xmlns:a16="http://schemas.microsoft.com/office/drawing/2014/main" id="{85B637CE-09A7-CDB6-5FAA-C8F15DC35D8E}"/>
            </a:ext>
          </a:extLst>
        </xdr:cNvPr>
        <xdr:cNvSpPr/>
      </xdr:nvSpPr>
      <xdr:spPr>
        <a:xfrm>
          <a:off x="481497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U</a:t>
          </a:r>
        </a:p>
      </xdr:txBody>
    </xdr:sp>
    <xdr:clientData/>
  </xdr:twoCellAnchor>
  <xdr:twoCellAnchor editAs="absolute">
    <xdr:from>
      <xdr:col>34</xdr:col>
      <xdr:colOff>150311</xdr:colOff>
      <xdr:row>33</xdr:row>
      <xdr:rowOff>19053</xdr:rowOff>
    </xdr:from>
    <xdr:to>
      <xdr:col>38</xdr:col>
      <xdr:colOff>57642</xdr:colOff>
      <xdr:row>36</xdr:row>
      <xdr:rowOff>73029</xdr:rowOff>
    </xdr:to>
    <xdr:sp macro="EventClick" textlink="">
      <xdr:nvSpPr>
        <xdr:cNvPr id="193771" name="Hex296">
          <a:extLst>
            <a:ext uri="{FF2B5EF4-FFF2-40B4-BE49-F238E27FC236}">
              <a16:creationId xmlns:a16="http://schemas.microsoft.com/office/drawing/2014/main" id="{3AD5AAC7-E732-2378-5A09-7F0A456F0E73}"/>
            </a:ext>
          </a:extLst>
        </xdr:cNvPr>
        <xdr:cNvSpPr/>
      </xdr:nvSpPr>
      <xdr:spPr>
        <a:xfrm>
          <a:off x="533191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38</xdr:col>
      <xdr:colOff>57641</xdr:colOff>
      <xdr:row>33</xdr:row>
      <xdr:rowOff>19053</xdr:rowOff>
    </xdr:from>
    <xdr:to>
      <xdr:col>41</xdr:col>
      <xdr:colOff>117372</xdr:colOff>
      <xdr:row>36</xdr:row>
      <xdr:rowOff>73029</xdr:rowOff>
    </xdr:to>
    <xdr:sp macro="EventClick" textlink="">
      <xdr:nvSpPr>
        <xdr:cNvPr id="193772" name="Hex297">
          <a:extLst>
            <a:ext uri="{FF2B5EF4-FFF2-40B4-BE49-F238E27FC236}">
              <a16:creationId xmlns:a16="http://schemas.microsoft.com/office/drawing/2014/main" id="{7D119125-1C5E-3B1F-2083-47570EA3CA0A}"/>
            </a:ext>
          </a:extLst>
        </xdr:cNvPr>
        <xdr:cNvSpPr/>
      </xdr:nvSpPr>
      <xdr:spPr>
        <a:xfrm>
          <a:off x="584884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41</xdr:col>
      <xdr:colOff>117373</xdr:colOff>
      <xdr:row>33</xdr:row>
      <xdr:rowOff>19053</xdr:rowOff>
    </xdr:from>
    <xdr:to>
      <xdr:col>45</xdr:col>
      <xdr:colOff>24704</xdr:colOff>
      <xdr:row>36</xdr:row>
      <xdr:rowOff>73029</xdr:rowOff>
    </xdr:to>
    <xdr:sp macro="EventClick" textlink="">
      <xdr:nvSpPr>
        <xdr:cNvPr id="193773" name="Hex298">
          <a:extLst>
            <a:ext uri="{FF2B5EF4-FFF2-40B4-BE49-F238E27FC236}">
              <a16:creationId xmlns:a16="http://schemas.microsoft.com/office/drawing/2014/main" id="{1B5C5D00-FC64-98E8-29AD-70971C2D7246}"/>
            </a:ext>
          </a:extLst>
        </xdr:cNvPr>
        <xdr:cNvSpPr/>
      </xdr:nvSpPr>
      <xdr:spPr>
        <a:xfrm>
          <a:off x="636577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45</xdr:col>
      <xdr:colOff>24703</xdr:colOff>
      <xdr:row>33</xdr:row>
      <xdr:rowOff>19053</xdr:rowOff>
    </xdr:from>
    <xdr:to>
      <xdr:col>48</xdr:col>
      <xdr:colOff>84434</xdr:colOff>
      <xdr:row>36</xdr:row>
      <xdr:rowOff>73029</xdr:rowOff>
    </xdr:to>
    <xdr:sp macro="EventClick" textlink="">
      <xdr:nvSpPr>
        <xdr:cNvPr id="193774" name="Hex299">
          <a:extLst>
            <a:ext uri="{FF2B5EF4-FFF2-40B4-BE49-F238E27FC236}">
              <a16:creationId xmlns:a16="http://schemas.microsoft.com/office/drawing/2014/main" id="{3CD0A725-5A8E-7D17-C326-DB82F9988333}"/>
            </a:ext>
          </a:extLst>
        </xdr:cNvPr>
        <xdr:cNvSpPr/>
      </xdr:nvSpPr>
      <xdr:spPr>
        <a:xfrm>
          <a:off x="688270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48</xdr:col>
      <xdr:colOff>84434</xdr:colOff>
      <xdr:row>33</xdr:row>
      <xdr:rowOff>19053</xdr:rowOff>
    </xdr:from>
    <xdr:to>
      <xdr:col>51</xdr:col>
      <xdr:colOff>144165</xdr:colOff>
      <xdr:row>36</xdr:row>
      <xdr:rowOff>73029</xdr:rowOff>
    </xdr:to>
    <xdr:sp macro="EventClick" textlink="">
      <xdr:nvSpPr>
        <xdr:cNvPr id="193775" name="Hex300">
          <a:extLst>
            <a:ext uri="{FF2B5EF4-FFF2-40B4-BE49-F238E27FC236}">
              <a16:creationId xmlns:a16="http://schemas.microsoft.com/office/drawing/2014/main" id="{34D58EC1-8EEA-555F-C697-7E18C7F7B157}"/>
            </a:ext>
          </a:extLst>
        </xdr:cNvPr>
        <xdr:cNvSpPr/>
      </xdr:nvSpPr>
      <xdr:spPr>
        <a:xfrm>
          <a:off x="7399634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51</xdr:col>
      <xdr:colOff>144166</xdr:colOff>
      <xdr:row>33</xdr:row>
      <xdr:rowOff>19053</xdr:rowOff>
    </xdr:from>
    <xdr:to>
      <xdr:col>55</xdr:col>
      <xdr:colOff>51497</xdr:colOff>
      <xdr:row>36</xdr:row>
      <xdr:rowOff>73029</xdr:rowOff>
    </xdr:to>
    <xdr:sp macro="EventClick" textlink="">
      <xdr:nvSpPr>
        <xdr:cNvPr id="193776" name="Hex301">
          <a:extLst>
            <a:ext uri="{FF2B5EF4-FFF2-40B4-BE49-F238E27FC236}">
              <a16:creationId xmlns:a16="http://schemas.microsoft.com/office/drawing/2014/main" id="{1A80205A-D88C-B2E2-6FC9-15DD3F6157BD}"/>
            </a:ext>
          </a:extLst>
        </xdr:cNvPr>
        <xdr:cNvSpPr/>
      </xdr:nvSpPr>
      <xdr:spPr>
        <a:xfrm>
          <a:off x="791656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55</xdr:col>
      <xdr:colOff>51497</xdr:colOff>
      <xdr:row>33</xdr:row>
      <xdr:rowOff>19053</xdr:rowOff>
    </xdr:from>
    <xdr:to>
      <xdr:col>58</xdr:col>
      <xdr:colOff>111228</xdr:colOff>
      <xdr:row>36</xdr:row>
      <xdr:rowOff>73029</xdr:rowOff>
    </xdr:to>
    <xdr:sp macro="EventClick" textlink="">
      <xdr:nvSpPr>
        <xdr:cNvPr id="193777" name="Hex302">
          <a:extLst>
            <a:ext uri="{FF2B5EF4-FFF2-40B4-BE49-F238E27FC236}">
              <a16:creationId xmlns:a16="http://schemas.microsoft.com/office/drawing/2014/main" id="{6EEC595C-3E09-0222-516B-0CA9BDA52B20}"/>
            </a:ext>
          </a:extLst>
        </xdr:cNvPr>
        <xdr:cNvSpPr/>
      </xdr:nvSpPr>
      <xdr:spPr>
        <a:xfrm>
          <a:off x="8433497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58</xdr:col>
      <xdr:colOff>111227</xdr:colOff>
      <xdr:row>33</xdr:row>
      <xdr:rowOff>19053</xdr:rowOff>
    </xdr:from>
    <xdr:to>
      <xdr:col>62</xdr:col>
      <xdr:colOff>18558</xdr:colOff>
      <xdr:row>36</xdr:row>
      <xdr:rowOff>73029</xdr:rowOff>
    </xdr:to>
    <xdr:sp macro="EventClick" textlink="">
      <xdr:nvSpPr>
        <xdr:cNvPr id="193778" name="Hex303">
          <a:extLst>
            <a:ext uri="{FF2B5EF4-FFF2-40B4-BE49-F238E27FC236}">
              <a16:creationId xmlns:a16="http://schemas.microsoft.com/office/drawing/2014/main" id="{1F9E989C-D8EB-041E-751E-1171D4B3D150}"/>
            </a:ext>
          </a:extLst>
        </xdr:cNvPr>
        <xdr:cNvSpPr/>
      </xdr:nvSpPr>
      <xdr:spPr>
        <a:xfrm>
          <a:off x="8950427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62</xdr:col>
      <xdr:colOff>18559</xdr:colOff>
      <xdr:row>33</xdr:row>
      <xdr:rowOff>19053</xdr:rowOff>
    </xdr:from>
    <xdr:to>
      <xdr:col>65</xdr:col>
      <xdr:colOff>78290</xdr:colOff>
      <xdr:row>36</xdr:row>
      <xdr:rowOff>73029</xdr:rowOff>
    </xdr:to>
    <xdr:sp macro="EventClick" textlink="">
      <xdr:nvSpPr>
        <xdr:cNvPr id="193779" name="Hex304">
          <a:extLst>
            <a:ext uri="{FF2B5EF4-FFF2-40B4-BE49-F238E27FC236}">
              <a16:creationId xmlns:a16="http://schemas.microsoft.com/office/drawing/2014/main" id="{B854DDD9-4722-A87E-A9AF-3EAE9BDAAF55}"/>
            </a:ext>
          </a:extLst>
        </xdr:cNvPr>
        <xdr:cNvSpPr/>
      </xdr:nvSpPr>
      <xdr:spPr>
        <a:xfrm>
          <a:off x="946735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65</xdr:col>
      <xdr:colOff>78290</xdr:colOff>
      <xdr:row>33</xdr:row>
      <xdr:rowOff>19053</xdr:rowOff>
    </xdr:from>
    <xdr:to>
      <xdr:col>68</xdr:col>
      <xdr:colOff>138021</xdr:colOff>
      <xdr:row>36</xdr:row>
      <xdr:rowOff>73029</xdr:rowOff>
    </xdr:to>
    <xdr:sp macro="EventClick" textlink="">
      <xdr:nvSpPr>
        <xdr:cNvPr id="193780" name="Hex305">
          <a:extLst>
            <a:ext uri="{FF2B5EF4-FFF2-40B4-BE49-F238E27FC236}">
              <a16:creationId xmlns:a16="http://schemas.microsoft.com/office/drawing/2014/main" id="{907302E9-FBDA-6C96-2B6B-BB9F7DF892FF}"/>
            </a:ext>
          </a:extLst>
        </xdr:cNvPr>
        <xdr:cNvSpPr/>
      </xdr:nvSpPr>
      <xdr:spPr>
        <a:xfrm>
          <a:off x="9984290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68</xdr:col>
      <xdr:colOff>138020</xdr:colOff>
      <xdr:row>33</xdr:row>
      <xdr:rowOff>19053</xdr:rowOff>
    </xdr:from>
    <xdr:to>
      <xdr:col>72</xdr:col>
      <xdr:colOff>45351</xdr:colOff>
      <xdr:row>36</xdr:row>
      <xdr:rowOff>73029</xdr:rowOff>
    </xdr:to>
    <xdr:sp macro="EventClick" textlink="">
      <xdr:nvSpPr>
        <xdr:cNvPr id="193781" name="Hex306">
          <a:extLst>
            <a:ext uri="{FF2B5EF4-FFF2-40B4-BE49-F238E27FC236}">
              <a16:creationId xmlns:a16="http://schemas.microsoft.com/office/drawing/2014/main" id="{1655D588-61B2-AC41-CFAB-A46788E3E4D0}"/>
            </a:ext>
          </a:extLst>
        </xdr:cNvPr>
        <xdr:cNvSpPr/>
      </xdr:nvSpPr>
      <xdr:spPr>
        <a:xfrm>
          <a:off x="10501220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72</xdr:col>
      <xdr:colOff>45351</xdr:colOff>
      <xdr:row>33</xdr:row>
      <xdr:rowOff>19053</xdr:rowOff>
    </xdr:from>
    <xdr:to>
      <xdr:col>75</xdr:col>
      <xdr:colOff>105082</xdr:colOff>
      <xdr:row>36</xdr:row>
      <xdr:rowOff>73029</xdr:rowOff>
    </xdr:to>
    <xdr:sp macro="EventClick" textlink="">
      <xdr:nvSpPr>
        <xdr:cNvPr id="193782" name="Hex307">
          <a:extLst>
            <a:ext uri="{FF2B5EF4-FFF2-40B4-BE49-F238E27FC236}">
              <a16:creationId xmlns:a16="http://schemas.microsoft.com/office/drawing/2014/main" id="{4C0FB853-6781-CF2C-16C2-E4F540531025}"/>
            </a:ext>
          </a:extLst>
        </xdr:cNvPr>
        <xdr:cNvSpPr/>
      </xdr:nvSpPr>
      <xdr:spPr>
        <a:xfrm>
          <a:off x="1101815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75</xdr:col>
      <xdr:colOff>105083</xdr:colOff>
      <xdr:row>33</xdr:row>
      <xdr:rowOff>19053</xdr:rowOff>
    </xdr:from>
    <xdr:to>
      <xdr:col>79</xdr:col>
      <xdr:colOff>12414</xdr:colOff>
      <xdr:row>36</xdr:row>
      <xdr:rowOff>73029</xdr:rowOff>
    </xdr:to>
    <xdr:sp macro="EventClick" textlink="">
      <xdr:nvSpPr>
        <xdr:cNvPr id="193783" name="Hex308">
          <a:extLst>
            <a:ext uri="{FF2B5EF4-FFF2-40B4-BE49-F238E27FC236}">
              <a16:creationId xmlns:a16="http://schemas.microsoft.com/office/drawing/2014/main" id="{20342AF3-26F5-3A54-F63F-7D3CB2245662}"/>
            </a:ext>
          </a:extLst>
        </xdr:cNvPr>
        <xdr:cNvSpPr/>
      </xdr:nvSpPr>
      <xdr:spPr>
        <a:xfrm>
          <a:off x="1153508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79</xdr:col>
      <xdr:colOff>12413</xdr:colOff>
      <xdr:row>33</xdr:row>
      <xdr:rowOff>19053</xdr:rowOff>
    </xdr:from>
    <xdr:to>
      <xdr:col>82</xdr:col>
      <xdr:colOff>72144</xdr:colOff>
      <xdr:row>36</xdr:row>
      <xdr:rowOff>73029</xdr:rowOff>
    </xdr:to>
    <xdr:sp macro="EventClick" textlink="">
      <xdr:nvSpPr>
        <xdr:cNvPr id="193784" name="Hex309">
          <a:extLst>
            <a:ext uri="{FF2B5EF4-FFF2-40B4-BE49-F238E27FC236}">
              <a16:creationId xmlns:a16="http://schemas.microsoft.com/office/drawing/2014/main" id="{85345F1C-FC56-9D3D-4600-06F61F86148D}"/>
            </a:ext>
          </a:extLst>
        </xdr:cNvPr>
        <xdr:cNvSpPr/>
      </xdr:nvSpPr>
      <xdr:spPr>
        <a:xfrm>
          <a:off x="1205201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V</a:t>
          </a:r>
        </a:p>
      </xdr:txBody>
    </xdr:sp>
    <xdr:clientData/>
  </xdr:twoCellAnchor>
  <xdr:twoCellAnchor editAs="absolute">
    <xdr:from>
      <xdr:col>82</xdr:col>
      <xdr:colOff>72144</xdr:colOff>
      <xdr:row>33</xdr:row>
      <xdr:rowOff>19053</xdr:rowOff>
    </xdr:from>
    <xdr:to>
      <xdr:col>85</xdr:col>
      <xdr:colOff>131875</xdr:colOff>
      <xdr:row>36</xdr:row>
      <xdr:rowOff>73029</xdr:rowOff>
    </xdr:to>
    <xdr:sp macro="EventClick" textlink="">
      <xdr:nvSpPr>
        <xdr:cNvPr id="193785" name="Hex310">
          <a:extLst>
            <a:ext uri="{FF2B5EF4-FFF2-40B4-BE49-F238E27FC236}">
              <a16:creationId xmlns:a16="http://schemas.microsoft.com/office/drawing/2014/main" id="{D7B3E0F1-1C6D-6871-3B5E-75EC47C30EDA}"/>
            </a:ext>
          </a:extLst>
        </xdr:cNvPr>
        <xdr:cNvSpPr/>
      </xdr:nvSpPr>
      <xdr:spPr>
        <a:xfrm>
          <a:off x="12568944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85</xdr:col>
      <xdr:colOff>131876</xdr:colOff>
      <xdr:row>33</xdr:row>
      <xdr:rowOff>19053</xdr:rowOff>
    </xdr:from>
    <xdr:to>
      <xdr:col>89</xdr:col>
      <xdr:colOff>39207</xdr:colOff>
      <xdr:row>36</xdr:row>
      <xdr:rowOff>73029</xdr:rowOff>
    </xdr:to>
    <xdr:sp macro="EventClick" textlink="">
      <xdr:nvSpPr>
        <xdr:cNvPr id="193786" name="Hex311">
          <a:extLst>
            <a:ext uri="{FF2B5EF4-FFF2-40B4-BE49-F238E27FC236}">
              <a16:creationId xmlns:a16="http://schemas.microsoft.com/office/drawing/2014/main" id="{92883EAF-EB36-49F8-4232-AF1031A9E21D}"/>
            </a:ext>
          </a:extLst>
        </xdr:cNvPr>
        <xdr:cNvSpPr/>
      </xdr:nvSpPr>
      <xdr:spPr>
        <a:xfrm>
          <a:off x="1308587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16</xdr:col>
      <xdr:colOff>50390</xdr:colOff>
      <xdr:row>35</xdr:row>
      <xdr:rowOff>104779</xdr:rowOff>
    </xdr:from>
    <xdr:to>
      <xdr:col>19</xdr:col>
      <xdr:colOff>110121</xdr:colOff>
      <xdr:row>38</xdr:row>
      <xdr:rowOff>158755</xdr:rowOff>
    </xdr:to>
    <xdr:sp macro="EventClick" textlink="">
      <xdr:nvSpPr>
        <xdr:cNvPr id="193787" name="Hex312">
          <a:extLst>
            <a:ext uri="{FF2B5EF4-FFF2-40B4-BE49-F238E27FC236}">
              <a16:creationId xmlns:a16="http://schemas.microsoft.com/office/drawing/2014/main" id="{471F17F6-CF5D-8DE1-5384-C99E0CB7F0A8}"/>
            </a:ext>
          </a:extLst>
        </xdr:cNvPr>
        <xdr:cNvSpPr/>
      </xdr:nvSpPr>
      <xdr:spPr>
        <a:xfrm>
          <a:off x="2488790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E</a:t>
          </a:r>
        </a:p>
      </xdr:txBody>
    </xdr:sp>
    <xdr:clientData/>
  </xdr:twoCellAnchor>
  <xdr:twoCellAnchor editAs="absolute">
    <xdr:from>
      <xdr:col>19</xdr:col>
      <xdr:colOff>110121</xdr:colOff>
      <xdr:row>35</xdr:row>
      <xdr:rowOff>104779</xdr:rowOff>
    </xdr:from>
    <xdr:to>
      <xdr:col>23</xdr:col>
      <xdr:colOff>17452</xdr:colOff>
      <xdr:row>38</xdr:row>
      <xdr:rowOff>158755</xdr:rowOff>
    </xdr:to>
    <xdr:sp macro="EventClick" textlink="">
      <xdr:nvSpPr>
        <xdr:cNvPr id="193788" name="Hex313">
          <a:extLst>
            <a:ext uri="{FF2B5EF4-FFF2-40B4-BE49-F238E27FC236}">
              <a16:creationId xmlns:a16="http://schemas.microsoft.com/office/drawing/2014/main" id="{D787CB84-0E5B-7AAE-7CE8-8CB4490FC1CD}"/>
            </a:ext>
          </a:extLst>
        </xdr:cNvPr>
        <xdr:cNvSpPr/>
      </xdr:nvSpPr>
      <xdr:spPr>
        <a:xfrm>
          <a:off x="3005721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23</xdr:col>
      <xdr:colOff>17452</xdr:colOff>
      <xdr:row>35</xdr:row>
      <xdr:rowOff>104779</xdr:rowOff>
    </xdr:from>
    <xdr:to>
      <xdr:col>26</xdr:col>
      <xdr:colOff>77183</xdr:colOff>
      <xdr:row>38</xdr:row>
      <xdr:rowOff>158755</xdr:rowOff>
    </xdr:to>
    <xdr:sp macro="EventClick" textlink="">
      <xdr:nvSpPr>
        <xdr:cNvPr id="193789" name="Hex314">
          <a:extLst>
            <a:ext uri="{FF2B5EF4-FFF2-40B4-BE49-F238E27FC236}">
              <a16:creationId xmlns:a16="http://schemas.microsoft.com/office/drawing/2014/main" id="{FBEC8D32-1060-BEA5-04C2-9B0F91E43CF8}"/>
            </a:ext>
          </a:extLst>
        </xdr:cNvPr>
        <xdr:cNvSpPr/>
      </xdr:nvSpPr>
      <xdr:spPr>
        <a:xfrm>
          <a:off x="3522652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26</xdr:col>
      <xdr:colOff>77183</xdr:colOff>
      <xdr:row>35</xdr:row>
      <xdr:rowOff>104779</xdr:rowOff>
    </xdr:from>
    <xdr:to>
      <xdr:col>29</xdr:col>
      <xdr:colOff>136914</xdr:colOff>
      <xdr:row>38</xdr:row>
      <xdr:rowOff>158755</xdr:rowOff>
    </xdr:to>
    <xdr:sp macro="EventClick" textlink="">
      <xdr:nvSpPr>
        <xdr:cNvPr id="193790" name="Hex315">
          <a:extLst>
            <a:ext uri="{FF2B5EF4-FFF2-40B4-BE49-F238E27FC236}">
              <a16:creationId xmlns:a16="http://schemas.microsoft.com/office/drawing/2014/main" id="{01221CA0-C339-1C26-E910-D7D2BD2669C1}"/>
            </a:ext>
          </a:extLst>
        </xdr:cNvPr>
        <xdr:cNvSpPr/>
      </xdr:nvSpPr>
      <xdr:spPr>
        <a:xfrm>
          <a:off x="4039583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29</xdr:col>
      <xdr:colOff>136914</xdr:colOff>
      <xdr:row>35</xdr:row>
      <xdr:rowOff>104779</xdr:rowOff>
    </xdr:from>
    <xdr:to>
      <xdr:col>33</xdr:col>
      <xdr:colOff>44245</xdr:colOff>
      <xdr:row>38</xdr:row>
      <xdr:rowOff>158755</xdr:rowOff>
    </xdr:to>
    <xdr:sp macro="EventClick" textlink="">
      <xdr:nvSpPr>
        <xdr:cNvPr id="193791" name="Hex316">
          <a:extLst>
            <a:ext uri="{FF2B5EF4-FFF2-40B4-BE49-F238E27FC236}">
              <a16:creationId xmlns:a16="http://schemas.microsoft.com/office/drawing/2014/main" id="{F1FA73A4-A1B5-101D-7DC9-6D88CEBCC6AB}"/>
            </a:ext>
          </a:extLst>
        </xdr:cNvPr>
        <xdr:cNvSpPr/>
      </xdr:nvSpPr>
      <xdr:spPr>
        <a:xfrm>
          <a:off x="4556514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33</xdr:col>
      <xdr:colOff>44245</xdr:colOff>
      <xdr:row>35</xdr:row>
      <xdr:rowOff>104779</xdr:rowOff>
    </xdr:from>
    <xdr:to>
      <xdr:col>36</xdr:col>
      <xdr:colOff>103976</xdr:colOff>
      <xdr:row>38</xdr:row>
      <xdr:rowOff>158755</xdr:rowOff>
    </xdr:to>
    <xdr:sp macro="EventClick" textlink="">
      <xdr:nvSpPr>
        <xdr:cNvPr id="193792" name="Hex317">
          <a:extLst>
            <a:ext uri="{FF2B5EF4-FFF2-40B4-BE49-F238E27FC236}">
              <a16:creationId xmlns:a16="http://schemas.microsoft.com/office/drawing/2014/main" id="{7D2F137C-5B4E-8848-D63B-DA04A0801443}"/>
            </a:ext>
          </a:extLst>
        </xdr:cNvPr>
        <xdr:cNvSpPr/>
      </xdr:nvSpPr>
      <xdr:spPr>
        <a:xfrm>
          <a:off x="5073445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36</xdr:col>
      <xdr:colOff>103976</xdr:colOff>
      <xdr:row>35</xdr:row>
      <xdr:rowOff>104779</xdr:rowOff>
    </xdr:from>
    <xdr:to>
      <xdr:col>40</xdr:col>
      <xdr:colOff>11307</xdr:colOff>
      <xdr:row>38</xdr:row>
      <xdr:rowOff>158755</xdr:rowOff>
    </xdr:to>
    <xdr:sp macro="EventClick" textlink="">
      <xdr:nvSpPr>
        <xdr:cNvPr id="193793" name="Hex318">
          <a:extLst>
            <a:ext uri="{FF2B5EF4-FFF2-40B4-BE49-F238E27FC236}">
              <a16:creationId xmlns:a16="http://schemas.microsoft.com/office/drawing/2014/main" id="{529F100D-BACF-9706-EAF6-B09ACE4A7CE4}"/>
            </a:ext>
          </a:extLst>
        </xdr:cNvPr>
        <xdr:cNvSpPr/>
      </xdr:nvSpPr>
      <xdr:spPr>
        <a:xfrm>
          <a:off x="5590376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40</xdr:col>
      <xdr:colOff>11307</xdr:colOff>
      <xdr:row>35</xdr:row>
      <xdr:rowOff>104779</xdr:rowOff>
    </xdr:from>
    <xdr:to>
      <xdr:col>43</xdr:col>
      <xdr:colOff>71038</xdr:colOff>
      <xdr:row>38</xdr:row>
      <xdr:rowOff>158755</xdr:rowOff>
    </xdr:to>
    <xdr:sp macro="EventClick" textlink="">
      <xdr:nvSpPr>
        <xdr:cNvPr id="193794" name="Hex319">
          <a:extLst>
            <a:ext uri="{FF2B5EF4-FFF2-40B4-BE49-F238E27FC236}">
              <a16:creationId xmlns:a16="http://schemas.microsoft.com/office/drawing/2014/main" id="{94B9D258-647F-0F29-3679-9A22A9A1E63B}"/>
            </a:ext>
          </a:extLst>
        </xdr:cNvPr>
        <xdr:cNvSpPr/>
      </xdr:nvSpPr>
      <xdr:spPr>
        <a:xfrm>
          <a:off x="6107307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43</xdr:col>
      <xdr:colOff>71038</xdr:colOff>
      <xdr:row>35</xdr:row>
      <xdr:rowOff>104779</xdr:rowOff>
    </xdr:from>
    <xdr:to>
      <xdr:col>46</xdr:col>
      <xdr:colOff>130769</xdr:colOff>
      <xdr:row>38</xdr:row>
      <xdr:rowOff>158755</xdr:rowOff>
    </xdr:to>
    <xdr:sp macro="EventClick" textlink="">
      <xdr:nvSpPr>
        <xdr:cNvPr id="193795" name="Hex320">
          <a:extLst>
            <a:ext uri="{FF2B5EF4-FFF2-40B4-BE49-F238E27FC236}">
              <a16:creationId xmlns:a16="http://schemas.microsoft.com/office/drawing/2014/main" id="{0FD9B01D-EE68-0DFB-3FE4-DB7E18D662EF}"/>
            </a:ext>
          </a:extLst>
        </xdr:cNvPr>
        <xdr:cNvSpPr/>
      </xdr:nvSpPr>
      <xdr:spPr>
        <a:xfrm>
          <a:off x="6624238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46</xdr:col>
      <xdr:colOff>130769</xdr:colOff>
      <xdr:row>35</xdr:row>
      <xdr:rowOff>104779</xdr:rowOff>
    </xdr:from>
    <xdr:to>
      <xdr:col>50</xdr:col>
      <xdr:colOff>38100</xdr:colOff>
      <xdr:row>38</xdr:row>
      <xdr:rowOff>158755</xdr:rowOff>
    </xdr:to>
    <xdr:sp macro="EventClick" textlink="">
      <xdr:nvSpPr>
        <xdr:cNvPr id="193796" name="Hex321">
          <a:extLst>
            <a:ext uri="{FF2B5EF4-FFF2-40B4-BE49-F238E27FC236}">
              <a16:creationId xmlns:a16="http://schemas.microsoft.com/office/drawing/2014/main" id="{9555A39E-DBB3-9E29-0A31-4F024BDB7063}"/>
            </a:ext>
          </a:extLst>
        </xdr:cNvPr>
        <xdr:cNvSpPr/>
      </xdr:nvSpPr>
      <xdr:spPr>
        <a:xfrm>
          <a:off x="7141169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G</a:t>
          </a:r>
        </a:p>
      </xdr:txBody>
    </xdr:sp>
    <xdr:clientData/>
  </xdr:twoCellAnchor>
  <xdr:twoCellAnchor editAs="absolute">
    <xdr:from>
      <xdr:col>50</xdr:col>
      <xdr:colOff>38100</xdr:colOff>
      <xdr:row>35</xdr:row>
      <xdr:rowOff>104779</xdr:rowOff>
    </xdr:from>
    <xdr:to>
      <xdr:col>53</xdr:col>
      <xdr:colOff>97831</xdr:colOff>
      <xdr:row>38</xdr:row>
      <xdr:rowOff>158755</xdr:rowOff>
    </xdr:to>
    <xdr:sp macro="EventClick" textlink="">
      <xdr:nvSpPr>
        <xdr:cNvPr id="193797" name="Hex322">
          <a:extLst>
            <a:ext uri="{FF2B5EF4-FFF2-40B4-BE49-F238E27FC236}">
              <a16:creationId xmlns:a16="http://schemas.microsoft.com/office/drawing/2014/main" id="{6ED7FB7D-9A60-F7A9-BE39-0B7D9FD05CE8}"/>
            </a:ext>
          </a:extLst>
        </xdr:cNvPr>
        <xdr:cNvSpPr/>
      </xdr:nvSpPr>
      <xdr:spPr>
        <a:xfrm>
          <a:off x="7658100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53</xdr:col>
      <xdr:colOff>97831</xdr:colOff>
      <xdr:row>35</xdr:row>
      <xdr:rowOff>104779</xdr:rowOff>
    </xdr:from>
    <xdr:to>
      <xdr:col>57</xdr:col>
      <xdr:colOff>5162</xdr:colOff>
      <xdr:row>38</xdr:row>
      <xdr:rowOff>158755</xdr:rowOff>
    </xdr:to>
    <xdr:sp macro="EventClick" textlink="">
      <xdr:nvSpPr>
        <xdr:cNvPr id="193798" name="Hex323">
          <a:extLst>
            <a:ext uri="{FF2B5EF4-FFF2-40B4-BE49-F238E27FC236}">
              <a16:creationId xmlns:a16="http://schemas.microsoft.com/office/drawing/2014/main" id="{8B91ECDD-4DA6-33E2-1F0A-8F619C7AEF37}"/>
            </a:ext>
          </a:extLst>
        </xdr:cNvPr>
        <xdr:cNvSpPr/>
      </xdr:nvSpPr>
      <xdr:spPr>
        <a:xfrm>
          <a:off x="8175031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57</xdr:col>
      <xdr:colOff>5162</xdr:colOff>
      <xdr:row>35</xdr:row>
      <xdr:rowOff>104779</xdr:rowOff>
    </xdr:from>
    <xdr:to>
      <xdr:col>60</xdr:col>
      <xdr:colOff>64893</xdr:colOff>
      <xdr:row>38</xdr:row>
      <xdr:rowOff>158755</xdr:rowOff>
    </xdr:to>
    <xdr:sp macro="EventClick" textlink="">
      <xdr:nvSpPr>
        <xdr:cNvPr id="193799" name="Hex324">
          <a:extLst>
            <a:ext uri="{FF2B5EF4-FFF2-40B4-BE49-F238E27FC236}">
              <a16:creationId xmlns:a16="http://schemas.microsoft.com/office/drawing/2014/main" id="{CA9D8AFC-3027-0236-BA6A-923D3DCD0191}"/>
            </a:ext>
          </a:extLst>
        </xdr:cNvPr>
        <xdr:cNvSpPr/>
      </xdr:nvSpPr>
      <xdr:spPr>
        <a:xfrm>
          <a:off x="8691962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O</a:t>
          </a:r>
        </a:p>
      </xdr:txBody>
    </xdr:sp>
    <xdr:clientData/>
  </xdr:twoCellAnchor>
  <xdr:twoCellAnchor editAs="absolute">
    <xdr:from>
      <xdr:col>60</xdr:col>
      <xdr:colOff>64893</xdr:colOff>
      <xdr:row>35</xdr:row>
      <xdr:rowOff>104779</xdr:rowOff>
    </xdr:from>
    <xdr:to>
      <xdr:col>63</xdr:col>
      <xdr:colOff>124624</xdr:colOff>
      <xdr:row>38</xdr:row>
      <xdr:rowOff>158755</xdr:rowOff>
    </xdr:to>
    <xdr:sp macro="EventClick" textlink="">
      <xdr:nvSpPr>
        <xdr:cNvPr id="193800" name="Hex325">
          <a:extLst>
            <a:ext uri="{FF2B5EF4-FFF2-40B4-BE49-F238E27FC236}">
              <a16:creationId xmlns:a16="http://schemas.microsoft.com/office/drawing/2014/main" id="{DE5F54BB-3A0D-EC80-0524-DDF46D22E564}"/>
            </a:ext>
          </a:extLst>
        </xdr:cNvPr>
        <xdr:cNvSpPr/>
      </xdr:nvSpPr>
      <xdr:spPr>
        <a:xfrm>
          <a:off x="9208893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H</a:t>
          </a:r>
        </a:p>
      </xdr:txBody>
    </xdr:sp>
    <xdr:clientData/>
  </xdr:twoCellAnchor>
  <xdr:twoCellAnchor editAs="absolute">
    <xdr:from>
      <xdr:col>63</xdr:col>
      <xdr:colOff>124624</xdr:colOff>
      <xdr:row>35</xdr:row>
      <xdr:rowOff>104779</xdr:rowOff>
    </xdr:from>
    <xdr:to>
      <xdr:col>67</xdr:col>
      <xdr:colOff>31955</xdr:colOff>
      <xdr:row>38</xdr:row>
      <xdr:rowOff>158755</xdr:rowOff>
    </xdr:to>
    <xdr:sp macro="EventClick" textlink="">
      <xdr:nvSpPr>
        <xdr:cNvPr id="193801" name="Hex326">
          <a:extLst>
            <a:ext uri="{FF2B5EF4-FFF2-40B4-BE49-F238E27FC236}">
              <a16:creationId xmlns:a16="http://schemas.microsoft.com/office/drawing/2014/main" id="{E6524379-5FB0-0F2F-8865-39C53132EAA5}"/>
            </a:ext>
          </a:extLst>
        </xdr:cNvPr>
        <xdr:cNvSpPr/>
      </xdr:nvSpPr>
      <xdr:spPr>
        <a:xfrm>
          <a:off x="9725824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67</xdr:col>
      <xdr:colOff>31955</xdr:colOff>
      <xdr:row>35</xdr:row>
      <xdr:rowOff>104779</xdr:rowOff>
    </xdr:from>
    <xdr:to>
      <xdr:col>70</xdr:col>
      <xdr:colOff>91686</xdr:colOff>
      <xdr:row>38</xdr:row>
      <xdr:rowOff>158755</xdr:rowOff>
    </xdr:to>
    <xdr:sp macro="EventClick" textlink="">
      <xdr:nvSpPr>
        <xdr:cNvPr id="193802" name="Hex327">
          <a:extLst>
            <a:ext uri="{FF2B5EF4-FFF2-40B4-BE49-F238E27FC236}">
              <a16:creationId xmlns:a16="http://schemas.microsoft.com/office/drawing/2014/main" id="{A5A46C2A-FC45-8F35-C955-47AF6D8FFDFB}"/>
            </a:ext>
          </a:extLst>
        </xdr:cNvPr>
        <xdr:cNvSpPr/>
      </xdr:nvSpPr>
      <xdr:spPr>
        <a:xfrm>
          <a:off x="10242755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70</xdr:col>
      <xdr:colOff>91686</xdr:colOff>
      <xdr:row>35</xdr:row>
      <xdr:rowOff>104779</xdr:rowOff>
    </xdr:from>
    <xdr:to>
      <xdr:col>73</xdr:col>
      <xdr:colOff>151417</xdr:colOff>
      <xdr:row>38</xdr:row>
      <xdr:rowOff>158755</xdr:rowOff>
    </xdr:to>
    <xdr:sp macro="EventClick" textlink="">
      <xdr:nvSpPr>
        <xdr:cNvPr id="193803" name="Hex328">
          <a:extLst>
            <a:ext uri="{FF2B5EF4-FFF2-40B4-BE49-F238E27FC236}">
              <a16:creationId xmlns:a16="http://schemas.microsoft.com/office/drawing/2014/main" id="{A4596EDC-878B-28EF-B919-8B73F3DF9EB9}"/>
            </a:ext>
          </a:extLst>
        </xdr:cNvPr>
        <xdr:cNvSpPr/>
      </xdr:nvSpPr>
      <xdr:spPr>
        <a:xfrm>
          <a:off x="10759686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Z</a:t>
          </a:r>
        </a:p>
      </xdr:txBody>
    </xdr:sp>
    <xdr:clientData/>
  </xdr:twoCellAnchor>
  <xdr:twoCellAnchor editAs="absolute">
    <xdr:from>
      <xdr:col>73</xdr:col>
      <xdr:colOff>151417</xdr:colOff>
      <xdr:row>35</xdr:row>
      <xdr:rowOff>104779</xdr:rowOff>
    </xdr:from>
    <xdr:to>
      <xdr:col>77</xdr:col>
      <xdr:colOff>58748</xdr:colOff>
      <xdr:row>38</xdr:row>
      <xdr:rowOff>158755</xdr:rowOff>
    </xdr:to>
    <xdr:sp macro="EventClick" textlink="">
      <xdr:nvSpPr>
        <xdr:cNvPr id="193804" name="Hex329">
          <a:extLst>
            <a:ext uri="{FF2B5EF4-FFF2-40B4-BE49-F238E27FC236}">
              <a16:creationId xmlns:a16="http://schemas.microsoft.com/office/drawing/2014/main" id="{C954C173-AAE4-687B-C919-6B32823CFF1E}"/>
            </a:ext>
          </a:extLst>
        </xdr:cNvPr>
        <xdr:cNvSpPr/>
      </xdr:nvSpPr>
      <xdr:spPr>
        <a:xfrm>
          <a:off x="11276617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N</a:t>
          </a:r>
        </a:p>
      </xdr:txBody>
    </xdr:sp>
    <xdr:clientData/>
  </xdr:twoCellAnchor>
  <xdr:twoCellAnchor editAs="absolute">
    <xdr:from>
      <xdr:col>77</xdr:col>
      <xdr:colOff>58748</xdr:colOff>
      <xdr:row>35</xdr:row>
      <xdr:rowOff>104779</xdr:rowOff>
    </xdr:from>
    <xdr:to>
      <xdr:col>80</xdr:col>
      <xdr:colOff>118479</xdr:colOff>
      <xdr:row>38</xdr:row>
      <xdr:rowOff>158755</xdr:rowOff>
    </xdr:to>
    <xdr:sp macro="EventClick" textlink="">
      <xdr:nvSpPr>
        <xdr:cNvPr id="193805" name="Hex330">
          <a:extLst>
            <a:ext uri="{FF2B5EF4-FFF2-40B4-BE49-F238E27FC236}">
              <a16:creationId xmlns:a16="http://schemas.microsoft.com/office/drawing/2014/main" id="{9352571A-8221-84C9-EE3F-242E9737D8EB}"/>
            </a:ext>
          </a:extLst>
        </xdr:cNvPr>
        <xdr:cNvSpPr/>
      </xdr:nvSpPr>
      <xdr:spPr>
        <a:xfrm>
          <a:off x="11793548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P</a:t>
          </a:r>
        </a:p>
      </xdr:txBody>
    </xdr:sp>
    <xdr:clientData/>
  </xdr:twoCellAnchor>
  <xdr:twoCellAnchor editAs="absolute">
    <xdr:from>
      <xdr:col>80</xdr:col>
      <xdr:colOff>118479</xdr:colOff>
      <xdr:row>35</xdr:row>
      <xdr:rowOff>104779</xdr:rowOff>
    </xdr:from>
    <xdr:to>
      <xdr:col>84</xdr:col>
      <xdr:colOff>25810</xdr:colOff>
      <xdr:row>38</xdr:row>
      <xdr:rowOff>158755</xdr:rowOff>
    </xdr:to>
    <xdr:sp macro="EventClick" textlink="">
      <xdr:nvSpPr>
        <xdr:cNvPr id="193806" name="Hex331">
          <a:extLst>
            <a:ext uri="{FF2B5EF4-FFF2-40B4-BE49-F238E27FC236}">
              <a16:creationId xmlns:a16="http://schemas.microsoft.com/office/drawing/2014/main" id="{3B566065-6554-B73D-FF82-8F6726555C78}"/>
            </a:ext>
          </a:extLst>
        </xdr:cNvPr>
        <xdr:cNvSpPr/>
      </xdr:nvSpPr>
      <xdr:spPr>
        <a:xfrm>
          <a:off x="12310479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M</a:t>
          </a:r>
        </a:p>
      </xdr:txBody>
    </xdr:sp>
    <xdr:clientData/>
  </xdr:twoCellAnchor>
  <xdr:twoCellAnchor editAs="absolute">
    <xdr:from>
      <xdr:col>24</xdr:col>
      <xdr:colOff>123518</xdr:colOff>
      <xdr:row>38</xdr:row>
      <xdr:rowOff>9530</xdr:rowOff>
    </xdr:from>
    <xdr:to>
      <xdr:col>28</xdr:col>
      <xdr:colOff>30849</xdr:colOff>
      <xdr:row>41</xdr:row>
      <xdr:rowOff>63506</xdr:rowOff>
    </xdr:to>
    <xdr:sp macro="EventClick" textlink="">
      <xdr:nvSpPr>
        <xdr:cNvPr id="193807" name="Hex332">
          <a:extLst>
            <a:ext uri="{FF2B5EF4-FFF2-40B4-BE49-F238E27FC236}">
              <a16:creationId xmlns:a16="http://schemas.microsoft.com/office/drawing/2014/main" id="{FD88ED51-59F8-0E0F-D5E9-9C05AF0E7BF9}"/>
            </a:ext>
          </a:extLst>
        </xdr:cNvPr>
        <xdr:cNvSpPr/>
      </xdr:nvSpPr>
      <xdr:spPr>
        <a:xfrm>
          <a:off x="3781118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A</a:t>
          </a:r>
        </a:p>
      </xdr:txBody>
    </xdr:sp>
    <xdr:clientData/>
  </xdr:twoCellAnchor>
  <xdr:twoCellAnchor editAs="absolute">
    <xdr:from>
      <xdr:col>28</xdr:col>
      <xdr:colOff>30849</xdr:colOff>
      <xdr:row>38</xdr:row>
      <xdr:rowOff>9530</xdr:rowOff>
    </xdr:from>
    <xdr:to>
      <xdr:col>31</xdr:col>
      <xdr:colOff>90580</xdr:colOff>
      <xdr:row>41</xdr:row>
      <xdr:rowOff>63506</xdr:rowOff>
    </xdr:to>
    <xdr:sp macro="EventClick" textlink="">
      <xdr:nvSpPr>
        <xdr:cNvPr id="193808" name="Hex333">
          <a:extLst>
            <a:ext uri="{FF2B5EF4-FFF2-40B4-BE49-F238E27FC236}">
              <a16:creationId xmlns:a16="http://schemas.microsoft.com/office/drawing/2014/main" id="{304E143F-B9F4-86FA-5CC5-FC14329AF97E}"/>
            </a:ext>
          </a:extLst>
        </xdr:cNvPr>
        <xdr:cNvSpPr/>
      </xdr:nvSpPr>
      <xdr:spPr>
        <a:xfrm>
          <a:off x="429804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31</xdr:col>
      <xdr:colOff>90579</xdr:colOff>
      <xdr:row>38</xdr:row>
      <xdr:rowOff>9530</xdr:rowOff>
    </xdr:from>
    <xdr:to>
      <xdr:col>34</xdr:col>
      <xdr:colOff>150310</xdr:colOff>
      <xdr:row>41</xdr:row>
      <xdr:rowOff>63506</xdr:rowOff>
    </xdr:to>
    <xdr:sp macro="EventClick" textlink="">
      <xdr:nvSpPr>
        <xdr:cNvPr id="193809" name="Hex334">
          <a:extLst>
            <a:ext uri="{FF2B5EF4-FFF2-40B4-BE49-F238E27FC236}">
              <a16:creationId xmlns:a16="http://schemas.microsoft.com/office/drawing/2014/main" id="{42E7F722-F592-CEEB-AC0E-D523926D9E99}"/>
            </a:ext>
          </a:extLst>
        </xdr:cNvPr>
        <xdr:cNvSpPr/>
      </xdr:nvSpPr>
      <xdr:spPr>
        <a:xfrm>
          <a:off x="481497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34</xdr:col>
      <xdr:colOff>150311</xdr:colOff>
      <xdr:row>38</xdr:row>
      <xdr:rowOff>9530</xdr:rowOff>
    </xdr:from>
    <xdr:to>
      <xdr:col>38</xdr:col>
      <xdr:colOff>57642</xdr:colOff>
      <xdr:row>41</xdr:row>
      <xdr:rowOff>63506</xdr:rowOff>
    </xdr:to>
    <xdr:sp macro="EventClick" textlink="">
      <xdr:nvSpPr>
        <xdr:cNvPr id="193810" name="Hex335">
          <a:extLst>
            <a:ext uri="{FF2B5EF4-FFF2-40B4-BE49-F238E27FC236}">
              <a16:creationId xmlns:a16="http://schemas.microsoft.com/office/drawing/2014/main" id="{192BD3AB-34B7-218F-C860-DF4F9BF0BEB1}"/>
            </a:ext>
          </a:extLst>
        </xdr:cNvPr>
        <xdr:cNvSpPr/>
      </xdr:nvSpPr>
      <xdr:spPr>
        <a:xfrm>
          <a:off x="533191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R</a:t>
          </a:r>
        </a:p>
      </xdr:txBody>
    </xdr:sp>
    <xdr:clientData/>
  </xdr:twoCellAnchor>
  <xdr:twoCellAnchor editAs="absolute">
    <xdr:from>
      <xdr:col>38</xdr:col>
      <xdr:colOff>57641</xdr:colOff>
      <xdr:row>38</xdr:row>
      <xdr:rowOff>9530</xdr:rowOff>
    </xdr:from>
    <xdr:to>
      <xdr:col>41</xdr:col>
      <xdr:colOff>117372</xdr:colOff>
      <xdr:row>41</xdr:row>
      <xdr:rowOff>63506</xdr:rowOff>
    </xdr:to>
    <xdr:sp macro="EventClick" textlink="">
      <xdr:nvSpPr>
        <xdr:cNvPr id="193811" name="Hex336">
          <a:extLst>
            <a:ext uri="{FF2B5EF4-FFF2-40B4-BE49-F238E27FC236}">
              <a16:creationId xmlns:a16="http://schemas.microsoft.com/office/drawing/2014/main" id="{A603A32E-621E-4D81-463A-A9B098CEAE9D}"/>
            </a:ext>
          </a:extLst>
        </xdr:cNvPr>
        <xdr:cNvSpPr/>
      </xdr:nvSpPr>
      <xdr:spPr>
        <a:xfrm>
          <a:off x="584884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D</a:t>
          </a:r>
        </a:p>
      </xdr:txBody>
    </xdr:sp>
    <xdr:clientData/>
  </xdr:twoCellAnchor>
  <xdr:twoCellAnchor editAs="absolute">
    <xdr:from>
      <xdr:col>41</xdr:col>
      <xdr:colOff>117373</xdr:colOff>
      <xdr:row>38</xdr:row>
      <xdr:rowOff>9530</xdr:rowOff>
    </xdr:from>
    <xdr:to>
      <xdr:col>45</xdr:col>
      <xdr:colOff>24704</xdr:colOff>
      <xdr:row>41</xdr:row>
      <xdr:rowOff>63506</xdr:rowOff>
    </xdr:to>
    <xdr:sp macro="EventClick" textlink="">
      <xdr:nvSpPr>
        <xdr:cNvPr id="193812" name="Hex337">
          <a:extLst>
            <a:ext uri="{FF2B5EF4-FFF2-40B4-BE49-F238E27FC236}">
              <a16:creationId xmlns:a16="http://schemas.microsoft.com/office/drawing/2014/main" id="{382BABC6-7F78-DF41-62AD-67ABF709352D}"/>
            </a:ext>
          </a:extLst>
        </xdr:cNvPr>
        <xdr:cNvSpPr/>
      </xdr:nvSpPr>
      <xdr:spPr>
        <a:xfrm>
          <a:off x="6365773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45</xdr:col>
      <xdr:colOff>24703</xdr:colOff>
      <xdr:row>38</xdr:row>
      <xdr:rowOff>9530</xdr:rowOff>
    </xdr:from>
    <xdr:to>
      <xdr:col>48</xdr:col>
      <xdr:colOff>84434</xdr:colOff>
      <xdr:row>41</xdr:row>
      <xdr:rowOff>63506</xdr:rowOff>
    </xdr:to>
    <xdr:sp macro="EventClick" textlink="">
      <xdr:nvSpPr>
        <xdr:cNvPr id="193813" name="Hex338">
          <a:extLst>
            <a:ext uri="{FF2B5EF4-FFF2-40B4-BE49-F238E27FC236}">
              <a16:creationId xmlns:a16="http://schemas.microsoft.com/office/drawing/2014/main" id="{EE0747B4-8F9A-BB96-4CC0-723AA1D77646}"/>
            </a:ext>
          </a:extLst>
        </xdr:cNvPr>
        <xdr:cNvSpPr/>
      </xdr:nvSpPr>
      <xdr:spPr>
        <a:xfrm>
          <a:off x="6882703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J</a:t>
          </a:r>
        </a:p>
      </xdr:txBody>
    </xdr:sp>
    <xdr:clientData/>
  </xdr:twoCellAnchor>
  <xdr:twoCellAnchor editAs="absolute">
    <xdr:from>
      <xdr:col>48</xdr:col>
      <xdr:colOff>84434</xdr:colOff>
      <xdr:row>38</xdr:row>
      <xdr:rowOff>9530</xdr:rowOff>
    </xdr:from>
    <xdr:to>
      <xdr:col>51</xdr:col>
      <xdr:colOff>144165</xdr:colOff>
      <xdr:row>41</xdr:row>
      <xdr:rowOff>63506</xdr:rowOff>
    </xdr:to>
    <xdr:sp macro="EventClick" textlink="">
      <xdr:nvSpPr>
        <xdr:cNvPr id="193814" name="Hex339">
          <a:extLst>
            <a:ext uri="{FF2B5EF4-FFF2-40B4-BE49-F238E27FC236}">
              <a16:creationId xmlns:a16="http://schemas.microsoft.com/office/drawing/2014/main" id="{75BF4E11-E8F9-A9CE-1667-0E0D65782890}"/>
            </a:ext>
          </a:extLst>
        </xdr:cNvPr>
        <xdr:cNvSpPr/>
      </xdr:nvSpPr>
      <xdr:spPr>
        <a:xfrm>
          <a:off x="7399634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C</a:t>
          </a:r>
        </a:p>
      </xdr:txBody>
    </xdr:sp>
    <xdr:clientData/>
  </xdr:twoCellAnchor>
  <xdr:twoCellAnchor editAs="absolute">
    <xdr:from>
      <xdr:col>51</xdr:col>
      <xdr:colOff>144166</xdr:colOff>
      <xdr:row>38</xdr:row>
      <xdr:rowOff>9530</xdr:rowOff>
    </xdr:from>
    <xdr:to>
      <xdr:col>55</xdr:col>
      <xdr:colOff>51497</xdr:colOff>
      <xdr:row>41</xdr:row>
      <xdr:rowOff>63506</xdr:rowOff>
    </xdr:to>
    <xdr:sp macro="EventClick" textlink="">
      <xdr:nvSpPr>
        <xdr:cNvPr id="193815" name="Hex340">
          <a:extLst>
            <a:ext uri="{FF2B5EF4-FFF2-40B4-BE49-F238E27FC236}">
              <a16:creationId xmlns:a16="http://schemas.microsoft.com/office/drawing/2014/main" id="{FBE043EB-A281-2A42-93E7-31156AD4969E}"/>
            </a:ext>
          </a:extLst>
        </xdr:cNvPr>
        <xdr:cNvSpPr/>
      </xdr:nvSpPr>
      <xdr:spPr>
        <a:xfrm>
          <a:off x="7916566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Q</a:t>
          </a:r>
        </a:p>
      </xdr:txBody>
    </xdr:sp>
    <xdr:clientData/>
  </xdr:twoCellAnchor>
  <xdr:twoCellAnchor editAs="absolute">
    <xdr:from>
      <xdr:col>55</xdr:col>
      <xdr:colOff>51497</xdr:colOff>
      <xdr:row>38</xdr:row>
      <xdr:rowOff>9530</xdr:rowOff>
    </xdr:from>
    <xdr:to>
      <xdr:col>58</xdr:col>
      <xdr:colOff>111228</xdr:colOff>
      <xdr:row>41</xdr:row>
      <xdr:rowOff>63506</xdr:rowOff>
    </xdr:to>
    <xdr:sp macro="EventClick" textlink="">
      <xdr:nvSpPr>
        <xdr:cNvPr id="193816" name="Hex341">
          <a:extLst>
            <a:ext uri="{FF2B5EF4-FFF2-40B4-BE49-F238E27FC236}">
              <a16:creationId xmlns:a16="http://schemas.microsoft.com/office/drawing/2014/main" id="{49C6F95E-CB4C-3A62-7EB3-29F38BA321B1}"/>
            </a:ext>
          </a:extLst>
        </xdr:cNvPr>
        <xdr:cNvSpPr/>
      </xdr:nvSpPr>
      <xdr:spPr>
        <a:xfrm>
          <a:off x="8433497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58</xdr:col>
      <xdr:colOff>111227</xdr:colOff>
      <xdr:row>38</xdr:row>
      <xdr:rowOff>9530</xdr:rowOff>
    </xdr:from>
    <xdr:to>
      <xdr:col>62</xdr:col>
      <xdr:colOff>18558</xdr:colOff>
      <xdr:row>41</xdr:row>
      <xdr:rowOff>63506</xdr:rowOff>
    </xdr:to>
    <xdr:sp macro="EventClick" textlink="">
      <xdr:nvSpPr>
        <xdr:cNvPr id="193817" name="Hex342">
          <a:extLst>
            <a:ext uri="{FF2B5EF4-FFF2-40B4-BE49-F238E27FC236}">
              <a16:creationId xmlns:a16="http://schemas.microsoft.com/office/drawing/2014/main" id="{37700D5E-7667-526C-9FA5-96424591016B}"/>
            </a:ext>
          </a:extLst>
        </xdr:cNvPr>
        <xdr:cNvSpPr/>
      </xdr:nvSpPr>
      <xdr:spPr>
        <a:xfrm>
          <a:off x="8950427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62</xdr:col>
      <xdr:colOff>18559</xdr:colOff>
      <xdr:row>38</xdr:row>
      <xdr:rowOff>9530</xdr:rowOff>
    </xdr:from>
    <xdr:to>
      <xdr:col>65</xdr:col>
      <xdr:colOff>78290</xdr:colOff>
      <xdr:row>41</xdr:row>
      <xdr:rowOff>63506</xdr:rowOff>
    </xdr:to>
    <xdr:sp macro="EventClick" textlink="">
      <xdr:nvSpPr>
        <xdr:cNvPr id="193818" name="Hex343">
          <a:extLst>
            <a:ext uri="{FF2B5EF4-FFF2-40B4-BE49-F238E27FC236}">
              <a16:creationId xmlns:a16="http://schemas.microsoft.com/office/drawing/2014/main" id="{4EC31269-E4BB-F9F6-C0D8-79F791898711}"/>
            </a:ext>
          </a:extLst>
        </xdr:cNvPr>
        <xdr:cNvSpPr/>
      </xdr:nvSpPr>
      <xdr:spPr>
        <a:xfrm>
          <a:off x="946735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K</a:t>
          </a:r>
        </a:p>
      </xdr:txBody>
    </xdr:sp>
    <xdr:clientData/>
  </xdr:twoCellAnchor>
  <xdr:twoCellAnchor editAs="absolute">
    <xdr:from>
      <xdr:col>65</xdr:col>
      <xdr:colOff>78290</xdr:colOff>
      <xdr:row>38</xdr:row>
      <xdr:rowOff>9530</xdr:rowOff>
    </xdr:from>
    <xdr:to>
      <xdr:col>68</xdr:col>
      <xdr:colOff>138021</xdr:colOff>
      <xdr:row>41</xdr:row>
      <xdr:rowOff>63506</xdr:rowOff>
    </xdr:to>
    <xdr:sp macro="EventClick" textlink="">
      <xdr:nvSpPr>
        <xdr:cNvPr id="193819" name="Hex344">
          <a:extLst>
            <a:ext uri="{FF2B5EF4-FFF2-40B4-BE49-F238E27FC236}">
              <a16:creationId xmlns:a16="http://schemas.microsoft.com/office/drawing/2014/main" id="{FFB6F26A-C2F5-7A73-7B50-BBB33970893C}"/>
            </a:ext>
          </a:extLst>
        </xdr:cNvPr>
        <xdr:cNvSpPr/>
      </xdr:nvSpPr>
      <xdr:spPr>
        <a:xfrm>
          <a:off x="9984290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I</a:t>
          </a:r>
        </a:p>
      </xdr:txBody>
    </xdr:sp>
    <xdr:clientData/>
  </xdr:twoCellAnchor>
  <xdr:twoCellAnchor editAs="absolute">
    <xdr:from>
      <xdr:col>68</xdr:col>
      <xdr:colOff>138020</xdr:colOff>
      <xdr:row>38</xdr:row>
      <xdr:rowOff>9530</xdr:rowOff>
    </xdr:from>
    <xdr:to>
      <xdr:col>72</xdr:col>
      <xdr:colOff>45351</xdr:colOff>
      <xdr:row>41</xdr:row>
      <xdr:rowOff>63506</xdr:rowOff>
    </xdr:to>
    <xdr:sp macro="EventClick" textlink="">
      <xdr:nvSpPr>
        <xdr:cNvPr id="193820" name="Hex345">
          <a:extLst>
            <a:ext uri="{FF2B5EF4-FFF2-40B4-BE49-F238E27FC236}">
              <a16:creationId xmlns:a16="http://schemas.microsoft.com/office/drawing/2014/main" id="{8A3AC08F-0AFB-48E4-0A7F-2F4E32E0E656}"/>
            </a:ext>
          </a:extLst>
        </xdr:cNvPr>
        <xdr:cNvSpPr/>
      </xdr:nvSpPr>
      <xdr:spPr>
        <a:xfrm>
          <a:off x="10501220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S</a:t>
          </a:r>
        </a:p>
      </xdr:txBody>
    </xdr:sp>
    <xdr:clientData/>
  </xdr:twoCellAnchor>
  <xdr:twoCellAnchor editAs="absolute">
    <xdr:from>
      <xdr:col>72</xdr:col>
      <xdr:colOff>45351</xdr:colOff>
      <xdr:row>38</xdr:row>
      <xdr:rowOff>9530</xdr:rowOff>
    </xdr:from>
    <xdr:to>
      <xdr:col>75</xdr:col>
      <xdr:colOff>105082</xdr:colOff>
      <xdr:row>41</xdr:row>
      <xdr:rowOff>63506</xdr:rowOff>
    </xdr:to>
    <xdr:sp macro="EventClick" textlink="">
      <xdr:nvSpPr>
        <xdr:cNvPr id="193821" name="Hex346">
          <a:extLst>
            <a:ext uri="{FF2B5EF4-FFF2-40B4-BE49-F238E27FC236}">
              <a16:creationId xmlns:a16="http://schemas.microsoft.com/office/drawing/2014/main" id="{2491690E-E7CC-0F17-213F-EB6B45F78CEA}"/>
            </a:ext>
          </a:extLst>
        </xdr:cNvPr>
        <xdr:cNvSpPr/>
      </xdr:nvSpPr>
      <xdr:spPr>
        <a:xfrm>
          <a:off x="1101815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F</a:t>
          </a:r>
        </a:p>
      </xdr:txBody>
    </xdr:sp>
    <xdr:clientData/>
  </xdr:twoCellAnchor>
  <xdr:twoCellAnchor editAs="absolute">
    <xdr:from>
      <xdr:col>40</xdr:col>
      <xdr:colOff>11307</xdr:colOff>
      <xdr:row>40</xdr:row>
      <xdr:rowOff>95255</xdr:rowOff>
    </xdr:from>
    <xdr:to>
      <xdr:col>43</xdr:col>
      <xdr:colOff>71038</xdr:colOff>
      <xdr:row>43</xdr:row>
      <xdr:rowOff>149231</xdr:rowOff>
    </xdr:to>
    <xdr:sp macro="EventClick" textlink="">
      <xdr:nvSpPr>
        <xdr:cNvPr id="193822" name="Hex347">
          <a:extLst>
            <a:ext uri="{FF2B5EF4-FFF2-40B4-BE49-F238E27FC236}">
              <a16:creationId xmlns:a16="http://schemas.microsoft.com/office/drawing/2014/main" id="{4C51CC22-C7D5-FF16-5577-87D052501316}"/>
            </a:ext>
          </a:extLst>
        </xdr:cNvPr>
        <xdr:cNvSpPr/>
      </xdr:nvSpPr>
      <xdr:spPr>
        <a:xfrm>
          <a:off x="6107307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43</xdr:col>
      <xdr:colOff>71038</xdr:colOff>
      <xdr:row>40</xdr:row>
      <xdr:rowOff>95255</xdr:rowOff>
    </xdr:from>
    <xdr:to>
      <xdr:col>46</xdr:col>
      <xdr:colOff>130769</xdr:colOff>
      <xdr:row>43</xdr:row>
      <xdr:rowOff>149231</xdr:rowOff>
    </xdr:to>
    <xdr:sp macro="EventClick" textlink="">
      <xdr:nvSpPr>
        <xdr:cNvPr id="193823" name="Hex348">
          <a:extLst>
            <a:ext uri="{FF2B5EF4-FFF2-40B4-BE49-F238E27FC236}">
              <a16:creationId xmlns:a16="http://schemas.microsoft.com/office/drawing/2014/main" id="{D8818A24-5474-1F60-183C-9A8885B5ECA5}"/>
            </a:ext>
          </a:extLst>
        </xdr:cNvPr>
        <xdr:cNvSpPr/>
      </xdr:nvSpPr>
      <xdr:spPr>
        <a:xfrm>
          <a:off x="6624238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X</a:t>
          </a:r>
        </a:p>
      </xdr:txBody>
    </xdr:sp>
    <xdr:clientData/>
  </xdr:twoCellAnchor>
  <xdr:twoCellAnchor editAs="absolute">
    <xdr:from>
      <xdr:col>46</xdr:col>
      <xdr:colOff>130769</xdr:colOff>
      <xdr:row>40</xdr:row>
      <xdr:rowOff>95255</xdr:rowOff>
    </xdr:from>
    <xdr:to>
      <xdr:col>50</xdr:col>
      <xdr:colOff>38100</xdr:colOff>
      <xdr:row>43</xdr:row>
      <xdr:rowOff>149231</xdr:rowOff>
    </xdr:to>
    <xdr:sp macro="EventClick" textlink="">
      <xdr:nvSpPr>
        <xdr:cNvPr id="193824" name="Hex349">
          <a:extLst>
            <a:ext uri="{FF2B5EF4-FFF2-40B4-BE49-F238E27FC236}">
              <a16:creationId xmlns:a16="http://schemas.microsoft.com/office/drawing/2014/main" id="{C8046DF6-293E-E570-DA9F-0CBD78FF3FBB}"/>
            </a:ext>
          </a:extLst>
        </xdr:cNvPr>
        <xdr:cNvSpPr/>
      </xdr:nvSpPr>
      <xdr:spPr>
        <a:xfrm>
          <a:off x="7141169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B</a:t>
          </a:r>
        </a:p>
      </xdr:txBody>
    </xdr:sp>
    <xdr:clientData/>
  </xdr:twoCellAnchor>
  <xdr:twoCellAnchor editAs="absolute">
    <xdr:from>
      <xdr:col>50</xdr:col>
      <xdr:colOff>38100</xdr:colOff>
      <xdr:row>40</xdr:row>
      <xdr:rowOff>95255</xdr:rowOff>
    </xdr:from>
    <xdr:to>
      <xdr:col>53</xdr:col>
      <xdr:colOff>97831</xdr:colOff>
      <xdr:row>43</xdr:row>
      <xdr:rowOff>149231</xdr:rowOff>
    </xdr:to>
    <xdr:sp macro="EventClick" textlink="">
      <xdr:nvSpPr>
        <xdr:cNvPr id="193825" name="Hex350">
          <a:extLst>
            <a:ext uri="{FF2B5EF4-FFF2-40B4-BE49-F238E27FC236}">
              <a16:creationId xmlns:a16="http://schemas.microsoft.com/office/drawing/2014/main" id="{96C356D0-A734-41CE-DC7C-6778ED6A2B34}"/>
            </a:ext>
          </a:extLst>
        </xdr:cNvPr>
        <xdr:cNvSpPr/>
      </xdr:nvSpPr>
      <xdr:spPr>
        <a:xfrm>
          <a:off x="7658100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L</a:t>
          </a:r>
        </a:p>
      </xdr:txBody>
    </xdr:sp>
    <xdr:clientData/>
  </xdr:twoCellAnchor>
  <xdr:twoCellAnchor editAs="absolute">
    <xdr:from>
      <xdr:col>53</xdr:col>
      <xdr:colOff>97831</xdr:colOff>
      <xdr:row>40</xdr:row>
      <xdr:rowOff>95255</xdr:rowOff>
    </xdr:from>
    <xdr:to>
      <xdr:col>57</xdr:col>
      <xdr:colOff>5162</xdr:colOff>
      <xdr:row>43</xdr:row>
      <xdr:rowOff>149231</xdr:rowOff>
    </xdr:to>
    <xdr:sp macro="EventClick" textlink="">
      <xdr:nvSpPr>
        <xdr:cNvPr id="193826" name="Hex351">
          <a:extLst>
            <a:ext uri="{FF2B5EF4-FFF2-40B4-BE49-F238E27FC236}">
              <a16:creationId xmlns:a16="http://schemas.microsoft.com/office/drawing/2014/main" id="{0FB087BE-3F6E-0130-8F2F-F0BAEBABD234}"/>
            </a:ext>
          </a:extLst>
        </xdr:cNvPr>
        <xdr:cNvSpPr/>
      </xdr:nvSpPr>
      <xdr:spPr>
        <a:xfrm>
          <a:off x="8175031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  <xdr:twoCellAnchor editAs="absolute">
    <xdr:from>
      <xdr:col>57</xdr:col>
      <xdr:colOff>5162</xdr:colOff>
      <xdr:row>40</xdr:row>
      <xdr:rowOff>95255</xdr:rowOff>
    </xdr:from>
    <xdr:to>
      <xdr:col>60</xdr:col>
      <xdr:colOff>64893</xdr:colOff>
      <xdr:row>43</xdr:row>
      <xdr:rowOff>149231</xdr:rowOff>
    </xdr:to>
    <xdr:sp macro="EventClick" textlink="">
      <xdr:nvSpPr>
        <xdr:cNvPr id="193827" name="Hex352">
          <a:extLst>
            <a:ext uri="{FF2B5EF4-FFF2-40B4-BE49-F238E27FC236}">
              <a16:creationId xmlns:a16="http://schemas.microsoft.com/office/drawing/2014/main" id="{7BC8A98A-4FBC-AD67-7424-1E8A862F0E6C}"/>
            </a:ext>
          </a:extLst>
        </xdr:cNvPr>
        <xdr:cNvSpPr/>
      </xdr:nvSpPr>
      <xdr:spPr>
        <a:xfrm>
          <a:off x="8691962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1000"/>
            <a:t>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BE1396-CB23-47D4-9058-38DED518BB0B}" name="TabSRC" displayName="TabSRC" ref="A1:N354" totalsRowShown="0" headerRowDxfId="11">
  <autoFilter ref="A1:N354" xr:uid="{ECBE1396-CB23-47D4-9058-38DED518BB0B}"/>
  <tableColumns count="14">
    <tableColumn id="1" xr3:uid="{750A8A47-0E59-48F5-811D-9FDE2C5F8566}" name="Shape"/>
    <tableColumn id="2" xr3:uid="{DC3BB671-36E5-4F48-BC2E-82F06508B568}" name="Coordonnées en X"/>
    <tableColumn id="3" xr3:uid="{50C9313B-2AF4-4924-A67F-2FBC299FBFF2}" name="Coordonnées en Y"/>
    <tableColumn id="12" xr3:uid="{82BB2AE0-E9C1-4025-87FE-13B496A22FF7}" name="IDCL" dataDxfId="10"/>
    <tableColumn id="14" xr3:uid="{6B80A556-1CE0-47CA-A820-744EF158FF3F}" name="Lettre" dataDxfId="9"/>
    <tableColumn id="10" xr3:uid="{2FAC00D9-1763-467B-8CAC-B43DE4DD3F81}" name="Ligne de la MAP" dataDxfId="8"/>
    <tableColumn id="11" xr3:uid="{08DDFB19-82E9-4D00-A49A-F06F6E2AEBDA}" name="Colonne de la MAP" dataDxfId="7"/>
    <tableColumn id="9" xr3:uid="{03BD988C-F3BC-4847-BBBC-9F9E554F766C}" name="O_x000a_1" dataDxfId="6">
      <calculatedColumnFormula>IFERROR(INDEX(TabSRC[Shape],MATCH(IF(COUNTIF(TabSRC[IDCL],TabSRC[[#This Row],[Ligne de la MAP]]&amp;"_"&amp;TabSRC[[#This Row],[Colonne de la MAP]]-2)&gt;0,TabSRC[[#This Row],[Ligne de la MAP]]&amp;"_"&amp;TabSRC[[#This Row],[Colonne de la MAP]]-2,""),TabSRC[IDCL],0)),"")</calculatedColumnFormula>
    </tableColumn>
    <tableColumn id="4" xr3:uid="{4D18EE09-C455-4CE3-9EA7-C7EAE66C8C2D}" name="NO_x000a_2" dataDxfId="5">
      <calculatedColumnFormula>IFERROR(INDEX(TabSRC[Shape],MATCH(IF(COUNTIF(TabSRC[IDCL],TabSRC[[#This Row],[Ligne de la MAP]]-1&amp;"_"&amp;TabSRC[[#This Row],[Colonne de la MAP]]-1)&gt;0,TabSRC[[#This Row],[Ligne de la MAP]]-1&amp;"_"&amp;TabSRC[[#This Row],[Colonne de la MAP]]-1,""),TabSRC[IDCL],0)),"")</calculatedColumnFormula>
    </tableColumn>
    <tableColumn id="5" xr3:uid="{14D25FAB-FDD4-4DDA-B52F-243BF1D0F987}" name="NE_x000a_4" dataDxfId="4">
      <calculatedColumnFormula>IFERROR(INDEX(TabSRC[Shape],MATCH(IF(COUNTIF(TabSRC[IDCL],TabSRC[[#This Row],[Ligne de la MAP]]-1&amp;"_"&amp;TabSRC[[#This Row],[Colonne de la MAP]]+1)&gt;0,TabSRC[[#This Row],[Ligne de la MAP]]-1&amp;"_"&amp;TabSRC[[#This Row],[Colonne de la MAP]]+1,""),TabSRC[IDCL],0)),"")</calculatedColumnFormula>
    </tableColumn>
    <tableColumn id="6" xr3:uid="{508E0089-98AB-425B-9F6F-D7A7DADC6328}" name="E_x000a_8" dataDxfId="3">
      <calculatedColumnFormula>IFERROR(INDEX(TabSRC[Shape],MATCH(IF(COUNTIF(TabSRC[IDCL],TabSRC[[#This Row],[Ligne de la MAP]]&amp;"_"&amp;TabSRC[[#This Row],[Colonne de la MAP]]+2)&gt;0,TabSRC[[#This Row],[Ligne de la MAP]]&amp;"_"&amp;TabSRC[[#This Row],[Colonne de la MAP]]+2,""),TabSRC[IDCL],0)),"")</calculatedColumnFormula>
    </tableColumn>
    <tableColumn id="7" xr3:uid="{2EAFCC48-DEA0-469C-ADC6-78FB126F7ED8}" name="SE_x000a_16" dataDxfId="2">
      <calculatedColumnFormula>IFERROR(INDEX(TabSRC[Shape],MATCH(IF(COUNTIF(TabSRC[IDCL],TabSRC[[#This Row],[Ligne de la MAP]]+1&amp;"_"&amp;TabSRC[[#This Row],[Colonne de la MAP]]+1),TabSRC[[#This Row],[Ligne de la MAP]]+1&amp;"_"&amp;TabSRC[[#This Row],[Colonne de la MAP]]+1,""),TabSRC[IDCL],0)),"")</calculatedColumnFormula>
    </tableColumn>
    <tableColumn id="8" xr3:uid="{CC2FAD13-32D2-4B58-9917-B3BE7453B4E6}" name="SO_x000a_32" dataDxfId="1">
      <calculatedColumnFormula>IFERROR(INDEX(TabSRC[Shape],MATCH(IF(COUNTIF(TabSRC[IDCL],TabSRC[[#This Row],[Ligne de la MAP]]+1&amp;"_"&amp;TabSRC[[#This Row],[Colonne de la MAP]]-1)&gt;0,TabSRC[[#This Row],[Ligne de la MAP]]+1&amp;"_"&amp;TabSRC[[#This Row],[Colonne de la MAP]]-1,""),TabSRC[IDCL],0)),"")</calculatedColumnFormula>
    </tableColumn>
    <tableColumn id="13" xr3:uid="{8EC1A471-B93C-47E4-8302-57F5E84215F2}" name="TAG" dataDxfId="0">
      <calculatedColumnFormula array="1">SUMPRODUCT((IF(TabSRC[[#This Row],[O
1]:[SO
32]]&lt;&gt;"",2^(COLUMN(TabSRC[[#This Row],[O
1]:[SO
32]])-8),0))*1)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10891-6D80-43A8-AA85-31975896182E}">
  <sheetPr codeName="Feuil1"/>
  <dimension ref="A1:F100"/>
  <sheetViews>
    <sheetView showGridLines="0" showRowColHeaders="0" tabSelected="1" zoomScaleNormal="100" workbookViewId="0">
      <selection sqref="A1:C2"/>
    </sheetView>
  </sheetViews>
  <sheetFormatPr baseColWidth="10" defaultRowHeight="15" x14ac:dyDescent="0.25"/>
  <cols>
    <col min="1" max="130" width="2.28515625" customWidth="1"/>
  </cols>
  <sheetData>
    <row r="1" spans="1:6" ht="14.25" customHeight="1" x14ac:dyDescent="0.25">
      <c r="A1" s="9" t="s">
        <v>0</v>
      </c>
      <c r="B1" s="9"/>
      <c r="C1" s="9"/>
      <c r="D1" s="3">
        <v>47</v>
      </c>
      <c r="E1" s="4"/>
      <c r="F1" s="5"/>
    </row>
    <row r="2" spans="1:6" ht="14.25" customHeight="1" thickBot="1" x14ac:dyDescent="0.3">
      <c r="A2" s="9"/>
      <c r="B2" s="9"/>
      <c r="C2" s="9"/>
      <c r="D2" s="6"/>
      <c r="E2" s="7"/>
      <c r="F2" s="8"/>
    </row>
    <row r="3" spans="1:6" ht="14.25" customHeight="1" x14ac:dyDescent="0.25"/>
    <row r="4" spans="1:6" ht="14.25" customHeight="1" x14ac:dyDescent="0.25"/>
    <row r="5" spans="1:6" ht="14.25" customHeight="1" x14ac:dyDescent="0.25"/>
    <row r="6" spans="1:6" ht="14.25" customHeight="1" x14ac:dyDescent="0.25"/>
    <row r="7" spans="1:6" ht="14.25" customHeight="1" x14ac:dyDescent="0.25"/>
    <row r="8" spans="1:6" ht="14.25" customHeight="1" x14ac:dyDescent="0.25"/>
    <row r="9" spans="1:6" ht="14.25" customHeight="1" x14ac:dyDescent="0.25"/>
    <row r="10" spans="1:6" ht="14.25" customHeight="1" x14ac:dyDescent="0.25"/>
    <row r="11" spans="1:6" ht="14.25" customHeight="1" x14ac:dyDescent="0.25"/>
    <row r="12" spans="1:6" ht="14.25" customHeight="1" x14ac:dyDescent="0.25"/>
    <row r="13" spans="1:6" ht="14.25" customHeight="1" x14ac:dyDescent="0.25"/>
    <row r="14" spans="1:6" ht="14.25" customHeight="1" x14ac:dyDescent="0.25"/>
    <row r="15" spans="1:6" ht="14.25" customHeight="1" x14ac:dyDescent="0.25"/>
    <row r="16" spans="1: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mergeCells count="2">
    <mergeCell ref="D1:F2"/>
    <mergeCell ref="A1:C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A2330-55C7-4B39-A180-8973ECF9F742}">
  <sheetPr codeName="Feuil2"/>
  <dimension ref="A1:N354"/>
  <sheetViews>
    <sheetView workbookViewId="0">
      <pane xSplit="14" ySplit="1" topLeftCell="O2" activePane="bottomRight" state="frozen"/>
      <selection pane="topRight" activeCell="M1" sqref="M1"/>
      <selection pane="bottomLeft" activeCell="A2" sqref="A2"/>
      <selection pane="bottomRight" activeCell="N7" sqref="N7"/>
    </sheetView>
  </sheetViews>
  <sheetFormatPr baseColWidth="10" defaultRowHeight="15" x14ac:dyDescent="0.25"/>
  <cols>
    <col min="1" max="13" width="14.28515625" customWidth="1"/>
  </cols>
  <sheetData>
    <row r="1" spans="1:14" ht="78.75" customHeight="1" x14ac:dyDescent="0.25">
      <c r="A1" s="2" t="s">
        <v>1</v>
      </c>
      <c r="B1" s="2" t="s">
        <v>590</v>
      </c>
      <c r="C1" s="2" t="s">
        <v>591</v>
      </c>
      <c r="D1" s="2" t="s">
        <v>638</v>
      </c>
      <c r="E1" s="2" t="s">
        <v>639</v>
      </c>
      <c r="F1" s="2" t="s">
        <v>592</v>
      </c>
      <c r="G1" s="2" t="s">
        <v>593</v>
      </c>
      <c r="H1" s="2" t="s">
        <v>739</v>
      </c>
      <c r="I1" s="2" t="s">
        <v>740</v>
      </c>
      <c r="J1" s="2" t="s">
        <v>741</v>
      </c>
      <c r="K1" s="2" t="s">
        <v>742</v>
      </c>
      <c r="L1" s="2" t="s">
        <v>743</v>
      </c>
      <c r="M1" s="2" t="s">
        <v>744</v>
      </c>
      <c r="N1" s="2" t="s">
        <v>640</v>
      </c>
    </row>
    <row r="2" spans="1:14" x14ac:dyDescent="0.25">
      <c r="A2" t="s">
        <v>4</v>
      </c>
      <c r="B2">
        <v>480.89031600952148</v>
      </c>
      <c r="C2">
        <v>13.499479293823242</v>
      </c>
      <c r="D2" s="2" t="s">
        <v>665</v>
      </c>
      <c r="E2" s="2" t="s">
        <v>644</v>
      </c>
      <c r="F2" s="1">
        <v>1</v>
      </c>
      <c r="G2" s="1">
        <v>24</v>
      </c>
      <c r="H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Hex002</v>
      </c>
      <c r="L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Hex012</v>
      </c>
      <c r="M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Hex011</v>
      </c>
      <c r="N2" s="1" cm="1">
        <f t="array" ref="N2">SUMPRODUCT((IF(TabSRC[[#This Row],[O
1]:[SO
32]]&lt;&gt;"",2^(COLUMN(TabSRC[[#This Row],[O
1]:[SO
32]])-8),0))*1)</f>
        <v>56</v>
      </c>
    </row>
    <row r="3" spans="1:14" x14ac:dyDescent="0.25">
      <c r="A3" t="s">
        <v>5</v>
      </c>
      <c r="B3">
        <v>521.59354400634766</v>
      </c>
      <c r="C3">
        <v>13.499479293823242</v>
      </c>
      <c r="D3" s="2" t="s">
        <v>666</v>
      </c>
      <c r="E3" s="2" t="s">
        <v>641</v>
      </c>
      <c r="F3" s="1">
        <v>1</v>
      </c>
      <c r="G3" s="1">
        <v>26</v>
      </c>
      <c r="H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Hex001</v>
      </c>
      <c r="I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Hex003</v>
      </c>
      <c r="L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Hex013</v>
      </c>
      <c r="M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Hex012</v>
      </c>
      <c r="N3" s="1" cm="1">
        <f t="array" ref="N3">SUMPRODUCT((IF(TabSRC[[#This Row],[O
1]:[SO
32]]&lt;&gt;"",2^(COLUMN(TabSRC[[#This Row],[O
1]:[SO
32]])-8),0))*1)</f>
        <v>57</v>
      </c>
    </row>
    <row r="4" spans="1:14" x14ac:dyDescent="0.25">
      <c r="A4" t="s">
        <v>6</v>
      </c>
      <c r="B4">
        <v>562.29677200317383</v>
      </c>
      <c r="C4">
        <v>13.499479293823242</v>
      </c>
      <c r="D4" s="2" t="s">
        <v>667</v>
      </c>
      <c r="E4" s="2" t="s">
        <v>650</v>
      </c>
      <c r="F4" s="1">
        <v>1</v>
      </c>
      <c r="G4" s="1">
        <v>28</v>
      </c>
      <c r="H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Hex002</v>
      </c>
      <c r="I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Hex004</v>
      </c>
      <c r="L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Hex014</v>
      </c>
      <c r="M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Hex013</v>
      </c>
      <c r="N4" s="1" cm="1">
        <f t="array" ref="N4">SUMPRODUCT((IF(TabSRC[[#This Row],[O
1]:[SO
32]]&lt;&gt;"",2^(COLUMN(TabSRC[[#This Row],[O
1]:[SO
32]])-8),0))*1)</f>
        <v>57</v>
      </c>
    </row>
    <row r="5" spans="1:14" x14ac:dyDescent="0.25">
      <c r="A5" t="s">
        <v>7</v>
      </c>
      <c r="B5">
        <v>603</v>
      </c>
      <c r="C5">
        <v>13.499479293823242</v>
      </c>
      <c r="D5" s="2" t="s">
        <v>668</v>
      </c>
      <c r="E5" s="2" t="s">
        <v>648</v>
      </c>
      <c r="F5" s="1">
        <v>1</v>
      </c>
      <c r="G5" s="1">
        <v>30</v>
      </c>
      <c r="H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Hex003</v>
      </c>
      <c r="I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Hex005</v>
      </c>
      <c r="L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Hex015</v>
      </c>
      <c r="M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Hex014</v>
      </c>
      <c r="N5" s="1" cm="1">
        <f t="array" ref="N5">SUMPRODUCT((IF(TabSRC[[#This Row],[O
1]:[SO
32]]&lt;&gt;"",2^(COLUMN(TabSRC[[#This Row],[O
1]:[SO
32]])-8),0))*1)</f>
        <v>57</v>
      </c>
    </row>
    <row r="6" spans="1:14" x14ac:dyDescent="0.25">
      <c r="A6" t="s">
        <v>8</v>
      </c>
      <c r="B6">
        <v>643.70322799682617</v>
      </c>
      <c r="C6">
        <v>13.499479293823242</v>
      </c>
      <c r="D6" s="2" t="s">
        <v>669</v>
      </c>
      <c r="E6" s="2" t="s">
        <v>647</v>
      </c>
      <c r="F6" s="1">
        <v>1</v>
      </c>
      <c r="G6" s="1">
        <v>32</v>
      </c>
      <c r="H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Hex004</v>
      </c>
      <c r="I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Hex006</v>
      </c>
      <c r="L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Hex016</v>
      </c>
      <c r="M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Hex015</v>
      </c>
      <c r="N6" s="1" cm="1">
        <f t="array" ref="N6">SUMPRODUCT((IF(TabSRC[[#This Row],[O
1]:[SO
32]]&lt;&gt;"",2^(COLUMN(TabSRC[[#This Row],[O
1]:[SO
32]])-8),0))*1)</f>
        <v>57</v>
      </c>
    </row>
    <row r="7" spans="1:14" x14ac:dyDescent="0.25">
      <c r="A7" t="s">
        <v>9</v>
      </c>
      <c r="B7">
        <v>684.40645599365234</v>
      </c>
      <c r="C7">
        <v>13.499479293823242</v>
      </c>
      <c r="D7" s="2" t="s">
        <v>670</v>
      </c>
      <c r="E7" s="2" t="s">
        <v>663</v>
      </c>
      <c r="F7" s="1">
        <v>1</v>
      </c>
      <c r="G7" s="1">
        <v>34</v>
      </c>
      <c r="H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Hex005</v>
      </c>
      <c r="I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Hex017</v>
      </c>
      <c r="M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Hex016</v>
      </c>
      <c r="N7" s="1" cm="1">
        <f t="array" ref="N7">SUMPRODUCT((IF(TabSRC[[#This Row],[O
1]:[SO
32]]&lt;&gt;"",2^(COLUMN(TabSRC[[#This Row],[O
1]:[SO
32]])-8),0))*1)</f>
        <v>49</v>
      </c>
    </row>
    <row r="8" spans="1:14" x14ac:dyDescent="0.25">
      <c r="A8" t="s">
        <v>10</v>
      </c>
      <c r="B8">
        <v>297.72579002380371</v>
      </c>
      <c r="C8">
        <v>48.749539375305176</v>
      </c>
      <c r="D8" s="2" t="s">
        <v>671</v>
      </c>
      <c r="E8" s="2" t="s">
        <v>660</v>
      </c>
      <c r="F8" s="1">
        <v>2</v>
      </c>
      <c r="G8" s="1">
        <v>15</v>
      </c>
      <c r="H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Hex008</v>
      </c>
      <c r="L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Hex025</v>
      </c>
      <c r="M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Hex024</v>
      </c>
      <c r="N8" s="1" cm="1">
        <f t="array" ref="N8">SUMPRODUCT((IF(TabSRC[[#This Row],[O
1]:[SO
32]]&lt;&gt;"",2^(COLUMN(TabSRC[[#This Row],[O
1]:[SO
32]])-8),0))*1)</f>
        <v>56</v>
      </c>
    </row>
    <row r="9" spans="1:14" x14ac:dyDescent="0.25">
      <c r="A9" t="s">
        <v>11</v>
      </c>
      <c r="B9">
        <v>338.42901802062988</v>
      </c>
      <c r="C9">
        <v>48.749539375305176</v>
      </c>
      <c r="D9" s="2" t="s">
        <v>672</v>
      </c>
      <c r="E9" s="2" t="s">
        <v>650</v>
      </c>
      <c r="F9" s="1">
        <v>2</v>
      </c>
      <c r="G9" s="1">
        <v>17</v>
      </c>
      <c r="H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Hex007</v>
      </c>
      <c r="I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Hex009</v>
      </c>
      <c r="L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Hex026</v>
      </c>
      <c r="M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Hex025</v>
      </c>
      <c r="N9" s="1" cm="1">
        <f t="array" ref="N9">SUMPRODUCT((IF(TabSRC[[#This Row],[O
1]:[SO
32]]&lt;&gt;"",2^(COLUMN(TabSRC[[#This Row],[O
1]:[SO
32]])-8),0))*1)</f>
        <v>57</v>
      </c>
    </row>
    <row r="10" spans="1:14" x14ac:dyDescent="0.25">
      <c r="A10" t="s">
        <v>12</v>
      </c>
      <c r="B10">
        <v>379.13224601745605</v>
      </c>
      <c r="C10">
        <v>48.749539375305176</v>
      </c>
      <c r="D10" s="2" t="s">
        <v>673</v>
      </c>
      <c r="E10" s="2" t="s">
        <v>662</v>
      </c>
      <c r="F10" s="1">
        <v>2</v>
      </c>
      <c r="G10" s="1">
        <v>19</v>
      </c>
      <c r="H1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Hex008</v>
      </c>
      <c r="I1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1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Hex010</v>
      </c>
      <c r="L1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Hex027</v>
      </c>
      <c r="M1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Hex026</v>
      </c>
      <c r="N10" s="1" cm="1">
        <f t="array" ref="N10">SUMPRODUCT((IF(TabSRC[[#This Row],[O
1]:[SO
32]]&lt;&gt;"",2^(COLUMN(TabSRC[[#This Row],[O
1]:[SO
32]])-8),0))*1)</f>
        <v>57</v>
      </c>
    </row>
    <row r="11" spans="1:14" x14ac:dyDescent="0.25">
      <c r="A11" t="s">
        <v>13</v>
      </c>
      <c r="B11">
        <v>419.83547401428223</v>
      </c>
      <c r="C11">
        <v>48.749539375305176</v>
      </c>
      <c r="D11" s="2" t="s">
        <v>674</v>
      </c>
      <c r="E11" s="2" t="s">
        <v>641</v>
      </c>
      <c r="F11" s="1">
        <v>2</v>
      </c>
      <c r="G11" s="1">
        <v>21</v>
      </c>
      <c r="H1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Hex009</v>
      </c>
      <c r="I1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1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Hex011</v>
      </c>
      <c r="L1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Hex028</v>
      </c>
      <c r="M1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Hex027</v>
      </c>
      <c r="N11" s="1" cm="1">
        <f t="array" ref="N11">SUMPRODUCT((IF(TabSRC[[#This Row],[O
1]:[SO
32]]&lt;&gt;"",2^(COLUMN(TabSRC[[#This Row],[O
1]:[SO
32]])-8),0))*1)</f>
        <v>57</v>
      </c>
    </row>
    <row r="12" spans="1:14" x14ac:dyDescent="0.25">
      <c r="A12" t="s">
        <v>14</v>
      </c>
      <c r="B12">
        <v>460.5387020111084</v>
      </c>
      <c r="C12">
        <v>48.749539375305176</v>
      </c>
      <c r="D12" s="2" t="s">
        <v>675</v>
      </c>
      <c r="E12" s="2" t="s">
        <v>662</v>
      </c>
      <c r="F12" s="1">
        <v>2</v>
      </c>
      <c r="G12" s="1">
        <v>23</v>
      </c>
      <c r="H1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Hex010</v>
      </c>
      <c r="I1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1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Hex001</v>
      </c>
      <c r="K1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Hex012</v>
      </c>
      <c r="L1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Hex029</v>
      </c>
      <c r="M1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Hex028</v>
      </c>
      <c r="N12" s="1" cm="1">
        <f t="array" ref="N12">SUMPRODUCT((IF(TabSRC[[#This Row],[O
1]:[SO
32]]&lt;&gt;"",2^(COLUMN(TabSRC[[#This Row],[O
1]:[SO
32]])-8),0))*1)</f>
        <v>61</v>
      </c>
    </row>
    <row r="13" spans="1:14" x14ac:dyDescent="0.25">
      <c r="A13" t="s">
        <v>15</v>
      </c>
      <c r="B13">
        <v>501.24193000793457</v>
      </c>
      <c r="C13">
        <v>48.749539375305176</v>
      </c>
      <c r="D13" s="2" t="s">
        <v>676</v>
      </c>
      <c r="E13" s="2" t="s">
        <v>645</v>
      </c>
      <c r="F13" s="1">
        <v>2</v>
      </c>
      <c r="G13" s="1">
        <v>25</v>
      </c>
      <c r="H1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Hex011</v>
      </c>
      <c r="I1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Hex001</v>
      </c>
      <c r="J1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Hex002</v>
      </c>
      <c r="K1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Hex013</v>
      </c>
      <c r="L1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Hex030</v>
      </c>
      <c r="M1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Hex029</v>
      </c>
      <c r="N13" s="1" cm="1">
        <f t="array" ref="N13">SUMPRODUCT((IF(TabSRC[[#This Row],[O
1]:[SO
32]]&lt;&gt;"",2^(COLUMN(TabSRC[[#This Row],[O
1]:[SO
32]])-8),0))*1)</f>
        <v>63</v>
      </c>
    </row>
    <row r="14" spans="1:14" x14ac:dyDescent="0.25">
      <c r="A14" t="s">
        <v>16</v>
      </c>
      <c r="B14">
        <v>541.94515800476074</v>
      </c>
      <c r="C14">
        <v>48.749539375305176</v>
      </c>
      <c r="D14" s="2" t="s">
        <v>677</v>
      </c>
      <c r="E14" s="2" t="s">
        <v>664</v>
      </c>
      <c r="F14" s="1">
        <v>2</v>
      </c>
      <c r="G14" s="1">
        <v>27</v>
      </c>
      <c r="H1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Hex012</v>
      </c>
      <c r="I1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Hex002</v>
      </c>
      <c r="J1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Hex003</v>
      </c>
      <c r="K1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Hex014</v>
      </c>
      <c r="L1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Hex031</v>
      </c>
      <c r="M1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Hex030</v>
      </c>
      <c r="N14" s="1" cm="1">
        <f t="array" ref="N14">SUMPRODUCT((IF(TabSRC[[#This Row],[O
1]:[SO
32]]&lt;&gt;"",2^(COLUMN(TabSRC[[#This Row],[O
1]:[SO
32]])-8),0))*1)</f>
        <v>63</v>
      </c>
    </row>
    <row r="15" spans="1:14" x14ac:dyDescent="0.25">
      <c r="A15" t="s">
        <v>17</v>
      </c>
      <c r="B15">
        <v>582.64838600158691</v>
      </c>
      <c r="C15">
        <v>48.749539375305176</v>
      </c>
      <c r="D15" s="2" t="s">
        <v>678</v>
      </c>
      <c r="E15" s="2" t="s">
        <v>643</v>
      </c>
      <c r="F15" s="1">
        <v>2</v>
      </c>
      <c r="G15" s="1">
        <v>29</v>
      </c>
      <c r="H1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Hex013</v>
      </c>
      <c r="I1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Hex003</v>
      </c>
      <c r="J1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Hex004</v>
      </c>
      <c r="K1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Hex015</v>
      </c>
      <c r="L1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Hex032</v>
      </c>
      <c r="M1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Hex031</v>
      </c>
      <c r="N15" s="1" cm="1">
        <f t="array" ref="N15">SUMPRODUCT((IF(TabSRC[[#This Row],[O
1]:[SO
32]]&lt;&gt;"",2^(COLUMN(TabSRC[[#This Row],[O
1]:[SO
32]])-8),0))*1)</f>
        <v>63</v>
      </c>
    </row>
    <row r="16" spans="1:14" x14ac:dyDescent="0.25">
      <c r="A16" t="s">
        <v>18</v>
      </c>
      <c r="B16">
        <v>623.35161399841309</v>
      </c>
      <c r="C16">
        <v>48.749539375305176</v>
      </c>
      <c r="D16" s="2" t="s">
        <v>679</v>
      </c>
      <c r="E16" s="2" t="s">
        <v>654</v>
      </c>
      <c r="F16" s="1">
        <v>2</v>
      </c>
      <c r="G16" s="1">
        <v>31</v>
      </c>
      <c r="H1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Hex014</v>
      </c>
      <c r="I1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Hex004</v>
      </c>
      <c r="J1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Hex005</v>
      </c>
      <c r="K1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Hex016</v>
      </c>
      <c r="L1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Hex033</v>
      </c>
      <c r="M1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Hex032</v>
      </c>
      <c r="N16" s="1" cm="1">
        <f t="array" ref="N16">SUMPRODUCT((IF(TabSRC[[#This Row],[O
1]:[SO
32]]&lt;&gt;"",2^(COLUMN(TabSRC[[#This Row],[O
1]:[SO
32]])-8),0))*1)</f>
        <v>63</v>
      </c>
    </row>
    <row r="17" spans="1:14" x14ac:dyDescent="0.25">
      <c r="A17" t="s">
        <v>19</v>
      </c>
      <c r="B17">
        <v>664.05484199523926</v>
      </c>
      <c r="C17">
        <v>48.749539375305176</v>
      </c>
      <c r="D17" s="2" t="s">
        <v>680</v>
      </c>
      <c r="E17" s="2" t="s">
        <v>657</v>
      </c>
      <c r="F17" s="1">
        <v>2</v>
      </c>
      <c r="G17" s="1">
        <v>33</v>
      </c>
      <c r="H1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Hex015</v>
      </c>
      <c r="I1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Hex005</v>
      </c>
      <c r="J1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Hex006</v>
      </c>
      <c r="K1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Hex017</v>
      </c>
      <c r="L1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Hex034</v>
      </c>
      <c r="M1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Hex033</v>
      </c>
      <c r="N17" s="1" cm="1">
        <f t="array" ref="N17">SUMPRODUCT((IF(TabSRC[[#This Row],[O
1]:[SO
32]]&lt;&gt;"",2^(COLUMN(TabSRC[[#This Row],[O
1]:[SO
32]])-8),0))*1)</f>
        <v>63</v>
      </c>
    </row>
    <row r="18" spans="1:14" x14ac:dyDescent="0.25">
      <c r="A18" t="s">
        <v>20</v>
      </c>
      <c r="B18">
        <v>704.75806999206543</v>
      </c>
      <c r="C18">
        <v>48.749539375305176</v>
      </c>
      <c r="D18" s="2" t="s">
        <v>681</v>
      </c>
      <c r="E18" s="2" t="s">
        <v>654</v>
      </c>
      <c r="F18" s="1">
        <v>2</v>
      </c>
      <c r="G18" s="1">
        <v>35</v>
      </c>
      <c r="H1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Hex016</v>
      </c>
      <c r="I1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Hex006</v>
      </c>
      <c r="J1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Hex018</v>
      </c>
      <c r="L1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Hex035</v>
      </c>
      <c r="M1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Hex034</v>
      </c>
      <c r="N18" s="1" cm="1">
        <f t="array" ref="N18">SUMPRODUCT((IF(TabSRC[[#This Row],[O
1]:[SO
32]]&lt;&gt;"",2^(COLUMN(TabSRC[[#This Row],[O
1]:[SO
32]])-8),0))*1)</f>
        <v>59</v>
      </c>
    </row>
    <row r="19" spans="1:14" x14ac:dyDescent="0.25">
      <c r="A19" t="s">
        <v>21</v>
      </c>
      <c r="B19">
        <v>745.4612979888916</v>
      </c>
      <c r="C19">
        <v>48.749539375305176</v>
      </c>
      <c r="D19" s="2" t="s">
        <v>22</v>
      </c>
      <c r="E19" s="2" t="s">
        <v>660</v>
      </c>
      <c r="F19" s="1">
        <v>2</v>
      </c>
      <c r="G19" s="1">
        <v>37</v>
      </c>
      <c r="H1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Hex017</v>
      </c>
      <c r="I1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1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Hex019</v>
      </c>
      <c r="L1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Hex036</v>
      </c>
      <c r="M1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Hex035</v>
      </c>
      <c r="N19" s="1" cm="1">
        <f t="array" ref="N19">SUMPRODUCT((IF(TabSRC[[#This Row],[O
1]:[SO
32]]&lt;&gt;"",2^(COLUMN(TabSRC[[#This Row],[O
1]:[SO
32]])-8),0))*1)</f>
        <v>57</v>
      </c>
    </row>
    <row r="20" spans="1:14" x14ac:dyDescent="0.25">
      <c r="A20" t="s">
        <v>23</v>
      </c>
      <c r="B20">
        <v>786.16452598571777</v>
      </c>
      <c r="C20">
        <v>48.749539375305176</v>
      </c>
      <c r="D20" s="2" t="s">
        <v>24</v>
      </c>
      <c r="E20" s="2" t="s">
        <v>653</v>
      </c>
      <c r="F20" s="1">
        <v>2</v>
      </c>
      <c r="G20" s="1">
        <v>39</v>
      </c>
      <c r="H2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Hex018</v>
      </c>
      <c r="I2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Hex020</v>
      </c>
      <c r="L2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Hex037</v>
      </c>
      <c r="M2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Hex036</v>
      </c>
      <c r="N20" s="1" cm="1">
        <f t="array" ref="N20">SUMPRODUCT((IF(TabSRC[[#This Row],[O
1]:[SO
32]]&lt;&gt;"",2^(COLUMN(TabSRC[[#This Row],[O
1]:[SO
32]])-8),0))*1)</f>
        <v>57</v>
      </c>
    </row>
    <row r="21" spans="1:14" x14ac:dyDescent="0.25">
      <c r="A21" t="s">
        <v>25</v>
      </c>
      <c r="B21">
        <v>826.86775398254395</v>
      </c>
      <c r="C21">
        <v>48.749539375305176</v>
      </c>
      <c r="D21" s="2" t="s">
        <v>26</v>
      </c>
      <c r="E21" s="2" t="s">
        <v>656</v>
      </c>
      <c r="F21" s="1">
        <v>2</v>
      </c>
      <c r="G21" s="1">
        <v>41</v>
      </c>
      <c r="H2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Hex019</v>
      </c>
      <c r="I2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Hex021</v>
      </c>
      <c r="L2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Hex038</v>
      </c>
      <c r="M2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Hex037</v>
      </c>
      <c r="N21" s="1" cm="1">
        <f t="array" ref="N21">SUMPRODUCT((IF(TabSRC[[#This Row],[O
1]:[SO
32]]&lt;&gt;"",2^(COLUMN(TabSRC[[#This Row],[O
1]:[SO
32]])-8),0))*1)</f>
        <v>57</v>
      </c>
    </row>
    <row r="22" spans="1:14" x14ac:dyDescent="0.25">
      <c r="A22" t="s">
        <v>27</v>
      </c>
      <c r="B22">
        <v>867.57098197937012</v>
      </c>
      <c r="C22">
        <v>48.749539375305176</v>
      </c>
      <c r="D22" s="2" t="s">
        <v>28</v>
      </c>
      <c r="E22" s="2" t="s">
        <v>643</v>
      </c>
      <c r="F22" s="1">
        <v>2</v>
      </c>
      <c r="G22" s="1">
        <v>43</v>
      </c>
      <c r="H2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Hex020</v>
      </c>
      <c r="I2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2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Hex039</v>
      </c>
      <c r="M2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Hex038</v>
      </c>
      <c r="N22" s="1" cm="1">
        <f t="array" ref="N22">SUMPRODUCT((IF(TabSRC[[#This Row],[O
1]:[SO
32]]&lt;&gt;"",2^(COLUMN(TabSRC[[#This Row],[O
1]:[SO
32]])-8),0))*1)</f>
        <v>49</v>
      </c>
    </row>
    <row r="23" spans="1:14" x14ac:dyDescent="0.25">
      <c r="A23" t="s">
        <v>29</v>
      </c>
      <c r="B23">
        <v>195.96772003173828</v>
      </c>
      <c r="C23">
        <v>83.999599456787109</v>
      </c>
      <c r="D23" s="2" t="s">
        <v>682</v>
      </c>
      <c r="E23" s="2" t="s">
        <v>658</v>
      </c>
      <c r="F23" s="1">
        <v>3</v>
      </c>
      <c r="G23" s="1">
        <v>10</v>
      </c>
      <c r="H2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2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Hex023</v>
      </c>
      <c r="L2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Hex044</v>
      </c>
      <c r="M2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Hex043</v>
      </c>
      <c r="N23" s="1" cm="1">
        <f t="array" ref="N23">SUMPRODUCT((IF(TabSRC[[#This Row],[O
1]:[SO
32]]&lt;&gt;"",2^(COLUMN(TabSRC[[#This Row],[O
1]:[SO
32]])-8),0))*1)</f>
        <v>56</v>
      </c>
    </row>
    <row r="24" spans="1:14" x14ac:dyDescent="0.25">
      <c r="A24" t="s">
        <v>30</v>
      </c>
      <c r="B24">
        <v>236.67094802856445</v>
      </c>
      <c r="C24">
        <v>83.999599456787109</v>
      </c>
      <c r="D24" s="2" t="s">
        <v>683</v>
      </c>
      <c r="E24" s="2" t="s">
        <v>3</v>
      </c>
      <c r="F24" s="1">
        <v>3</v>
      </c>
      <c r="G24" s="1">
        <v>12</v>
      </c>
      <c r="H2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Hex022</v>
      </c>
      <c r="I2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Hex024</v>
      </c>
      <c r="L2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Hex045</v>
      </c>
      <c r="M2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Hex044</v>
      </c>
      <c r="N24" s="1" cm="1">
        <f t="array" ref="N24">SUMPRODUCT((IF(TabSRC[[#This Row],[O
1]:[SO
32]]&lt;&gt;"",2^(COLUMN(TabSRC[[#This Row],[O
1]:[SO
32]])-8),0))*1)</f>
        <v>57</v>
      </c>
    </row>
    <row r="25" spans="1:14" x14ac:dyDescent="0.25">
      <c r="A25" t="s">
        <v>31</v>
      </c>
      <c r="B25">
        <v>277.37417602539063</v>
      </c>
      <c r="C25">
        <v>83.999599456787109</v>
      </c>
      <c r="D25" s="2" t="s">
        <v>684</v>
      </c>
      <c r="E25" s="2" t="s">
        <v>657</v>
      </c>
      <c r="F25" s="1">
        <v>3</v>
      </c>
      <c r="G25" s="1">
        <v>14</v>
      </c>
      <c r="H2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Hex023</v>
      </c>
      <c r="I2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Hex007</v>
      </c>
      <c r="K2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Hex025</v>
      </c>
      <c r="L2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Hex046</v>
      </c>
      <c r="M2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Hex045</v>
      </c>
      <c r="N25" s="1" cm="1">
        <f t="array" ref="N25">SUMPRODUCT((IF(TabSRC[[#This Row],[O
1]:[SO
32]]&lt;&gt;"",2^(COLUMN(TabSRC[[#This Row],[O
1]:[SO
32]])-8),0))*1)</f>
        <v>61</v>
      </c>
    </row>
    <row r="26" spans="1:14" x14ac:dyDescent="0.25">
      <c r="A26" t="s">
        <v>32</v>
      </c>
      <c r="B26">
        <v>318.0774040222168</v>
      </c>
      <c r="C26">
        <v>83.999599456787109</v>
      </c>
      <c r="D26" s="2" t="s">
        <v>685</v>
      </c>
      <c r="E26" s="2" t="s">
        <v>651</v>
      </c>
      <c r="F26" s="1">
        <v>3</v>
      </c>
      <c r="G26" s="1">
        <v>16</v>
      </c>
      <c r="H2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Hex024</v>
      </c>
      <c r="I2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Hex007</v>
      </c>
      <c r="J2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Hex008</v>
      </c>
      <c r="K2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Hex026</v>
      </c>
      <c r="L2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Hex047</v>
      </c>
      <c r="M2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Hex046</v>
      </c>
      <c r="N26" s="1" cm="1">
        <f t="array" ref="N26">SUMPRODUCT((IF(TabSRC[[#This Row],[O
1]:[SO
32]]&lt;&gt;"",2^(COLUMN(TabSRC[[#This Row],[O
1]:[SO
32]])-8),0))*1)</f>
        <v>63</v>
      </c>
    </row>
    <row r="27" spans="1:14" x14ac:dyDescent="0.25">
      <c r="A27" t="s">
        <v>33</v>
      </c>
      <c r="B27">
        <v>358.78063201904297</v>
      </c>
      <c r="C27">
        <v>83.999599456787109</v>
      </c>
      <c r="D27" s="2" t="s">
        <v>686</v>
      </c>
      <c r="E27" s="2" t="s">
        <v>649</v>
      </c>
      <c r="F27" s="1">
        <v>3</v>
      </c>
      <c r="G27" s="1">
        <v>18</v>
      </c>
      <c r="H2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Hex025</v>
      </c>
      <c r="I2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Hex008</v>
      </c>
      <c r="J2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Hex009</v>
      </c>
      <c r="K2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Hex027</v>
      </c>
      <c r="L2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Hex048</v>
      </c>
      <c r="M2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Hex047</v>
      </c>
      <c r="N27" s="1" cm="1">
        <f t="array" ref="N27">SUMPRODUCT((IF(TabSRC[[#This Row],[O
1]:[SO
32]]&lt;&gt;"",2^(COLUMN(TabSRC[[#This Row],[O
1]:[SO
32]])-8),0))*1)</f>
        <v>63</v>
      </c>
    </row>
    <row r="28" spans="1:14" x14ac:dyDescent="0.25">
      <c r="A28" t="s">
        <v>34</v>
      </c>
      <c r="B28">
        <v>399.48386001586914</v>
      </c>
      <c r="C28">
        <v>83.999599456787109</v>
      </c>
      <c r="D28" s="2" t="s">
        <v>687</v>
      </c>
      <c r="E28" s="2" t="s">
        <v>663</v>
      </c>
      <c r="F28" s="1">
        <v>3</v>
      </c>
      <c r="G28" s="1">
        <v>20</v>
      </c>
      <c r="H2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Hex026</v>
      </c>
      <c r="I2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Hex009</v>
      </c>
      <c r="J2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Hex010</v>
      </c>
      <c r="K2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Hex028</v>
      </c>
      <c r="L2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Hex049</v>
      </c>
      <c r="M2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Hex048</v>
      </c>
      <c r="N28" s="1" cm="1">
        <f t="array" ref="N28">SUMPRODUCT((IF(TabSRC[[#This Row],[O
1]:[SO
32]]&lt;&gt;"",2^(COLUMN(TabSRC[[#This Row],[O
1]:[SO
32]])-8),0))*1)</f>
        <v>63</v>
      </c>
    </row>
    <row r="29" spans="1:14" x14ac:dyDescent="0.25">
      <c r="A29" t="s">
        <v>35</v>
      </c>
      <c r="B29">
        <v>440.18708801269531</v>
      </c>
      <c r="C29">
        <v>83.999599456787109</v>
      </c>
      <c r="D29" s="2" t="s">
        <v>688</v>
      </c>
      <c r="E29" s="2" t="s">
        <v>647</v>
      </c>
      <c r="F29" s="1">
        <v>3</v>
      </c>
      <c r="G29" s="1">
        <v>22</v>
      </c>
      <c r="H2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Hex027</v>
      </c>
      <c r="I2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Hex010</v>
      </c>
      <c r="J2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Hex011</v>
      </c>
      <c r="K2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Hex029</v>
      </c>
      <c r="L2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Hex050</v>
      </c>
      <c r="M2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Hex049</v>
      </c>
      <c r="N29" s="1" cm="1">
        <f t="array" ref="N29">SUMPRODUCT((IF(TabSRC[[#This Row],[O
1]:[SO
32]]&lt;&gt;"",2^(COLUMN(TabSRC[[#This Row],[O
1]:[SO
32]])-8),0))*1)</f>
        <v>63</v>
      </c>
    </row>
    <row r="30" spans="1:14" x14ac:dyDescent="0.25">
      <c r="A30" t="s">
        <v>36</v>
      </c>
      <c r="B30">
        <v>480.89031600952148</v>
      </c>
      <c r="C30">
        <v>83.999599456787109</v>
      </c>
      <c r="D30" s="2" t="s">
        <v>689</v>
      </c>
      <c r="E30" s="2" t="s">
        <v>657</v>
      </c>
      <c r="F30" s="1">
        <v>3</v>
      </c>
      <c r="G30" s="1">
        <v>24</v>
      </c>
      <c r="H3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Hex028</v>
      </c>
      <c r="I3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Hex011</v>
      </c>
      <c r="J3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Hex012</v>
      </c>
      <c r="K3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Hex030</v>
      </c>
      <c r="L3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Hex051</v>
      </c>
      <c r="M3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Hex050</v>
      </c>
      <c r="N30" s="1" cm="1">
        <f t="array" ref="N30">SUMPRODUCT((IF(TabSRC[[#This Row],[O
1]:[SO
32]]&lt;&gt;"",2^(COLUMN(TabSRC[[#This Row],[O
1]:[SO
32]])-8),0))*1)</f>
        <v>63</v>
      </c>
    </row>
    <row r="31" spans="1:14" x14ac:dyDescent="0.25">
      <c r="A31" t="s">
        <v>37</v>
      </c>
      <c r="B31">
        <v>521.59354400634766</v>
      </c>
      <c r="C31">
        <v>83.999599456787109</v>
      </c>
      <c r="D31" s="2" t="s">
        <v>690</v>
      </c>
      <c r="E31" s="2" t="s">
        <v>652</v>
      </c>
      <c r="F31" s="1">
        <v>3</v>
      </c>
      <c r="G31" s="1">
        <v>26</v>
      </c>
      <c r="H3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Hex029</v>
      </c>
      <c r="I3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Hex012</v>
      </c>
      <c r="J3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Hex013</v>
      </c>
      <c r="K3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Hex031</v>
      </c>
      <c r="L3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Hex052</v>
      </c>
      <c r="M3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Hex051</v>
      </c>
      <c r="N31" s="1" cm="1">
        <f t="array" ref="N31">SUMPRODUCT((IF(TabSRC[[#This Row],[O
1]:[SO
32]]&lt;&gt;"",2^(COLUMN(TabSRC[[#This Row],[O
1]:[SO
32]])-8),0))*1)</f>
        <v>63</v>
      </c>
    </row>
    <row r="32" spans="1:14" x14ac:dyDescent="0.25">
      <c r="A32" t="s">
        <v>38</v>
      </c>
      <c r="B32">
        <v>562.29677200317383</v>
      </c>
      <c r="C32">
        <v>83.999599456787109</v>
      </c>
      <c r="D32" s="2" t="s">
        <v>691</v>
      </c>
      <c r="E32" s="2" t="s">
        <v>650</v>
      </c>
      <c r="F32" s="1">
        <v>3</v>
      </c>
      <c r="G32" s="1">
        <v>28</v>
      </c>
      <c r="H3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Hex030</v>
      </c>
      <c r="I3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Hex013</v>
      </c>
      <c r="J3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Hex014</v>
      </c>
      <c r="K3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Hex032</v>
      </c>
      <c r="L3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Hex053</v>
      </c>
      <c r="M3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Hex052</v>
      </c>
      <c r="N32" s="1" cm="1">
        <f t="array" ref="N32">SUMPRODUCT((IF(TabSRC[[#This Row],[O
1]:[SO
32]]&lt;&gt;"",2^(COLUMN(TabSRC[[#This Row],[O
1]:[SO
32]])-8),0))*1)</f>
        <v>63</v>
      </c>
    </row>
    <row r="33" spans="1:14" x14ac:dyDescent="0.25">
      <c r="A33" t="s">
        <v>39</v>
      </c>
      <c r="B33">
        <v>603</v>
      </c>
      <c r="C33">
        <v>83.999599456787109</v>
      </c>
      <c r="D33" s="2" t="s">
        <v>40</v>
      </c>
      <c r="E33" s="2" t="s">
        <v>642</v>
      </c>
      <c r="F33" s="1">
        <v>3</v>
      </c>
      <c r="G33" s="1">
        <v>30</v>
      </c>
      <c r="H3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Hex031</v>
      </c>
      <c r="I3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Hex014</v>
      </c>
      <c r="J3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Hex015</v>
      </c>
      <c r="K3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Hex033</v>
      </c>
      <c r="L3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Hex054</v>
      </c>
      <c r="M3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Hex053</v>
      </c>
      <c r="N33" s="1" cm="1">
        <f t="array" ref="N33">SUMPRODUCT((IF(TabSRC[[#This Row],[O
1]:[SO
32]]&lt;&gt;"",2^(COLUMN(TabSRC[[#This Row],[O
1]:[SO
32]])-8),0))*1)</f>
        <v>63</v>
      </c>
    </row>
    <row r="34" spans="1:14" x14ac:dyDescent="0.25">
      <c r="A34" t="s">
        <v>41</v>
      </c>
      <c r="B34">
        <v>643.70322799682617</v>
      </c>
      <c r="C34">
        <v>83.999599456787109</v>
      </c>
      <c r="D34" s="2" t="s">
        <v>42</v>
      </c>
      <c r="E34" s="2" t="s">
        <v>644</v>
      </c>
      <c r="F34" s="1">
        <v>3</v>
      </c>
      <c r="G34" s="1">
        <v>32</v>
      </c>
      <c r="H3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Hex032</v>
      </c>
      <c r="I3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Hex015</v>
      </c>
      <c r="J3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Hex016</v>
      </c>
      <c r="K3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Hex034</v>
      </c>
      <c r="L3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Hex055</v>
      </c>
      <c r="M3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Hex054</v>
      </c>
      <c r="N34" s="1" cm="1">
        <f t="array" ref="N34">SUMPRODUCT((IF(TabSRC[[#This Row],[O
1]:[SO
32]]&lt;&gt;"",2^(COLUMN(TabSRC[[#This Row],[O
1]:[SO
32]])-8),0))*1)</f>
        <v>63</v>
      </c>
    </row>
    <row r="35" spans="1:14" x14ac:dyDescent="0.25">
      <c r="A35" t="s">
        <v>43</v>
      </c>
      <c r="B35">
        <v>684.40645599365234</v>
      </c>
      <c r="C35">
        <v>83.999599456787109</v>
      </c>
      <c r="D35" s="2" t="s">
        <v>44</v>
      </c>
      <c r="E35" s="2" t="s">
        <v>643</v>
      </c>
      <c r="F35" s="1">
        <v>3</v>
      </c>
      <c r="G35" s="1">
        <v>34</v>
      </c>
      <c r="H3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Hex033</v>
      </c>
      <c r="I3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Hex016</v>
      </c>
      <c r="J3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Hex017</v>
      </c>
      <c r="K3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Hex035</v>
      </c>
      <c r="L3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Hex056</v>
      </c>
      <c r="M3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Hex055</v>
      </c>
      <c r="N35" s="1" cm="1">
        <f t="array" ref="N35">SUMPRODUCT((IF(TabSRC[[#This Row],[O
1]:[SO
32]]&lt;&gt;"",2^(COLUMN(TabSRC[[#This Row],[O
1]:[SO
32]])-8),0))*1)</f>
        <v>63</v>
      </c>
    </row>
    <row r="36" spans="1:14" x14ac:dyDescent="0.25">
      <c r="A36" t="s">
        <v>45</v>
      </c>
      <c r="B36">
        <v>725.10968399047852</v>
      </c>
      <c r="C36">
        <v>83.999599456787109</v>
      </c>
      <c r="D36" s="2" t="s">
        <v>46</v>
      </c>
      <c r="E36" s="2" t="s">
        <v>659</v>
      </c>
      <c r="F36" s="1">
        <v>3</v>
      </c>
      <c r="G36" s="1">
        <v>36</v>
      </c>
      <c r="H3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Hex034</v>
      </c>
      <c r="I3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Hex017</v>
      </c>
      <c r="J3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Hex018</v>
      </c>
      <c r="K3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Hex036</v>
      </c>
      <c r="L3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Hex057</v>
      </c>
      <c r="M3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Hex056</v>
      </c>
      <c r="N36" s="1" cm="1">
        <f t="array" ref="N36">SUMPRODUCT((IF(TabSRC[[#This Row],[O
1]:[SO
32]]&lt;&gt;"",2^(COLUMN(TabSRC[[#This Row],[O
1]:[SO
32]])-8),0))*1)</f>
        <v>63</v>
      </c>
    </row>
    <row r="37" spans="1:14" x14ac:dyDescent="0.25">
      <c r="A37" t="s">
        <v>47</v>
      </c>
      <c r="B37">
        <v>765.81291198730469</v>
      </c>
      <c r="C37">
        <v>83.999599456787109</v>
      </c>
      <c r="D37" s="2" t="s">
        <v>48</v>
      </c>
      <c r="E37" s="2" t="s">
        <v>660</v>
      </c>
      <c r="F37" s="1">
        <v>3</v>
      </c>
      <c r="G37" s="1">
        <v>38</v>
      </c>
      <c r="H3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Hex035</v>
      </c>
      <c r="I3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Hex018</v>
      </c>
      <c r="J3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Hex019</v>
      </c>
      <c r="K3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Hex037</v>
      </c>
      <c r="L3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Hex058</v>
      </c>
      <c r="M3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Hex057</v>
      </c>
      <c r="N37" s="1" cm="1">
        <f t="array" ref="N37">SUMPRODUCT((IF(TabSRC[[#This Row],[O
1]:[SO
32]]&lt;&gt;"",2^(COLUMN(TabSRC[[#This Row],[O
1]:[SO
32]])-8),0))*1)</f>
        <v>63</v>
      </c>
    </row>
    <row r="38" spans="1:14" x14ac:dyDescent="0.25">
      <c r="A38" t="s">
        <v>49</v>
      </c>
      <c r="B38">
        <v>806.51613998413086</v>
      </c>
      <c r="C38">
        <v>83.999599456787109</v>
      </c>
      <c r="D38" s="2" t="s">
        <v>50</v>
      </c>
      <c r="E38" s="2" t="s">
        <v>658</v>
      </c>
      <c r="F38" s="1">
        <v>3</v>
      </c>
      <c r="G38" s="1">
        <v>40</v>
      </c>
      <c r="H3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Hex036</v>
      </c>
      <c r="I3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Hex019</v>
      </c>
      <c r="J3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Hex020</v>
      </c>
      <c r="K3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Hex038</v>
      </c>
      <c r="L3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Hex059</v>
      </c>
      <c r="M3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Hex058</v>
      </c>
      <c r="N38" s="1" cm="1">
        <f t="array" ref="N38">SUMPRODUCT((IF(TabSRC[[#This Row],[O
1]:[SO
32]]&lt;&gt;"",2^(COLUMN(TabSRC[[#This Row],[O
1]:[SO
32]])-8),0))*1)</f>
        <v>63</v>
      </c>
    </row>
    <row r="39" spans="1:14" x14ac:dyDescent="0.25">
      <c r="A39" t="s">
        <v>51</v>
      </c>
      <c r="B39">
        <v>847.21936798095703</v>
      </c>
      <c r="C39">
        <v>83.999599456787109</v>
      </c>
      <c r="D39" s="2" t="s">
        <v>52</v>
      </c>
      <c r="E39" s="2" t="s">
        <v>660</v>
      </c>
      <c r="F39" s="1">
        <v>3</v>
      </c>
      <c r="G39" s="1">
        <v>42</v>
      </c>
      <c r="H3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Hex037</v>
      </c>
      <c r="I3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Hex020</v>
      </c>
      <c r="J3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Hex021</v>
      </c>
      <c r="K3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Hex039</v>
      </c>
      <c r="L3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Hex060</v>
      </c>
      <c r="M3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Hex059</v>
      </c>
      <c r="N39" s="1" cm="1">
        <f t="array" ref="N39">SUMPRODUCT((IF(TabSRC[[#This Row],[O
1]:[SO
32]]&lt;&gt;"",2^(COLUMN(TabSRC[[#This Row],[O
1]:[SO
32]])-8),0))*1)</f>
        <v>63</v>
      </c>
    </row>
    <row r="40" spans="1:14" x14ac:dyDescent="0.25">
      <c r="A40" t="s">
        <v>53</v>
      </c>
      <c r="B40">
        <v>887.9225959777832</v>
      </c>
      <c r="C40">
        <v>83.999599456787109</v>
      </c>
      <c r="D40" s="2" t="s">
        <v>54</v>
      </c>
      <c r="E40" s="2" t="s">
        <v>656</v>
      </c>
      <c r="F40" s="1">
        <v>3</v>
      </c>
      <c r="G40" s="1">
        <v>44</v>
      </c>
      <c r="H4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Hex038</v>
      </c>
      <c r="I4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Hex021</v>
      </c>
      <c r="J4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4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Hex040</v>
      </c>
      <c r="L4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Hex061</v>
      </c>
      <c r="M4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Hex060</v>
      </c>
      <c r="N40" s="1" cm="1">
        <f t="array" ref="N40">SUMPRODUCT((IF(TabSRC[[#This Row],[O
1]:[SO
32]]&lt;&gt;"",2^(COLUMN(TabSRC[[#This Row],[O
1]:[SO
32]])-8),0))*1)</f>
        <v>59</v>
      </c>
    </row>
    <row r="41" spans="1:14" x14ac:dyDescent="0.25">
      <c r="A41" t="s">
        <v>55</v>
      </c>
      <c r="B41">
        <v>928.62582397460938</v>
      </c>
      <c r="C41">
        <v>83.999599456787109</v>
      </c>
      <c r="D41" s="2" t="s">
        <v>56</v>
      </c>
      <c r="E41" s="2" t="s">
        <v>658</v>
      </c>
      <c r="F41" s="1">
        <v>3</v>
      </c>
      <c r="G41" s="1">
        <v>46</v>
      </c>
      <c r="H4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Hex039</v>
      </c>
      <c r="I4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4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4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Hex041</v>
      </c>
      <c r="L4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Hex062</v>
      </c>
      <c r="M4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Hex061</v>
      </c>
      <c r="N41" s="1" cm="1">
        <f t="array" ref="N41">SUMPRODUCT((IF(TabSRC[[#This Row],[O
1]:[SO
32]]&lt;&gt;"",2^(COLUMN(TabSRC[[#This Row],[O
1]:[SO
32]])-8),0))*1)</f>
        <v>57</v>
      </c>
    </row>
    <row r="42" spans="1:14" x14ac:dyDescent="0.25">
      <c r="A42" t="s">
        <v>57</v>
      </c>
      <c r="B42">
        <v>969.32905197143555</v>
      </c>
      <c r="C42">
        <v>83.999599456787109</v>
      </c>
      <c r="D42" s="2" t="s">
        <v>58</v>
      </c>
      <c r="E42" s="2" t="s">
        <v>657</v>
      </c>
      <c r="F42" s="1">
        <v>3</v>
      </c>
      <c r="G42" s="1">
        <v>48</v>
      </c>
      <c r="H4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Hex040</v>
      </c>
      <c r="I4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4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4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4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Hex063</v>
      </c>
      <c r="M4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Hex062</v>
      </c>
      <c r="N42" s="1" cm="1">
        <f t="array" ref="N42">SUMPRODUCT((IF(TabSRC[[#This Row],[O
1]:[SO
32]]&lt;&gt;"",2^(COLUMN(TabSRC[[#This Row],[O
1]:[SO
32]])-8),0))*1)</f>
        <v>49</v>
      </c>
    </row>
    <row r="43" spans="1:14" x14ac:dyDescent="0.25">
      <c r="A43" t="s">
        <v>59</v>
      </c>
      <c r="B43">
        <v>134.91287803649902</v>
      </c>
      <c r="C43">
        <v>119.24965953826904</v>
      </c>
      <c r="D43" s="2" t="s">
        <v>692</v>
      </c>
      <c r="E43" s="2" t="s">
        <v>654</v>
      </c>
      <c r="F43" s="1">
        <v>4</v>
      </c>
      <c r="G43" s="1">
        <v>7</v>
      </c>
      <c r="H4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4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4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4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Hex043</v>
      </c>
      <c r="L4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Hex066</v>
      </c>
      <c r="M4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Hex065</v>
      </c>
      <c r="N43" s="1" cm="1">
        <f t="array" ref="N43">SUMPRODUCT((IF(TabSRC[[#This Row],[O
1]:[SO
32]]&lt;&gt;"",2^(COLUMN(TabSRC[[#This Row],[O
1]:[SO
32]])-8),0))*1)</f>
        <v>56</v>
      </c>
    </row>
    <row r="44" spans="1:14" x14ac:dyDescent="0.25">
      <c r="A44" t="s">
        <v>60</v>
      </c>
      <c r="B44">
        <v>175.6161060333252</v>
      </c>
      <c r="C44">
        <v>119.24965953826904</v>
      </c>
      <c r="D44" s="2" t="s">
        <v>693</v>
      </c>
      <c r="E44" s="2" t="s">
        <v>651</v>
      </c>
      <c r="F44" s="1">
        <v>4</v>
      </c>
      <c r="G44" s="1">
        <v>9</v>
      </c>
      <c r="H4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Hex042</v>
      </c>
      <c r="I4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4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Hex022</v>
      </c>
      <c r="K4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Hex044</v>
      </c>
      <c r="L4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Hex067</v>
      </c>
      <c r="M4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Hex066</v>
      </c>
      <c r="N44" s="1" cm="1">
        <f t="array" ref="N44">SUMPRODUCT((IF(TabSRC[[#This Row],[O
1]:[SO
32]]&lt;&gt;"",2^(COLUMN(TabSRC[[#This Row],[O
1]:[SO
32]])-8),0))*1)</f>
        <v>61</v>
      </c>
    </row>
    <row r="45" spans="1:14" x14ac:dyDescent="0.25">
      <c r="A45" t="s">
        <v>61</v>
      </c>
      <c r="B45">
        <v>216.31933403015137</v>
      </c>
      <c r="C45">
        <v>119.24965953826904</v>
      </c>
      <c r="D45" s="2" t="s">
        <v>694</v>
      </c>
      <c r="E45" s="2" t="s">
        <v>663</v>
      </c>
      <c r="F45" s="1">
        <v>4</v>
      </c>
      <c r="G45" s="1">
        <v>11</v>
      </c>
      <c r="H4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Hex043</v>
      </c>
      <c r="I4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Hex022</v>
      </c>
      <c r="J4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Hex023</v>
      </c>
      <c r="K4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Hex045</v>
      </c>
      <c r="L4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Hex068</v>
      </c>
      <c r="M4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Hex067</v>
      </c>
      <c r="N45" s="1" cm="1">
        <f t="array" ref="N45">SUMPRODUCT((IF(TabSRC[[#This Row],[O
1]:[SO
32]]&lt;&gt;"",2^(COLUMN(TabSRC[[#This Row],[O
1]:[SO
32]])-8),0))*1)</f>
        <v>63</v>
      </c>
    </row>
    <row r="46" spans="1:14" x14ac:dyDescent="0.25">
      <c r="A46" t="s">
        <v>62</v>
      </c>
      <c r="B46">
        <v>257.02256202697754</v>
      </c>
      <c r="C46">
        <v>119.24965953826904</v>
      </c>
      <c r="D46" s="2" t="s">
        <v>695</v>
      </c>
      <c r="E46" s="2" t="s">
        <v>655</v>
      </c>
      <c r="F46" s="1">
        <v>4</v>
      </c>
      <c r="G46" s="1">
        <v>13</v>
      </c>
      <c r="H4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Hex044</v>
      </c>
      <c r="I4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Hex023</v>
      </c>
      <c r="J4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Hex024</v>
      </c>
      <c r="K4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Hex046</v>
      </c>
      <c r="L4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Hex069</v>
      </c>
      <c r="M4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Hex068</v>
      </c>
      <c r="N46" s="1" cm="1">
        <f t="array" ref="N46">SUMPRODUCT((IF(TabSRC[[#This Row],[O
1]:[SO
32]]&lt;&gt;"",2^(COLUMN(TabSRC[[#This Row],[O
1]:[SO
32]])-8),0))*1)</f>
        <v>63</v>
      </c>
    </row>
    <row r="47" spans="1:14" x14ac:dyDescent="0.25">
      <c r="A47" t="s">
        <v>63</v>
      </c>
      <c r="B47">
        <v>297.72579002380371</v>
      </c>
      <c r="C47">
        <v>119.24965953826904</v>
      </c>
      <c r="D47" s="2" t="s">
        <v>696</v>
      </c>
      <c r="E47" s="2" t="s">
        <v>645</v>
      </c>
      <c r="F47" s="1">
        <v>4</v>
      </c>
      <c r="G47" s="1">
        <v>15</v>
      </c>
      <c r="H4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Hex045</v>
      </c>
      <c r="I4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Hex024</v>
      </c>
      <c r="J4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Hex025</v>
      </c>
      <c r="K4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Hex047</v>
      </c>
      <c r="L4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Hex070</v>
      </c>
      <c r="M4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Hex069</v>
      </c>
      <c r="N47" s="1" cm="1">
        <f t="array" ref="N47">SUMPRODUCT((IF(TabSRC[[#This Row],[O
1]:[SO
32]]&lt;&gt;"",2^(COLUMN(TabSRC[[#This Row],[O
1]:[SO
32]])-8),0))*1)</f>
        <v>63</v>
      </c>
    </row>
    <row r="48" spans="1:14" x14ac:dyDescent="0.25">
      <c r="A48" t="s">
        <v>64</v>
      </c>
      <c r="B48">
        <v>338.42901802062988</v>
      </c>
      <c r="C48">
        <v>119.24965953826904</v>
      </c>
      <c r="D48" s="2" t="s">
        <v>697</v>
      </c>
      <c r="E48" s="2" t="s">
        <v>648</v>
      </c>
      <c r="F48" s="1">
        <v>4</v>
      </c>
      <c r="G48" s="1">
        <v>17</v>
      </c>
      <c r="H4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Hex046</v>
      </c>
      <c r="I4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Hex025</v>
      </c>
      <c r="J4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Hex026</v>
      </c>
      <c r="K4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Hex048</v>
      </c>
      <c r="L4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Hex071</v>
      </c>
      <c r="M4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Hex070</v>
      </c>
      <c r="N48" s="1" cm="1">
        <f t="array" ref="N48">SUMPRODUCT((IF(TabSRC[[#This Row],[O
1]:[SO
32]]&lt;&gt;"",2^(COLUMN(TabSRC[[#This Row],[O
1]:[SO
32]])-8),0))*1)</f>
        <v>63</v>
      </c>
    </row>
    <row r="49" spans="1:14" x14ac:dyDescent="0.25">
      <c r="A49" t="s">
        <v>65</v>
      </c>
      <c r="B49">
        <v>379.13224601745605</v>
      </c>
      <c r="C49">
        <v>119.24965953826904</v>
      </c>
      <c r="D49" s="2" t="s">
        <v>698</v>
      </c>
      <c r="E49" s="2" t="s">
        <v>652</v>
      </c>
      <c r="F49" s="1">
        <v>4</v>
      </c>
      <c r="G49" s="1">
        <v>19</v>
      </c>
      <c r="H4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Hex047</v>
      </c>
      <c r="I4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Hex026</v>
      </c>
      <c r="J4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Hex027</v>
      </c>
      <c r="K4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Hex049</v>
      </c>
      <c r="L4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Hex072</v>
      </c>
      <c r="M4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Hex071</v>
      </c>
      <c r="N49" s="1" cm="1">
        <f t="array" ref="N49">SUMPRODUCT((IF(TabSRC[[#This Row],[O
1]:[SO
32]]&lt;&gt;"",2^(COLUMN(TabSRC[[#This Row],[O
1]:[SO
32]])-8),0))*1)</f>
        <v>63</v>
      </c>
    </row>
    <row r="50" spans="1:14" x14ac:dyDescent="0.25">
      <c r="A50" t="s">
        <v>66</v>
      </c>
      <c r="B50">
        <v>419.83547401428223</v>
      </c>
      <c r="C50">
        <v>119.24965953826904</v>
      </c>
      <c r="D50" s="2" t="s">
        <v>699</v>
      </c>
      <c r="E50" s="2" t="s">
        <v>659</v>
      </c>
      <c r="F50" s="1">
        <v>4</v>
      </c>
      <c r="G50" s="1">
        <v>21</v>
      </c>
      <c r="H5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Hex048</v>
      </c>
      <c r="I5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Hex027</v>
      </c>
      <c r="J5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Hex028</v>
      </c>
      <c r="K5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Hex050</v>
      </c>
      <c r="L5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Hex073</v>
      </c>
      <c r="M5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Hex072</v>
      </c>
      <c r="N50" s="1" cm="1">
        <f t="array" ref="N50">SUMPRODUCT((IF(TabSRC[[#This Row],[O
1]:[SO
32]]&lt;&gt;"",2^(COLUMN(TabSRC[[#This Row],[O
1]:[SO
32]])-8),0))*1)</f>
        <v>63</v>
      </c>
    </row>
    <row r="51" spans="1:14" x14ac:dyDescent="0.25">
      <c r="A51" t="s">
        <v>67</v>
      </c>
      <c r="B51">
        <v>460.5387020111084</v>
      </c>
      <c r="C51">
        <v>119.24965953826904</v>
      </c>
      <c r="D51" s="2" t="s">
        <v>700</v>
      </c>
      <c r="E51" s="2" t="s">
        <v>662</v>
      </c>
      <c r="F51" s="1">
        <v>4</v>
      </c>
      <c r="G51" s="1">
        <v>23</v>
      </c>
      <c r="H5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Hex049</v>
      </c>
      <c r="I5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Hex028</v>
      </c>
      <c r="J5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Hex029</v>
      </c>
      <c r="K5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Hex051</v>
      </c>
      <c r="L5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Hex074</v>
      </c>
      <c r="M5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Hex073</v>
      </c>
      <c r="N51" s="1" cm="1">
        <f t="array" ref="N51">SUMPRODUCT((IF(TabSRC[[#This Row],[O
1]:[SO
32]]&lt;&gt;"",2^(COLUMN(TabSRC[[#This Row],[O
1]:[SO
32]])-8),0))*1)</f>
        <v>63</v>
      </c>
    </row>
    <row r="52" spans="1:14" x14ac:dyDescent="0.25">
      <c r="A52" t="s">
        <v>68</v>
      </c>
      <c r="B52">
        <v>501.24193000793457</v>
      </c>
      <c r="C52">
        <v>119.24965953826904</v>
      </c>
      <c r="D52" s="2" t="s">
        <v>69</v>
      </c>
      <c r="E52" s="2" t="s">
        <v>650</v>
      </c>
      <c r="F52" s="1">
        <v>4</v>
      </c>
      <c r="G52" s="1">
        <v>25</v>
      </c>
      <c r="H5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Hex050</v>
      </c>
      <c r="I5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Hex029</v>
      </c>
      <c r="J5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Hex030</v>
      </c>
      <c r="K5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Hex052</v>
      </c>
      <c r="L5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Hex075</v>
      </c>
      <c r="M5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Hex074</v>
      </c>
      <c r="N52" s="1" cm="1">
        <f t="array" ref="N52">SUMPRODUCT((IF(TabSRC[[#This Row],[O
1]:[SO
32]]&lt;&gt;"",2^(COLUMN(TabSRC[[#This Row],[O
1]:[SO
32]])-8),0))*1)</f>
        <v>63</v>
      </c>
    </row>
    <row r="53" spans="1:14" x14ac:dyDescent="0.25">
      <c r="A53" t="s">
        <v>70</v>
      </c>
      <c r="B53">
        <v>541.94515800476074</v>
      </c>
      <c r="C53">
        <v>119.24965953826904</v>
      </c>
      <c r="D53" s="2" t="s">
        <v>71</v>
      </c>
      <c r="E53" s="2" t="s">
        <v>664</v>
      </c>
      <c r="F53" s="1">
        <v>4</v>
      </c>
      <c r="G53" s="1">
        <v>27</v>
      </c>
      <c r="H5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Hex051</v>
      </c>
      <c r="I5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Hex030</v>
      </c>
      <c r="J5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Hex031</v>
      </c>
      <c r="K5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Hex053</v>
      </c>
      <c r="L5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Hex076</v>
      </c>
      <c r="M5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Hex075</v>
      </c>
      <c r="N53" s="1" cm="1">
        <f t="array" ref="N53">SUMPRODUCT((IF(TabSRC[[#This Row],[O
1]:[SO
32]]&lt;&gt;"",2^(COLUMN(TabSRC[[#This Row],[O
1]:[SO
32]])-8),0))*1)</f>
        <v>63</v>
      </c>
    </row>
    <row r="54" spans="1:14" x14ac:dyDescent="0.25">
      <c r="A54" t="s">
        <v>72</v>
      </c>
      <c r="B54">
        <v>582.64838600158691</v>
      </c>
      <c r="C54">
        <v>119.24965953826904</v>
      </c>
      <c r="D54" s="2" t="s">
        <v>73</v>
      </c>
      <c r="E54" s="2" t="s">
        <v>656</v>
      </c>
      <c r="F54" s="1">
        <v>4</v>
      </c>
      <c r="G54" s="1">
        <v>29</v>
      </c>
      <c r="H5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Hex052</v>
      </c>
      <c r="I5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Hex031</v>
      </c>
      <c r="J5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Hex032</v>
      </c>
      <c r="K5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Hex054</v>
      </c>
      <c r="L5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Hex077</v>
      </c>
      <c r="M5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Hex076</v>
      </c>
      <c r="N54" s="1" cm="1">
        <f t="array" ref="N54">SUMPRODUCT((IF(TabSRC[[#This Row],[O
1]:[SO
32]]&lt;&gt;"",2^(COLUMN(TabSRC[[#This Row],[O
1]:[SO
32]])-8),0))*1)</f>
        <v>63</v>
      </c>
    </row>
    <row r="55" spans="1:14" x14ac:dyDescent="0.25">
      <c r="A55" t="s">
        <v>74</v>
      </c>
      <c r="B55">
        <v>623.35161399841309</v>
      </c>
      <c r="C55">
        <v>119.24965953826904</v>
      </c>
      <c r="D55" s="2" t="s">
        <v>75</v>
      </c>
      <c r="E55" s="2" t="s">
        <v>660</v>
      </c>
      <c r="F55" s="1">
        <v>4</v>
      </c>
      <c r="G55" s="1">
        <v>31</v>
      </c>
      <c r="H5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Hex053</v>
      </c>
      <c r="I5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Hex032</v>
      </c>
      <c r="J5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Hex033</v>
      </c>
      <c r="K5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Hex055</v>
      </c>
      <c r="L5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Hex078</v>
      </c>
      <c r="M5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Hex077</v>
      </c>
      <c r="N55" s="1" cm="1">
        <f t="array" ref="N55">SUMPRODUCT((IF(TabSRC[[#This Row],[O
1]:[SO
32]]&lt;&gt;"",2^(COLUMN(TabSRC[[#This Row],[O
1]:[SO
32]])-8),0))*1)</f>
        <v>63</v>
      </c>
    </row>
    <row r="56" spans="1:14" x14ac:dyDescent="0.25">
      <c r="A56" t="s">
        <v>76</v>
      </c>
      <c r="B56">
        <v>664.05484199523926</v>
      </c>
      <c r="C56">
        <v>119.24965953826904</v>
      </c>
      <c r="D56" s="2" t="s">
        <v>77</v>
      </c>
      <c r="E56" s="2" t="s">
        <v>659</v>
      </c>
      <c r="F56" s="1">
        <v>4</v>
      </c>
      <c r="G56" s="1">
        <v>33</v>
      </c>
      <c r="H5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Hex054</v>
      </c>
      <c r="I5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Hex033</v>
      </c>
      <c r="J5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Hex034</v>
      </c>
      <c r="K5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Hex056</v>
      </c>
      <c r="L5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Hex079</v>
      </c>
      <c r="M5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Hex078</v>
      </c>
      <c r="N56" s="1" cm="1">
        <f t="array" ref="N56">SUMPRODUCT((IF(TabSRC[[#This Row],[O
1]:[SO
32]]&lt;&gt;"",2^(COLUMN(TabSRC[[#This Row],[O
1]:[SO
32]])-8),0))*1)</f>
        <v>63</v>
      </c>
    </row>
    <row r="57" spans="1:14" x14ac:dyDescent="0.25">
      <c r="A57" t="s">
        <v>78</v>
      </c>
      <c r="B57">
        <v>704.75806999206543</v>
      </c>
      <c r="C57">
        <v>119.24965953826904</v>
      </c>
      <c r="D57" s="2" t="s">
        <v>79</v>
      </c>
      <c r="E57" s="2" t="s">
        <v>641</v>
      </c>
      <c r="F57" s="1">
        <v>4</v>
      </c>
      <c r="G57" s="1">
        <v>35</v>
      </c>
      <c r="H5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Hex055</v>
      </c>
      <c r="I5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Hex034</v>
      </c>
      <c r="J5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Hex035</v>
      </c>
      <c r="K5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Hex057</v>
      </c>
      <c r="L5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Hex080</v>
      </c>
      <c r="M5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Hex079</v>
      </c>
      <c r="N57" s="1" cm="1">
        <f t="array" ref="N57">SUMPRODUCT((IF(TabSRC[[#This Row],[O
1]:[SO
32]]&lt;&gt;"",2^(COLUMN(TabSRC[[#This Row],[O
1]:[SO
32]])-8),0))*1)</f>
        <v>63</v>
      </c>
    </row>
    <row r="58" spans="1:14" x14ac:dyDescent="0.25">
      <c r="A58" t="s">
        <v>80</v>
      </c>
      <c r="B58">
        <v>745.4612979888916</v>
      </c>
      <c r="C58">
        <v>119.24965953826904</v>
      </c>
      <c r="D58" s="2" t="s">
        <v>81</v>
      </c>
      <c r="E58" s="2" t="s">
        <v>642</v>
      </c>
      <c r="F58" s="1">
        <v>4</v>
      </c>
      <c r="G58" s="1">
        <v>37</v>
      </c>
      <c r="H5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Hex056</v>
      </c>
      <c r="I5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Hex035</v>
      </c>
      <c r="J5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Hex036</v>
      </c>
      <c r="K5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Hex058</v>
      </c>
      <c r="L5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Hex081</v>
      </c>
      <c r="M5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Hex080</v>
      </c>
      <c r="N58" s="1" cm="1">
        <f t="array" ref="N58">SUMPRODUCT((IF(TabSRC[[#This Row],[O
1]:[SO
32]]&lt;&gt;"",2^(COLUMN(TabSRC[[#This Row],[O
1]:[SO
32]])-8),0))*1)</f>
        <v>63</v>
      </c>
    </row>
    <row r="59" spans="1:14" x14ac:dyDescent="0.25">
      <c r="A59" t="s">
        <v>82</v>
      </c>
      <c r="B59">
        <v>786.16452598571777</v>
      </c>
      <c r="C59">
        <v>119.24965953826904</v>
      </c>
      <c r="D59" s="2" t="s">
        <v>83</v>
      </c>
      <c r="E59" s="2" t="s">
        <v>2</v>
      </c>
      <c r="F59" s="1">
        <v>4</v>
      </c>
      <c r="G59" s="1">
        <v>39</v>
      </c>
      <c r="H5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Hex057</v>
      </c>
      <c r="I5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Hex036</v>
      </c>
      <c r="J5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Hex037</v>
      </c>
      <c r="K5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Hex059</v>
      </c>
      <c r="L5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Hex082</v>
      </c>
      <c r="M5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Hex081</v>
      </c>
      <c r="N59" s="1" cm="1">
        <f t="array" ref="N59">SUMPRODUCT((IF(TabSRC[[#This Row],[O
1]:[SO
32]]&lt;&gt;"",2^(COLUMN(TabSRC[[#This Row],[O
1]:[SO
32]])-8),0))*1)</f>
        <v>63</v>
      </c>
    </row>
    <row r="60" spans="1:14" x14ac:dyDescent="0.25">
      <c r="A60" t="s">
        <v>84</v>
      </c>
      <c r="B60">
        <v>826.86775398254395</v>
      </c>
      <c r="C60">
        <v>119.24965953826904</v>
      </c>
      <c r="D60" s="2" t="s">
        <v>85</v>
      </c>
      <c r="E60" s="2" t="s">
        <v>653</v>
      </c>
      <c r="F60" s="1">
        <v>4</v>
      </c>
      <c r="G60" s="1">
        <v>41</v>
      </c>
      <c r="H6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Hex058</v>
      </c>
      <c r="I6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Hex037</v>
      </c>
      <c r="J6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Hex038</v>
      </c>
      <c r="K6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Hex060</v>
      </c>
      <c r="L6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Hex083</v>
      </c>
      <c r="M6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Hex082</v>
      </c>
      <c r="N60" s="1" cm="1">
        <f t="array" ref="N60">SUMPRODUCT((IF(TabSRC[[#This Row],[O
1]:[SO
32]]&lt;&gt;"",2^(COLUMN(TabSRC[[#This Row],[O
1]:[SO
32]])-8),0))*1)</f>
        <v>63</v>
      </c>
    </row>
    <row r="61" spans="1:14" x14ac:dyDescent="0.25">
      <c r="A61" t="s">
        <v>86</v>
      </c>
      <c r="B61">
        <v>867.57098197937012</v>
      </c>
      <c r="C61">
        <v>119.24965953826904</v>
      </c>
      <c r="D61" s="2" t="s">
        <v>87</v>
      </c>
      <c r="E61" s="2" t="s">
        <v>655</v>
      </c>
      <c r="F61" s="1">
        <v>4</v>
      </c>
      <c r="G61" s="1">
        <v>43</v>
      </c>
      <c r="H6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Hex059</v>
      </c>
      <c r="I6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Hex038</v>
      </c>
      <c r="J6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Hex039</v>
      </c>
      <c r="K6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Hex061</v>
      </c>
      <c r="L6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Hex084</v>
      </c>
      <c r="M6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Hex083</v>
      </c>
      <c r="N61" s="1" cm="1">
        <f t="array" ref="N61">SUMPRODUCT((IF(TabSRC[[#This Row],[O
1]:[SO
32]]&lt;&gt;"",2^(COLUMN(TabSRC[[#This Row],[O
1]:[SO
32]])-8),0))*1)</f>
        <v>63</v>
      </c>
    </row>
    <row r="62" spans="1:14" x14ac:dyDescent="0.25">
      <c r="A62" t="s">
        <v>88</v>
      </c>
      <c r="B62">
        <v>908.27420997619629</v>
      </c>
      <c r="C62">
        <v>119.24965953826904</v>
      </c>
      <c r="D62" s="2" t="s">
        <v>89</v>
      </c>
      <c r="E62" s="2" t="s">
        <v>646</v>
      </c>
      <c r="F62" s="1">
        <v>4</v>
      </c>
      <c r="G62" s="1">
        <v>45</v>
      </c>
      <c r="H6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Hex060</v>
      </c>
      <c r="I6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Hex039</v>
      </c>
      <c r="J6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Hex040</v>
      </c>
      <c r="K6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Hex062</v>
      </c>
      <c r="L6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Hex085</v>
      </c>
      <c r="M6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Hex084</v>
      </c>
      <c r="N62" s="1" cm="1">
        <f t="array" ref="N62">SUMPRODUCT((IF(TabSRC[[#This Row],[O
1]:[SO
32]]&lt;&gt;"",2^(COLUMN(TabSRC[[#This Row],[O
1]:[SO
32]])-8),0))*1)</f>
        <v>63</v>
      </c>
    </row>
    <row r="63" spans="1:14" x14ac:dyDescent="0.25">
      <c r="A63" t="s">
        <v>90</v>
      </c>
      <c r="B63">
        <v>948.97743797302246</v>
      </c>
      <c r="C63">
        <v>119.24965953826904</v>
      </c>
      <c r="D63" s="2" t="s">
        <v>91</v>
      </c>
      <c r="E63" s="2" t="s">
        <v>663</v>
      </c>
      <c r="F63" s="1">
        <v>4</v>
      </c>
      <c r="G63" s="1">
        <v>47</v>
      </c>
      <c r="H6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Hex061</v>
      </c>
      <c r="I6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Hex040</v>
      </c>
      <c r="J6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Hex041</v>
      </c>
      <c r="K6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Hex063</v>
      </c>
      <c r="L6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Hex086</v>
      </c>
      <c r="M6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Hex085</v>
      </c>
      <c r="N63" s="1" cm="1">
        <f t="array" ref="N63">SUMPRODUCT((IF(TabSRC[[#This Row],[O
1]:[SO
32]]&lt;&gt;"",2^(COLUMN(TabSRC[[#This Row],[O
1]:[SO
32]])-8),0))*1)</f>
        <v>63</v>
      </c>
    </row>
    <row r="64" spans="1:14" x14ac:dyDescent="0.25">
      <c r="A64" t="s">
        <v>92</v>
      </c>
      <c r="B64">
        <v>989.68066596984863</v>
      </c>
      <c r="C64">
        <v>119.24965953826904</v>
      </c>
      <c r="D64" s="2" t="s">
        <v>93</v>
      </c>
      <c r="E64" s="2" t="s">
        <v>644</v>
      </c>
      <c r="F64" s="1">
        <v>4</v>
      </c>
      <c r="G64" s="1">
        <v>49</v>
      </c>
      <c r="H6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Hex062</v>
      </c>
      <c r="I6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Hex041</v>
      </c>
      <c r="J6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6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Hex064</v>
      </c>
      <c r="L6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Hex087</v>
      </c>
      <c r="M6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Hex086</v>
      </c>
      <c r="N64" s="1" cm="1">
        <f t="array" ref="N64">SUMPRODUCT((IF(TabSRC[[#This Row],[O
1]:[SO
32]]&lt;&gt;"",2^(COLUMN(TabSRC[[#This Row],[O
1]:[SO
32]])-8),0))*1)</f>
        <v>59</v>
      </c>
    </row>
    <row r="65" spans="1:14" x14ac:dyDescent="0.25">
      <c r="A65" t="s">
        <v>94</v>
      </c>
      <c r="B65">
        <v>1030.3838939666748</v>
      </c>
      <c r="C65">
        <v>119.24965953826904</v>
      </c>
      <c r="D65" s="2" t="s">
        <v>95</v>
      </c>
      <c r="E65" s="2" t="s">
        <v>647</v>
      </c>
      <c r="F65" s="1">
        <v>4</v>
      </c>
      <c r="G65" s="1">
        <v>51</v>
      </c>
      <c r="H6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Hex063</v>
      </c>
      <c r="I6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6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6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6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Hex088</v>
      </c>
      <c r="M6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Hex087</v>
      </c>
      <c r="N65" s="1" cm="1">
        <f t="array" ref="N65">SUMPRODUCT((IF(TabSRC[[#This Row],[O
1]:[SO
32]]&lt;&gt;"",2^(COLUMN(TabSRC[[#This Row],[O
1]:[SO
32]])-8),0))*1)</f>
        <v>49</v>
      </c>
    </row>
    <row r="66" spans="1:14" x14ac:dyDescent="0.25">
      <c r="A66" t="s">
        <v>96</v>
      </c>
      <c r="B66">
        <v>114.56126403808594</v>
      </c>
      <c r="C66">
        <v>154.49971961975098</v>
      </c>
      <c r="D66" s="2" t="s">
        <v>701</v>
      </c>
      <c r="E66" s="2" t="s">
        <v>658</v>
      </c>
      <c r="F66" s="1">
        <v>5</v>
      </c>
      <c r="G66" s="1">
        <v>6</v>
      </c>
      <c r="H6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6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6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Hex042</v>
      </c>
      <c r="K6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Hex066</v>
      </c>
      <c r="L6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Hex091</v>
      </c>
      <c r="M6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Hex090</v>
      </c>
      <c r="N66" s="1" cm="1">
        <f t="array" ref="N66">SUMPRODUCT((IF(TabSRC[[#This Row],[O
1]:[SO
32]]&lt;&gt;"",2^(COLUMN(TabSRC[[#This Row],[O
1]:[SO
32]])-8),0))*1)</f>
        <v>60</v>
      </c>
    </row>
    <row r="67" spans="1:14" x14ac:dyDescent="0.25">
      <c r="A67" t="s">
        <v>97</v>
      </c>
      <c r="B67">
        <v>155.26449203491211</v>
      </c>
      <c r="C67">
        <v>154.49971961975098</v>
      </c>
      <c r="D67" s="2" t="s">
        <v>702</v>
      </c>
      <c r="E67" s="2" t="s">
        <v>648</v>
      </c>
      <c r="F67" s="1">
        <v>5</v>
      </c>
      <c r="G67" s="1">
        <v>8</v>
      </c>
      <c r="H6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Hex065</v>
      </c>
      <c r="I6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Hex042</v>
      </c>
      <c r="J6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Hex043</v>
      </c>
      <c r="K6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Hex067</v>
      </c>
      <c r="L6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Hex092</v>
      </c>
      <c r="M6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Hex091</v>
      </c>
      <c r="N67" s="1" cm="1">
        <f t="array" ref="N67">SUMPRODUCT((IF(TabSRC[[#This Row],[O
1]:[SO
32]]&lt;&gt;"",2^(COLUMN(TabSRC[[#This Row],[O
1]:[SO
32]])-8),0))*1)</f>
        <v>63</v>
      </c>
    </row>
    <row r="68" spans="1:14" x14ac:dyDescent="0.25">
      <c r="A68" t="s">
        <v>98</v>
      </c>
      <c r="B68">
        <v>195.96772003173828</v>
      </c>
      <c r="C68">
        <v>154.49971961975098</v>
      </c>
      <c r="D68" s="2" t="s">
        <v>703</v>
      </c>
      <c r="E68" s="2" t="s">
        <v>2</v>
      </c>
      <c r="F68" s="1">
        <v>5</v>
      </c>
      <c r="G68" s="1">
        <v>10</v>
      </c>
      <c r="H6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Hex066</v>
      </c>
      <c r="I6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Hex043</v>
      </c>
      <c r="J6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Hex044</v>
      </c>
      <c r="K6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Hex068</v>
      </c>
      <c r="L6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Hex093</v>
      </c>
      <c r="M6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Hex092</v>
      </c>
      <c r="N68" s="1" cm="1">
        <f t="array" ref="N68">SUMPRODUCT((IF(TabSRC[[#This Row],[O
1]:[SO
32]]&lt;&gt;"",2^(COLUMN(TabSRC[[#This Row],[O
1]:[SO
32]])-8),0))*1)</f>
        <v>63</v>
      </c>
    </row>
    <row r="69" spans="1:14" x14ac:dyDescent="0.25">
      <c r="A69" t="s">
        <v>99</v>
      </c>
      <c r="B69">
        <v>236.67094802856445</v>
      </c>
      <c r="C69">
        <v>154.49971961975098</v>
      </c>
      <c r="D69" s="2" t="s">
        <v>704</v>
      </c>
      <c r="E69" s="2" t="s">
        <v>660</v>
      </c>
      <c r="F69" s="1">
        <v>5</v>
      </c>
      <c r="G69" s="1">
        <v>12</v>
      </c>
      <c r="H6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Hex067</v>
      </c>
      <c r="I6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Hex044</v>
      </c>
      <c r="J6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Hex045</v>
      </c>
      <c r="K6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Hex069</v>
      </c>
      <c r="L6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Hex094</v>
      </c>
      <c r="M6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Hex093</v>
      </c>
      <c r="N69" s="1" cm="1">
        <f t="array" ref="N69">SUMPRODUCT((IF(TabSRC[[#This Row],[O
1]:[SO
32]]&lt;&gt;"",2^(COLUMN(TabSRC[[#This Row],[O
1]:[SO
32]])-8),0))*1)</f>
        <v>63</v>
      </c>
    </row>
    <row r="70" spans="1:14" x14ac:dyDescent="0.25">
      <c r="A70" t="s">
        <v>100</v>
      </c>
      <c r="B70">
        <v>277.37417602539063</v>
      </c>
      <c r="C70">
        <v>154.49971961975098</v>
      </c>
      <c r="D70" s="2" t="s">
        <v>705</v>
      </c>
      <c r="E70" s="2" t="s">
        <v>646</v>
      </c>
      <c r="F70" s="1">
        <v>5</v>
      </c>
      <c r="G70" s="1">
        <v>14</v>
      </c>
      <c r="H7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Hex068</v>
      </c>
      <c r="I7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Hex045</v>
      </c>
      <c r="J7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Hex046</v>
      </c>
      <c r="K7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Hex070</v>
      </c>
      <c r="L7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Hex095</v>
      </c>
      <c r="M7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Hex094</v>
      </c>
      <c r="N70" s="1" cm="1">
        <f t="array" ref="N70">SUMPRODUCT((IF(TabSRC[[#This Row],[O
1]:[SO
32]]&lt;&gt;"",2^(COLUMN(TabSRC[[#This Row],[O
1]:[SO
32]])-8),0))*1)</f>
        <v>63</v>
      </c>
    </row>
    <row r="71" spans="1:14" x14ac:dyDescent="0.25">
      <c r="A71" t="s">
        <v>101</v>
      </c>
      <c r="B71">
        <v>318.0774040222168</v>
      </c>
      <c r="C71">
        <v>154.49971961975098</v>
      </c>
      <c r="D71" s="2" t="s">
        <v>706</v>
      </c>
      <c r="E71" s="2" t="s">
        <v>664</v>
      </c>
      <c r="F71" s="1">
        <v>5</v>
      </c>
      <c r="G71" s="1">
        <v>16</v>
      </c>
      <c r="H7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Hex069</v>
      </c>
      <c r="I7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Hex046</v>
      </c>
      <c r="J7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Hex047</v>
      </c>
      <c r="K7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Hex071</v>
      </c>
      <c r="L7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Hex096</v>
      </c>
      <c r="M7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Hex095</v>
      </c>
      <c r="N71" s="1" cm="1">
        <f t="array" ref="N71">SUMPRODUCT((IF(TabSRC[[#This Row],[O
1]:[SO
32]]&lt;&gt;"",2^(COLUMN(TabSRC[[#This Row],[O
1]:[SO
32]])-8),0))*1)</f>
        <v>63</v>
      </c>
    </row>
    <row r="72" spans="1:14" x14ac:dyDescent="0.25">
      <c r="A72" t="s">
        <v>102</v>
      </c>
      <c r="B72">
        <v>358.78063201904297</v>
      </c>
      <c r="C72">
        <v>154.49971961975098</v>
      </c>
      <c r="D72" s="2" t="s">
        <v>707</v>
      </c>
      <c r="E72" s="2" t="s">
        <v>652</v>
      </c>
      <c r="F72" s="1">
        <v>5</v>
      </c>
      <c r="G72" s="1">
        <v>18</v>
      </c>
      <c r="H7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Hex070</v>
      </c>
      <c r="I7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Hex047</v>
      </c>
      <c r="J7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Hex048</v>
      </c>
      <c r="K7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Hex072</v>
      </c>
      <c r="L7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Hex097</v>
      </c>
      <c r="M7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Hex096</v>
      </c>
      <c r="N72" s="1" cm="1">
        <f t="array" ref="N72">SUMPRODUCT((IF(TabSRC[[#This Row],[O
1]:[SO
32]]&lt;&gt;"",2^(COLUMN(TabSRC[[#This Row],[O
1]:[SO
32]])-8),0))*1)</f>
        <v>63</v>
      </c>
    </row>
    <row r="73" spans="1:14" x14ac:dyDescent="0.25">
      <c r="A73" t="s">
        <v>103</v>
      </c>
      <c r="B73">
        <v>399.48386001586914</v>
      </c>
      <c r="C73">
        <v>154.49971961975098</v>
      </c>
      <c r="D73" s="2" t="s">
        <v>104</v>
      </c>
      <c r="E73" s="2" t="s">
        <v>2</v>
      </c>
      <c r="F73" s="1">
        <v>5</v>
      </c>
      <c r="G73" s="1">
        <v>20</v>
      </c>
      <c r="H7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Hex071</v>
      </c>
      <c r="I7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Hex048</v>
      </c>
      <c r="J7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Hex049</v>
      </c>
      <c r="K7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Hex073</v>
      </c>
      <c r="L7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Hex098</v>
      </c>
      <c r="M7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Hex097</v>
      </c>
      <c r="N73" s="1" cm="1">
        <f t="array" ref="N73">SUMPRODUCT((IF(TabSRC[[#This Row],[O
1]:[SO
32]]&lt;&gt;"",2^(COLUMN(TabSRC[[#This Row],[O
1]:[SO
32]])-8),0))*1)</f>
        <v>63</v>
      </c>
    </row>
    <row r="74" spans="1:14" x14ac:dyDescent="0.25">
      <c r="A74" t="s">
        <v>105</v>
      </c>
      <c r="B74">
        <v>440.18708801269531</v>
      </c>
      <c r="C74">
        <v>154.49971961975098</v>
      </c>
      <c r="D74" s="2" t="s">
        <v>106</v>
      </c>
      <c r="E74" s="2" t="s">
        <v>653</v>
      </c>
      <c r="F74" s="1">
        <v>5</v>
      </c>
      <c r="G74" s="1">
        <v>22</v>
      </c>
      <c r="H7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Hex072</v>
      </c>
      <c r="I7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Hex049</v>
      </c>
      <c r="J7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Hex050</v>
      </c>
      <c r="K7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Hex074</v>
      </c>
      <c r="L7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Hex099</v>
      </c>
      <c r="M7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Hex098</v>
      </c>
      <c r="N74" s="1" cm="1">
        <f t="array" ref="N74">SUMPRODUCT((IF(TabSRC[[#This Row],[O
1]:[SO
32]]&lt;&gt;"",2^(COLUMN(TabSRC[[#This Row],[O
1]:[SO
32]])-8),0))*1)</f>
        <v>63</v>
      </c>
    </row>
    <row r="75" spans="1:14" x14ac:dyDescent="0.25">
      <c r="A75" t="s">
        <v>107</v>
      </c>
      <c r="B75">
        <v>480.89031600952148</v>
      </c>
      <c r="C75">
        <v>154.49971961975098</v>
      </c>
      <c r="D75" s="2" t="s">
        <v>108</v>
      </c>
      <c r="E75" s="2" t="s">
        <v>651</v>
      </c>
      <c r="F75" s="1">
        <v>5</v>
      </c>
      <c r="G75" s="1">
        <v>24</v>
      </c>
      <c r="H7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Hex073</v>
      </c>
      <c r="I7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Hex050</v>
      </c>
      <c r="J7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Hex051</v>
      </c>
      <c r="K7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Hex075</v>
      </c>
      <c r="L7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Hex100</v>
      </c>
      <c r="M7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Hex099</v>
      </c>
      <c r="N75" s="1" cm="1">
        <f t="array" ref="N75">SUMPRODUCT((IF(TabSRC[[#This Row],[O
1]:[SO
32]]&lt;&gt;"",2^(COLUMN(TabSRC[[#This Row],[O
1]:[SO
32]])-8),0))*1)</f>
        <v>63</v>
      </c>
    </row>
    <row r="76" spans="1:14" x14ac:dyDescent="0.25">
      <c r="A76" t="s">
        <v>109</v>
      </c>
      <c r="B76">
        <v>521.59354400634766</v>
      </c>
      <c r="C76">
        <v>154.49971961975098</v>
      </c>
      <c r="D76" s="2" t="s">
        <v>110</v>
      </c>
      <c r="E76" s="2" t="s">
        <v>643</v>
      </c>
      <c r="F76" s="1">
        <v>5</v>
      </c>
      <c r="G76" s="1">
        <v>26</v>
      </c>
      <c r="H7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Hex074</v>
      </c>
      <c r="I7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Hex051</v>
      </c>
      <c r="J7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Hex052</v>
      </c>
      <c r="K7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Hex076</v>
      </c>
      <c r="L7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Hex101</v>
      </c>
      <c r="M7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Hex100</v>
      </c>
      <c r="N76" s="1" cm="1">
        <f t="array" ref="N76">SUMPRODUCT((IF(TabSRC[[#This Row],[O
1]:[SO
32]]&lt;&gt;"",2^(COLUMN(TabSRC[[#This Row],[O
1]:[SO
32]])-8),0))*1)</f>
        <v>63</v>
      </c>
    </row>
    <row r="77" spans="1:14" x14ac:dyDescent="0.25">
      <c r="A77" t="s">
        <v>111</v>
      </c>
      <c r="B77">
        <v>562.29677200317383</v>
      </c>
      <c r="C77">
        <v>154.49971961975098</v>
      </c>
      <c r="D77" s="2" t="s">
        <v>112</v>
      </c>
      <c r="E77" s="2" t="s">
        <v>641</v>
      </c>
      <c r="F77" s="1">
        <v>5</v>
      </c>
      <c r="G77" s="1">
        <v>28</v>
      </c>
      <c r="H7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Hex075</v>
      </c>
      <c r="I7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Hex052</v>
      </c>
      <c r="J7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Hex053</v>
      </c>
      <c r="K7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Hex077</v>
      </c>
      <c r="L7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Hex102</v>
      </c>
      <c r="M7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Hex101</v>
      </c>
      <c r="N77" s="1" cm="1">
        <f t="array" ref="N77">SUMPRODUCT((IF(TabSRC[[#This Row],[O
1]:[SO
32]]&lt;&gt;"",2^(COLUMN(TabSRC[[#This Row],[O
1]:[SO
32]])-8),0))*1)</f>
        <v>63</v>
      </c>
    </row>
    <row r="78" spans="1:14" x14ac:dyDescent="0.25">
      <c r="A78" t="s">
        <v>113</v>
      </c>
      <c r="B78">
        <v>603</v>
      </c>
      <c r="C78">
        <v>154.49971961975098</v>
      </c>
      <c r="D78" s="2" t="s">
        <v>114</v>
      </c>
      <c r="E78" s="2" t="s">
        <v>664</v>
      </c>
      <c r="F78" s="1">
        <v>5</v>
      </c>
      <c r="G78" s="1">
        <v>30</v>
      </c>
      <c r="H7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Hex076</v>
      </c>
      <c r="I7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Hex053</v>
      </c>
      <c r="J7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Hex054</v>
      </c>
      <c r="K7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Hex078</v>
      </c>
      <c r="L7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Hex103</v>
      </c>
      <c r="M7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Hex102</v>
      </c>
      <c r="N78" s="1" cm="1">
        <f t="array" ref="N78">SUMPRODUCT((IF(TabSRC[[#This Row],[O
1]:[SO
32]]&lt;&gt;"",2^(COLUMN(TabSRC[[#This Row],[O
1]:[SO
32]])-8),0))*1)</f>
        <v>63</v>
      </c>
    </row>
    <row r="79" spans="1:14" x14ac:dyDescent="0.25">
      <c r="A79" t="s">
        <v>115</v>
      </c>
      <c r="B79">
        <v>643.70322799682617</v>
      </c>
      <c r="C79">
        <v>154.49971961975098</v>
      </c>
      <c r="D79" s="2" t="s">
        <v>116</v>
      </c>
      <c r="E79" s="2" t="s">
        <v>657</v>
      </c>
      <c r="F79" s="1">
        <v>5</v>
      </c>
      <c r="G79" s="1">
        <v>32</v>
      </c>
      <c r="H7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Hex077</v>
      </c>
      <c r="I7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Hex054</v>
      </c>
      <c r="J7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Hex055</v>
      </c>
      <c r="K7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Hex079</v>
      </c>
      <c r="L7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Hex104</v>
      </c>
      <c r="M7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Hex103</v>
      </c>
      <c r="N79" s="1" cm="1">
        <f t="array" ref="N79">SUMPRODUCT((IF(TabSRC[[#This Row],[O
1]:[SO
32]]&lt;&gt;"",2^(COLUMN(TabSRC[[#This Row],[O
1]:[SO
32]])-8),0))*1)</f>
        <v>63</v>
      </c>
    </row>
    <row r="80" spans="1:14" x14ac:dyDescent="0.25">
      <c r="A80" t="s">
        <v>117</v>
      </c>
      <c r="B80">
        <v>684.40645599365234</v>
      </c>
      <c r="C80">
        <v>154.49971961975098</v>
      </c>
      <c r="D80" s="2" t="s">
        <v>118</v>
      </c>
      <c r="E80" s="2" t="s">
        <v>646</v>
      </c>
      <c r="F80" s="1">
        <v>5</v>
      </c>
      <c r="G80" s="1">
        <v>34</v>
      </c>
      <c r="H8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Hex078</v>
      </c>
      <c r="I8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Hex055</v>
      </c>
      <c r="J8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Hex056</v>
      </c>
      <c r="K8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Hex080</v>
      </c>
      <c r="L8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Hex105</v>
      </c>
      <c r="M8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Hex104</v>
      </c>
      <c r="N80" s="1" cm="1">
        <f t="array" ref="N80">SUMPRODUCT((IF(TabSRC[[#This Row],[O
1]:[SO
32]]&lt;&gt;"",2^(COLUMN(TabSRC[[#This Row],[O
1]:[SO
32]])-8),0))*1)</f>
        <v>63</v>
      </c>
    </row>
    <row r="81" spans="1:14" x14ac:dyDescent="0.25">
      <c r="A81" t="s">
        <v>119</v>
      </c>
      <c r="B81">
        <v>725.10968399047852</v>
      </c>
      <c r="C81">
        <v>154.49971961975098</v>
      </c>
      <c r="D81" s="2" t="s">
        <v>120</v>
      </c>
      <c r="E81" s="2" t="s">
        <v>648</v>
      </c>
      <c r="F81" s="1">
        <v>5</v>
      </c>
      <c r="G81" s="1">
        <v>36</v>
      </c>
      <c r="H8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Hex079</v>
      </c>
      <c r="I8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Hex056</v>
      </c>
      <c r="J8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Hex057</v>
      </c>
      <c r="K8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Hex081</v>
      </c>
      <c r="L8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Hex106</v>
      </c>
      <c r="M8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Hex105</v>
      </c>
      <c r="N81" s="1" cm="1">
        <f t="array" ref="N81">SUMPRODUCT((IF(TabSRC[[#This Row],[O
1]:[SO
32]]&lt;&gt;"",2^(COLUMN(TabSRC[[#This Row],[O
1]:[SO
32]])-8),0))*1)</f>
        <v>63</v>
      </c>
    </row>
    <row r="82" spans="1:14" x14ac:dyDescent="0.25">
      <c r="A82" t="s">
        <v>121</v>
      </c>
      <c r="B82">
        <v>765.81291198730469</v>
      </c>
      <c r="C82">
        <v>154.49971961975098</v>
      </c>
      <c r="D82" s="2" t="s">
        <v>122</v>
      </c>
      <c r="E82" s="2" t="s">
        <v>645</v>
      </c>
      <c r="F82" s="1">
        <v>5</v>
      </c>
      <c r="G82" s="1">
        <v>38</v>
      </c>
      <c r="H8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Hex080</v>
      </c>
      <c r="I8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Hex057</v>
      </c>
      <c r="J8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Hex058</v>
      </c>
      <c r="K8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Hex082</v>
      </c>
      <c r="L8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Hex107</v>
      </c>
      <c r="M8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Hex106</v>
      </c>
      <c r="N82" s="1" cm="1">
        <f t="array" ref="N82">SUMPRODUCT((IF(TabSRC[[#This Row],[O
1]:[SO
32]]&lt;&gt;"",2^(COLUMN(TabSRC[[#This Row],[O
1]:[SO
32]])-8),0))*1)</f>
        <v>63</v>
      </c>
    </row>
    <row r="83" spans="1:14" x14ac:dyDescent="0.25">
      <c r="A83" t="s">
        <v>123</v>
      </c>
      <c r="B83">
        <v>806.51613998413086</v>
      </c>
      <c r="C83">
        <v>154.49971961975098</v>
      </c>
      <c r="D83" s="2" t="s">
        <v>124</v>
      </c>
      <c r="E83" s="2" t="s">
        <v>645</v>
      </c>
      <c r="F83" s="1">
        <v>5</v>
      </c>
      <c r="G83" s="1">
        <v>40</v>
      </c>
      <c r="H8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Hex081</v>
      </c>
      <c r="I8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Hex058</v>
      </c>
      <c r="J8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Hex059</v>
      </c>
      <c r="K8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Hex083</v>
      </c>
      <c r="L8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Hex108</v>
      </c>
      <c r="M8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Hex107</v>
      </c>
      <c r="N83" s="1" cm="1">
        <f t="array" ref="N83">SUMPRODUCT((IF(TabSRC[[#This Row],[O
1]:[SO
32]]&lt;&gt;"",2^(COLUMN(TabSRC[[#This Row],[O
1]:[SO
32]])-8),0))*1)</f>
        <v>63</v>
      </c>
    </row>
    <row r="84" spans="1:14" x14ac:dyDescent="0.25">
      <c r="A84" t="s">
        <v>125</v>
      </c>
      <c r="B84">
        <v>847.21936798095703</v>
      </c>
      <c r="C84">
        <v>154.49971961975098</v>
      </c>
      <c r="D84" s="2" t="s">
        <v>126</v>
      </c>
      <c r="E84" s="2" t="s">
        <v>662</v>
      </c>
      <c r="F84" s="1">
        <v>5</v>
      </c>
      <c r="G84" s="1">
        <v>42</v>
      </c>
      <c r="H8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Hex082</v>
      </c>
      <c r="I8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Hex059</v>
      </c>
      <c r="J8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Hex060</v>
      </c>
      <c r="K8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Hex084</v>
      </c>
      <c r="L8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Hex109</v>
      </c>
      <c r="M8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Hex108</v>
      </c>
      <c r="N84" s="1" cm="1">
        <f t="array" ref="N84">SUMPRODUCT((IF(TabSRC[[#This Row],[O
1]:[SO
32]]&lt;&gt;"",2^(COLUMN(TabSRC[[#This Row],[O
1]:[SO
32]])-8),0))*1)</f>
        <v>63</v>
      </c>
    </row>
    <row r="85" spans="1:14" x14ac:dyDescent="0.25">
      <c r="A85" t="s">
        <v>127</v>
      </c>
      <c r="B85">
        <v>887.9225959777832</v>
      </c>
      <c r="C85">
        <v>154.49971961975098</v>
      </c>
      <c r="D85" s="2" t="s">
        <v>128</v>
      </c>
      <c r="E85" s="2" t="s">
        <v>663</v>
      </c>
      <c r="F85" s="1">
        <v>5</v>
      </c>
      <c r="G85" s="1">
        <v>44</v>
      </c>
      <c r="H8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Hex083</v>
      </c>
      <c r="I8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Hex060</v>
      </c>
      <c r="J8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Hex061</v>
      </c>
      <c r="K8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Hex085</v>
      </c>
      <c r="L8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Hex110</v>
      </c>
      <c r="M8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Hex109</v>
      </c>
      <c r="N85" s="1" cm="1">
        <f t="array" ref="N85">SUMPRODUCT((IF(TabSRC[[#This Row],[O
1]:[SO
32]]&lt;&gt;"",2^(COLUMN(TabSRC[[#This Row],[O
1]:[SO
32]])-8),0))*1)</f>
        <v>63</v>
      </c>
    </row>
    <row r="86" spans="1:14" x14ac:dyDescent="0.25">
      <c r="A86" t="s">
        <v>129</v>
      </c>
      <c r="B86">
        <v>928.62582397460938</v>
      </c>
      <c r="C86">
        <v>154.49971961975098</v>
      </c>
      <c r="D86" s="2" t="s">
        <v>130</v>
      </c>
      <c r="E86" s="2" t="s">
        <v>3</v>
      </c>
      <c r="F86" s="1">
        <v>5</v>
      </c>
      <c r="G86" s="1">
        <v>46</v>
      </c>
      <c r="H8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Hex084</v>
      </c>
      <c r="I8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Hex061</v>
      </c>
      <c r="J8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Hex062</v>
      </c>
      <c r="K8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Hex086</v>
      </c>
      <c r="L8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Hex111</v>
      </c>
      <c r="M8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Hex110</v>
      </c>
      <c r="N86" s="1" cm="1">
        <f t="array" ref="N86">SUMPRODUCT((IF(TabSRC[[#This Row],[O
1]:[SO
32]]&lt;&gt;"",2^(COLUMN(TabSRC[[#This Row],[O
1]:[SO
32]])-8),0))*1)</f>
        <v>63</v>
      </c>
    </row>
    <row r="87" spans="1:14" x14ac:dyDescent="0.25">
      <c r="A87" t="s">
        <v>131</v>
      </c>
      <c r="B87">
        <v>969.32905197143555</v>
      </c>
      <c r="C87">
        <v>154.49971961975098</v>
      </c>
      <c r="D87" s="2" t="s">
        <v>132</v>
      </c>
      <c r="E87" s="2" t="s">
        <v>645</v>
      </c>
      <c r="F87" s="1">
        <v>5</v>
      </c>
      <c r="G87" s="1">
        <v>48</v>
      </c>
      <c r="H8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Hex085</v>
      </c>
      <c r="I8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Hex062</v>
      </c>
      <c r="J8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Hex063</v>
      </c>
      <c r="K8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Hex087</v>
      </c>
      <c r="L8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Hex112</v>
      </c>
      <c r="M8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Hex111</v>
      </c>
      <c r="N87" s="1" cm="1">
        <f t="array" ref="N87">SUMPRODUCT((IF(TabSRC[[#This Row],[O
1]:[SO
32]]&lt;&gt;"",2^(COLUMN(TabSRC[[#This Row],[O
1]:[SO
32]])-8),0))*1)</f>
        <v>63</v>
      </c>
    </row>
    <row r="88" spans="1:14" x14ac:dyDescent="0.25">
      <c r="A88" t="s">
        <v>133</v>
      </c>
      <c r="B88">
        <v>1010.0322799682617</v>
      </c>
      <c r="C88">
        <v>154.49971961975098</v>
      </c>
      <c r="D88" s="2" t="s">
        <v>134</v>
      </c>
      <c r="E88" s="2" t="s">
        <v>3</v>
      </c>
      <c r="F88" s="1">
        <v>5</v>
      </c>
      <c r="G88" s="1">
        <v>50</v>
      </c>
      <c r="H8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Hex086</v>
      </c>
      <c r="I8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Hex063</v>
      </c>
      <c r="J8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Hex064</v>
      </c>
      <c r="K8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Hex088</v>
      </c>
      <c r="L8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Hex113</v>
      </c>
      <c r="M8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Hex112</v>
      </c>
      <c r="N88" s="1" cm="1">
        <f t="array" ref="N88">SUMPRODUCT((IF(TabSRC[[#This Row],[O
1]:[SO
32]]&lt;&gt;"",2^(COLUMN(TabSRC[[#This Row],[O
1]:[SO
32]])-8),0))*1)</f>
        <v>63</v>
      </c>
    </row>
    <row r="89" spans="1:14" x14ac:dyDescent="0.25">
      <c r="A89" t="s">
        <v>135</v>
      </c>
      <c r="B89">
        <v>1050.7355079650879</v>
      </c>
      <c r="C89">
        <v>154.49971961975098</v>
      </c>
      <c r="D89" s="2" t="s">
        <v>136</v>
      </c>
      <c r="E89" s="2" t="s">
        <v>659</v>
      </c>
      <c r="F89" s="1">
        <v>5</v>
      </c>
      <c r="G89" s="1">
        <v>52</v>
      </c>
      <c r="H8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Hex087</v>
      </c>
      <c r="I8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Hex064</v>
      </c>
      <c r="J8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8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8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Hex114</v>
      </c>
      <c r="M8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Hex113</v>
      </c>
      <c r="N89" s="1" cm="1">
        <f t="array" ref="N89">SUMPRODUCT((IF(TabSRC[[#This Row],[O
1]:[SO
32]]&lt;&gt;"",2^(COLUMN(TabSRC[[#This Row],[O
1]:[SO
32]])-8),0))*1)</f>
        <v>51</v>
      </c>
    </row>
    <row r="90" spans="1:14" x14ac:dyDescent="0.25">
      <c r="A90" t="s">
        <v>137</v>
      </c>
      <c r="B90">
        <v>53.50642204284668</v>
      </c>
      <c r="C90">
        <v>189.74977970123291</v>
      </c>
      <c r="D90" s="2" t="s">
        <v>708</v>
      </c>
      <c r="E90" s="2" t="s">
        <v>659</v>
      </c>
      <c r="F90" s="1">
        <v>6</v>
      </c>
      <c r="G90" s="1">
        <v>3</v>
      </c>
      <c r="H9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9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9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9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Hex090</v>
      </c>
      <c r="L9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Hex117</v>
      </c>
      <c r="M9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Hex116</v>
      </c>
      <c r="N90" s="1" cm="1">
        <f t="array" ref="N90">SUMPRODUCT((IF(TabSRC[[#This Row],[O
1]:[SO
32]]&lt;&gt;"",2^(COLUMN(TabSRC[[#This Row],[O
1]:[SO
32]])-8),0))*1)</f>
        <v>56</v>
      </c>
    </row>
    <row r="91" spans="1:14" x14ac:dyDescent="0.25">
      <c r="A91" t="s">
        <v>138</v>
      </c>
      <c r="B91">
        <v>94.209650039672852</v>
      </c>
      <c r="C91">
        <v>189.74977970123291</v>
      </c>
      <c r="D91" s="2" t="s">
        <v>709</v>
      </c>
      <c r="E91" s="2" t="s">
        <v>652</v>
      </c>
      <c r="F91" s="1">
        <v>6</v>
      </c>
      <c r="G91" s="1">
        <v>5</v>
      </c>
      <c r="H9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Hex089</v>
      </c>
      <c r="I9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9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Hex065</v>
      </c>
      <c r="K9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Hex091</v>
      </c>
      <c r="L9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Hex118</v>
      </c>
      <c r="M9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Hex117</v>
      </c>
      <c r="N91" s="1" cm="1">
        <f t="array" ref="N91">SUMPRODUCT((IF(TabSRC[[#This Row],[O
1]:[SO
32]]&lt;&gt;"",2^(COLUMN(TabSRC[[#This Row],[O
1]:[SO
32]])-8),0))*1)</f>
        <v>61</v>
      </c>
    </row>
    <row r="92" spans="1:14" x14ac:dyDescent="0.25">
      <c r="A92" t="s">
        <v>139</v>
      </c>
      <c r="B92">
        <v>134.91287803649902</v>
      </c>
      <c r="C92">
        <v>189.74977970123291</v>
      </c>
      <c r="D92" s="2" t="s">
        <v>710</v>
      </c>
      <c r="E92" s="2" t="s">
        <v>3</v>
      </c>
      <c r="F92" s="1">
        <v>6</v>
      </c>
      <c r="G92" s="1">
        <v>7</v>
      </c>
      <c r="H9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Hex090</v>
      </c>
      <c r="I9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Hex065</v>
      </c>
      <c r="J9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Hex066</v>
      </c>
      <c r="K9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Hex092</v>
      </c>
      <c r="L9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Hex119</v>
      </c>
      <c r="M9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Hex118</v>
      </c>
      <c r="N92" s="1" cm="1">
        <f t="array" ref="N92">SUMPRODUCT((IF(TabSRC[[#This Row],[O
1]:[SO
32]]&lt;&gt;"",2^(COLUMN(TabSRC[[#This Row],[O
1]:[SO
32]])-8),0))*1)</f>
        <v>63</v>
      </c>
    </row>
    <row r="93" spans="1:14" x14ac:dyDescent="0.25">
      <c r="A93" t="s">
        <v>140</v>
      </c>
      <c r="B93">
        <v>175.6161060333252</v>
      </c>
      <c r="C93">
        <v>189.74977970123291</v>
      </c>
      <c r="D93" s="2" t="s">
        <v>711</v>
      </c>
      <c r="E93" s="2" t="s">
        <v>662</v>
      </c>
      <c r="F93" s="1">
        <v>6</v>
      </c>
      <c r="G93" s="1">
        <v>9</v>
      </c>
      <c r="H9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Hex091</v>
      </c>
      <c r="I9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Hex066</v>
      </c>
      <c r="J9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Hex067</v>
      </c>
      <c r="K9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Hex093</v>
      </c>
      <c r="L9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Hex120</v>
      </c>
      <c r="M9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Hex119</v>
      </c>
      <c r="N93" s="1" cm="1">
        <f t="array" ref="N93">SUMPRODUCT((IF(TabSRC[[#This Row],[O
1]:[SO
32]]&lt;&gt;"",2^(COLUMN(TabSRC[[#This Row],[O
1]:[SO
32]])-8),0))*1)</f>
        <v>63</v>
      </c>
    </row>
    <row r="94" spans="1:14" x14ac:dyDescent="0.25">
      <c r="A94" t="s">
        <v>141</v>
      </c>
      <c r="B94">
        <v>216.31933403015137</v>
      </c>
      <c r="C94">
        <v>189.74977970123291</v>
      </c>
      <c r="D94" s="2" t="s">
        <v>712</v>
      </c>
      <c r="E94" s="2" t="s">
        <v>642</v>
      </c>
      <c r="F94" s="1">
        <v>6</v>
      </c>
      <c r="G94" s="1">
        <v>11</v>
      </c>
      <c r="H9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Hex092</v>
      </c>
      <c r="I9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Hex067</v>
      </c>
      <c r="J9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Hex068</v>
      </c>
      <c r="K9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Hex094</v>
      </c>
      <c r="L9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Hex121</v>
      </c>
      <c r="M9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Hex120</v>
      </c>
      <c r="N94" s="1" cm="1">
        <f t="array" ref="N94">SUMPRODUCT((IF(TabSRC[[#This Row],[O
1]:[SO
32]]&lt;&gt;"",2^(COLUMN(TabSRC[[#This Row],[O
1]:[SO
32]])-8),0))*1)</f>
        <v>63</v>
      </c>
    </row>
    <row r="95" spans="1:14" x14ac:dyDescent="0.25">
      <c r="A95" t="s">
        <v>142</v>
      </c>
      <c r="B95">
        <v>257.02256202697754</v>
      </c>
      <c r="C95">
        <v>189.74977970123291</v>
      </c>
      <c r="D95" s="2" t="s">
        <v>713</v>
      </c>
      <c r="E95" s="2" t="s">
        <v>663</v>
      </c>
      <c r="F95" s="1">
        <v>6</v>
      </c>
      <c r="G95" s="1">
        <v>13</v>
      </c>
      <c r="H9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Hex093</v>
      </c>
      <c r="I9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Hex068</v>
      </c>
      <c r="J9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Hex069</v>
      </c>
      <c r="K9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Hex095</v>
      </c>
      <c r="L9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Hex122</v>
      </c>
      <c r="M9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Hex121</v>
      </c>
      <c r="N95" s="1" cm="1">
        <f t="array" ref="N95">SUMPRODUCT((IF(TabSRC[[#This Row],[O
1]:[SO
32]]&lt;&gt;"",2^(COLUMN(TabSRC[[#This Row],[O
1]:[SO
32]])-8),0))*1)</f>
        <v>63</v>
      </c>
    </row>
    <row r="96" spans="1:14" x14ac:dyDescent="0.25">
      <c r="A96" t="s">
        <v>143</v>
      </c>
      <c r="B96">
        <v>297.72579002380371</v>
      </c>
      <c r="C96">
        <v>189.74977970123291</v>
      </c>
      <c r="D96" s="2" t="s">
        <v>714</v>
      </c>
      <c r="E96" s="2" t="s">
        <v>3</v>
      </c>
      <c r="F96" s="1">
        <v>6</v>
      </c>
      <c r="G96" s="1">
        <v>15</v>
      </c>
      <c r="H9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Hex094</v>
      </c>
      <c r="I9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Hex069</v>
      </c>
      <c r="J9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Hex070</v>
      </c>
      <c r="K9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Hex096</v>
      </c>
      <c r="L9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Hex123</v>
      </c>
      <c r="M9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Hex122</v>
      </c>
      <c r="N96" s="1" cm="1">
        <f t="array" ref="N96">SUMPRODUCT((IF(TabSRC[[#This Row],[O
1]:[SO
32]]&lt;&gt;"",2^(COLUMN(TabSRC[[#This Row],[O
1]:[SO
32]])-8),0))*1)</f>
        <v>63</v>
      </c>
    </row>
    <row r="97" spans="1:14" x14ac:dyDescent="0.25">
      <c r="A97" t="s">
        <v>144</v>
      </c>
      <c r="B97">
        <v>338.42901802062988</v>
      </c>
      <c r="C97">
        <v>189.74977970123291</v>
      </c>
      <c r="D97" s="2" t="s">
        <v>145</v>
      </c>
      <c r="E97" s="2" t="s">
        <v>649</v>
      </c>
      <c r="F97" s="1">
        <v>6</v>
      </c>
      <c r="G97" s="1">
        <v>17</v>
      </c>
      <c r="H9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Hex095</v>
      </c>
      <c r="I9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Hex070</v>
      </c>
      <c r="J9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Hex071</v>
      </c>
      <c r="K9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Hex097</v>
      </c>
      <c r="L9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Hex124</v>
      </c>
      <c r="M9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Hex123</v>
      </c>
      <c r="N97" s="1" cm="1">
        <f t="array" ref="N97">SUMPRODUCT((IF(TabSRC[[#This Row],[O
1]:[SO
32]]&lt;&gt;"",2^(COLUMN(TabSRC[[#This Row],[O
1]:[SO
32]])-8),0))*1)</f>
        <v>63</v>
      </c>
    </row>
    <row r="98" spans="1:14" x14ac:dyDescent="0.25">
      <c r="A98" t="s">
        <v>146</v>
      </c>
      <c r="B98">
        <v>379.13224601745605</v>
      </c>
      <c r="C98">
        <v>189.74977970123291</v>
      </c>
      <c r="D98" s="2" t="s">
        <v>147</v>
      </c>
      <c r="E98" s="2" t="s">
        <v>3</v>
      </c>
      <c r="F98" s="1">
        <v>6</v>
      </c>
      <c r="G98" s="1">
        <v>19</v>
      </c>
      <c r="H9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Hex096</v>
      </c>
      <c r="I9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Hex071</v>
      </c>
      <c r="J9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Hex072</v>
      </c>
      <c r="K9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Hex098</v>
      </c>
      <c r="L9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Hex125</v>
      </c>
      <c r="M9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Hex124</v>
      </c>
      <c r="N98" s="1" cm="1">
        <f t="array" ref="N98">SUMPRODUCT((IF(TabSRC[[#This Row],[O
1]:[SO
32]]&lt;&gt;"",2^(COLUMN(TabSRC[[#This Row],[O
1]:[SO
32]])-8),0))*1)</f>
        <v>63</v>
      </c>
    </row>
    <row r="99" spans="1:14" x14ac:dyDescent="0.25">
      <c r="A99" t="s">
        <v>148</v>
      </c>
      <c r="B99">
        <v>419.83547401428223</v>
      </c>
      <c r="C99">
        <v>189.74977970123291</v>
      </c>
      <c r="D99" s="2" t="s">
        <v>149</v>
      </c>
      <c r="E99" s="2" t="s">
        <v>659</v>
      </c>
      <c r="F99" s="1">
        <v>6</v>
      </c>
      <c r="G99" s="1">
        <v>21</v>
      </c>
      <c r="H9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Hex097</v>
      </c>
      <c r="I9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Hex072</v>
      </c>
      <c r="J9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Hex073</v>
      </c>
      <c r="K9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Hex099</v>
      </c>
      <c r="L9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Hex126</v>
      </c>
      <c r="M9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Hex125</v>
      </c>
      <c r="N99" s="1" cm="1">
        <f t="array" ref="N99">SUMPRODUCT((IF(TabSRC[[#This Row],[O
1]:[SO
32]]&lt;&gt;"",2^(COLUMN(TabSRC[[#This Row],[O
1]:[SO
32]])-8),0))*1)</f>
        <v>63</v>
      </c>
    </row>
    <row r="100" spans="1:14" x14ac:dyDescent="0.25">
      <c r="A100" t="s">
        <v>150</v>
      </c>
      <c r="B100">
        <v>460.5387020111084</v>
      </c>
      <c r="C100">
        <v>189.74977970123291</v>
      </c>
      <c r="D100" s="2" t="s">
        <v>151</v>
      </c>
      <c r="E100" s="2" t="s">
        <v>653</v>
      </c>
      <c r="F100" s="1">
        <v>6</v>
      </c>
      <c r="G100" s="1">
        <v>23</v>
      </c>
      <c r="H10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Hex098</v>
      </c>
      <c r="I10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Hex073</v>
      </c>
      <c r="J10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Hex074</v>
      </c>
      <c r="K10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Hex100</v>
      </c>
      <c r="L10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Hex127</v>
      </c>
      <c r="M10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Hex126</v>
      </c>
      <c r="N100" s="1" cm="1">
        <f t="array" ref="N100">SUMPRODUCT((IF(TabSRC[[#This Row],[O
1]:[SO
32]]&lt;&gt;"",2^(COLUMN(TabSRC[[#This Row],[O
1]:[SO
32]])-8),0))*1)</f>
        <v>63</v>
      </c>
    </row>
    <row r="101" spans="1:14" x14ac:dyDescent="0.25">
      <c r="A101" t="s">
        <v>152</v>
      </c>
      <c r="B101">
        <v>501.24193000793457</v>
      </c>
      <c r="C101">
        <v>189.74977970123291</v>
      </c>
      <c r="D101" s="2" t="s">
        <v>153</v>
      </c>
      <c r="E101" s="2" t="s">
        <v>654</v>
      </c>
      <c r="F101" s="1">
        <v>6</v>
      </c>
      <c r="G101" s="1">
        <v>25</v>
      </c>
      <c r="H10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Hex099</v>
      </c>
      <c r="I10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Hex074</v>
      </c>
      <c r="J10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Hex075</v>
      </c>
      <c r="K10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Hex101</v>
      </c>
      <c r="L10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Hex128</v>
      </c>
      <c r="M10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Hex127</v>
      </c>
      <c r="N101" s="1" cm="1">
        <f t="array" ref="N101">SUMPRODUCT((IF(TabSRC[[#This Row],[O
1]:[SO
32]]&lt;&gt;"",2^(COLUMN(TabSRC[[#This Row],[O
1]:[SO
32]])-8),0))*1)</f>
        <v>63</v>
      </c>
    </row>
    <row r="102" spans="1:14" x14ac:dyDescent="0.25">
      <c r="A102" t="s">
        <v>154</v>
      </c>
      <c r="B102">
        <v>541.94515800476074</v>
      </c>
      <c r="C102">
        <v>189.74977970123291</v>
      </c>
      <c r="D102" s="2" t="s">
        <v>155</v>
      </c>
      <c r="E102" s="2" t="s">
        <v>653</v>
      </c>
      <c r="F102" s="1">
        <v>6</v>
      </c>
      <c r="G102" s="1">
        <v>27</v>
      </c>
      <c r="H10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Hex100</v>
      </c>
      <c r="I10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Hex075</v>
      </c>
      <c r="J10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Hex076</v>
      </c>
      <c r="K10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Hex102</v>
      </c>
      <c r="L10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Hex129</v>
      </c>
      <c r="M10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Hex128</v>
      </c>
      <c r="N102" s="1" cm="1">
        <f t="array" ref="N102">SUMPRODUCT((IF(TabSRC[[#This Row],[O
1]:[SO
32]]&lt;&gt;"",2^(COLUMN(TabSRC[[#This Row],[O
1]:[SO
32]])-8),0))*1)</f>
        <v>63</v>
      </c>
    </row>
    <row r="103" spans="1:14" x14ac:dyDescent="0.25">
      <c r="A103" t="s">
        <v>156</v>
      </c>
      <c r="B103">
        <v>582.64838600158691</v>
      </c>
      <c r="C103">
        <v>189.74977970123291</v>
      </c>
      <c r="D103" s="2" t="s">
        <v>157</v>
      </c>
      <c r="E103" s="2" t="s">
        <v>648</v>
      </c>
      <c r="F103" s="1">
        <v>6</v>
      </c>
      <c r="G103" s="1">
        <v>29</v>
      </c>
      <c r="H10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Hex101</v>
      </c>
      <c r="I10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Hex076</v>
      </c>
      <c r="J10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Hex077</v>
      </c>
      <c r="K10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Hex103</v>
      </c>
      <c r="L10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Hex130</v>
      </c>
      <c r="M10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Hex129</v>
      </c>
      <c r="N103" s="1" cm="1">
        <f t="array" ref="N103">SUMPRODUCT((IF(TabSRC[[#This Row],[O
1]:[SO
32]]&lt;&gt;"",2^(COLUMN(TabSRC[[#This Row],[O
1]:[SO
32]])-8),0))*1)</f>
        <v>63</v>
      </c>
    </row>
    <row r="104" spans="1:14" x14ac:dyDescent="0.25">
      <c r="A104" t="s">
        <v>158</v>
      </c>
      <c r="B104">
        <v>623.35161399841309</v>
      </c>
      <c r="C104">
        <v>189.74977970123291</v>
      </c>
      <c r="D104" s="2" t="s">
        <v>159</v>
      </c>
      <c r="E104" s="2" t="s">
        <v>650</v>
      </c>
      <c r="F104" s="1">
        <v>6</v>
      </c>
      <c r="G104" s="1">
        <v>31</v>
      </c>
      <c r="H10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Hex102</v>
      </c>
      <c r="I10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Hex077</v>
      </c>
      <c r="J10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Hex078</v>
      </c>
      <c r="K10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Hex104</v>
      </c>
      <c r="L10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Hex131</v>
      </c>
      <c r="M10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Hex130</v>
      </c>
      <c r="N104" s="1" cm="1">
        <f t="array" ref="N104">SUMPRODUCT((IF(TabSRC[[#This Row],[O
1]:[SO
32]]&lt;&gt;"",2^(COLUMN(TabSRC[[#This Row],[O
1]:[SO
32]])-8),0))*1)</f>
        <v>63</v>
      </c>
    </row>
    <row r="105" spans="1:14" x14ac:dyDescent="0.25">
      <c r="A105" t="s">
        <v>160</v>
      </c>
      <c r="B105">
        <v>664.05484199523926</v>
      </c>
      <c r="C105">
        <v>189.74977970123291</v>
      </c>
      <c r="D105" s="2" t="s">
        <v>161</v>
      </c>
      <c r="E105" s="2" t="s">
        <v>645</v>
      </c>
      <c r="F105" s="1">
        <v>6</v>
      </c>
      <c r="G105" s="1">
        <v>33</v>
      </c>
      <c r="H10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Hex103</v>
      </c>
      <c r="I10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Hex078</v>
      </c>
      <c r="J10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Hex079</v>
      </c>
      <c r="K10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Hex105</v>
      </c>
      <c r="L10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Hex132</v>
      </c>
      <c r="M10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Hex131</v>
      </c>
      <c r="N105" s="1" cm="1">
        <f t="array" ref="N105">SUMPRODUCT((IF(TabSRC[[#This Row],[O
1]:[SO
32]]&lt;&gt;"",2^(COLUMN(TabSRC[[#This Row],[O
1]:[SO
32]])-8),0))*1)</f>
        <v>63</v>
      </c>
    </row>
    <row r="106" spans="1:14" x14ac:dyDescent="0.25">
      <c r="A106" t="s">
        <v>162</v>
      </c>
      <c r="B106">
        <v>704.75806999206543</v>
      </c>
      <c r="C106">
        <v>189.74977970123291</v>
      </c>
      <c r="D106" s="2" t="s">
        <v>163</v>
      </c>
      <c r="E106" s="2" t="s">
        <v>653</v>
      </c>
      <c r="F106" s="1">
        <v>6</v>
      </c>
      <c r="G106" s="1">
        <v>35</v>
      </c>
      <c r="H10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Hex104</v>
      </c>
      <c r="I10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Hex079</v>
      </c>
      <c r="J10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Hex080</v>
      </c>
      <c r="K10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Hex106</v>
      </c>
      <c r="L10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Hex133</v>
      </c>
      <c r="M10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Hex132</v>
      </c>
      <c r="N106" s="1" cm="1">
        <f t="array" ref="N106">SUMPRODUCT((IF(TabSRC[[#This Row],[O
1]:[SO
32]]&lt;&gt;"",2^(COLUMN(TabSRC[[#This Row],[O
1]:[SO
32]])-8),0))*1)</f>
        <v>63</v>
      </c>
    </row>
    <row r="107" spans="1:14" x14ac:dyDescent="0.25">
      <c r="A107" t="s">
        <v>164</v>
      </c>
      <c r="B107">
        <v>745.4612979888916</v>
      </c>
      <c r="C107">
        <v>189.74977970123291</v>
      </c>
      <c r="D107" s="2" t="s">
        <v>165</v>
      </c>
      <c r="E107" s="2" t="s">
        <v>657</v>
      </c>
      <c r="F107" s="1">
        <v>6</v>
      </c>
      <c r="G107" s="1">
        <v>37</v>
      </c>
      <c r="H10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Hex105</v>
      </c>
      <c r="I10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Hex080</v>
      </c>
      <c r="J10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Hex081</v>
      </c>
      <c r="K10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Hex107</v>
      </c>
      <c r="L10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Hex134</v>
      </c>
      <c r="M10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Hex133</v>
      </c>
      <c r="N107" s="1" cm="1">
        <f t="array" ref="N107">SUMPRODUCT((IF(TabSRC[[#This Row],[O
1]:[SO
32]]&lt;&gt;"",2^(COLUMN(TabSRC[[#This Row],[O
1]:[SO
32]])-8),0))*1)</f>
        <v>63</v>
      </c>
    </row>
    <row r="108" spans="1:14" x14ac:dyDescent="0.25">
      <c r="A108" t="s">
        <v>166</v>
      </c>
      <c r="B108">
        <v>786.16452598571777</v>
      </c>
      <c r="C108">
        <v>189.74977970123291</v>
      </c>
      <c r="D108" s="2" t="s">
        <v>167</v>
      </c>
      <c r="E108" s="2" t="s">
        <v>2</v>
      </c>
      <c r="F108" s="1">
        <v>6</v>
      </c>
      <c r="G108" s="1">
        <v>39</v>
      </c>
      <c r="H10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Hex106</v>
      </c>
      <c r="I10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Hex081</v>
      </c>
      <c r="J10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Hex082</v>
      </c>
      <c r="K10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Hex108</v>
      </c>
      <c r="L10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Hex135</v>
      </c>
      <c r="M10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Hex134</v>
      </c>
      <c r="N108" s="1" cm="1">
        <f t="array" ref="N108">SUMPRODUCT((IF(TabSRC[[#This Row],[O
1]:[SO
32]]&lt;&gt;"",2^(COLUMN(TabSRC[[#This Row],[O
1]:[SO
32]])-8),0))*1)</f>
        <v>63</v>
      </c>
    </row>
    <row r="109" spans="1:14" x14ac:dyDescent="0.25">
      <c r="A109" t="s">
        <v>168</v>
      </c>
      <c r="B109">
        <v>826.86775398254395</v>
      </c>
      <c r="C109">
        <v>189.74977970123291</v>
      </c>
      <c r="D109" s="2" t="s">
        <v>169</v>
      </c>
      <c r="E109" s="2" t="s">
        <v>641</v>
      </c>
      <c r="F109" s="1">
        <v>6</v>
      </c>
      <c r="G109" s="1">
        <v>41</v>
      </c>
      <c r="H10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Hex107</v>
      </c>
      <c r="I10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Hex082</v>
      </c>
      <c r="J10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Hex083</v>
      </c>
      <c r="K10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Hex109</v>
      </c>
      <c r="L10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Hex136</v>
      </c>
      <c r="M10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Hex135</v>
      </c>
      <c r="N109" s="1" cm="1">
        <f t="array" ref="N109">SUMPRODUCT((IF(TabSRC[[#This Row],[O
1]:[SO
32]]&lt;&gt;"",2^(COLUMN(TabSRC[[#This Row],[O
1]:[SO
32]])-8),0))*1)</f>
        <v>63</v>
      </c>
    </row>
    <row r="110" spans="1:14" x14ac:dyDescent="0.25">
      <c r="A110" t="s">
        <v>170</v>
      </c>
      <c r="B110">
        <v>867.57098197937012</v>
      </c>
      <c r="C110">
        <v>189.74977970123291</v>
      </c>
      <c r="D110" s="2" t="s">
        <v>171</v>
      </c>
      <c r="E110" s="2" t="s">
        <v>646</v>
      </c>
      <c r="F110" s="1">
        <v>6</v>
      </c>
      <c r="G110" s="1">
        <v>43</v>
      </c>
      <c r="H11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Hex108</v>
      </c>
      <c r="I11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Hex083</v>
      </c>
      <c r="J11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Hex084</v>
      </c>
      <c r="K11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Hex110</v>
      </c>
      <c r="L11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Hex137</v>
      </c>
      <c r="M11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Hex136</v>
      </c>
      <c r="N110" s="1" cm="1">
        <f t="array" ref="N110">SUMPRODUCT((IF(TabSRC[[#This Row],[O
1]:[SO
32]]&lt;&gt;"",2^(COLUMN(TabSRC[[#This Row],[O
1]:[SO
32]])-8),0))*1)</f>
        <v>63</v>
      </c>
    </row>
    <row r="111" spans="1:14" x14ac:dyDescent="0.25">
      <c r="A111" t="s">
        <v>172</v>
      </c>
      <c r="B111">
        <v>908.27420997619629</v>
      </c>
      <c r="C111">
        <v>189.74977970123291</v>
      </c>
      <c r="D111" s="2" t="s">
        <v>173</v>
      </c>
      <c r="E111" s="2" t="s">
        <v>662</v>
      </c>
      <c r="F111" s="1">
        <v>6</v>
      </c>
      <c r="G111" s="1">
        <v>45</v>
      </c>
      <c r="H11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Hex109</v>
      </c>
      <c r="I11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Hex084</v>
      </c>
      <c r="J11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Hex085</v>
      </c>
      <c r="K11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Hex111</v>
      </c>
      <c r="L11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Hex138</v>
      </c>
      <c r="M11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Hex137</v>
      </c>
      <c r="N111" s="1" cm="1">
        <f t="array" ref="N111">SUMPRODUCT((IF(TabSRC[[#This Row],[O
1]:[SO
32]]&lt;&gt;"",2^(COLUMN(TabSRC[[#This Row],[O
1]:[SO
32]])-8),0))*1)</f>
        <v>63</v>
      </c>
    </row>
    <row r="112" spans="1:14" x14ac:dyDescent="0.25">
      <c r="A112" t="s">
        <v>174</v>
      </c>
      <c r="B112">
        <v>948.97743797302246</v>
      </c>
      <c r="C112">
        <v>189.74977970123291</v>
      </c>
      <c r="D112" s="2" t="s">
        <v>175</v>
      </c>
      <c r="E112" s="2" t="s">
        <v>641</v>
      </c>
      <c r="F112" s="1">
        <v>6</v>
      </c>
      <c r="G112" s="1">
        <v>47</v>
      </c>
      <c r="H11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Hex110</v>
      </c>
      <c r="I11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Hex085</v>
      </c>
      <c r="J11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Hex086</v>
      </c>
      <c r="K11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Hex112</v>
      </c>
      <c r="L11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Hex139</v>
      </c>
      <c r="M11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Hex138</v>
      </c>
      <c r="N112" s="1" cm="1">
        <f t="array" ref="N112">SUMPRODUCT((IF(TabSRC[[#This Row],[O
1]:[SO
32]]&lt;&gt;"",2^(COLUMN(TabSRC[[#This Row],[O
1]:[SO
32]])-8),0))*1)</f>
        <v>63</v>
      </c>
    </row>
    <row r="113" spans="1:14" x14ac:dyDescent="0.25">
      <c r="A113" t="s">
        <v>176</v>
      </c>
      <c r="B113">
        <v>989.68066596984863</v>
      </c>
      <c r="C113">
        <v>189.74977970123291</v>
      </c>
      <c r="D113" s="2" t="s">
        <v>177</v>
      </c>
      <c r="E113" s="2" t="s">
        <v>660</v>
      </c>
      <c r="F113" s="1">
        <v>6</v>
      </c>
      <c r="G113" s="1">
        <v>49</v>
      </c>
      <c r="H11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Hex111</v>
      </c>
      <c r="I11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Hex086</v>
      </c>
      <c r="J11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Hex087</v>
      </c>
      <c r="K11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Hex113</v>
      </c>
      <c r="L11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Hex140</v>
      </c>
      <c r="M11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Hex139</v>
      </c>
      <c r="N113" s="1" cm="1">
        <f t="array" ref="N113">SUMPRODUCT((IF(TabSRC[[#This Row],[O
1]:[SO
32]]&lt;&gt;"",2^(COLUMN(TabSRC[[#This Row],[O
1]:[SO
32]])-8),0))*1)</f>
        <v>63</v>
      </c>
    </row>
    <row r="114" spans="1:14" x14ac:dyDescent="0.25">
      <c r="A114" t="s">
        <v>178</v>
      </c>
      <c r="B114">
        <v>1030.3838939666748</v>
      </c>
      <c r="C114">
        <v>189.74977970123291</v>
      </c>
      <c r="D114" s="2" t="s">
        <v>179</v>
      </c>
      <c r="E114" s="2" t="s">
        <v>660</v>
      </c>
      <c r="F114" s="1">
        <v>6</v>
      </c>
      <c r="G114" s="1">
        <v>51</v>
      </c>
      <c r="H11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Hex112</v>
      </c>
      <c r="I11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Hex087</v>
      </c>
      <c r="J11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Hex088</v>
      </c>
      <c r="K11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Hex114</v>
      </c>
      <c r="L11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Hex141</v>
      </c>
      <c r="M11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Hex140</v>
      </c>
      <c r="N114" s="1" cm="1">
        <f t="array" ref="N114">SUMPRODUCT((IF(TabSRC[[#This Row],[O
1]:[SO
32]]&lt;&gt;"",2^(COLUMN(TabSRC[[#This Row],[O
1]:[SO
32]])-8),0))*1)</f>
        <v>63</v>
      </c>
    </row>
    <row r="115" spans="1:14" x14ac:dyDescent="0.25">
      <c r="A115" t="s">
        <v>180</v>
      </c>
      <c r="B115">
        <v>1071.087121963501</v>
      </c>
      <c r="C115">
        <v>189.74977970123291</v>
      </c>
      <c r="D115" s="2" t="s">
        <v>181</v>
      </c>
      <c r="E115" s="2" t="s">
        <v>644</v>
      </c>
      <c r="F115" s="1">
        <v>6</v>
      </c>
      <c r="G115" s="1">
        <v>53</v>
      </c>
      <c r="H11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Hex113</v>
      </c>
      <c r="I11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Hex088</v>
      </c>
      <c r="J11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1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Hex115</v>
      </c>
      <c r="L11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Hex142</v>
      </c>
      <c r="M11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Hex141</v>
      </c>
      <c r="N115" s="1" cm="1">
        <f t="array" ref="N115">SUMPRODUCT((IF(TabSRC[[#This Row],[O
1]:[SO
32]]&lt;&gt;"",2^(COLUMN(TabSRC[[#This Row],[O
1]:[SO
32]])-8),0))*1)</f>
        <v>59</v>
      </c>
    </row>
    <row r="116" spans="1:14" x14ac:dyDescent="0.25">
      <c r="A116" t="s">
        <v>182</v>
      </c>
      <c r="B116">
        <v>1111.7903499603271</v>
      </c>
      <c r="C116">
        <v>189.74977970123291</v>
      </c>
      <c r="D116" s="2" t="s">
        <v>183</v>
      </c>
      <c r="E116" s="2" t="s">
        <v>650</v>
      </c>
      <c r="F116" s="1">
        <v>6</v>
      </c>
      <c r="G116" s="1">
        <v>55</v>
      </c>
      <c r="H11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Hex114</v>
      </c>
      <c r="I11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11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1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11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Hex143</v>
      </c>
      <c r="M11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Hex142</v>
      </c>
      <c r="N116" s="1" cm="1">
        <f t="array" ref="N116">SUMPRODUCT((IF(TabSRC[[#This Row],[O
1]:[SO
32]]&lt;&gt;"",2^(COLUMN(TabSRC[[#This Row],[O
1]:[SO
32]])-8),0))*1)</f>
        <v>49</v>
      </c>
    </row>
    <row r="117" spans="1:14" x14ac:dyDescent="0.25">
      <c r="A117" t="s">
        <v>184</v>
      </c>
      <c r="B117">
        <v>33.154808044433594</v>
      </c>
      <c r="C117">
        <v>224.99983978271484</v>
      </c>
      <c r="D117" s="2" t="s">
        <v>715</v>
      </c>
      <c r="E117" s="2" t="s">
        <v>3</v>
      </c>
      <c r="F117" s="1">
        <v>7</v>
      </c>
      <c r="G117" s="1">
        <v>2</v>
      </c>
      <c r="H11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11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11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Hex089</v>
      </c>
      <c r="K11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Hex117</v>
      </c>
      <c r="L11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Hex144</v>
      </c>
      <c r="M11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117" s="1" cm="1">
        <f t="array" ref="N117">SUMPRODUCT((IF(TabSRC[[#This Row],[O
1]:[SO
32]]&lt;&gt;"",2^(COLUMN(TabSRC[[#This Row],[O
1]:[SO
32]])-8),0))*1)</f>
        <v>28</v>
      </c>
    </row>
    <row r="118" spans="1:14" x14ac:dyDescent="0.25">
      <c r="A118" t="s">
        <v>185</v>
      </c>
      <c r="B118">
        <v>73.858036041259766</v>
      </c>
      <c r="C118">
        <v>224.99983978271484</v>
      </c>
      <c r="D118" s="2" t="s">
        <v>716</v>
      </c>
      <c r="E118" s="2" t="s">
        <v>662</v>
      </c>
      <c r="F118" s="1">
        <v>7</v>
      </c>
      <c r="G118" s="1">
        <v>4</v>
      </c>
      <c r="H11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Hex116</v>
      </c>
      <c r="I11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Hex089</v>
      </c>
      <c r="J11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Hex090</v>
      </c>
      <c r="K11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Hex118</v>
      </c>
      <c r="L11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Hex145</v>
      </c>
      <c r="M11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Hex144</v>
      </c>
      <c r="N118" s="1" cm="1">
        <f t="array" ref="N118">SUMPRODUCT((IF(TabSRC[[#This Row],[O
1]:[SO
32]]&lt;&gt;"",2^(COLUMN(TabSRC[[#This Row],[O
1]:[SO
32]])-8),0))*1)</f>
        <v>63</v>
      </c>
    </row>
    <row r="119" spans="1:14" x14ac:dyDescent="0.25">
      <c r="A119" t="s">
        <v>186</v>
      </c>
      <c r="B119">
        <v>114.56126403808594</v>
      </c>
      <c r="C119">
        <v>224.99983978271484</v>
      </c>
      <c r="D119" s="2" t="s">
        <v>717</v>
      </c>
      <c r="E119" s="2" t="s">
        <v>644</v>
      </c>
      <c r="F119" s="1">
        <v>7</v>
      </c>
      <c r="G119" s="1">
        <v>6</v>
      </c>
      <c r="H11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Hex117</v>
      </c>
      <c r="I11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Hex090</v>
      </c>
      <c r="J11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Hex091</v>
      </c>
      <c r="K11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Hex119</v>
      </c>
      <c r="L11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Hex146</v>
      </c>
      <c r="M11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Hex145</v>
      </c>
      <c r="N119" s="1" cm="1">
        <f t="array" ref="N119">SUMPRODUCT((IF(TabSRC[[#This Row],[O
1]:[SO
32]]&lt;&gt;"",2^(COLUMN(TabSRC[[#This Row],[O
1]:[SO
32]])-8),0))*1)</f>
        <v>63</v>
      </c>
    </row>
    <row r="120" spans="1:14" x14ac:dyDescent="0.25">
      <c r="A120" t="s">
        <v>187</v>
      </c>
      <c r="B120">
        <v>155.26449203491211</v>
      </c>
      <c r="C120">
        <v>224.99983978271484</v>
      </c>
      <c r="D120" s="2" t="s">
        <v>718</v>
      </c>
      <c r="E120" s="2" t="s">
        <v>648</v>
      </c>
      <c r="F120" s="1">
        <v>7</v>
      </c>
      <c r="G120" s="1">
        <v>8</v>
      </c>
      <c r="H12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Hex118</v>
      </c>
      <c r="I12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Hex091</v>
      </c>
      <c r="J12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Hex092</v>
      </c>
      <c r="K12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Hex120</v>
      </c>
      <c r="L12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Hex147</v>
      </c>
      <c r="M12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Hex146</v>
      </c>
      <c r="N120" s="1" cm="1">
        <f t="array" ref="N120">SUMPRODUCT((IF(TabSRC[[#This Row],[O
1]:[SO
32]]&lt;&gt;"",2^(COLUMN(TabSRC[[#This Row],[O
1]:[SO
32]])-8),0))*1)</f>
        <v>63</v>
      </c>
    </row>
    <row r="121" spans="1:14" x14ac:dyDescent="0.25">
      <c r="A121" t="s">
        <v>188</v>
      </c>
      <c r="B121">
        <v>195.96772003173828</v>
      </c>
      <c r="C121">
        <v>224.99983978271484</v>
      </c>
      <c r="D121" s="2" t="s">
        <v>719</v>
      </c>
      <c r="E121" s="2" t="s">
        <v>662</v>
      </c>
      <c r="F121" s="1">
        <v>7</v>
      </c>
      <c r="G121" s="1">
        <v>10</v>
      </c>
      <c r="H12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Hex119</v>
      </c>
      <c r="I12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Hex092</v>
      </c>
      <c r="J12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Hex093</v>
      </c>
      <c r="K12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Hex121</v>
      </c>
      <c r="L12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Hex148</v>
      </c>
      <c r="M12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Hex147</v>
      </c>
      <c r="N121" s="1" cm="1">
        <f t="array" ref="N121">SUMPRODUCT((IF(TabSRC[[#This Row],[O
1]:[SO
32]]&lt;&gt;"",2^(COLUMN(TabSRC[[#This Row],[O
1]:[SO
32]])-8),0))*1)</f>
        <v>63</v>
      </c>
    </row>
    <row r="122" spans="1:14" x14ac:dyDescent="0.25">
      <c r="A122" t="s">
        <v>189</v>
      </c>
      <c r="B122">
        <v>236.67094802856445</v>
      </c>
      <c r="C122">
        <v>224.99983978271484</v>
      </c>
      <c r="D122" s="2" t="s">
        <v>720</v>
      </c>
      <c r="E122" s="2" t="s">
        <v>652</v>
      </c>
      <c r="F122" s="1">
        <v>7</v>
      </c>
      <c r="G122" s="1">
        <v>12</v>
      </c>
      <c r="H12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Hex120</v>
      </c>
      <c r="I12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Hex093</v>
      </c>
      <c r="J12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Hex094</v>
      </c>
      <c r="K12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Hex122</v>
      </c>
      <c r="L12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Hex149</v>
      </c>
      <c r="M12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Hex148</v>
      </c>
      <c r="N122" s="1" cm="1">
        <f t="array" ref="N122">SUMPRODUCT((IF(TabSRC[[#This Row],[O
1]:[SO
32]]&lt;&gt;"",2^(COLUMN(TabSRC[[#This Row],[O
1]:[SO
32]])-8),0))*1)</f>
        <v>63</v>
      </c>
    </row>
    <row r="123" spans="1:14" x14ac:dyDescent="0.25">
      <c r="A123" t="s">
        <v>190</v>
      </c>
      <c r="B123">
        <v>277.37417602539063</v>
      </c>
      <c r="C123">
        <v>224.99983978271484</v>
      </c>
      <c r="D123" s="2" t="s">
        <v>191</v>
      </c>
      <c r="E123" s="2" t="s">
        <v>650</v>
      </c>
      <c r="F123" s="1">
        <v>7</v>
      </c>
      <c r="G123" s="1">
        <v>14</v>
      </c>
      <c r="H12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Hex121</v>
      </c>
      <c r="I12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Hex094</v>
      </c>
      <c r="J12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Hex095</v>
      </c>
      <c r="K12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Hex123</v>
      </c>
      <c r="L12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Hex150</v>
      </c>
      <c r="M12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Hex149</v>
      </c>
      <c r="N123" s="1" cm="1">
        <f t="array" ref="N123">SUMPRODUCT((IF(TabSRC[[#This Row],[O
1]:[SO
32]]&lt;&gt;"",2^(COLUMN(TabSRC[[#This Row],[O
1]:[SO
32]])-8),0))*1)</f>
        <v>63</v>
      </c>
    </row>
    <row r="124" spans="1:14" x14ac:dyDescent="0.25">
      <c r="A124" t="s">
        <v>192</v>
      </c>
      <c r="B124">
        <v>318.0774040222168</v>
      </c>
      <c r="C124">
        <v>224.99983978271484</v>
      </c>
      <c r="D124" s="2" t="s">
        <v>193</v>
      </c>
      <c r="E124" s="2" t="s">
        <v>648</v>
      </c>
      <c r="F124" s="1">
        <v>7</v>
      </c>
      <c r="G124" s="1">
        <v>16</v>
      </c>
      <c r="H12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Hex122</v>
      </c>
      <c r="I12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Hex095</v>
      </c>
      <c r="J12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Hex096</v>
      </c>
      <c r="K12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Hex124</v>
      </c>
      <c r="L12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Hex151</v>
      </c>
      <c r="M12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Hex150</v>
      </c>
      <c r="N124" s="1" cm="1">
        <f t="array" ref="N124">SUMPRODUCT((IF(TabSRC[[#This Row],[O
1]:[SO
32]]&lt;&gt;"",2^(COLUMN(TabSRC[[#This Row],[O
1]:[SO
32]])-8),0))*1)</f>
        <v>63</v>
      </c>
    </row>
    <row r="125" spans="1:14" x14ac:dyDescent="0.25">
      <c r="A125" t="s">
        <v>194</v>
      </c>
      <c r="B125">
        <v>358.78063201904297</v>
      </c>
      <c r="C125">
        <v>224.99983978271484</v>
      </c>
      <c r="D125" s="2" t="s">
        <v>195</v>
      </c>
      <c r="E125" s="2" t="s">
        <v>650</v>
      </c>
      <c r="F125" s="1">
        <v>7</v>
      </c>
      <c r="G125" s="1">
        <v>18</v>
      </c>
      <c r="H12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Hex123</v>
      </c>
      <c r="I12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Hex096</v>
      </c>
      <c r="J12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Hex097</v>
      </c>
      <c r="K12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Hex125</v>
      </c>
      <c r="L12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Hex152</v>
      </c>
      <c r="M12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Hex151</v>
      </c>
      <c r="N125" s="1" cm="1">
        <f t="array" ref="N125">SUMPRODUCT((IF(TabSRC[[#This Row],[O
1]:[SO
32]]&lt;&gt;"",2^(COLUMN(TabSRC[[#This Row],[O
1]:[SO
32]])-8),0))*1)</f>
        <v>63</v>
      </c>
    </row>
    <row r="126" spans="1:14" x14ac:dyDescent="0.25">
      <c r="A126" t="s">
        <v>196</v>
      </c>
      <c r="B126">
        <v>399.48386001586914</v>
      </c>
      <c r="C126">
        <v>224.99983978271484</v>
      </c>
      <c r="D126" s="2" t="s">
        <v>197</v>
      </c>
      <c r="E126" s="2" t="s">
        <v>641</v>
      </c>
      <c r="F126" s="1">
        <v>7</v>
      </c>
      <c r="G126" s="1">
        <v>20</v>
      </c>
      <c r="H12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Hex124</v>
      </c>
      <c r="I12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Hex097</v>
      </c>
      <c r="J12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Hex098</v>
      </c>
      <c r="K12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Hex126</v>
      </c>
      <c r="L12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Hex153</v>
      </c>
      <c r="M12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Hex152</v>
      </c>
      <c r="N126" s="1" cm="1">
        <f t="array" ref="N126">SUMPRODUCT((IF(TabSRC[[#This Row],[O
1]:[SO
32]]&lt;&gt;"",2^(COLUMN(TabSRC[[#This Row],[O
1]:[SO
32]])-8),0))*1)</f>
        <v>63</v>
      </c>
    </row>
    <row r="127" spans="1:14" x14ac:dyDescent="0.25">
      <c r="A127" t="s">
        <v>198</v>
      </c>
      <c r="B127">
        <v>440.18708801269531</v>
      </c>
      <c r="C127">
        <v>224.99983978271484</v>
      </c>
      <c r="D127" s="2" t="s">
        <v>594</v>
      </c>
      <c r="E127" s="2" t="s">
        <v>661</v>
      </c>
      <c r="F127" s="1">
        <v>7</v>
      </c>
      <c r="G127" s="1">
        <v>22</v>
      </c>
      <c r="H12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Hex125</v>
      </c>
      <c r="I12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Hex098</v>
      </c>
      <c r="J12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Hex099</v>
      </c>
      <c r="K12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Hex127</v>
      </c>
      <c r="L12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Hex154</v>
      </c>
      <c r="M12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Hex153</v>
      </c>
      <c r="N127" s="1" cm="1">
        <f t="array" ref="N127">SUMPRODUCT((IF(TabSRC[[#This Row],[O
1]:[SO
32]]&lt;&gt;"",2^(COLUMN(TabSRC[[#This Row],[O
1]:[SO
32]])-8),0))*1)</f>
        <v>63</v>
      </c>
    </row>
    <row r="128" spans="1:14" x14ac:dyDescent="0.25">
      <c r="A128" t="s">
        <v>200</v>
      </c>
      <c r="B128">
        <v>480.89031600952148</v>
      </c>
      <c r="C128">
        <v>224.99983978271484</v>
      </c>
      <c r="D128" s="2" t="s">
        <v>595</v>
      </c>
      <c r="E128" s="2" t="s">
        <v>650</v>
      </c>
      <c r="F128" s="1">
        <v>7</v>
      </c>
      <c r="G128" s="1">
        <v>24</v>
      </c>
      <c r="H12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Hex126</v>
      </c>
      <c r="I12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Hex099</v>
      </c>
      <c r="J12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Hex100</v>
      </c>
      <c r="K12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Hex128</v>
      </c>
      <c r="L12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12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Hex154</v>
      </c>
      <c r="N128" s="1" cm="1">
        <f t="array" ref="N128">SUMPRODUCT((IF(TabSRC[[#This Row],[O
1]:[SO
32]]&lt;&gt;"",2^(COLUMN(TabSRC[[#This Row],[O
1]:[SO
32]])-8),0))*1)</f>
        <v>47</v>
      </c>
    </row>
    <row r="129" spans="1:14" x14ac:dyDescent="0.25">
      <c r="A129" t="s">
        <v>202</v>
      </c>
      <c r="B129">
        <v>521.59354400634766</v>
      </c>
      <c r="C129">
        <v>224.99983978271484</v>
      </c>
      <c r="D129" s="2" t="s">
        <v>596</v>
      </c>
      <c r="E129" s="2" t="s">
        <v>654</v>
      </c>
      <c r="F129" s="1">
        <v>7</v>
      </c>
      <c r="G129" s="1">
        <v>26</v>
      </c>
      <c r="H12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Hex127</v>
      </c>
      <c r="I12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Hex100</v>
      </c>
      <c r="J12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Hex101</v>
      </c>
      <c r="K12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Hex129</v>
      </c>
      <c r="L12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12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129" s="1" cm="1">
        <f t="array" ref="N129">SUMPRODUCT((IF(TabSRC[[#This Row],[O
1]:[SO
32]]&lt;&gt;"",2^(COLUMN(TabSRC[[#This Row],[O
1]:[SO
32]])-8),0))*1)</f>
        <v>15</v>
      </c>
    </row>
    <row r="130" spans="1:14" x14ac:dyDescent="0.25">
      <c r="A130" t="s">
        <v>204</v>
      </c>
      <c r="B130">
        <v>562.29677200317383</v>
      </c>
      <c r="C130">
        <v>224.99983978271484</v>
      </c>
      <c r="D130" s="2" t="s">
        <v>597</v>
      </c>
      <c r="E130" s="2" t="s">
        <v>656</v>
      </c>
      <c r="F130" s="1">
        <v>7</v>
      </c>
      <c r="G130" s="1">
        <v>28</v>
      </c>
      <c r="H13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Hex128</v>
      </c>
      <c r="I13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Hex101</v>
      </c>
      <c r="J13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Hex102</v>
      </c>
      <c r="K13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Hex130</v>
      </c>
      <c r="L13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13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130" s="1" cm="1">
        <f t="array" ref="N130">SUMPRODUCT((IF(TabSRC[[#This Row],[O
1]:[SO
32]]&lt;&gt;"",2^(COLUMN(TabSRC[[#This Row],[O
1]:[SO
32]])-8),0))*1)</f>
        <v>15</v>
      </c>
    </row>
    <row r="131" spans="1:14" x14ac:dyDescent="0.25">
      <c r="A131" t="s">
        <v>206</v>
      </c>
      <c r="B131">
        <v>603</v>
      </c>
      <c r="C131">
        <v>224.99983978271484</v>
      </c>
      <c r="D131" s="2" t="s">
        <v>598</v>
      </c>
      <c r="E131" s="2" t="s">
        <v>642</v>
      </c>
      <c r="F131" s="1">
        <v>7</v>
      </c>
      <c r="G131" s="1">
        <v>30</v>
      </c>
      <c r="H13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Hex129</v>
      </c>
      <c r="I13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Hex102</v>
      </c>
      <c r="J13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Hex103</v>
      </c>
      <c r="K13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Hex131</v>
      </c>
      <c r="L13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13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131" s="1" cm="1">
        <f t="array" ref="N131">SUMPRODUCT((IF(TabSRC[[#This Row],[O
1]:[SO
32]]&lt;&gt;"",2^(COLUMN(TabSRC[[#This Row],[O
1]:[SO
32]])-8),0))*1)</f>
        <v>15</v>
      </c>
    </row>
    <row r="132" spans="1:14" x14ac:dyDescent="0.25">
      <c r="A132" t="s">
        <v>208</v>
      </c>
      <c r="B132">
        <v>643.70322799682617</v>
      </c>
      <c r="C132">
        <v>224.99983978271484</v>
      </c>
      <c r="D132" s="2" t="s">
        <v>599</v>
      </c>
      <c r="E132" s="2" t="s">
        <v>659</v>
      </c>
      <c r="F132" s="1">
        <v>7</v>
      </c>
      <c r="G132" s="1">
        <v>32</v>
      </c>
      <c r="H13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Hex130</v>
      </c>
      <c r="I13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Hex103</v>
      </c>
      <c r="J13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Hex104</v>
      </c>
      <c r="K13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Hex132</v>
      </c>
      <c r="L13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13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132" s="1" cm="1">
        <f t="array" ref="N132">SUMPRODUCT((IF(TabSRC[[#This Row],[O
1]:[SO
32]]&lt;&gt;"",2^(COLUMN(TabSRC[[#This Row],[O
1]:[SO
32]])-8),0))*1)</f>
        <v>15</v>
      </c>
    </row>
    <row r="133" spans="1:14" x14ac:dyDescent="0.25">
      <c r="A133" t="s">
        <v>210</v>
      </c>
      <c r="B133">
        <v>684.40645599365234</v>
      </c>
      <c r="C133">
        <v>224.99983978271484</v>
      </c>
      <c r="D133" s="2" t="s">
        <v>600</v>
      </c>
      <c r="E133" s="2" t="s">
        <v>643</v>
      </c>
      <c r="F133" s="1">
        <v>7</v>
      </c>
      <c r="G133" s="1">
        <v>34</v>
      </c>
      <c r="H13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Hex131</v>
      </c>
      <c r="I13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Hex104</v>
      </c>
      <c r="J13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Hex105</v>
      </c>
      <c r="K13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Hex133</v>
      </c>
      <c r="L13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Hex155</v>
      </c>
      <c r="M13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133" s="1" cm="1">
        <f t="array" ref="N133">SUMPRODUCT((IF(TabSRC[[#This Row],[O
1]:[SO
32]]&lt;&gt;"",2^(COLUMN(TabSRC[[#This Row],[O
1]:[SO
32]])-8),0))*1)</f>
        <v>31</v>
      </c>
    </row>
    <row r="134" spans="1:14" x14ac:dyDescent="0.25">
      <c r="A134" t="s">
        <v>212</v>
      </c>
      <c r="B134">
        <v>725.10968399047852</v>
      </c>
      <c r="C134">
        <v>224.99983978271484</v>
      </c>
      <c r="D134" s="2" t="s">
        <v>601</v>
      </c>
      <c r="E134" s="2" t="s">
        <v>647</v>
      </c>
      <c r="F134" s="1">
        <v>7</v>
      </c>
      <c r="G134" s="1">
        <v>36</v>
      </c>
      <c r="H13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Hex132</v>
      </c>
      <c r="I13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Hex105</v>
      </c>
      <c r="J13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Hex106</v>
      </c>
      <c r="K13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Hex134</v>
      </c>
      <c r="L13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Hex156</v>
      </c>
      <c r="M13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Hex155</v>
      </c>
      <c r="N134" s="1" cm="1">
        <f t="array" ref="N134">SUMPRODUCT((IF(TabSRC[[#This Row],[O
1]:[SO
32]]&lt;&gt;"",2^(COLUMN(TabSRC[[#This Row],[O
1]:[SO
32]])-8),0))*1)</f>
        <v>63</v>
      </c>
    </row>
    <row r="135" spans="1:14" x14ac:dyDescent="0.25">
      <c r="A135" t="s">
        <v>214</v>
      </c>
      <c r="B135">
        <v>765.81291198730469</v>
      </c>
      <c r="C135">
        <v>224.99983978271484</v>
      </c>
      <c r="D135" s="2" t="s">
        <v>199</v>
      </c>
      <c r="E135" s="2" t="s">
        <v>663</v>
      </c>
      <c r="F135" s="1">
        <v>7</v>
      </c>
      <c r="G135" s="1">
        <v>38</v>
      </c>
      <c r="H13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Hex133</v>
      </c>
      <c r="I13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Hex106</v>
      </c>
      <c r="J13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Hex107</v>
      </c>
      <c r="K13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Hex135</v>
      </c>
      <c r="L13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Hex157</v>
      </c>
      <c r="M13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Hex156</v>
      </c>
      <c r="N135" s="1" cm="1">
        <f t="array" ref="N135">SUMPRODUCT((IF(TabSRC[[#This Row],[O
1]:[SO
32]]&lt;&gt;"",2^(COLUMN(TabSRC[[#This Row],[O
1]:[SO
32]])-8),0))*1)</f>
        <v>63</v>
      </c>
    </row>
    <row r="136" spans="1:14" x14ac:dyDescent="0.25">
      <c r="A136" t="s">
        <v>216</v>
      </c>
      <c r="B136">
        <v>806.51613998413086</v>
      </c>
      <c r="C136">
        <v>224.99983978271484</v>
      </c>
      <c r="D136" s="2" t="s">
        <v>201</v>
      </c>
      <c r="E136" s="2" t="s">
        <v>658</v>
      </c>
      <c r="F136" s="1">
        <v>7</v>
      </c>
      <c r="G136" s="1">
        <v>40</v>
      </c>
      <c r="H13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Hex134</v>
      </c>
      <c r="I13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Hex107</v>
      </c>
      <c r="J13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Hex108</v>
      </c>
      <c r="K13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Hex136</v>
      </c>
      <c r="L13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Hex158</v>
      </c>
      <c r="M13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Hex157</v>
      </c>
      <c r="N136" s="1" cm="1">
        <f t="array" ref="N136">SUMPRODUCT((IF(TabSRC[[#This Row],[O
1]:[SO
32]]&lt;&gt;"",2^(COLUMN(TabSRC[[#This Row],[O
1]:[SO
32]])-8),0))*1)</f>
        <v>63</v>
      </c>
    </row>
    <row r="137" spans="1:14" x14ac:dyDescent="0.25">
      <c r="A137" t="s">
        <v>218</v>
      </c>
      <c r="B137">
        <v>847.21936798095703</v>
      </c>
      <c r="C137">
        <v>224.99983978271484</v>
      </c>
      <c r="D137" s="2" t="s">
        <v>203</v>
      </c>
      <c r="E137" s="2" t="s">
        <v>644</v>
      </c>
      <c r="F137" s="1">
        <v>7</v>
      </c>
      <c r="G137" s="1">
        <v>42</v>
      </c>
      <c r="H13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Hex135</v>
      </c>
      <c r="I13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Hex108</v>
      </c>
      <c r="J13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Hex109</v>
      </c>
      <c r="K13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Hex137</v>
      </c>
      <c r="L13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Hex159</v>
      </c>
      <c r="M13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Hex158</v>
      </c>
      <c r="N137" s="1" cm="1">
        <f t="array" ref="N137">SUMPRODUCT((IF(TabSRC[[#This Row],[O
1]:[SO
32]]&lt;&gt;"",2^(COLUMN(TabSRC[[#This Row],[O
1]:[SO
32]])-8),0))*1)</f>
        <v>63</v>
      </c>
    </row>
    <row r="138" spans="1:14" x14ac:dyDescent="0.25">
      <c r="A138" t="s">
        <v>219</v>
      </c>
      <c r="B138">
        <v>887.9225959777832</v>
      </c>
      <c r="C138">
        <v>224.99983978271484</v>
      </c>
      <c r="D138" s="2" t="s">
        <v>205</v>
      </c>
      <c r="E138" s="2" t="s">
        <v>661</v>
      </c>
      <c r="F138" s="1">
        <v>7</v>
      </c>
      <c r="G138" s="1">
        <v>44</v>
      </c>
      <c r="H13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Hex136</v>
      </c>
      <c r="I13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Hex109</v>
      </c>
      <c r="J13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Hex110</v>
      </c>
      <c r="K13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Hex138</v>
      </c>
      <c r="L13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Hex160</v>
      </c>
      <c r="M13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Hex159</v>
      </c>
      <c r="N138" s="1" cm="1">
        <f t="array" ref="N138">SUMPRODUCT((IF(TabSRC[[#This Row],[O
1]:[SO
32]]&lt;&gt;"",2^(COLUMN(TabSRC[[#This Row],[O
1]:[SO
32]])-8),0))*1)</f>
        <v>63</v>
      </c>
    </row>
    <row r="139" spans="1:14" x14ac:dyDescent="0.25">
      <c r="A139" t="s">
        <v>220</v>
      </c>
      <c r="B139">
        <v>928.62582397460938</v>
      </c>
      <c r="C139">
        <v>224.99983978271484</v>
      </c>
      <c r="D139" s="2" t="s">
        <v>207</v>
      </c>
      <c r="E139" s="2" t="s">
        <v>658</v>
      </c>
      <c r="F139" s="1">
        <v>7</v>
      </c>
      <c r="G139" s="1">
        <v>46</v>
      </c>
      <c r="H13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Hex137</v>
      </c>
      <c r="I13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Hex110</v>
      </c>
      <c r="J13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Hex111</v>
      </c>
      <c r="K13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Hex139</v>
      </c>
      <c r="L13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Hex161</v>
      </c>
      <c r="M13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Hex160</v>
      </c>
      <c r="N139" s="1" cm="1">
        <f t="array" ref="N139">SUMPRODUCT((IF(TabSRC[[#This Row],[O
1]:[SO
32]]&lt;&gt;"",2^(COLUMN(TabSRC[[#This Row],[O
1]:[SO
32]])-8),0))*1)</f>
        <v>63</v>
      </c>
    </row>
    <row r="140" spans="1:14" x14ac:dyDescent="0.25">
      <c r="A140" t="s">
        <v>221</v>
      </c>
      <c r="B140">
        <v>969.32905197143555</v>
      </c>
      <c r="C140">
        <v>224.99983978271484</v>
      </c>
      <c r="D140" s="2" t="s">
        <v>209</v>
      </c>
      <c r="E140" s="2" t="s">
        <v>644</v>
      </c>
      <c r="F140" s="1">
        <v>7</v>
      </c>
      <c r="G140" s="1">
        <v>48</v>
      </c>
      <c r="H14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Hex138</v>
      </c>
      <c r="I14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Hex111</v>
      </c>
      <c r="J14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Hex112</v>
      </c>
      <c r="K14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Hex140</v>
      </c>
      <c r="L14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Hex162</v>
      </c>
      <c r="M14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Hex161</v>
      </c>
      <c r="N140" s="1" cm="1">
        <f t="array" ref="N140">SUMPRODUCT((IF(TabSRC[[#This Row],[O
1]:[SO
32]]&lt;&gt;"",2^(COLUMN(TabSRC[[#This Row],[O
1]:[SO
32]])-8),0))*1)</f>
        <v>63</v>
      </c>
    </row>
    <row r="141" spans="1:14" x14ac:dyDescent="0.25">
      <c r="A141" t="s">
        <v>222</v>
      </c>
      <c r="B141">
        <v>1010.0322799682617</v>
      </c>
      <c r="C141">
        <v>224.99983978271484</v>
      </c>
      <c r="D141" s="2" t="s">
        <v>211</v>
      </c>
      <c r="E141" s="2" t="s">
        <v>652</v>
      </c>
      <c r="F141" s="1">
        <v>7</v>
      </c>
      <c r="G141" s="1">
        <v>50</v>
      </c>
      <c r="H14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Hex139</v>
      </c>
      <c r="I14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Hex112</v>
      </c>
      <c r="J14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Hex113</v>
      </c>
      <c r="K14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Hex141</v>
      </c>
      <c r="L14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Hex163</v>
      </c>
      <c r="M14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Hex162</v>
      </c>
      <c r="N141" s="1" cm="1">
        <f t="array" ref="N141">SUMPRODUCT((IF(TabSRC[[#This Row],[O
1]:[SO
32]]&lt;&gt;"",2^(COLUMN(TabSRC[[#This Row],[O
1]:[SO
32]])-8),0))*1)</f>
        <v>63</v>
      </c>
    </row>
    <row r="142" spans="1:14" x14ac:dyDescent="0.25">
      <c r="A142" t="s">
        <v>224</v>
      </c>
      <c r="B142">
        <v>1050.7355079650879</v>
      </c>
      <c r="C142">
        <v>224.99983978271484</v>
      </c>
      <c r="D142" s="2" t="s">
        <v>213</v>
      </c>
      <c r="E142" s="2" t="s">
        <v>646</v>
      </c>
      <c r="F142" s="1">
        <v>7</v>
      </c>
      <c r="G142" s="1">
        <v>52</v>
      </c>
      <c r="H14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Hex140</v>
      </c>
      <c r="I14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Hex113</v>
      </c>
      <c r="J14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Hex114</v>
      </c>
      <c r="K14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Hex142</v>
      </c>
      <c r="L14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Hex164</v>
      </c>
      <c r="M14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Hex163</v>
      </c>
      <c r="N142" s="1" cm="1">
        <f t="array" ref="N142">SUMPRODUCT((IF(TabSRC[[#This Row],[O
1]:[SO
32]]&lt;&gt;"",2^(COLUMN(TabSRC[[#This Row],[O
1]:[SO
32]])-8),0))*1)</f>
        <v>63</v>
      </c>
    </row>
    <row r="143" spans="1:14" x14ac:dyDescent="0.25">
      <c r="A143" t="s">
        <v>226</v>
      </c>
      <c r="B143">
        <v>1091.4387359619141</v>
      </c>
      <c r="C143">
        <v>224.99983978271484</v>
      </c>
      <c r="D143" s="2" t="s">
        <v>215</v>
      </c>
      <c r="E143" s="2" t="s">
        <v>644</v>
      </c>
      <c r="F143" s="1">
        <v>7</v>
      </c>
      <c r="G143" s="1">
        <v>54</v>
      </c>
      <c r="H14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Hex141</v>
      </c>
      <c r="I14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Hex114</v>
      </c>
      <c r="J14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Hex115</v>
      </c>
      <c r="K14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Hex143</v>
      </c>
      <c r="L14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Hex165</v>
      </c>
      <c r="M14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Hex164</v>
      </c>
      <c r="N143" s="1" cm="1">
        <f t="array" ref="N143">SUMPRODUCT((IF(TabSRC[[#This Row],[O
1]:[SO
32]]&lt;&gt;"",2^(COLUMN(TabSRC[[#This Row],[O
1]:[SO
32]])-8),0))*1)</f>
        <v>63</v>
      </c>
    </row>
    <row r="144" spans="1:14" x14ac:dyDescent="0.25">
      <c r="A144" t="s">
        <v>228</v>
      </c>
      <c r="B144">
        <v>1132.1419639587402</v>
      </c>
      <c r="C144">
        <v>224.99983978271484</v>
      </c>
      <c r="D144" s="2" t="s">
        <v>217</v>
      </c>
      <c r="E144" s="2" t="s">
        <v>653</v>
      </c>
      <c r="F144" s="1">
        <v>7</v>
      </c>
      <c r="G144" s="1">
        <v>56</v>
      </c>
      <c r="H14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Hex142</v>
      </c>
      <c r="I14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Hex115</v>
      </c>
      <c r="J14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4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14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14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Hex165</v>
      </c>
      <c r="N144" s="1" cm="1">
        <f t="array" ref="N144">SUMPRODUCT((IF(TabSRC[[#This Row],[O
1]:[SO
32]]&lt;&gt;"",2^(COLUMN(TabSRC[[#This Row],[O
1]:[SO
32]])-8),0))*1)</f>
        <v>35</v>
      </c>
    </row>
    <row r="145" spans="1:14" x14ac:dyDescent="0.25">
      <c r="A145" t="s">
        <v>230</v>
      </c>
      <c r="B145">
        <v>53.50642204284668</v>
      </c>
      <c r="C145">
        <v>260.24989986419678</v>
      </c>
      <c r="D145" s="2" t="s">
        <v>721</v>
      </c>
      <c r="E145" s="2" t="s">
        <v>647</v>
      </c>
      <c r="F145" s="1">
        <v>8</v>
      </c>
      <c r="G145" s="1">
        <v>3</v>
      </c>
      <c r="H14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14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Hex116</v>
      </c>
      <c r="J14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Hex117</v>
      </c>
      <c r="K14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Hex145</v>
      </c>
      <c r="L14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Hex167</v>
      </c>
      <c r="M14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Hex166</v>
      </c>
      <c r="N145" s="1" cm="1">
        <f t="array" ref="N145">SUMPRODUCT((IF(TabSRC[[#This Row],[O
1]:[SO
32]]&lt;&gt;"",2^(COLUMN(TabSRC[[#This Row],[O
1]:[SO
32]])-8),0))*1)</f>
        <v>62</v>
      </c>
    </row>
    <row r="146" spans="1:14" x14ac:dyDescent="0.25">
      <c r="A146" t="s">
        <v>232</v>
      </c>
      <c r="B146">
        <v>94.209650039672852</v>
      </c>
      <c r="C146">
        <v>260.24989986419678</v>
      </c>
      <c r="D146" s="2" t="s">
        <v>722</v>
      </c>
      <c r="E146" s="2" t="s">
        <v>643</v>
      </c>
      <c r="F146" s="1">
        <v>8</v>
      </c>
      <c r="G146" s="1">
        <v>5</v>
      </c>
      <c r="H14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Hex144</v>
      </c>
      <c r="I14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Hex117</v>
      </c>
      <c r="J14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Hex118</v>
      </c>
      <c r="K14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Hex146</v>
      </c>
      <c r="L14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Hex168</v>
      </c>
      <c r="M14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Hex167</v>
      </c>
      <c r="N146" s="1" cm="1">
        <f t="array" ref="N146">SUMPRODUCT((IF(TabSRC[[#This Row],[O
1]:[SO
32]]&lt;&gt;"",2^(COLUMN(TabSRC[[#This Row],[O
1]:[SO
32]])-8),0))*1)</f>
        <v>63</v>
      </c>
    </row>
    <row r="147" spans="1:14" x14ac:dyDescent="0.25">
      <c r="A147" t="s">
        <v>234</v>
      </c>
      <c r="B147">
        <v>134.91287803649902</v>
      </c>
      <c r="C147">
        <v>260.24989986419678</v>
      </c>
      <c r="D147" s="2" t="s">
        <v>723</v>
      </c>
      <c r="E147" s="2" t="s">
        <v>643</v>
      </c>
      <c r="F147" s="1">
        <v>8</v>
      </c>
      <c r="G147" s="1">
        <v>7</v>
      </c>
      <c r="H14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Hex145</v>
      </c>
      <c r="I14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Hex118</v>
      </c>
      <c r="J14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Hex119</v>
      </c>
      <c r="K14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Hex147</v>
      </c>
      <c r="L14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Hex169</v>
      </c>
      <c r="M14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Hex168</v>
      </c>
      <c r="N147" s="1" cm="1">
        <f t="array" ref="N147">SUMPRODUCT((IF(TabSRC[[#This Row],[O
1]:[SO
32]]&lt;&gt;"",2^(COLUMN(TabSRC[[#This Row],[O
1]:[SO
32]])-8),0))*1)</f>
        <v>63</v>
      </c>
    </row>
    <row r="148" spans="1:14" x14ac:dyDescent="0.25">
      <c r="A148" t="s">
        <v>236</v>
      </c>
      <c r="B148">
        <v>175.6161060333252</v>
      </c>
      <c r="C148">
        <v>260.24989986419678</v>
      </c>
      <c r="D148" s="2" t="s">
        <v>724</v>
      </c>
      <c r="E148" s="2" t="s">
        <v>657</v>
      </c>
      <c r="F148" s="1">
        <v>8</v>
      </c>
      <c r="G148" s="1">
        <v>9</v>
      </c>
      <c r="H14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Hex146</v>
      </c>
      <c r="I14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Hex119</v>
      </c>
      <c r="J14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Hex120</v>
      </c>
      <c r="K14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Hex148</v>
      </c>
      <c r="L14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Hex170</v>
      </c>
      <c r="M14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Hex169</v>
      </c>
      <c r="N148" s="1" cm="1">
        <f t="array" ref="N148">SUMPRODUCT((IF(TabSRC[[#This Row],[O
1]:[SO
32]]&lt;&gt;"",2^(COLUMN(TabSRC[[#This Row],[O
1]:[SO
32]])-8),0))*1)</f>
        <v>63</v>
      </c>
    </row>
    <row r="149" spans="1:14" x14ac:dyDescent="0.25">
      <c r="A149" t="s">
        <v>238</v>
      </c>
      <c r="B149">
        <v>216.31933403015137</v>
      </c>
      <c r="C149">
        <v>260.24989986419678</v>
      </c>
      <c r="D149" s="2" t="s">
        <v>223</v>
      </c>
      <c r="E149" s="2" t="s">
        <v>642</v>
      </c>
      <c r="F149" s="1">
        <v>8</v>
      </c>
      <c r="G149" s="1">
        <v>11</v>
      </c>
      <c r="H14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Hex147</v>
      </c>
      <c r="I14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Hex120</v>
      </c>
      <c r="J14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Hex121</v>
      </c>
      <c r="K14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Hex149</v>
      </c>
      <c r="L14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Hex171</v>
      </c>
      <c r="M14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Hex170</v>
      </c>
      <c r="N149" s="1" cm="1">
        <f t="array" ref="N149">SUMPRODUCT((IF(TabSRC[[#This Row],[O
1]:[SO
32]]&lt;&gt;"",2^(COLUMN(TabSRC[[#This Row],[O
1]:[SO
32]])-8),0))*1)</f>
        <v>63</v>
      </c>
    </row>
    <row r="150" spans="1:14" x14ac:dyDescent="0.25">
      <c r="A150" t="s">
        <v>240</v>
      </c>
      <c r="B150">
        <v>257.02256202697754</v>
      </c>
      <c r="C150">
        <v>260.24989986419678</v>
      </c>
      <c r="D150" s="2" t="s">
        <v>225</v>
      </c>
      <c r="E150" s="2" t="s">
        <v>645</v>
      </c>
      <c r="F150" s="1">
        <v>8</v>
      </c>
      <c r="G150" s="1">
        <v>13</v>
      </c>
      <c r="H15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Hex148</v>
      </c>
      <c r="I15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Hex121</v>
      </c>
      <c r="J15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Hex122</v>
      </c>
      <c r="K15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Hex150</v>
      </c>
      <c r="L15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Hex172</v>
      </c>
      <c r="M15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Hex171</v>
      </c>
      <c r="N150" s="1" cm="1">
        <f t="array" ref="N150">SUMPRODUCT((IF(TabSRC[[#This Row],[O
1]:[SO
32]]&lt;&gt;"",2^(COLUMN(TabSRC[[#This Row],[O
1]:[SO
32]])-8),0))*1)</f>
        <v>63</v>
      </c>
    </row>
    <row r="151" spans="1:14" x14ac:dyDescent="0.25">
      <c r="A151" t="s">
        <v>242</v>
      </c>
      <c r="B151">
        <v>297.72579002380371</v>
      </c>
      <c r="C151">
        <v>260.24989986419678</v>
      </c>
      <c r="D151" s="2" t="s">
        <v>227</v>
      </c>
      <c r="E151" s="2" t="s">
        <v>651</v>
      </c>
      <c r="F151" s="1">
        <v>8</v>
      </c>
      <c r="G151" s="1">
        <v>15</v>
      </c>
      <c r="H15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Hex149</v>
      </c>
      <c r="I15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Hex122</v>
      </c>
      <c r="J15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Hex123</v>
      </c>
      <c r="K15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Hex151</v>
      </c>
      <c r="L15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Hex173</v>
      </c>
      <c r="M15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Hex172</v>
      </c>
      <c r="N151" s="1" cm="1">
        <f t="array" ref="N151">SUMPRODUCT((IF(TabSRC[[#This Row],[O
1]:[SO
32]]&lt;&gt;"",2^(COLUMN(TabSRC[[#This Row],[O
1]:[SO
32]])-8),0))*1)</f>
        <v>63</v>
      </c>
    </row>
    <row r="152" spans="1:14" x14ac:dyDescent="0.25">
      <c r="A152" t="s">
        <v>244</v>
      </c>
      <c r="B152">
        <v>338.42901802062988</v>
      </c>
      <c r="C152">
        <v>260.24989986419678</v>
      </c>
      <c r="D152" s="2" t="s">
        <v>229</v>
      </c>
      <c r="E152" s="2" t="s">
        <v>660</v>
      </c>
      <c r="F152" s="1">
        <v>8</v>
      </c>
      <c r="G152" s="1">
        <v>17</v>
      </c>
      <c r="H15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Hex150</v>
      </c>
      <c r="I15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Hex123</v>
      </c>
      <c r="J15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Hex124</v>
      </c>
      <c r="K15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Hex152</v>
      </c>
      <c r="L15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Hex174</v>
      </c>
      <c r="M15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Hex173</v>
      </c>
      <c r="N152" s="1" cm="1">
        <f t="array" ref="N152">SUMPRODUCT((IF(TabSRC[[#This Row],[O
1]:[SO
32]]&lt;&gt;"",2^(COLUMN(TabSRC[[#This Row],[O
1]:[SO
32]])-8),0))*1)</f>
        <v>63</v>
      </c>
    </row>
    <row r="153" spans="1:14" x14ac:dyDescent="0.25">
      <c r="A153" t="s">
        <v>246</v>
      </c>
      <c r="B153">
        <v>379.13224601745605</v>
      </c>
      <c r="C153">
        <v>260.24989986419678</v>
      </c>
      <c r="D153" s="2" t="s">
        <v>231</v>
      </c>
      <c r="E153" s="2" t="s">
        <v>3</v>
      </c>
      <c r="F153" s="1">
        <v>8</v>
      </c>
      <c r="G153" s="1">
        <v>19</v>
      </c>
      <c r="H15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Hex151</v>
      </c>
      <c r="I15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Hex124</v>
      </c>
      <c r="J15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Hex125</v>
      </c>
      <c r="K15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Hex153</v>
      </c>
      <c r="L15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Hex175</v>
      </c>
      <c r="M15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Hex174</v>
      </c>
      <c r="N153" s="1" cm="1">
        <f t="array" ref="N153">SUMPRODUCT((IF(TabSRC[[#This Row],[O
1]:[SO
32]]&lt;&gt;"",2^(COLUMN(TabSRC[[#This Row],[O
1]:[SO
32]])-8),0))*1)</f>
        <v>63</v>
      </c>
    </row>
    <row r="154" spans="1:14" x14ac:dyDescent="0.25">
      <c r="A154" t="s">
        <v>248</v>
      </c>
      <c r="B154">
        <v>419.83547401428223</v>
      </c>
      <c r="C154">
        <v>260.24989986419678</v>
      </c>
      <c r="D154" s="2" t="s">
        <v>233</v>
      </c>
      <c r="E154" s="2" t="s">
        <v>650</v>
      </c>
      <c r="F154" s="1">
        <v>8</v>
      </c>
      <c r="G154" s="1">
        <v>21</v>
      </c>
      <c r="H15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Hex152</v>
      </c>
      <c r="I15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Hex125</v>
      </c>
      <c r="J15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Hex126</v>
      </c>
      <c r="K15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Hex154</v>
      </c>
      <c r="L15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Hex176</v>
      </c>
      <c r="M15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Hex175</v>
      </c>
      <c r="N154" s="1" cm="1">
        <f t="array" ref="N154">SUMPRODUCT((IF(TabSRC[[#This Row],[O
1]:[SO
32]]&lt;&gt;"",2^(COLUMN(TabSRC[[#This Row],[O
1]:[SO
32]])-8),0))*1)</f>
        <v>63</v>
      </c>
    </row>
    <row r="155" spans="1:14" x14ac:dyDescent="0.25">
      <c r="A155" t="s">
        <v>250</v>
      </c>
      <c r="B155">
        <v>460.5387020111084</v>
      </c>
      <c r="C155">
        <v>260.24989986419678</v>
      </c>
      <c r="D155" s="2" t="s">
        <v>602</v>
      </c>
      <c r="E155" s="2" t="s">
        <v>649</v>
      </c>
      <c r="F155" s="1">
        <v>8</v>
      </c>
      <c r="G155" s="1">
        <v>23</v>
      </c>
      <c r="H15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Hex153</v>
      </c>
      <c r="I15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Hex126</v>
      </c>
      <c r="J15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Hex127</v>
      </c>
      <c r="K15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15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15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Hex176</v>
      </c>
      <c r="N155" s="1" cm="1">
        <f t="array" ref="N155">SUMPRODUCT((IF(TabSRC[[#This Row],[O
1]:[SO
32]]&lt;&gt;"",2^(COLUMN(TabSRC[[#This Row],[O
1]:[SO
32]])-8),0))*1)</f>
        <v>39</v>
      </c>
    </row>
    <row r="156" spans="1:14" x14ac:dyDescent="0.25">
      <c r="A156" t="s">
        <v>252</v>
      </c>
      <c r="B156">
        <v>704.75806999206543</v>
      </c>
      <c r="C156">
        <v>260.24989986419678</v>
      </c>
      <c r="D156" s="2" t="s">
        <v>603</v>
      </c>
      <c r="E156" s="2" t="s">
        <v>663</v>
      </c>
      <c r="F156" s="1">
        <v>8</v>
      </c>
      <c r="G156" s="1">
        <v>35</v>
      </c>
      <c r="H15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15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Hex132</v>
      </c>
      <c r="J15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Hex133</v>
      </c>
      <c r="K15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Hex156</v>
      </c>
      <c r="L15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Hex177</v>
      </c>
      <c r="M15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156" s="1" cm="1">
        <f t="array" ref="N156">SUMPRODUCT((IF(TabSRC[[#This Row],[O
1]:[SO
32]]&lt;&gt;"",2^(COLUMN(TabSRC[[#This Row],[O
1]:[SO
32]])-8),0))*1)</f>
        <v>30</v>
      </c>
    </row>
    <row r="157" spans="1:14" x14ac:dyDescent="0.25">
      <c r="A157" t="s">
        <v>254</v>
      </c>
      <c r="B157">
        <v>745.4612979888916</v>
      </c>
      <c r="C157">
        <v>260.24989986419678</v>
      </c>
      <c r="D157" s="2" t="s">
        <v>235</v>
      </c>
      <c r="E157" s="2" t="s">
        <v>641</v>
      </c>
      <c r="F157" s="1">
        <v>8</v>
      </c>
      <c r="G157" s="1">
        <v>37</v>
      </c>
      <c r="H15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Hex155</v>
      </c>
      <c r="I15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Hex133</v>
      </c>
      <c r="J15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Hex134</v>
      </c>
      <c r="K15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Hex157</v>
      </c>
      <c r="L15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Hex178</v>
      </c>
      <c r="M15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Hex177</v>
      </c>
      <c r="N157" s="1" cm="1">
        <f t="array" ref="N157">SUMPRODUCT((IF(TabSRC[[#This Row],[O
1]:[SO
32]]&lt;&gt;"",2^(COLUMN(TabSRC[[#This Row],[O
1]:[SO
32]])-8),0))*1)</f>
        <v>63</v>
      </c>
    </row>
    <row r="158" spans="1:14" x14ac:dyDescent="0.25">
      <c r="A158" t="s">
        <v>255</v>
      </c>
      <c r="B158">
        <v>786.16452598571777</v>
      </c>
      <c r="C158">
        <v>260.24989986419678</v>
      </c>
      <c r="D158" s="2" t="s">
        <v>237</v>
      </c>
      <c r="E158" s="2" t="s">
        <v>655</v>
      </c>
      <c r="F158" s="1">
        <v>8</v>
      </c>
      <c r="G158" s="1">
        <v>39</v>
      </c>
      <c r="H15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Hex156</v>
      </c>
      <c r="I15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Hex134</v>
      </c>
      <c r="J15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Hex135</v>
      </c>
      <c r="K15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Hex158</v>
      </c>
      <c r="L15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Hex179</v>
      </c>
      <c r="M15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Hex178</v>
      </c>
      <c r="N158" s="1" cm="1">
        <f t="array" ref="N158">SUMPRODUCT((IF(TabSRC[[#This Row],[O
1]:[SO
32]]&lt;&gt;"",2^(COLUMN(TabSRC[[#This Row],[O
1]:[SO
32]])-8),0))*1)</f>
        <v>63</v>
      </c>
    </row>
    <row r="159" spans="1:14" x14ac:dyDescent="0.25">
      <c r="A159" t="s">
        <v>256</v>
      </c>
      <c r="B159">
        <v>826.86775398254395</v>
      </c>
      <c r="C159">
        <v>260.24989986419678</v>
      </c>
      <c r="D159" s="2" t="s">
        <v>239</v>
      </c>
      <c r="E159" s="2" t="s">
        <v>650</v>
      </c>
      <c r="F159" s="1">
        <v>8</v>
      </c>
      <c r="G159" s="1">
        <v>41</v>
      </c>
      <c r="H15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Hex157</v>
      </c>
      <c r="I15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Hex135</v>
      </c>
      <c r="J15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Hex136</v>
      </c>
      <c r="K15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Hex159</v>
      </c>
      <c r="L15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Hex180</v>
      </c>
      <c r="M15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Hex179</v>
      </c>
      <c r="N159" s="1" cm="1">
        <f t="array" ref="N159">SUMPRODUCT((IF(TabSRC[[#This Row],[O
1]:[SO
32]]&lt;&gt;"",2^(COLUMN(TabSRC[[#This Row],[O
1]:[SO
32]])-8),0))*1)</f>
        <v>63</v>
      </c>
    </row>
    <row r="160" spans="1:14" x14ac:dyDescent="0.25">
      <c r="A160" t="s">
        <v>257</v>
      </c>
      <c r="B160">
        <v>867.57098197937012</v>
      </c>
      <c r="C160">
        <v>260.24989986419678</v>
      </c>
      <c r="D160" s="2" t="s">
        <v>241</v>
      </c>
      <c r="E160" s="2" t="s">
        <v>654</v>
      </c>
      <c r="F160" s="1">
        <v>8</v>
      </c>
      <c r="G160" s="1">
        <v>43</v>
      </c>
      <c r="H16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Hex158</v>
      </c>
      <c r="I16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Hex136</v>
      </c>
      <c r="J16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Hex137</v>
      </c>
      <c r="K16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Hex160</v>
      </c>
      <c r="L16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Hex181</v>
      </c>
      <c r="M16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Hex180</v>
      </c>
      <c r="N160" s="1" cm="1">
        <f t="array" ref="N160">SUMPRODUCT((IF(TabSRC[[#This Row],[O
1]:[SO
32]]&lt;&gt;"",2^(COLUMN(TabSRC[[#This Row],[O
1]:[SO
32]])-8),0))*1)</f>
        <v>63</v>
      </c>
    </row>
    <row r="161" spans="1:14" x14ac:dyDescent="0.25">
      <c r="A161" t="s">
        <v>258</v>
      </c>
      <c r="B161">
        <v>908.27420997619629</v>
      </c>
      <c r="C161">
        <v>260.24989986419678</v>
      </c>
      <c r="D161" s="2" t="s">
        <v>243</v>
      </c>
      <c r="E161" s="2" t="s">
        <v>653</v>
      </c>
      <c r="F161" s="1">
        <v>8</v>
      </c>
      <c r="G161" s="1">
        <v>45</v>
      </c>
      <c r="H16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Hex159</v>
      </c>
      <c r="I16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Hex137</v>
      </c>
      <c r="J16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Hex138</v>
      </c>
      <c r="K16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Hex161</v>
      </c>
      <c r="L16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Hex182</v>
      </c>
      <c r="M16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Hex181</v>
      </c>
      <c r="N161" s="1" cm="1">
        <f t="array" ref="N161">SUMPRODUCT((IF(TabSRC[[#This Row],[O
1]:[SO
32]]&lt;&gt;"",2^(COLUMN(TabSRC[[#This Row],[O
1]:[SO
32]])-8),0))*1)</f>
        <v>63</v>
      </c>
    </row>
    <row r="162" spans="1:14" x14ac:dyDescent="0.25">
      <c r="A162" t="s">
        <v>260</v>
      </c>
      <c r="B162">
        <v>948.97743797302246</v>
      </c>
      <c r="C162">
        <v>260.24989986419678</v>
      </c>
      <c r="D162" s="2" t="s">
        <v>245</v>
      </c>
      <c r="E162" s="2" t="s">
        <v>643</v>
      </c>
      <c r="F162" s="1">
        <v>8</v>
      </c>
      <c r="G162" s="1">
        <v>47</v>
      </c>
      <c r="H16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Hex160</v>
      </c>
      <c r="I16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Hex138</v>
      </c>
      <c r="J16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Hex139</v>
      </c>
      <c r="K16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Hex162</v>
      </c>
      <c r="L16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Hex183</v>
      </c>
      <c r="M16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Hex182</v>
      </c>
      <c r="N162" s="1" cm="1">
        <f t="array" ref="N162">SUMPRODUCT((IF(TabSRC[[#This Row],[O
1]:[SO
32]]&lt;&gt;"",2^(COLUMN(TabSRC[[#This Row],[O
1]:[SO
32]])-8),0))*1)</f>
        <v>63</v>
      </c>
    </row>
    <row r="163" spans="1:14" x14ac:dyDescent="0.25">
      <c r="A163" t="s">
        <v>262</v>
      </c>
      <c r="B163">
        <v>989.68066596984863</v>
      </c>
      <c r="C163">
        <v>260.24989986419678</v>
      </c>
      <c r="D163" s="2" t="s">
        <v>247</v>
      </c>
      <c r="E163" s="2" t="s">
        <v>642</v>
      </c>
      <c r="F163" s="1">
        <v>8</v>
      </c>
      <c r="G163" s="1">
        <v>49</v>
      </c>
      <c r="H16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Hex161</v>
      </c>
      <c r="I16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Hex139</v>
      </c>
      <c r="J16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Hex140</v>
      </c>
      <c r="K16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Hex163</v>
      </c>
      <c r="L16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Hex184</v>
      </c>
      <c r="M16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Hex183</v>
      </c>
      <c r="N163" s="1" cm="1">
        <f t="array" ref="N163">SUMPRODUCT((IF(TabSRC[[#This Row],[O
1]:[SO
32]]&lt;&gt;"",2^(COLUMN(TabSRC[[#This Row],[O
1]:[SO
32]])-8),0))*1)</f>
        <v>63</v>
      </c>
    </row>
    <row r="164" spans="1:14" x14ac:dyDescent="0.25">
      <c r="A164" t="s">
        <v>264</v>
      </c>
      <c r="B164">
        <v>1030.3838939666748</v>
      </c>
      <c r="C164">
        <v>260.24989986419678</v>
      </c>
      <c r="D164" s="2" t="s">
        <v>249</v>
      </c>
      <c r="E164" s="2" t="s">
        <v>643</v>
      </c>
      <c r="F164" s="1">
        <v>8</v>
      </c>
      <c r="G164" s="1">
        <v>51</v>
      </c>
      <c r="H16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Hex162</v>
      </c>
      <c r="I16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Hex140</v>
      </c>
      <c r="J16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Hex141</v>
      </c>
      <c r="K16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Hex164</v>
      </c>
      <c r="L16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Hex185</v>
      </c>
      <c r="M16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Hex184</v>
      </c>
      <c r="N164" s="1" cm="1">
        <f t="array" ref="N164">SUMPRODUCT((IF(TabSRC[[#This Row],[O
1]:[SO
32]]&lt;&gt;"",2^(COLUMN(TabSRC[[#This Row],[O
1]:[SO
32]])-8),0))*1)</f>
        <v>63</v>
      </c>
    </row>
    <row r="165" spans="1:14" x14ac:dyDescent="0.25">
      <c r="A165" t="s">
        <v>266</v>
      </c>
      <c r="B165">
        <v>1071.087121963501</v>
      </c>
      <c r="C165">
        <v>260.24989986419678</v>
      </c>
      <c r="D165" s="2" t="s">
        <v>251</v>
      </c>
      <c r="E165" s="2" t="s">
        <v>660</v>
      </c>
      <c r="F165" s="1">
        <v>8</v>
      </c>
      <c r="G165" s="1">
        <v>53</v>
      </c>
      <c r="H16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Hex163</v>
      </c>
      <c r="I16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Hex141</v>
      </c>
      <c r="J16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Hex142</v>
      </c>
      <c r="K16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Hex165</v>
      </c>
      <c r="L16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Hex186</v>
      </c>
      <c r="M16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Hex185</v>
      </c>
      <c r="N165" s="1" cm="1">
        <f t="array" ref="N165">SUMPRODUCT((IF(TabSRC[[#This Row],[O
1]:[SO
32]]&lt;&gt;"",2^(COLUMN(TabSRC[[#This Row],[O
1]:[SO
32]])-8),0))*1)</f>
        <v>63</v>
      </c>
    </row>
    <row r="166" spans="1:14" x14ac:dyDescent="0.25">
      <c r="A166" t="s">
        <v>268</v>
      </c>
      <c r="B166">
        <v>1111.7903499603271</v>
      </c>
      <c r="C166">
        <v>260.24989986419678</v>
      </c>
      <c r="D166" s="2" t="s">
        <v>253</v>
      </c>
      <c r="E166" s="2" t="s">
        <v>2</v>
      </c>
      <c r="F166" s="1">
        <v>8</v>
      </c>
      <c r="G166" s="1">
        <v>55</v>
      </c>
      <c r="H16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Hex164</v>
      </c>
      <c r="I16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Hex142</v>
      </c>
      <c r="J16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Hex143</v>
      </c>
      <c r="K16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16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Hex187</v>
      </c>
      <c r="M16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Hex186</v>
      </c>
      <c r="N166" s="1" cm="1">
        <f t="array" ref="N166">SUMPRODUCT((IF(TabSRC[[#This Row],[O
1]:[SO
32]]&lt;&gt;"",2^(COLUMN(TabSRC[[#This Row],[O
1]:[SO
32]])-8),0))*1)</f>
        <v>55</v>
      </c>
    </row>
    <row r="167" spans="1:14" x14ac:dyDescent="0.25">
      <c r="A167" t="s">
        <v>270</v>
      </c>
      <c r="B167">
        <v>33.154808044433594</v>
      </c>
      <c r="C167">
        <v>295.49995994567871</v>
      </c>
      <c r="D167" s="2" t="s">
        <v>725</v>
      </c>
      <c r="E167" s="2" t="s">
        <v>644</v>
      </c>
      <c r="F167" s="1">
        <v>9</v>
      </c>
      <c r="G167" s="1">
        <v>2</v>
      </c>
      <c r="H16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16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16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Hex144</v>
      </c>
      <c r="K16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Hex167</v>
      </c>
      <c r="L16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Hex188</v>
      </c>
      <c r="M16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167" s="1" cm="1">
        <f t="array" ref="N167">SUMPRODUCT((IF(TabSRC[[#This Row],[O
1]:[SO
32]]&lt;&gt;"",2^(COLUMN(TabSRC[[#This Row],[O
1]:[SO
32]])-8),0))*1)</f>
        <v>28</v>
      </c>
    </row>
    <row r="168" spans="1:14" x14ac:dyDescent="0.25">
      <c r="A168" t="s">
        <v>272</v>
      </c>
      <c r="B168">
        <v>73.858036041259766</v>
      </c>
      <c r="C168">
        <v>295.49995994567871</v>
      </c>
      <c r="D168" s="2" t="s">
        <v>726</v>
      </c>
      <c r="E168" s="2" t="s">
        <v>646</v>
      </c>
      <c r="F168" s="1">
        <v>9</v>
      </c>
      <c r="G168" s="1">
        <v>4</v>
      </c>
      <c r="H16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Hex166</v>
      </c>
      <c r="I16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Hex144</v>
      </c>
      <c r="J16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Hex145</v>
      </c>
      <c r="K16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Hex168</v>
      </c>
      <c r="L16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Hex189</v>
      </c>
      <c r="M16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Hex188</v>
      </c>
      <c r="N168" s="1" cm="1">
        <f t="array" ref="N168">SUMPRODUCT((IF(TabSRC[[#This Row],[O
1]:[SO
32]]&lt;&gt;"",2^(COLUMN(TabSRC[[#This Row],[O
1]:[SO
32]])-8),0))*1)</f>
        <v>63</v>
      </c>
    </row>
    <row r="169" spans="1:14" x14ac:dyDescent="0.25">
      <c r="A169" t="s">
        <v>274</v>
      </c>
      <c r="B169">
        <v>114.56126403808594</v>
      </c>
      <c r="C169">
        <v>295.49995994567871</v>
      </c>
      <c r="D169" s="2" t="s">
        <v>727</v>
      </c>
      <c r="E169" s="2" t="s">
        <v>664</v>
      </c>
      <c r="F169" s="1">
        <v>9</v>
      </c>
      <c r="G169" s="1">
        <v>6</v>
      </c>
      <c r="H16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Hex167</v>
      </c>
      <c r="I16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Hex145</v>
      </c>
      <c r="J16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Hex146</v>
      </c>
      <c r="K16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Hex169</v>
      </c>
      <c r="L16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Hex190</v>
      </c>
      <c r="M16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Hex189</v>
      </c>
      <c r="N169" s="1" cm="1">
        <f t="array" ref="N169">SUMPRODUCT((IF(TabSRC[[#This Row],[O
1]:[SO
32]]&lt;&gt;"",2^(COLUMN(TabSRC[[#This Row],[O
1]:[SO
32]])-8),0))*1)</f>
        <v>63</v>
      </c>
    </row>
    <row r="170" spans="1:14" x14ac:dyDescent="0.25">
      <c r="A170" t="s">
        <v>276</v>
      </c>
      <c r="B170">
        <v>155.26449203491211</v>
      </c>
      <c r="C170">
        <v>295.49995994567871</v>
      </c>
      <c r="D170" s="2" t="s">
        <v>728</v>
      </c>
      <c r="E170" s="2" t="s">
        <v>650</v>
      </c>
      <c r="F170" s="1">
        <v>9</v>
      </c>
      <c r="G170" s="1">
        <v>8</v>
      </c>
      <c r="H17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Hex168</v>
      </c>
      <c r="I17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Hex146</v>
      </c>
      <c r="J17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Hex147</v>
      </c>
      <c r="K17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Hex170</v>
      </c>
      <c r="L17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Hex191</v>
      </c>
      <c r="M17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Hex190</v>
      </c>
      <c r="N170" s="1" cm="1">
        <f t="array" ref="N170">SUMPRODUCT((IF(TabSRC[[#This Row],[O
1]:[SO
32]]&lt;&gt;"",2^(COLUMN(TabSRC[[#This Row],[O
1]:[SO
32]])-8),0))*1)</f>
        <v>63</v>
      </c>
    </row>
    <row r="171" spans="1:14" x14ac:dyDescent="0.25">
      <c r="A171" t="s">
        <v>278</v>
      </c>
      <c r="B171">
        <v>195.96772003173828</v>
      </c>
      <c r="C171">
        <v>295.49995994567871</v>
      </c>
      <c r="D171" s="2" t="s">
        <v>259</v>
      </c>
      <c r="E171" s="2" t="s">
        <v>3</v>
      </c>
      <c r="F171" s="1">
        <v>9</v>
      </c>
      <c r="G171" s="1">
        <v>10</v>
      </c>
      <c r="H17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Hex169</v>
      </c>
      <c r="I17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Hex147</v>
      </c>
      <c r="J17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Hex148</v>
      </c>
      <c r="K17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Hex171</v>
      </c>
      <c r="L17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Hex192</v>
      </c>
      <c r="M17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Hex191</v>
      </c>
      <c r="N171" s="1" cm="1">
        <f t="array" ref="N171">SUMPRODUCT((IF(TabSRC[[#This Row],[O
1]:[SO
32]]&lt;&gt;"",2^(COLUMN(TabSRC[[#This Row],[O
1]:[SO
32]])-8),0))*1)</f>
        <v>63</v>
      </c>
    </row>
    <row r="172" spans="1:14" x14ac:dyDescent="0.25">
      <c r="A172" t="s">
        <v>280</v>
      </c>
      <c r="B172">
        <v>236.67094802856445</v>
      </c>
      <c r="C172">
        <v>295.49995994567871</v>
      </c>
      <c r="D172" s="2" t="s">
        <v>261</v>
      </c>
      <c r="E172" s="2" t="s">
        <v>3</v>
      </c>
      <c r="F172" s="1">
        <v>9</v>
      </c>
      <c r="G172" s="1">
        <v>12</v>
      </c>
      <c r="H17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Hex170</v>
      </c>
      <c r="I17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Hex148</v>
      </c>
      <c r="J17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Hex149</v>
      </c>
      <c r="K17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Hex172</v>
      </c>
      <c r="L17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Hex193</v>
      </c>
      <c r="M17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Hex192</v>
      </c>
      <c r="N172" s="1" cm="1">
        <f t="array" ref="N172">SUMPRODUCT((IF(TabSRC[[#This Row],[O
1]:[SO
32]]&lt;&gt;"",2^(COLUMN(TabSRC[[#This Row],[O
1]:[SO
32]])-8),0))*1)</f>
        <v>63</v>
      </c>
    </row>
    <row r="173" spans="1:14" x14ac:dyDescent="0.25">
      <c r="A173" t="s">
        <v>282</v>
      </c>
      <c r="B173">
        <v>277.37417602539063</v>
      </c>
      <c r="C173">
        <v>295.49995994567871</v>
      </c>
      <c r="D173" s="2" t="s">
        <v>263</v>
      </c>
      <c r="E173" s="2" t="s">
        <v>645</v>
      </c>
      <c r="F173" s="1">
        <v>9</v>
      </c>
      <c r="G173" s="1">
        <v>14</v>
      </c>
      <c r="H17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Hex171</v>
      </c>
      <c r="I17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Hex149</v>
      </c>
      <c r="J17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Hex150</v>
      </c>
      <c r="K17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Hex173</v>
      </c>
      <c r="L17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Hex194</v>
      </c>
      <c r="M17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Hex193</v>
      </c>
      <c r="N173" s="1" cm="1">
        <f t="array" ref="N173">SUMPRODUCT((IF(TabSRC[[#This Row],[O
1]:[SO
32]]&lt;&gt;"",2^(COLUMN(TabSRC[[#This Row],[O
1]:[SO
32]])-8),0))*1)</f>
        <v>63</v>
      </c>
    </row>
    <row r="174" spans="1:14" x14ac:dyDescent="0.25">
      <c r="A174" t="s">
        <v>284</v>
      </c>
      <c r="B174">
        <v>318.0774040222168</v>
      </c>
      <c r="C174">
        <v>295.49995994567871</v>
      </c>
      <c r="D174" s="2" t="s">
        <v>265</v>
      </c>
      <c r="E174" s="2" t="s">
        <v>649</v>
      </c>
      <c r="F174" s="1">
        <v>9</v>
      </c>
      <c r="G174" s="1">
        <v>16</v>
      </c>
      <c r="H17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Hex172</v>
      </c>
      <c r="I17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Hex150</v>
      </c>
      <c r="J17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Hex151</v>
      </c>
      <c r="K17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Hex174</v>
      </c>
      <c r="L17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Hex195</v>
      </c>
      <c r="M17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Hex194</v>
      </c>
      <c r="N174" s="1" cm="1">
        <f t="array" ref="N174">SUMPRODUCT((IF(TabSRC[[#This Row],[O
1]:[SO
32]]&lt;&gt;"",2^(COLUMN(TabSRC[[#This Row],[O
1]:[SO
32]])-8),0))*1)</f>
        <v>63</v>
      </c>
    </row>
    <row r="175" spans="1:14" x14ac:dyDescent="0.25">
      <c r="A175" t="s">
        <v>286</v>
      </c>
      <c r="B175">
        <v>358.78063201904297</v>
      </c>
      <c r="C175">
        <v>295.49995994567871</v>
      </c>
      <c r="D175" s="2" t="s">
        <v>267</v>
      </c>
      <c r="E175" s="2" t="s">
        <v>650</v>
      </c>
      <c r="F175" s="1">
        <v>9</v>
      </c>
      <c r="G175" s="1">
        <v>18</v>
      </c>
      <c r="H17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Hex173</v>
      </c>
      <c r="I17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Hex151</v>
      </c>
      <c r="J17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Hex152</v>
      </c>
      <c r="K17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Hex175</v>
      </c>
      <c r="L17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Hex196</v>
      </c>
      <c r="M17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Hex195</v>
      </c>
      <c r="N175" s="1" cm="1">
        <f t="array" ref="N175">SUMPRODUCT((IF(TabSRC[[#This Row],[O
1]:[SO
32]]&lt;&gt;"",2^(COLUMN(TabSRC[[#This Row],[O
1]:[SO
32]])-8),0))*1)</f>
        <v>63</v>
      </c>
    </row>
    <row r="176" spans="1:14" x14ac:dyDescent="0.25">
      <c r="A176" t="s">
        <v>288</v>
      </c>
      <c r="B176">
        <v>399.48386001586914</v>
      </c>
      <c r="C176">
        <v>295.49995994567871</v>
      </c>
      <c r="D176" s="2" t="s">
        <v>269</v>
      </c>
      <c r="E176" s="2" t="s">
        <v>649</v>
      </c>
      <c r="F176" s="1">
        <v>9</v>
      </c>
      <c r="G176" s="1">
        <v>20</v>
      </c>
      <c r="H17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Hex174</v>
      </c>
      <c r="I17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Hex152</v>
      </c>
      <c r="J17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Hex153</v>
      </c>
      <c r="K17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Hex176</v>
      </c>
      <c r="L17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Hex197</v>
      </c>
      <c r="M17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Hex196</v>
      </c>
      <c r="N176" s="1" cm="1">
        <f t="array" ref="N176">SUMPRODUCT((IF(TabSRC[[#This Row],[O
1]:[SO
32]]&lt;&gt;"",2^(COLUMN(TabSRC[[#This Row],[O
1]:[SO
32]])-8),0))*1)</f>
        <v>63</v>
      </c>
    </row>
    <row r="177" spans="1:14" x14ac:dyDescent="0.25">
      <c r="A177" t="s">
        <v>290</v>
      </c>
      <c r="B177">
        <v>440.18708801269531</v>
      </c>
      <c r="C177">
        <v>295.49995994567871</v>
      </c>
      <c r="D177" s="2" t="s">
        <v>604</v>
      </c>
      <c r="E177" s="2" t="s">
        <v>662</v>
      </c>
      <c r="F177" s="1">
        <v>9</v>
      </c>
      <c r="G177" s="1">
        <v>22</v>
      </c>
      <c r="H17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Hex175</v>
      </c>
      <c r="I17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Hex153</v>
      </c>
      <c r="J17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Hex154</v>
      </c>
      <c r="K17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17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Hex198</v>
      </c>
      <c r="M17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Hex197</v>
      </c>
      <c r="N177" s="1" cm="1">
        <f t="array" ref="N177">SUMPRODUCT((IF(TabSRC[[#This Row],[O
1]:[SO
32]]&lt;&gt;"",2^(COLUMN(TabSRC[[#This Row],[O
1]:[SO
32]])-8),0))*1)</f>
        <v>55</v>
      </c>
    </row>
    <row r="178" spans="1:14" x14ac:dyDescent="0.25">
      <c r="A178" t="s">
        <v>291</v>
      </c>
      <c r="B178">
        <v>725.10968399047852</v>
      </c>
      <c r="C178">
        <v>295.49995994567871</v>
      </c>
      <c r="D178" s="2" t="s">
        <v>605</v>
      </c>
      <c r="E178" s="2" t="s">
        <v>643</v>
      </c>
      <c r="F178" s="1">
        <v>9</v>
      </c>
      <c r="G178" s="1">
        <v>36</v>
      </c>
      <c r="H17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17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Hex155</v>
      </c>
      <c r="J17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Hex156</v>
      </c>
      <c r="K17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Hex178</v>
      </c>
      <c r="L17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Hex200</v>
      </c>
      <c r="M17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Hex199</v>
      </c>
      <c r="N178" s="1" cm="1">
        <f t="array" ref="N178">SUMPRODUCT((IF(TabSRC[[#This Row],[O
1]:[SO
32]]&lt;&gt;"",2^(COLUMN(TabSRC[[#This Row],[O
1]:[SO
32]])-8),0))*1)</f>
        <v>62</v>
      </c>
    </row>
    <row r="179" spans="1:14" x14ac:dyDescent="0.25">
      <c r="A179" t="s">
        <v>292</v>
      </c>
      <c r="B179">
        <v>765.81291198730469</v>
      </c>
      <c r="C179">
        <v>295.49995994567871</v>
      </c>
      <c r="D179" s="2" t="s">
        <v>271</v>
      </c>
      <c r="E179" s="2" t="s">
        <v>642</v>
      </c>
      <c r="F179" s="1">
        <v>9</v>
      </c>
      <c r="G179" s="1">
        <v>38</v>
      </c>
      <c r="H17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Hex177</v>
      </c>
      <c r="I17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Hex156</v>
      </c>
      <c r="J17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Hex157</v>
      </c>
      <c r="K17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Hex179</v>
      </c>
      <c r="L17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Hex201</v>
      </c>
      <c r="M17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Hex200</v>
      </c>
      <c r="N179" s="1" cm="1">
        <f t="array" ref="N179">SUMPRODUCT((IF(TabSRC[[#This Row],[O
1]:[SO
32]]&lt;&gt;"",2^(COLUMN(TabSRC[[#This Row],[O
1]:[SO
32]])-8),0))*1)</f>
        <v>63</v>
      </c>
    </row>
    <row r="180" spans="1:14" x14ac:dyDescent="0.25">
      <c r="A180" t="s">
        <v>294</v>
      </c>
      <c r="B180">
        <v>806.51613998413086</v>
      </c>
      <c r="C180">
        <v>295.49995994567871</v>
      </c>
      <c r="D180" s="2" t="s">
        <v>273</v>
      </c>
      <c r="E180" s="2" t="s">
        <v>643</v>
      </c>
      <c r="F180" s="1">
        <v>9</v>
      </c>
      <c r="G180" s="1">
        <v>40</v>
      </c>
      <c r="H18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Hex178</v>
      </c>
      <c r="I18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Hex157</v>
      </c>
      <c r="J18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Hex158</v>
      </c>
      <c r="K18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Hex180</v>
      </c>
      <c r="L18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Hex202</v>
      </c>
      <c r="M18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Hex201</v>
      </c>
      <c r="N180" s="1" cm="1">
        <f t="array" ref="N180">SUMPRODUCT((IF(TabSRC[[#This Row],[O
1]:[SO
32]]&lt;&gt;"",2^(COLUMN(TabSRC[[#This Row],[O
1]:[SO
32]])-8),0))*1)</f>
        <v>63</v>
      </c>
    </row>
    <row r="181" spans="1:14" x14ac:dyDescent="0.25">
      <c r="A181" t="s">
        <v>296</v>
      </c>
      <c r="B181">
        <v>847.21936798095703</v>
      </c>
      <c r="C181">
        <v>295.49995994567871</v>
      </c>
      <c r="D181" s="2" t="s">
        <v>275</v>
      </c>
      <c r="E181" s="2" t="s">
        <v>662</v>
      </c>
      <c r="F181" s="1">
        <v>9</v>
      </c>
      <c r="G181" s="1">
        <v>42</v>
      </c>
      <c r="H18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Hex179</v>
      </c>
      <c r="I18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Hex158</v>
      </c>
      <c r="J18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Hex159</v>
      </c>
      <c r="K18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Hex181</v>
      </c>
      <c r="L18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Hex203</v>
      </c>
      <c r="M18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Hex202</v>
      </c>
      <c r="N181" s="1" cm="1">
        <f t="array" ref="N181">SUMPRODUCT((IF(TabSRC[[#This Row],[O
1]:[SO
32]]&lt;&gt;"",2^(COLUMN(TabSRC[[#This Row],[O
1]:[SO
32]])-8),0))*1)</f>
        <v>63</v>
      </c>
    </row>
    <row r="182" spans="1:14" x14ac:dyDescent="0.25">
      <c r="A182" t="s">
        <v>298</v>
      </c>
      <c r="B182">
        <v>887.9225959777832</v>
      </c>
      <c r="C182">
        <v>295.49995994567871</v>
      </c>
      <c r="D182" s="2" t="s">
        <v>277</v>
      </c>
      <c r="E182" s="2" t="s">
        <v>658</v>
      </c>
      <c r="F182" s="1">
        <v>9</v>
      </c>
      <c r="G182" s="1">
        <v>44</v>
      </c>
      <c r="H18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Hex180</v>
      </c>
      <c r="I18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Hex159</v>
      </c>
      <c r="J18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Hex160</v>
      </c>
      <c r="K18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Hex182</v>
      </c>
      <c r="L18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Hex204</v>
      </c>
      <c r="M18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Hex203</v>
      </c>
      <c r="N182" s="1" cm="1">
        <f t="array" ref="N182">SUMPRODUCT((IF(TabSRC[[#This Row],[O
1]:[SO
32]]&lt;&gt;"",2^(COLUMN(TabSRC[[#This Row],[O
1]:[SO
32]])-8),0))*1)</f>
        <v>63</v>
      </c>
    </row>
    <row r="183" spans="1:14" x14ac:dyDescent="0.25">
      <c r="A183" t="s">
        <v>300</v>
      </c>
      <c r="B183">
        <v>928.62582397460938</v>
      </c>
      <c r="C183">
        <v>295.49995994567871</v>
      </c>
      <c r="D183" s="2" t="s">
        <v>279</v>
      </c>
      <c r="E183" s="2" t="s">
        <v>645</v>
      </c>
      <c r="F183" s="1">
        <v>9</v>
      </c>
      <c r="G183" s="1">
        <v>46</v>
      </c>
      <c r="H18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Hex181</v>
      </c>
      <c r="I18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Hex160</v>
      </c>
      <c r="J18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Hex161</v>
      </c>
      <c r="K18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Hex183</v>
      </c>
      <c r="L18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Hex205</v>
      </c>
      <c r="M18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Hex204</v>
      </c>
      <c r="N183" s="1" cm="1">
        <f t="array" ref="N183">SUMPRODUCT((IF(TabSRC[[#This Row],[O
1]:[SO
32]]&lt;&gt;"",2^(COLUMN(TabSRC[[#This Row],[O
1]:[SO
32]])-8),0))*1)</f>
        <v>63</v>
      </c>
    </row>
    <row r="184" spans="1:14" x14ac:dyDescent="0.25">
      <c r="A184" t="s">
        <v>302</v>
      </c>
      <c r="B184">
        <v>969.32905197143555</v>
      </c>
      <c r="C184">
        <v>295.49995994567871</v>
      </c>
      <c r="D184" s="2" t="s">
        <v>281</v>
      </c>
      <c r="E184" s="2" t="s">
        <v>3</v>
      </c>
      <c r="F184" s="1">
        <v>9</v>
      </c>
      <c r="G184" s="1">
        <v>48</v>
      </c>
      <c r="H18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Hex182</v>
      </c>
      <c r="I18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Hex161</v>
      </c>
      <c r="J18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Hex162</v>
      </c>
      <c r="K18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Hex184</v>
      </c>
      <c r="L18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Hex206</v>
      </c>
      <c r="M18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Hex205</v>
      </c>
      <c r="N184" s="1" cm="1">
        <f t="array" ref="N184">SUMPRODUCT((IF(TabSRC[[#This Row],[O
1]:[SO
32]]&lt;&gt;"",2^(COLUMN(TabSRC[[#This Row],[O
1]:[SO
32]])-8),0))*1)</f>
        <v>63</v>
      </c>
    </row>
    <row r="185" spans="1:14" x14ac:dyDescent="0.25">
      <c r="A185" t="s">
        <v>304</v>
      </c>
      <c r="B185">
        <v>1010.0322799682617</v>
      </c>
      <c r="C185">
        <v>295.49995994567871</v>
      </c>
      <c r="D185" s="2" t="s">
        <v>283</v>
      </c>
      <c r="E185" s="2" t="s">
        <v>663</v>
      </c>
      <c r="F185" s="1">
        <v>9</v>
      </c>
      <c r="G185" s="1">
        <v>50</v>
      </c>
      <c r="H18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Hex183</v>
      </c>
      <c r="I18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Hex162</v>
      </c>
      <c r="J18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Hex163</v>
      </c>
      <c r="K18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Hex185</v>
      </c>
      <c r="L18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Hex207</v>
      </c>
      <c r="M18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Hex206</v>
      </c>
      <c r="N185" s="1" cm="1">
        <f t="array" ref="N185">SUMPRODUCT((IF(TabSRC[[#This Row],[O
1]:[SO
32]]&lt;&gt;"",2^(COLUMN(TabSRC[[#This Row],[O
1]:[SO
32]])-8),0))*1)</f>
        <v>63</v>
      </c>
    </row>
    <row r="186" spans="1:14" x14ac:dyDescent="0.25">
      <c r="A186" t="s">
        <v>306</v>
      </c>
      <c r="B186">
        <v>1050.7355079650879</v>
      </c>
      <c r="C186">
        <v>295.49995994567871</v>
      </c>
      <c r="D186" s="2" t="s">
        <v>285</v>
      </c>
      <c r="E186" s="2" t="s">
        <v>647</v>
      </c>
      <c r="F186" s="1">
        <v>9</v>
      </c>
      <c r="G186" s="1">
        <v>52</v>
      </c>
      <c r="H18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Hex184</v>
      </c>
      <c r="I18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Hex163</v>
      </c>
      <c r="J18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Hex164</v>
      </c>
      <c r="K18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Hex186</v>
      </c>
      <c r="L18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Hex208</v>
      </c>
      <c r="M18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Hex207</v>
      </c>
      <c r="N186" s="1" cm="1">
        <f t="array" ref="N186">SUMPRODUCT((IF(TabSRC[[#This Row],[O
1]:[SO
32]]&lt;&gt;"",2^(COLUMN(TabSRC[[#This Row],[O
1]:[SO
32]])-8),0))*1)</f>
        <v>63</v>
      </c>
    </row>
    <row r="187" spans="1:14" x14ac:dyDescent="0.25">
      <c r="A187" t="s">
        <v>308</v>
      </c>
      <c r="B187">
        <v>1091.4387359619141</v>
      </c>
      <c r="C187">
        <v>295.49995994567871</v>
      </c>
      <c r="D187" s="2" t="s">
        <v>287</v>
      </c>
      <c r="E187" s="2" t="s">
        <v>2</v>
      </c>
      <c r="F187" s="1">
        <v>9</v>
      </c>
      <c r="G187" s="1">
        <v>54</v>
      </c>
      <c r="H18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Hex185</v>
      </c>
      <c r="I18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Hex164</v>
      </c>
      <c r="J18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Hex165</v>
      </c>
      <c r="K18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Hex187</v>
      </c>
      <c r="L18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Hex209</v>
      </c>
      <c r="M18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Hex208</v>
      </c>
      <c r="N187" s="1" cm="1">
        <f t="array" ref="N187">SUMPRODUCT((IF(TabSRC[[#This Row],[O
1]:[SO
32]]&lt;&gt;"",2^(COLUMN(TabSRC[[#This Row],[O
1]:[SO
32]])-8),0))*1)</f>
        <v>63</v>
      </c>
    </row>
    <row r="188" spans="1:14" x14ac:dyDescent="0.25">
      <c r="A188" t="s">
        <v>310</v>
      </c>
      <c r="B188">
        <v>1132.1419639587402</v>
      </c>
      <c r="C188">
        <v>295.49995994567871</v>
      </c>
      <c r="D188" s="2" t="s">
        <v>289</v>
      </c>
      <c r="E188" s="2" t="s">
        <v>649</v>
      </c>
      <c r="F188" s="1">
        <v>9</v>
      </c>
      <c r="G188" s="1">
        <v>56</v>
      </c>
      <c r="H18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Hex186</v>
      </c>
      <c r="I18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Hex165</v>
      </c>
      <c r="J18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8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18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18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Hex209</v>
      </c>
      <c r="N188" s="1" cm="1">
        <f t="array" ref="N188">SUMPRODUCT((IF(TabSRC[[#This Row],[O
1]:[SO
32]]&lt;&gt;"",2^(COLUMN(TabSRC[[#This Row],[O
1]:[SO
32]])-8),0))*1)</f>
        <v>35</v>
      </c>
    </row>
    <row r="189" spans="1:14" x14ac:dyDescent="0.25">
      <c r="A189" t="s">
        <v>312</v>
      </c>
      <c r="B189">
        <v>53.50642204284668</v>
      </c>
      <c r="C189">
        <v>330.75002002716064</v>
      </c>
      <c r="D189" s="2" t="s">
        <v>729</v>
      </c>
      <c r="E189" s="2" t="s">
        <v>657</v>
      </c>
      <c r="F189" s="1">
        <v>10</v>
      </c>
      <c r="G189" s="1">
        <v>3</v>
      </c>
      <c r="H18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18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Hex166</v>
      </c>
      <c r="J18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Hex167</v>
      </c>
      <c r="K18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Hex189</v>
      </c>
      <c r="L18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Hex211</v>
      </c>
      <c r="M18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Hex210</v>
      </c>
      <c r="N189" s="1" cm="1">
        <f t="array" ref="N189">SUMPRODUCT((IF(TabSRC[[#This Row],[O
1]:[SO
32]]&lt;&gt;"",2^(COLUMN(TabSRC[[#This Row],[O
1]:[SO
32]])-8),0))*1)</f>
        <v>62</v>
      </c>
    </row>
    <row r="190" spans="1:14" x14ac:dyDescent="0.25">
      <c r="A190" t="s">
        <v>314</v>
      </c>
      <c r="B190">
        <v>94.209650039672852</v>
      </c>
      <c r="C190">
        <v>330.75002002716064</v>
      </c>
      <c r="D190" s="2" t="s">
        <v>730</v>
      </c>
      <c r="E190" s="2" t="s">
        <v>647</v>
      </c>
      <c r="F190" s="1">
        <v>10</v>
      </c>
      <c r="G190" s="1">
        <v>5</v>
      </c>
      <c r="H19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Hex188</v>
      </c>
      <c r="I19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Hex167</v>
      </c>
      <c r="J19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Hex168</v>
      </c>
      <c r="K19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Hex190</v>
      </c>
      <c r="L19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Hex212</v>
      </c>
      <c r="M19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Hex211</v>
      </c>
      <c r="N190" s="1" cm="1">
        <f t="array" ref="N190">SUMPRODUCT((IF(TabSRC[[#This Row],[O
1]:[SO
32]]&lt;&gt;"",2^(COLUMN(TabSRC[[#This Row],[O
1]:[SO
32]])-8),0))*1)</f>
        <v>63</v>
      </c>
    </row>
    <row r="191" spans="1:14" x14ac:dyDescent="0.25">
      <c r="A191" t="s">
        <v>316</v>
      </c>
      <c r="B191">
        <v>134.91287803649902</v>
      </c>
      <c r="C191">
        <v>330.75002002716064</v>
      </c>
      <c r="D191" s="2" t="s">
        <v>293</v>
      </c>
      <c r="E191" s="2" t="s">
        <v>654</v>
      </c>
      <c r="F191" s="1">
        <v>10</v>
      </c>
      <c r="G191" s="1">
        <v>7</v>
      </c>
      <c r="H19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Hex189</v>
      </c>
      <c r="I19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Hex168</v>
      </c>
      <c r="J19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Hex169</v>
      </c>
      <c r="K19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Hex191</v>
      </c>
      <c r="L19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Hex213</v>
      </c>
      <c r="M19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Hex212</v>
      </c>
      <c r="N191" s="1" cm="1">
        <f t="array" ref="N191">SUMPRODUCT((IF(TabSRC[[#This Row],[O
1]:[SO
32]]&lt;&gt;"",2^(COLUMN(TabSRC[[#This Row],[O
1]:[SO
32]])-8),0))*1)</f>
        <v>63</v>
      </c>
    </row>
    <row r="192" spans="1:14" x14ac:dyDescent="0.25">
      <c r="A192" t="s">
        <v>318</v>
      </c>
      <c r="B192">
        <v>175.6161060333252</v>
      </c>
      <c r="C192">
        <v>330.75002002716064</v>
      </c>
      <c r="D192" s="2" t="s">
        <v>295</v>
      </c>
      <c r="E192" s="2" t="s">
        <v>662</v>
      </c>
      <c r="F192" s="1">
        <v>10</v>
      </c>
      <c r="G192" s="1">
        <v>9</v>
      </c>
      <c r="H19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Hex190</v>
      </c>
      <c r="I19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Hex169</v>
      </c>
      <c r="J19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Hex170</v>
      </c>
      <c r="K19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Hex192</v>
      </c>
      <c r="L19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Hex214</v>
      </c>
      <c r="M19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Hex213</v>
      </c>
      <c r="N192" s="1" cm="1">
        <f t="array" ref="N192">SUMPRODUCT((IF(TabSRC[[#This Row],[O
1]:[SO
32]]&lt;&gt;"",2^(COLUMN(TabSRC[[#This Row],[O
1]:[SO
32]])-8),0))*1)</f>
        <v>63</v>
      </c>
    </row>
    <row r="193" spans="1:14" x14ac:dyDescent="0.25">
      <c r="A193" t="s">
        <v>320</v>
      </c>
      <c r="B193">
        <v>216.31933403015137</v>
      </c>
      <c r="C193">
        <v>330.75002002716064</v>
      </c>
      <c r="D193" s="2" t="s">
        <v>297</v>
      </c>
      <c r="E193" s="2" t="s">
        <v>661</v>
      </c>
      <c r="F193" s="1">
        <v>10</v>
      </c>
      <c r="G193" s="1">
        <v>11</v>
      </c>
      <c r="H19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Hex191</v>
      </c>
      <c r="I19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Hex170</v>
      </c>
      <c r="J19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Hex171</v>
      </c>
      <c r="K19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Hex193</v>
      </c>
      <c r="L19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Hex215</v>
      </c>
      <c r="M19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Hex214</v>
      </c>
      <c r="N193" s="1" cm="1">
        <f t="array" ref="N193">SUMPRODUCT((IF(TabSRC[[#This Row],[O
1]:[SO
32]]&lt;&gt;"",2^(COLUMN(TabSRC[[#This Row],[O
1]:[SO
32]])-8),0))*1)</f>
        <v>63</v>
      </c>
    </row>
    <row r="194" spans="1:14" x14ac:dyDescent="0.25">
      <c r="A194" t="s">
        <v>322</v>
      </c>
      <c r="B194">
        <v>257.02256202697754</v>
      </c>
      <c r="C194">
        <v>330.75002002716064</v>
      </c>
      <c r="D194" s="2" t="s">
        <v>299</v>
      </c>
      <c r="E194" s="2" t="s">
        <v>645</v>
      </c>
      <c r="F194" s="1">
        <v>10</v>
      </c>
      <c r="G194" s="1">
        <v>13</v>
      </c>
      <c r="H19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Hex192</v>
      </c>
      <c r="I19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Hex171</v>
      </c>
      <c r="J19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Hex172</v>
      </c>
      <c r="K19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Hex194</v>
      </c>
      <c r="L19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Hex216</v>
      </c>
      <c r="M19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Hex215</v>
      </c>
      <c r="N194" s="1" cm="1">
        <f t="array" ref="N194">SUMPRODUCT((IF(TabSRC[[#This Row],[O
1]:[SO
32]]&lt;&gt;"",2^(COLUMN(TabSRC[[#This Row],[O
1]:[SO
32]])-8),0))*1)</f>
        <v>63</v>
      </c>
    </row>
    <row r="195" spans="1:14" x14ac:dyDescent="0.25">
      <c r="A195" t="s">
        <v>324</v>
      </c>
      <c r="B195">
        <v>297.72579002380371</v>
      </c>
      <c r="C195">
        <v>330.75002002716064</v>
      </c>
      <c r="D195" s="2" t="s">
        <v>301</v>
      </c>
      <c r="E195" s="2" t="s">
        <v>646</v>
      </c>
      <c r="F195" s="1">
        <v>10</v>
      </c>
      <c r="G195" s="1">
        <v>15</v>
      </c>
      <c r="H19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Hex193</v>
      </c>
      <c r="I19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Hex172</v>
      </c>
      <c r="J19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Hex173</v>
      </c>
      <c r="K19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Hex195</v>
      </c>
      <c r="L19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Hex217</v>
      </c>
      <c r="M19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Hex216</v>
      </c>
      <c r="N195" s="1" cm="1">
        <f t="array" ref="N195">SUMPRODUCT((IF(TabSRC[[#This Row],[O
1]:[SO
32]]&lt;&gt;"",2^(COLUMN(TabSRC[[#This Row],[O
1]:[SO
32]])-8),0))*1)</f>
        <v>63</v>
      </c>
    </row>
    <row r="196" spans="1:14" x14ac:dyDescent="0.25">
      <c r="A196" t="s">
        <v>326</v>
      </c>
      <c r="B196">
        <v>338.42901802062988</v>
      </c>
      <c r="C196">
        <v>330.75002002716064</v>
      </c>
      <c r="D196" s="2" t="s">
        <v>303</v>
      </c>
      <c r="E196" s="2" t="s">
        <v>645</v>
      </c>
      <c r="F196" s="1">
        <v>10</v>
      </c>
      <c r="G196" s="1">
        <v>17</v>
      </c>
      <c r="H19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Hex194</v>
      </c>
      <c r="I19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Hex173</v>
      </c>
      <c r="J19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Hex174</v>
      </c>
      <c r="K19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Hex196</v>
      </c>
      <c r="L19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Hex218</v>
      </c>
      <c r="M19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Hex217</v>
      </c>
      <c r="N196" s="1" cm="1">
        <f t="array" ref="N196">SUMPRODUCT((IF(TabSRC[[#This Row],[O
1]:[SO
32]]&lt;&gt;"",2^(COLUMN(TabSRC[[#This Row],[O
1]:[SO
32]])-8),0))*1)</f>
        <v>63</v>
      </c>
    </row>
    <row r="197" spans="1:14" x14ac:dyDescent="0.25">
      <c r="A197" t="s">
        <v>328</v>
      </c>
      <c r="B197">
        <v>379.13224601745605</v>
      </c>
      <c r="C197">
        <v>330.75002002716064</v>
      </c>
      <c r="D197" s="2" t="s">
        <v>305</v>
      </c>
      <c r="E197" s="2" t="s">
        <v>655</v>
      </c>
      <c r="F197" s="1">
        <v>10</v>
      </c>
      <c r="G197" s="1">
        <v>19</v>
      </c>
      <c r="H19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Hex195</v>
      </c>
      <c r="I19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Hex174</v>
      </c>
      <c r="J19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Hex175</v>
      </c>
      <c r="K19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Hex197</v>
      </c>
      <c r="L19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Hex219</v>
      </c>
      <c r="M19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Hex218</v>
      </c>
      <c r="N197" s="1" cm="1">
        <f t="array" ref="N197">SUMPRODUCT((IF(TabSRC[[#This Row],[O
1]:[SO
32]]&lt;&gt;"",2^(COLUMN(TabSRC[[#This Row],[O
1]:[SO
32]])-8),0))*1)</f>
        <v>63</v>
      </c>
    </row>
    <row r="198" spans="1:14" x14ac:dyDescent="0.25">
      <c r="A198" t="s">
        <v>329</v>
      </c>
      <c r="B198">
        <v>419.83547401428223</v>
      </c>
      <c r="C198">
        <v>330.75002002716064</v>
      </c>
      <c r="D198" s="2" t="s">
        <v>307</v>
      </c>
      <c r="E198" s="2" t="s">
        <v>659</v>
      </c>
      <c r="F198" s="1">
        <v>10</v>
      </c>
      <c r="G198" s="1">
        <v>21</v>
      </c>
      <c r="H19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Hex196</v>
      </c>
      <c r="I19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Hex175</v>
      </c>
      <c r="J19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Hex176</v>
      </c>
      <c r="K19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Hex198</v>
      </c>
      <c r="L19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Hex220</v>
      </c>
      <c r="M19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Hex219</v>
      </c>
      <c r="N198" s="1" cm="1">
        <f t="array" ref="N198">SUMPRODUCT((IF(TabSRC[[#This Row],[O
1]:[SO
32]]&lt;&gt;"",2^(COLUMN(TabSRC[[#This Row],[O
1]:[SO
32]])-8),0))*1)</f>
        <v>63</v>
      </c>
    </row>
    <row r="199" spans="1:14" x14ac:dyDescent="0.25">
      <c r="A199" t="s">
        <v>330</v>
      </c>
      <c r="B199">
        <v>460.5387020111084</v>
      </c>
      <c r="C199">
        <v>330.75002002716064</v>
      </c>
      <c r="D199" s="2" t="s">
        <v>606</v>
      </c>
      <c r="E199" s="2" t="s">
        <v>643</v>
      </c>
      <c r="F199" s="1">
        <v>10</v>
      </c>
      <c r="G199" s="1">
        <v>23</v>
      </c>
      <c r="H19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Hex197</v>
      </c>
      <c r="I19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Hex176</v>
      </c>
      <c r="J19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19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19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Hex221</v>
      </c>
      <c r="M19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Hex220</v>
      </c>
      <c r="N199" s="1" cm="1">
        <f t="array" ref="N199">SUMPRODUCT((IF(TabSRC[[#This Row],[O
1]:[SO
32]]&lt;&gt;"",2^(COLUMN(TabSRC[[#This Row],[O
1]:[SO
32]])-8),0))*1)</f>
        <v>51</v>
      </c>
    </row>
    <row r="200" spans="1:14" x14ac:dyDescent="0.25">
      <c r="A200" t="s">
        <v>332</v>
      </c>
      <c r="B200">
        <v>704.75806999206543</v>
      </c>
      <c r="C200">
        <v>330.75002002716064</v>
      </c>
      <c r="D200" s="2" t="s">
        <v>607</v>
      </c>
      <c r="E200" s="2" t="s">
        <v>658</v>
      </c>
      <c r="F200" s="1">
        <v>10</v>
      </c>
      <c r="G200" s="1">
        <v>35</v>
      </c>
      <c r="H20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20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0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Hex177</v>
      </c>
      <c r="K20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Hex200</v>
      </c>
      <c r="L20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Hex227</v>
      </c>
      <c r="M20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Hex226</v>
      </c>
      <c r="N200" s="1" cm="1">
        <f t="array" ref="N200">SUMPRODUCT((IF(TabSRC[[#This Row],[O
1]:[SO
32]]&lt;&gt;"",2^(COLUMN(TabSRC[[#This Row],[O
1]:[SO
32]])-8),0))*1)</f>
        <v>60</v>
      </c>
    </row>
    <row r="201" spans="1:14" x14ac:dyDescent="0.25">
      <c r="A201" t="s">
        <v>334</v>
      </c>
      <c r="B201">
        <v>745.4612979888916</v>
      </c>
      <c r="C201">
        <v>330.75002002716064</v>
      </c>
      <c r="D201" s="2" t="s">
        <v>309</v>
      </c>
      <c r="E201" s="2" t="s">
        <v>654</v>
      </c>
      <c r="F201" s="1">
        <v>10</v>
      </c>
      <c r="G201" s="1">
        <v>37</v>
      </c>
      <c r="H20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Hex199</v>
      </c>
      <c r="I20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Hex177</v>
      </c>
      <c r="J20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Hex178</v>
      </c>
      <c r="K20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Hex201</v>
      </c>
      <c r="L20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Hex228</v>
      </c>
      <c r="M20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Hex227</v>
      </c>
      <c r="N201" s="1" cm="1">
        <f t="array" ref="N201">SUMPRODUCT((IF(TabSRC[[#This Row],[O
1]:[SO
32]]&lt;&gt;"",2^(COLUMN(TabSRC[[#This Row],[O
1]:[SO
32]])-8),0))*1)</f>
        <v>63</v>
      </c>
    </row>
    <row r="202" spans="1:14" x14ac:dyDescent="0.25">
      <c r="A202" t="s">
        <v>336</v>
      </c>
      <c r="B202">
        <v>786.16452598571777</v>
      </c>
      <c r="C202">
        <v>330.75002002716064</v>
      </c>
      <c r="D202" s="2" t="s">
        <v>311</v>
      </c>
      <c r="E202" s="2" t="s">
        <v>656</v>
      </c>
      <c r="F202" s="1">
        <v>10</v>
      </c>
      <c r="G202" s="1">
        <v>39</v>
      </c>
      <c r="H20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Hex200</v>
      </c>
      <c r="I20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Hex178</v>
      </c>
      <c r="J20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Hex179</v>
      </c>
      <c r="K20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Hex202</v>
      </c>
      <c r="L20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Hex229</v>
      </c>
      <c r="M20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Hex228</v>
      </c>
      <c r="N202" s="1" cm="1">
        <f t="array" ref="N202">SUMPRODUCT((IF(TabSRC[[#This Row],[O
1]:[SO
32]]&lt;&gt;"",2^(COLUMN(TabSRC[[#This Row],[O
1]:[SO
32]])-8),0))*1)</f>
        <v>63</v>
      </c>
    </row>
    <row r="203" spans="1:14" x14ac:dyDescent="0.25">
      <c r="A203" t="s">
        <v>338</v>
      </c>
      <c r="B203">
        <v>826.86775398254395</v>
      </c>
      <c r="C203">
        <v>330.75002002716064</v>
      </c>
      <c r="D203" s="2" t="s">
        <v>313</v>
      </c>
      <c r="E203" s="2" t="s">
        <v>646</v>
      </c>
      <c r="F203" s="1">
        <v>10</v>
      </c>
      <c r="G203" s="1">
        <v>41</v>
      </c>
      <c r="H20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Hex201</v>
      </c>
      <c r="I20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Hex179</v>
      </c>
      <c r="J20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Hex180</v>
      </c>
      <c r="K20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Hex203</v>
      </c>
      <c r="L20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Hex230</v>
      </c>
      <c r="M20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Hex229</v>
      </c>
      <c r="N203" s="1" cm="1">
        <f t="array" ref="N203">SUMPRODUCT((IF(TabSRC[[#This Row],[O
1]:[SO
32]]&lt;&gt;"",2^(COLUMN(TabSRC[[#This Row],[O
1]:[SO
32]])-8),0))*1)</f>
        <v>63</v>
      </c>
    </row>
    <row r="204" spans="1:14" x14ac:dyDescent="0.25">
      <c r="A204" t="s">
        <v>340</v>
      </c>
      <c r="B204">
        <v>867.57098197937012</v>
      </c>
      <c r="C204">
        <v>330.75002002716064</v>
      </c>
      <c r="D204" s="2" t="s">
        <v>315</v>
      </c>
      <c r="E204" s="2" t="s">
        <v>661</v>
      </c>
      <c r="F204" s="1">
        <v>10</v>
      </c>
      <c r="G204" s="1">
        <v>43</v>
      </c>
      <c r="H20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Hex202</v>
      </c>
      <c r="I20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Hex180</v>
      </c>
      <c r="J20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Hex181</v>
      </c>
      <c r="K20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Hex204</v>
      </c>
      <c r="L20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Hex231</v>
      </c>
      <c r="M20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Hex230</v>
      </c>
      <c r="N204" s="1" cm="1">
        <f t="array" ref="N204">SUMPRODUCT((IF(TabSRC[[#This Row],[O
1]:[SO
32]]&lt;&gt;"",2^(COLUMN(TabSRC[[#This Row],[O
1]:[SO
32]])-8),0))*1)</f>
        <v>63</v>
      </c>
    </row>
    <row r="205" spans="1:14" x14ac:dyDescent="0.25">
      <c r="A205" t="s">
        <v>342</v>
      </c>
      <c r="B205">
        <v>908.27420997619629</v>
      </c>
      <c r="C205">
        <v>330.75002002716064</v>
      </c>
      <c r="D205" s="2" t="s">
        <v>317</v>
      </c>
      <c r="E205" s="2" t="s">
        <v>653</v>
      </c>
      <c r="F205" s="1">
        <v>10</v>
      </c>
      <c r="G205" s="1">
        <v>45</v>
      </c>
      <c r="H20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Hex203</v>
      </c>
      <c r="I20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Hex181</v>
      </c>
      <c r="J20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Hex182</v>
      </c>
      <c r="K20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Hex205</v>
      </c>
      <c r="L20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Hex232</v>
      </c>
      <c r="M20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Hex231</v>
      </c>
      <c r="N205" s="1" cm="1">
        <f t="array" ref="N205">SUMPRODUCT((IF(TabSRC[[#This Row],[O
1]:[SO
32]]&lt;&gt;"",2^(COLUMN(TabSRC[[#This Row],[O
1]:[SO
32]])-8),0))*1)</f>
        <v>63</v>
      </c>
    </row>
    <row r="206" spans="1:14" x14ac:dyDescent="0.25">
      <c r="A206" t="s">
        <v>344</v>
      </c>
      <c r="B206">
        <v>948.97743797302246</v>
      </c>
      <c r="C206">
        <v>330.75002002716064</v>
      </c>
      <c r="D206" s="2" t="s">
        <v>319</v>
      </c>
      <c r="E206" s="2" t="s">
        <v>646</v>
      </c>
      <c r="F206" s="1">
        <v>10</v>
      </c>
      <c r="G206" s="1">
        <v>47</v>
      </c>
      <c r="H20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Hex204</v>
      </c>
      <c r="I20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Hex182</v>
      </c>
      <c r="J20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Hex183</v>
      </c>
      <c r="K20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Hex206</v>
      </c>
      <c r="L20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Hex233</v>
      </c>
      <c r="M20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Hex232</v>
      </c>
      <c r="N206" s="1" cm="1">
        <f t="array" ref="N206">SUMPRODUCT((IF(TabSRC[[#This Row],[O
1]:[SO
32]]&lt;&gt;"",2^(COLUMN(TabSRC[[#This Row],[O
1]:[SO
32]])-8),0))*1)</f>
        <v>63</v>
      </c>
    </row>
    <row r="207" spans="1:14" x14ac:dyDescent="0.25">
      <c r="A207" t="s">
        <v>346</v>
      </c>
      <c r="B207">
        <v>989.68066596984863</v>
      </c>
      <c r="C207">
        <v>330.75002002716064</v>
      </c>
      <c r="D207" s="2" t="s">
        <v>321</v>
      </c>
      <c r="E207" s="2" t="s">
        <v>654</v>
      </c>
      <c r="F207" s="1">
        <v>10</v>
      </c>
      <c r="G207" s="1">
        <v>49</v>
      </c>
      <c r="H20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Hex205</v>
      </c>
      <c r="I20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Hex183</v>
      </c>
      <c r="J20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Hex184</v>
      </c>
      <c r="K20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Hex207</v>
      </c>
      <c r="L20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Hex234</v>
      </c>
      <c r="M20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Hex233</v>
      </c>
      <c r="N207" s="1" cm="1">
        <f t="array" ref="N207">SUMPRODUCT((IF(TabSRC[[#This Row],[O
1]:[SO
32]]&lt;&gt;"",2^(COLUMN(TabSRC[[#This Row],[O
1]:[SO
32]])-8),0))*1)</f>
        <v>63</v>
      </c>
    </row>
    <row r="208" spans="1:14" x14ac:dyDescent="0.25">
      <c r="A208" t="s">
        <v>348</v>
      </c>
      <c r="B208">
        <v>1030.3838939666748</v>
      </c>
      <c r="C208">
        <v>330.75002002716064</v>
      </c>
      <c r="D208" s="2" t="s">
        <v>323</v>
      </c>
      <c r="E208" s="2" t="s">
        <v>649</v>
      </c>
      <c r="F208" s="1">
        <v>10</v>
      </c>
      <c r="G208" s="1">
        <v>51</v>
      </c>
      <c r="H20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Hex206</v>
      </c>
      <c r="I20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Hex184</v>
      </c>
      <c r="J20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Hex185</v>
      </c>
      <c r="K20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Hex208</v>
      </c>
      <c r="L20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Hex235</v>
      </c>
      <c r="M20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Hex234</v>
      </c>
      <c r="N208" s="1" cm="1">
        <f t="array" ref="N208">SUMPRODUCT((IF(TabSRC[[#This Row],[O
1]:[SO
32]]&lt;&gt;"",2^(COLUMN(TabSRC[[#This Row],[O
1]:[SO
32]])-8),0))*1)</f>
        <v>63</v>
      </c>
    </row>
    <row r="209" spans="1:14" x14ac:dyDescent="0.25">
      <c r="A209" t="s">
        <v>350</v>
      </c>
      <c r="B209">
        <v>1071.087121963501</v>
      </c>
      <c r="C209">
        <v>330.75002002716064</v>
      </c>
      <c r="D209" s="2" t="s">
        <v>325</v>
      </c>
      <c r="E209" s="2" t="s">
        <v>644</v>
      </c>
      <c r="F209" s="1">
        <v>10</v>
      </c>
      <c r="G209" s="1">
        <v>53</v>
      </c>
      <c r="H20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Hex207</v>
      </c>
      <c r="I20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Hex185</v>
      </c>
      <c r="J20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Hex186</v>
      </c>
      <c r="K20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Hex209</v>
      </c>
      <c r="L20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Hex236</v>
      </c>
      <c r="M20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Hex235</v>
      </c>
      <c r="N209" s="1" cm="1">
        <f t="array" ref="N209">SUMPRODUCT((IF(TabSRC[[#This Row],[O
1]:[SO
32]]&lt;&gt;"",2^(COLUMN(TabSRC[[#This Row],[O
1]:[SO
32]])-8),0))*1)</f>
        <v>63</v>
      </c>
    </row>
    <row r="210" spans="1:14" x14ac:dyDescent="0.25">
      <c r="A210" t="s">
        <v>352</v>
      </c>
      <c r="B210">
        <v>1111.7903499603271</v>
      </c>
      <c r="C210">
        <v>330.75002002716064</v>
      </c>
      <c r="D210" s="2" t="s">
        <v>327</v>
      </c>
      <c r="E210" s="2" t="s">
        <v>643</v>
      </c>
      <c r="F210" s="1">
        <v>10</v>
      </c>
      <c r="G210" s="1">
        <v>55</v>
      </c>
      <c r="H21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Hex208</v>
      </c>
      <c r="I21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Hex186</v>
      </c>
      <c r="J21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Hex187</v>
      </c>
      <c r="K21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21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Hex237</v>
      </c>
      <c r="M21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Hex236</v>
      </c>
      <c r="N210" s="1" cm="1">
        <f t="array" ref="N210">SUMPRODUCT((IF(TabSRC[[#This Row],[O
1]:[SO
32]]&lt;&gt;"",2^(COLUMN(TabSRC[[#This Row],[O
1]:[SO
32]])-8),0))*1)</f>
        <v>55</v>
      </c>
    </row>
    <row r="211" spans="1:14" x14ac:dyDescent="0.25">
      <c r="A211" t="s">
        <v>354</v>
      </c>
      <c r="B211">
        <v>33.154808044433594</v>
      </c>
      <c r="C211">
        <v>366.00008010864258</v>
      </c>
      <c r="D211" s="2" t="s">
        <v>731</v>
      </c>
      <c r="E211" s="2" t="s">
        <v>648</v>
      </c>
      <c r="F211" s="1">
        <v>11</v>
      </c>
      <c r="G211" s="1">
        <v>2</v>
      </c>
      <c r="H21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21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1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Hex188</v>
      </c>
      <c r="K21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Hex211</v>
      </c>
      <c r="L21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Hex238</v>
      </c>
      <c r="M21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211" s="1" cm="1">
        <f t="array" ref="N211">SUMPRODUCT((IF(TabSRC[[#This Row],[O
1]:[SO
32]]&lt;&gt;"",2^(COLUMN(TabSRC[[#This Row],[O
1]:[SO
32]])-8),0))*1)</f>
        <v>28</v>
      </c>
    </row>
    <row r="212" spans="1:14" x14ac:dyDescent="0.25">
      <c r="A212" t="s">
        <v>356</v>
      </c>
      <c r="B212">
        <v>73.858036041259766</v>
      </c>
      <c r="C212">
        <v>366.00008010864258</v>
      </c>
      <c r="D212" s="2" t="s">
        <v>732</v>
      </c>
      <c r="E212" s="2" t="s">
        <v>649</v>
      </c>
      <c r="F212" s="1">
        <v>11</v>
      </c>
      <c r="G212" s="1">
        <v>4</v>
      </c>
      <c r="H21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Hex210</v>
      </c>
      <c r="I21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Hex188</v>
      </c>
      <c r="J21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Hex189</v>
      </c>
      <c r="K21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Hex212</v>
      </c>
      <c r="L21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Hex239</v>
      </c>
      <c r="M21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Hex238</v>
      </c>
      <c r="N212" s="1" cm="1">
        <f t="array" ref="N212">SUMPRODUCT((IF(TabSRC[[#This Row],[O
1]:[SO
32]]&lt;&gt;"",2^(COLUMN(TabSRC[[#This Row],[O
1]:[SO
32]])-8),0))*1)</f>
        <v>63</v>
      </c>
    </row>
    <row r="213" spans="1:14" x14ac:dyDescent="0.25">
      <c r="A213" t="s">
        <v>358</v>
      </c>
      <c r="B213">
        <v>114.56126403808594</v>
      </c>
      <c r="C213">
        <v>366.00008010864258</v>
      </c>
      <c r="D213" s="2" t="s">
        <v>331</v>
      </c>
      <c r="E213" s="2" t="s">
        <v>649</v>
      </c>
      <c r="F213" s="1">
        <v>11</v>
      </c>
      <c r="G213" s="1">
        <v>6</v>
      </c>
      <c r="H21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Hex211</v>
      </c>
      <c r="I21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Hex189</v>
      </c>
      <c r="J21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Hex190</v>
      </c>
      <c r="K21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Hex213</v>
      </c>
      <c r="L21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Hex240</v>
      </c>
      <c r="M21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Hex239</v>
      </c>
      <c r="N213" s="1" cm="1">
        <f t="array" ref="N213">SUMPRODUCT((IF(TabSRC[[#This Row],[O
1]:[SO
32]]&lt;&gt;"",2^(COLUMN(TabSRC[[#This Row],[O
1]:[SO
32]])-8),0))*1)</f>
        <v>63</v>
      </c>
    </row>
    <row r="214" spans="1:14" x14ac:dyDescent="0.25">
      <c r="A214" t="s">
        <v>360</v>
      </c>
      <c r="B214">
        <v>155.26449203491211</v>
      </c>
      <c r="C214">
        <v>366.00008010864258</v>
      </c>
      <c r="D214" s="2" t="s">
        <v>333</v>
      </c>
      <c r="E214" s="2" t="s">
        <v>3</v>
      </c>
      <c r="F214" s="1">
        <v>11</v>
      </c>
      <c r="G214" s="1">
        <v>8</v>
      </c>
      <c r="H21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Hex212</v>
      </c>
      <c r="I21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Hex190</v>
      </c>
      <c r="J21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Hex191</v>
      </c>
      <c r="K21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Hex214</v>
      </c>
      <c r="L21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Hex241</v>
      </c>
      <c r="M21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Hex240</v>
      </c>
      <c r="N214" s="1" cm="1">
        <f t="array" ref="N214">SUMPRODUCT((IF(TabSRC[[#This Row],[O
1]:[SO
32]]&lt;&gt;"",2^(COLUMN(TabSRC[[#This Row],[O
1]:[SO
32]])-8),0))*1)</f>
        <v>63</v>
      </c>
    </row>
    <row r="215" spans="1:14" x14ac:dyDescent="0.25">
      <c r="A215" t="s">
        <v>362</v>
      </c>
      <c r="B215">
        <v>195.96772003173828</v>
      </c>
      <c r="C215">
        <v>366.00008010864258</v>
      </c>
      <c r="D215" s="2" t="s">
        <v>335</v>
      </c>
      <c r="E215" s="2" t="s">
        <v>662</v>
      </c>
      <c r="F215" s="1">
        <v>11</v>
      </c>
      <c r="G215" s="1">
        <v>10</v>
      </c>
      <c r="H21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Hex213</v>
      </c>
      <c r="I21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Hex191</v>
      </c>
      <c r="J21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Hex192</v>
      </c>
      <c r="K21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Hex215</v>
      </c>
      <c r="L21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Hex242</v>
      </c>
      <c r="M21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Hex241</v>
      </c>
      <c r="N215" s="1" cm="1">
        <f t="array" ref="N215">SUMPRODUCT((IF(TabSRC[[#This Row],[O
1]:[SO
32]]&lt;&gt;"",2^(COLUMN(TabSRC[[#This Row],[O
1]:[SO
32]])-8),0))*1)</f>
        <v>63</v>
      </c>
    </row>
    <row r="216" spans="1:14" x14ac:dyDescent="0.25">
      <c r="A216" t="s">
        <v>364</v>
      </c>
      <c r="B216">
        <v>236.67094802856445</v>
      </c>
      <c r="C216">
        <v>366.00008010864258</v>
      </c>
      <c r="D216" s="2" t="s">
        <v>337</v>
      </c>
      <c r="E216" s="2" t="s">
        <v>650</v>
      </c>
      <c r="F216" s="1">
        <v>11</v>
      </c>
      <c r="G216" s="1">
        <v>12</v>
      </c>
      <c r="H21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Hex214</v>
      </c>
      <c r="I21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Hex192</v>
      </c>
      <c r="J21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Hex193</v>
      </c>
      <c r="K21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Hex216</v>
      </c>
      <c r="L21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Hex243</v>
      </c>
      <c r="M21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Hex242</v>
      </c>
      <c r="N216" s="1" cm="1">
        <f t="array" ref="N216">SUMPRODUCT((IF(TabSRC[[#This Row],[O
1]:[SO
32]]&lt;&gt;"",2^(COLUMN(TabSRC[[#This Row],[O
1]:[SO
32]])-8),0))*1)</f>
        <v>63</v>
      </c>
    </row>
    <row r="217" spans="1:14" x14ac:dyDescent="0.25">
      <c r="A217" t="s">
        <v>366</v>
      </c>
      <c r="B217">
        <v>277.37417602539063</v>
      </c>
      <c r="C217">
        <v>366.00008010864258</v>
      </c>
      <c r="D217" s="2" t="s">
        <v>339</v>
      </c>
      <c r="E217" s="2" t="s">
        <v>642</v>
      </c>
      <c r="F217" s="1">
        <v>11</v>
      </c>
      <c r="G217" s="1">
        <v>14</v>
      </c>
      <c r="H21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Hex215</v>
      </c>
      <c r="I21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Hex193</v>
      </c>
      <c r="J21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Hex194</v>
      </c>
      <c r="K21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Hex217</v>
      </c>
      <c r="L21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Hex244</v>
      </c>
      <c r="M21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Hex243</v>
      </c>
      <c r="N217" s="1" cm="1">
        <f t="array" ref="N217">SUMPRODUCT((IF(TabSRC[[#This Row],[O
1]:[SO
32]]&lt;&gt;"",2^(COLUMN(TabSRC[[#This Row],[O
1]:[SO
32]])-8),0))*1)</f>
        <v>63</v>
      </c>
    </row>
    <row r="218" spans="1:14" x14ac:dyDescent="0.25">
      <c r="A218" t="s">
        <v>367</v>
      </c>
      <c r="B218">
        <v>318.0774040222168</v>
      </c>
      <c r="C218">
        <v>366.00008010864258</v>
      </c>
      <c r="D218" s="2" t="s">
        <v>341</v>
      </c>
      <c r="E218" s="2" t="s">
        <v>647</v>
      </c>
      <c r="F218" s="1">
        <v>11</v>
      </c>
      <c r="G218" s="1">
        <v>16</v>
      </c>
      <c r="H21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Hex216</v>
      </c>
      <c r="I21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Hex194</v>
      </c>
      <c r="J21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Hex195</v>
      </c>
      <c r="K21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Hex218</v>
      </c>
      <c r="L21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Hex245</v>
      </c>
      <c r="M21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Hex244</v>
      </c>
      <c r="N218" s="1" cm="1">
        <f t="array" ref="N218">SUMPRODUCT((IF(TabSRC[[#This Row],[O
1]:[SO
32]]&lt;&gt;"",2^(COLUMN(TabSRC[[#This Row],[O
1]:[SO
32]])-8),0))*1)</f>
        <v>63</v>
      </c>
    </row>
    <row r="219" spans="1:14" x14ac:dyDescent="0.25">
      <c r="A219" t="s">
        <v>369</v>
      </c>
      <c r="B219">
        <v>358.78063201904297</v>
      </c>
      <c r="C219">
        <v>366.00008010864258</v>
      </c>
      <c r="D219" s="2" t="s">
        <v>343</v>
      </c>
      <c r="E219" s="2" t="s">
        <v>663</v>
      </c>
      <c r="F219" s="1">
        <v>11</v>
      </c>
      <c r="G219" s="1">
        <v>18</v>
      </c>
      <c r="H21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Hex217</v>
      </c>
      <c r="I21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Hex195</v>
      </c>
      <c r="J21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Hex196</v>
      </c>
      <c r="K21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Hex219</v>
      </c>
      <c r="L21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Hex246</v>
      </c>
      <c r="M21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Hex245</v>
      </c>
      <c r="N219" s="1" cm="1">
        <f t="array" ref="N219">SUMPRODUCT((IF(TabSRC[[#This Row],[O
1]:[SO
32]]&lt;&gt;"",2^(COLUMN(TabSRC[[#This Row],[O
1]:[SO
32]])-8),0))*1)</f>
        <v>63</v>
      </c>
    </row>
    <row r="220" spans="1:14" x14ac:dyDescent="0.25">
      <c r="A220" t="s">
        <v>371</v>
      </c>
      <c r="B220">
        <v>399.48386001586914</v>
      </c>
      <c r="C220">
        <v>366.00008010864258</v>
      </c>
      <c r="D220" s="2" t="s">
        <v>345</v>
      </c>
      <c r="E220" s="2" t="s">
        <v>662</v>
      </c>
      <c r="F220" s="1">
        <v>11</v>
      </c>
      <c r="G220" s="1">
        <v>20</v>
      </c>
      <c r="H22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Hex218</v>
      </c>
      <c r="I22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Hex196</v>
      </c>
      <c r="J22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Hex197</v>
      </c>
      <c r="K22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Hex220</v>
      </c>
      <c r="L22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Hex247</v>
      </c>
      <c r="M22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Hex246</v>
      </c>
      <c r="N220" s="1" cm="1">
        <f t="array" ref="N220">SUMPRODUCT((IF(TabSRC[[#This Row],[O
1]:[SO
32]]&lt;&gt;"",2^(COLUMN(TabSRC[[#This Row],[O
1]:[SO
32]])-8),0))*1)</f>
        <v>63</v>
      </c>
    </row>
    <row r="221" spans="1:14" x14ac:dyDescent="0.25">
      <c r="A221" t="s">
        <v>373</v>
      </c>
      <c r="B221">
        <v>440.18708801269531</v>
      </c>
      <c r="C221">
        <v>366.00008010864258</v>
      </c>
      <c r="D221" s="2" t="s">
        <v>608</v>
      </c>
      <c r="E221" s="2" t="s">
        <v>649</v>
      </c>
      <c r="F221" s="1">
        <v>11</v>
      </c>
      <c r="G221" s="1">
        <v>22</v>
      </c>
      <c r="H22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Hex219</v>
      </c>
      <c r="I22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Hex197</v>
      </c>
      <c r="J22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Hex198</v>
      </c>
      <c r="K22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Hex221</v>
      </c>
      <c r="L22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Hex248</v>
      </c>
      <c r="M22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Hex247</v>
      </c>
      <c r="N221" s="1" cm="1">
        <f t="array" ref="N221">SUMPRODUCT((IF(TabSRC[[#This Row],[O
1]:[SO
32]]&lt;&gt;"",2^(COLUMN(TabSRC[[#This Row],[O
1]:[SO
32]])-8),0))*1)</f>
        <v>63</v>
      </c>
    </row>
    <row r="222" spans="1:14" x14ac:dyDescent="0.25">
      <c r="A222" t="s">
        <v>375</v>
      </c>
      <c r="B222">
        <v>480.89031600952148</v>
      </c>
      <c r="C222">
        <v>366.00008010864258</v>
      </c>
      <c r="D222" s="2" t="s">
        <v>609</v>
      </c>
      <c r="E222" s="2" t="s">
        <v>650</v>
      </c>
      <c r="F222" s="1">
        <v>11</v>
      </c>
      <c r="G222" s="1">
        <v>24</v>
      </c>
      <c r="H22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Hex220</v>
      </c>
      <c r="I22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Hex198</v>
      </c>
      <c r="J22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2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Hex222</v>
      </c>
      <c r="L22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Hex249</v>
      </c>
      <c r="M22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Hex248</v>
      </c>
      <c r="N222" s="1" cm="1">
        <f t="array" ref="N222">SUMPRODUCT((IF(TabSRC[[#This Row],[O
1]:[SO
32]]&lt;&gt;"",2^(COLUMN(TabSRC[[#This Row],[O
1]:[SO
32]])-8),0))*1)</f>
        <v>59</v>
      </c>
    </row>
    <row r="223" spans="1:14" x14ac:dyDescent="0.25">
      <c r="A223" t="s">
        <v>377</v>
      </c>
      <c r="B223">
        <v>521.59354400634766</v>
      </c>
      <c r="C223">
        <v>366.00008010864258</v>
      </c>
      <c r="D223" s="2" t="s">
        <v>610</v>
      </c>
      <c r="E223" s="2" t="s">
        <v>3</v>
      </c>
      <c r="F223" s="1">
        <v>11</v>
      </c>
      <c r="G223" s="1">
        <v>26</v>
      </c>
      <c r="H22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Hex221</v>
      </c>
      <c r="I22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2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2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Hex223</v>
      </c>
      <c r="L22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Hex250</v>
      </c>
      <c r="M22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Hex249</v>
      </c>
      <c r="N223" s="1" cm="1">
        <f t="array" ref="N223">SUMPRODUCT((IF(TabSRC[[#This Row],[O
1]:[SO
32]]&lt;&gt;"",2^(COLUMN(TabSRC[[#This Row],[O
1]:[SO
32]])-8),0))*1)</f>
        <v>57</v>
      </c>
    </row>
    <row r="224" spans="1:14" x14ac:dyDescent="0.25">
      <c r="A224" t="s">
        <v>379</v>
      </c>
      <c r="B224">
        <v>562.29677200317383</v>
      </c>
      <c r="C224">
        <v>366.00008010864258</v>
      </c>
      <c r="D224" s="2" t="s">
        <v>611</v>
      </c>
      <c r="E224" s="2" t="s">
        <v>647</v>
      </c>
      <c r="F224" s="1">
        <v>11</v>
      </c>
      <c r="G224" s="1">
        <v>28</v>
      </c>
      <c r="H22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Hex222</v>
      </c>
      <c r="I22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2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2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Hex224</v>
      </c>
      <c r="L22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Hex251</v>
      </c>
      <c r="M22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Hex250</v>
      </c>
      <c r="N224" s="1" cm="1">
        <f t="array" ref="N224">SUMPRODUCT((IF(TabSRC[[#This Row],[O
1]:[SO
32]]&lt;&gt;"",2^(COLUMN(TabSRC[[#This Row],[O
1]:[SO
32]])-8),0))*1)</f>
        <v>57</v>
      </c>
    </row>
    <row r="225" spans="1:14" x14ac:dyDescent="0.25">
      <c r="A225" t="s">
        <v>381</v>
      </c>
      <c r="B225">
        <v>603</v>
      </c>
      <c r="C225">
        <v>366.00008010864258</v>
      </c>
      <c r="D225" s="2" t="s">
        <v>612</v>
      </c>
      <c r="E225" s="2" t="s">
        <v>643</v>
      </c>
      <c r="F225" s="1">
        <v>11</v>
      </c>
      <c r="G225" s="1">
        <v>30</v>
      </c>
      <c r="H22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Hex223</v>
      </c>
      <c r="I22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2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2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Hex225</v>
      </c>
      <c r="L22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Hex252</v>
      </c>
      <c r="M22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Hex251</v>
      </c>
      <c r="N225" s="1" cm="1">
        <f t="array" ref="N225">SUMPRODUCT((IF(TabSRC[[#This Row],[O
1]:[SO
32]]&lt;&gt;"",2^(COLUMN(TabSRC[[#This Row],[O
1]:[SO
32]])-8),0))*1)</f>
        <v>57</v>
      </c>
    </row>
    <row r="226" spans="1:14" x14ac:dyDescent="0.25">
      <c r="A226" t="s">
        <v>383</v>
      </c>
      <c r="B226">
        <v>643.70322799682617</v>
      </c>
      <c r="C226">
        <v>366.00008010864258</v>
      </c>
      <c r="D226" s="2" t="s">
        <v>613</v>
      </c>
      <c r="E226" s="2" t="s">
        <v>656</v>
      </c>
      <c r="F226" s="1">
        <v>11</v>
      </c>
      <c r="G226" s="1">
        <v>32</v>
      </c>
      <c r="H22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Hex224</v>
      </c>
      <c r="I22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2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2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Hex226</v>
      </c>
      <c r="L22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Hex253</v>
      </c>
      <c r="M22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Hex252</v>
      </c>
      <c r="N226" s="1" cm="1">
        <f t="array" ref="N226">SUMPRODUCT((IF(TabSRC[[#This Row],[O
1]:[SO
32]]&lt;&gt;"",2^(COLUMN(TabSRC[[#This Row],[O
1]:[SO
32]])-8),0))*1)</f>
        <v>57</v>
      </c>
    </row>
    <row r="227" spans="1:14" x14ac:dyDescent="0.25">
      <c r="A227" t="s">
        <v>385</v>
      </c>
      <c r="B227">
        <v>684.40645599365234</v>
      </c>
      <c r="C227">
        <v>366.00008010864258</v>
      </c>
      <c r="D227" s="2" t="s">
        <v>614</v>
      </c>
      <c r="E227" s="2" t="s">
        <v>645</v>
      </c>
      <c r="F227" s="1">
        <v>11</v>
      </c>
      <c r="G227" s="1">
        <v>34</v>
      </c>
      <c r="H22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Hex225</v>
      </c>
      <c r="I22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22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Hex199</v>
      </c>
      <c r="K22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Hex227</v>
      </c>
      <c r="L22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Hex254</v>
      </c>
      <c r="M22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Hex253</v>
      </c>
      <c r="N227" s="1" cm="1">
        <f t="array" ref="N227">SUMPRODUCT((IF(TabSRC[[#This Row],[O
1]:[SO
32]]&lt;&gt;"",2^(COLUMN(TabSRC[[#This Row],[O
1]:[SO
32]])-8),0))*1)</f>
        <v>61</v>
      </c>
    </row>
    <row r="228" spans="1:14" x14ac:dyDescent="0.25">
      <c r="A228" t="s">
        <v>387</v>
      </c>
      <c r="B228">
        <v>725.10968399047852</v>
      </c>
      <c r="C228">
        <v>366.00008010864258</v>
      </c>
      <c r="D228" s="2" t="s">
        <v>615</v>
      </c>
      <c r="E228" s="2" t="s">
        <v>650</v>
      </c>
      <c r="F228" s="1">
        <v>11</v>
      </c>
      <c r="G228" s="1">
        <v>36</v>
      </c>
      <c r="H22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Hex226</v>
      </c>
      <c r="I22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Hex199</v>
      </c>
      <c r="J22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Hex200</v>
      </c>
      <c r="K22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Hex228</v>
      </c>
      <c r="L22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Hex255</v>
      </c>
      <c r="M22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Hex254</v>
      </c>
      <c r="N228" s="1" cm="1">
        <f t="array" ref="N228">SUMPRODUCT((IF(TabSRC[[#This Row],[O
1]:[SO
32]]&lt;&gt;"",2^(COLUMN(TabSRC[[#This Row],[O
1]:[SO
32]])-8),0))*1)</f>
        <v>63</v>
      </c>
    </row>
    <row r="229" spans="1:14" x14ac:dyDescent="0.25">
      <c r="A229" t="s">
        <v>389</v>
      </c>
      <c r="B229">
        <v>765.81291198730469</v>
      </c>
      <c r="C229">
        <v>366.00008010864258</v>
      </c>
      <c r="D229" s="2" t="s">
        <v>347</v>
      </c>
      <c r="E229" s="2" t="s">
        <v>645</v>
      </c>
      <c r="F229" s="1">
        <v>11</v>
      </c>
      <c r="G229" s="1">
        <v>38</v>
      </c>
      <c r="H22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Hex227</v>
      </c>
      <c r="I22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Hex200</v>
      </c>
      <c r="J22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Hex201</v>
      </c>
      <c r="K22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Hex229</v>
      </c>
      <c r="L22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Hex256</v>
      </c>
      <c r="M22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Hex255</v>
      </c>
      <c r="N229" s="1" cm="1">
        <f t="array" ref="N229">SUMPRODUCT((IF(TabSRC[[#This Row],[O
1]:[SO
32]]&lt;&gt;"",2^(COLUMN(TabSRC[[#This Row],[O
1]:[SO
32]])-8),0))*1)</f>
        <v>63</v>
      </c>
    </row>
    <row r="230" spans="1:14" x14ac:dyDescent="0.25">
      <c r="A230" t="s">
        <v>391</v>
      </c>
      <c r="B230">
        <v>806.51613998413086</v>
      </c>
      <c r="C230">
        <v>366.00008010864258</v>
      </c>
      <c r="D230" s="2" t="s">
        <v>349</v>
      </c>
      <c r="E230" s="2" t="s">
        <v>641</v>
      </c>
      <c r="F230" s="1">
        <v>11</v>
      </c>
      <c r="G230" s="1">
        <v>40</v>
      </c>
      <c r="H23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Hex228</v>
      </c>
      <c r="I23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Hex201</v>
      </c>
      <c r="J23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Hex202</v>
      </c>
      <c r="K23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Hex230</v>
      </c>
      <c r="L23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Hex257</v>
      </c>
      <c r="M23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Hex256</v>
      </c>
      <c r="N230" s="1" cm="1">
        <f t="array" ref="N230">SUMPRODUCT((IF(TabSRC[[#This Row],[O
1]:[SO
32]]&lt;&gt;"",2^(COLUMN(TabSRC[[#This Row],[O
1]:[SO
32]])-8),0))*1)</f>
        <v>63</v>
      </c>
    </row>
    <row r="231" spans="1:14" x14ac:dyDescent="0.25">
      <c r="A231" t="s">
        <v>393</v>
      </c>
      <c r="B231">
        <v>847.21936798095703</v>
      </c>
      <c r="C231">
        <v>366.00008010864258</v>
      </c>
      <c r="D231" s="2" t="s">
        <v>351</v>
      </c>
      <c r="E231" s="2" t="s">
        <v>641</v>
      </c>
      <c r="F231" s="1">
        <v>11</v>
      </c>
      <c r="G231" s="1">
        <v>42</v>
      </c>
      <c r="H23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Hex229</v>
      </c>
      <c r="I23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Hex202</v>
      </c>
      <c r="J23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Hex203</v>
      </c>
      <c r="K23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Hex231</v>
      </c>
      <c r="L23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Hex258</v>
      </c>
      <c r="M23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Hex257</v>
      </c>
      <c r="N231" s="1" cm="1">
        <f t="array" ref="N231">SUMPRODUCT((IF(TabSRC[[#This Row],[O
1]:[SO
32]]&lt;&gt;"",2^(COLUMN(TabSRC[[#This Row],[O
1]:[SO
32]])-8),0))*1)</f>
        <v>63</v>
      </c>
    </row>
    <row r="232" spans="1:14" x14ac:dyDescent="0.25">
      <c r="A232" t="s">
        <v>395</v>
      </c>
      <c r="B232">
        <v>887.9225959777832</v>
      </c>
      <c r="C232">
        <v>366.00008010864258</v>
      </c>
      <c r="D232" s="2" t="s">
        <v>353</v>
      </c>
      <c r="E232" s="2" t="s">
        <v>647</v>
      </c>
      <c r="F232" s="1">
        <v>11</v>
      </c>
      <c r="G232" s="1">
        <v>44</v>
      </c>
      <c r="H23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Hex230</v>
      </c>
      <c r="I23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Hex203</v>
      </c>
      <c r="J23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Hex204</v>
      </c>
      <c r="K23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Hex232</v>
      </c>
      <c r="L23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Hex259</v>
      </c>
      <c r="M23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Hex258</v>
      </c>
      <c r="N232" s="1" cm="1">
        <f t="array" ref="N232">SUMPRODUCT((IF(TabSRC[[#This Row],[O
1]:[SO
32]]&lt;&gt;"",2^(COLUMN(TabSRC[[#This Row],[O
1]:[SO
32]])-8),0))*1)</f>
        <v>63</v>
      </c>
    </row>
    <row r="233" spans="1:14" x14ac:dyDescent="0.25">
      <c r="A233" t="s">
        <v>397</v>
      </c>
      <c r="B233">
        <v>928.62582397460938</v>
      </c>
      <c r="C233">
        <v>366.00008010864258</v>
      </c>
      <c r="D233" s="2" t="s">
        <v>355</v>
      </c>
      <c r="E233" s="2" t="s">
        <v>2</v>
      </c>
      <c r="F233" s="1">
        <v>11</v>
      </c>
      <c r="G233" s="1">
        <v>46</v>
      </c>
      <c r="H23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Hex231</v>
      </c>
      <c r="I23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Hex204</v>
      </c>
      <c r="J23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Hex205</v>
      </c>
      <c r="K23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Hex233</v>
      </c>
      <c r="L23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Hex260</v>
      </c>
      <c r="M23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Hex259</v>
      </c>
      <c r="N233" s="1" cm="1">
        <f t="array" ref="N233">SUMPRODUCT((IF(TabSRC[[#This Row],[O
1]:[SO
32]]&lt;&gt;"",2^(COLUMN(TabSRC[[#This Row],[O
1]:[SO
32]])-8),0))*1)</f>
        <v>63</v>
      </c>
    </row>
    <row r="234" spans="1:14" x14ac:dyDescent="0.25">
      <c r="A234" t="s">
        <v>399</v>
      </c>
      <c r="B234">
        <v>969.32905197143555</v>
      </c>
      <c r="C234">
        <v>366.00008010864258</v>
      </c>
      <c r="D234" s="2" t="s">
        <v>357</v>
      </c>
      <c r="E234" s="2" t="s">
        <v>645</v>
      </c>
      <c r="F234" s="1">
        <v>11</v>
      </c>
      <c r="G234" s="1">
        <v>48</v>
      </c>
      <c r="H23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Hex232</v>
      </c>
      <c r="I23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Hex205</v>
      </c>
      <c r="J23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Hex206</v>
      </c>
      <c r="K23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Hex234</v>
      </c>
      <c r="L23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Hex261</v>
      </c>
      <c r="M23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Hex260</v>
      </c>
      <c r="N234" s="1" cm="1">
        <f t="array" ref="N234">SUMPRODUCT((IF(TabSRC[[#This Row],[O
1]:[SO
32]]&lt;&gt;"",2^(COLUMN(TabSRC[[#This Row],[O
1]:[SO
32]])-8),0))*1)</f>
        <v>63</v>
      </c>
    </row>
    <row r="235" spans="1:14" x14ac:dyDescent="0.25">
      <c r="A235" t="s">
        <v>401</v>
      </c>
      <c r="B235">
        <v>1010.0322799682617</v>
      </c>
      <c r="C235">
        <v>366.00008010864258</v>
      </c>
      <c r="D235" s="2" t="s">
        <v>359</v>
      </c>
      <c r="E235" s="2" t="s">
        <v>649</v>
      </c>
      <c r="F235" s="1">
        <v>11</v>
      </c>
      <c r="G235" s="1">
        <v>50</v>
      </c>
      <c r="H23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Hex233</v>
      </c>
      <c r="I23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Hex206</v>
      </c>
      <c r="J23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Hex207</v>
      </c>
      <c r="K23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Hex235</v>
      </c>
      <c r="L23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Hex262</v>
      </c>
      <c r="M23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Hex261</v>
      </c>
      <c r="N235" s="1" cm="1">
        <f t="array" ref="N235">SUMPRODUCT((IF(TabSRC[[#This Row],[O
1]:[SO
32]]&lt;&gt;"",2^(COLUMN(TabSRC[[#This Row],[O
1]:[SO
32]])-8),0))*1)</f>
        <v>63</v>
      </c>
    </row>
    <row r="236" spans="1:14" x14ac:dyDescent="0.25">
      <c r="A236" t="s">
        <v>403</v>
      </c>
      <c r="B236">
        <v>1050.7355079650879</v>
      </c>
      <c r="C236">
        <v>366.00008010864258</v>
      </c>
      <c r="D236" s="2" t="s">
        <v>361</v>
      </c>
      <c r="E236" s="2" t="s">
        <v>657</v>
      </c>
      <c r="F236" s="1">
        <v>11</v>
      </c>
      <c r="G236" s="1">
        <v>52</v>
      </c>
      <c r="H23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Hex234</v>
      </c>
      <c r="I23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Hex207</v>
      </c>
      <c r="J23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Hex208</v>
      </c>
      <c r="K23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Hex236</v>
      </c>
      <c r="L23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Hex263</v>
      </c>
      <c r="M23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Hex262</v>
      </c>
      <c r="N236" s="1" cm="1">
        <f t="array" ref="N236">SUMPRODUCT((IF(TabSRC[[#This Row],[O
1]:[SO
32]]&lt;&gt;"",2^(COLUMN(TabSRC[[#This Row],[O
1]:[SO
32]])-8),0))*1)</f>
        <v>63</v>
      </c>
    </row>
    <row r="237" spans="1:14" x14ac:dyDescent="0.25">
      <c r="A237" t="s">
        <v>405</v>
      </c>
      <c r="B237">
        <v>1091.4387359619141</v>
      </c>
      <c r="C237">
        <v>366.00008010864258</v>
      </c>
      <c r="D237" s="2" t="s">
        <v>363</v>
      </c>
      <c r="E237" s="2" t="s">
        <v>654</v>
      </c>
      <c r="F237" s="1">
        <v>11</v>
      </c>
      <c r="G237" s="1">
        <v>54</v>
      </c>
      <c r="H23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Hex235</v>
      </c>
      <c r="I23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Hex208</v>
      </c>
      <c r="J23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Hex209</v>
      </c>
      <c r="K23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Hex237</v>
      </c>
      <c r="L23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Hex264</v>
      </c>
      <c r="M23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Hex263</v>
      </c>
      <c r="N237" s="1" cm="1">
        <f t="array" ref="N237">SUMPRODUCT((IF(TabSRC[[#This Row],[O
1]:[SO
32]]&lt;&gt;"",2^(COLUMN(TabSRC[[#This Row],[O
1]:[SO
32]])-8),0))*1)</f>
        <v>63</v>
      </c>
    </row>
    <row r="238" spans="1:14" x14ac:dyDescent="0.25">
      <c r="A238" t="s">
        <v>407</v>
      </c>
      <c r="B238">
        <v>1132.1419639587402</v>
      </c>
      <c r="C238">
        <v>366.00008010864258</v>
      </c>
      <c r="D238" s="2" t="s">
        <v>365</v>
      </c>
      <c r="E238" s="2" t="s">
        <v>648</v>
      </c>
      <c r="F238" s="1">
        <v>11</v>
      </c>
      <c r="G238" s="1">
        <v>56</v>
      </c>
      <c r="H23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Hex236</v>
      </c>
      <c r="I23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Hex209</v>
      </c>
      <c r="J23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23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23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23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Hex264</v>
      </c>
      <c r="N238" s="1" cm="1">
        <f t="array" ref="N238">SUMPRODUCT((IF(TabSRC[[#This Row],[O
1]:[SO
32]]&lt;&gt;"",2^(COLUMN(TabSRC[[#This Row],[O
1]:[SO
32]])-8),0))*1)</f>
        <v>35</v>
      </c>
    </row>
    <row r="239" spans="1:14" x14ac:dyDescent="0.25">
      <c r="A239" t="s">
        <v>409</v>
      </c>
      <c r="B239">
        <v>53.50642204284668</v>
      </c>
      <c r="C239">
        <v>401.25014019012451</v>
      </c>
      <c r="D239" s="2" t="s">
        <v>733</v>
      </c>
      <c r="E239" s="2" t="s">
        <v>659</v>
      </c>
      <c r="F239" s="1">
        <v>12</v>
      </c>
      <c r="G239" s="1">
        <v>3</v>
      </c>
      <c r="H23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23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Hex210</v>
      </c>
      <c r="J23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Hex211</v>
      </c>
      <c r="K23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Hex239</v>
      </c>
      <c r="L23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23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239" s="1" cm="1">
        <f t="array" ref="N239">SUMPRODUCT((IF(TabSRC[[#This Row],[O
1]:[SO
32]]&lt;&gt;"",2^(COLUMN(TabSRC[[#This Row],[O
1]:[SO
32]])-8),0))*1)</f>
        <v>14</v>
      </c>
    </row>
    <row r="240" spans="1:14" x14ac:dyDescent="0.25">
      <c r="A240" t="s">
        <v>411</v>
      </c>
      <c r="B240">
        <v>94.209650039672852</v>
      </c>
      <c r="C240">
        <v>401.25014019012451</v>
      </c>
      <c r="D240" s="2" t="s">
        <v>368</v>
      </c>
      <c r="E240" s="2" t="s">
        <v>2</v>
      </c>
      <c r="F240" s="1">
        <v>12</v>
      </c>
      <c r="G240" s="1">
        <v>5</v>
      </c>
      <c r="H24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Hex238</v>
      </c>
      <c r="I24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Hex211</v>
      </c>
      <c r="J24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Hex212</v>
      </c>
      <c r="K24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Hex240</v>
      </c>
      <c r="L24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Hex265</v>
      </c>
      <c r="M24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240" s="1" cm="1">
        <f t="array" ref="N240">SUMPRODUCT((IF(TabSRC[[#This Row],[O
1]:[SO
32]]&lt;&gt;"",2^(COLUMN(TabSRC[[#This Row],[O
1]:[SO
32]])-8),0))*1)</f>
        <v>31</v>
      </c>
    </row>
    <row r="241" spans="1:14" x14ac:dyDescent="0.25">
      <c r="A241" t="s">
        <v>413</v>
      </c>
      <c r="B241">
        <v>134.91287803649902</v>
      </c>
      <c r="C241">
        <v>401.25014019012451</v>
      </c>
      <c r="D241" s="2" t="s">
        <v>370</v>
      </c>
      <c r="E241" s="2" t="s">
        <v>657</v>
      </c>
      <c r="F241" s="1">
        <v>12</v>
      </c>
      <c r="G241" s="1">
        <v>7</v>
      </c>
      <c r="H24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Hex239</v>
      </c>
      <c r="I24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Hex212</v>
      </c>
      <c r="J24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Hex213</v>
      </c>
      <c r="K24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Hex241</v>
      </c>
      <c r="L24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Hex266</v>
      </c>
      <c r="M24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Hex265</v>
      </c>
      <c r="N241" s="1" cm="1">
        <f t="array" ref="N241">SUMPRODUCT((IF(TabSRC[[#This Row],[O
1]:[SO
32]]&lt;&gt;"",2^(COLUMN(TabSRC[[#This Row],[O
1]:[SO
32]])-8),0))*1)</f>
        <v>63</v>
      </c>
    </row>
    <row r="242" spans="1:14" x14ac:dyDescent="0.25">
      <c r="A242" t="s">
        <v>415</v>
      </c>
      <c r="B242">
        <v>175.6161060333252</v>
      </c>
      <c r="C242">
        <v>401.25014019012451</v>
      </c>
      <c r="D242" s="2" t="s">
        <v>372</v>
      </c>
      <c r="E242" s="2" t="s">
        <v>654</v>
      </c>
      <c r="F242" s="1">
        <v>12</v>
      </c>
      <c r="G242" s="1">
        <v>9</v>
      </c>
      <c r="H24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Hex240</v>
      </c>
      <c r="I24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Hex213</v>
      </c>
      <c r="J24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Hex214</v>
      </c>
      <c r="K24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Hex242</v>
      </c>
      <c r="L24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Hex267</v>
      </c>
      <c r="M24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Hex266</v>
      </c>
      <c r="N242" s="1" cm="1">
        <f t="array" ref="N242">SUMPRODUCT((IF(TabSRC[[#This Row],[O
1]:[SO
32]]&lt;&gt;"",2^(COLUMN(TabSRC[[#This Row],[O
1]:[SO
32]])-8),0))*1)</f>
        <v>63</v>
      </c>
    </row>
    <row r="243" spans="1:14" x14ac:dyDescent="0.25">
      <c r="A243" t="s">
        <v>417</v>
      </c>
      <c r="B243">
        <v>216.31933403015137</v>
      </c>
      <c r="C243">
        <v>401.25014019012451</v>
      </c>
      <c r="D243" s="2" t="s">
        <v>374</v>
      </c>
      <c r="E243" s="2" t="s">
        <v>657</v>
      </c>
      <c r="F243" s="1">
        <v>12</v>
      </c>
      <c r="G243" s="1">
        <v>11</v>
      </c>
      <c r="H24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Hex241</v>
      </c>
      <c r="I24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Hex214</v>
      </c>
      <c r="J24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Hex215</v>
      </c>
      <c r="K24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Hex243</v>
      </c>
      <c r="L24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Hex268</v>
      </c>
      <c r="M24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Hex267</v>
      </c>
      <c r="N243" s="1" cm="1">
        <f t="array" ref="N243">SUMPRODUCT((IF(TabSRC[[#This Row],[O
1]:[SO
32]]&lt;&gt;"",2^(COLUMN(TabSRC[[#This Row],[O
1]:[SO
32]])-8),0))*1)</f>
        <v>63</v>
      </c>
    </row>
    <row r="244" spans="1:14" x14ac:dyDescent="0.25">
      <c r="A244" t="s">
        <v>419</v>
      </c>
      <c r="B244">
        <v>257.02256202697754</v>
      </c>
      <c r="C244">
        <v>401.25014019012451</v>
      </c>
      <c r="D244" s="2" t="s">
        <v>376</v>
      </c>
      <c r="E244" s="2" t="s">
        <v>657</v>
      </c>
      <c r="F244" s="1">
        <v>12</v>
      </c>
      <c r="G244" s="1">
        <v>13</v>
      </c>
      <c r="H24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Hex242</v>
      </c>
      <c r="I24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Hex215</v>
      </c>
      <c r="J24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Hex216</v>
      </c>
      <c r="K24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Hex244</v>
      </c>
      <c r="L24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Hex269</v>
      </c>
      <c r="M24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Hex268</v>
      </c>
      <c r="N244" s="1" cm="1">
        <f t="array" ref="N244">SUMPRODUCT((IF(TabSRC[[#This Row],[O
1]:[SO
32]]&lt;&gt;"",2^(COLUMN(TabSRC[[#This Row],[O
1]:[SO
32]])-8),0))*1)</f>
        <v>63</v>
      </c>
    </row>
    <row r="245" spans="1:14" x14ac:dyDescent="0.25">
      <c r="A245" t="s">
        <v>421</v>
      </c>
      <c r="B245">
        <v>297.72579002380371</v>
      </c>
      <c r="C245">
        <v>401.25014019012451</v>
      </c>
      <c r="D245" s="2" t="s">
        <v>378</v>
      </c>
      <c r="E245" s="2" t="s">
        <v>641</v>
      </c>
      <c r="F245" s="1">
        <v>12</v>
      </c>
      <c r="G245" s="1">
        <v>15</v>
      </c>
      <c r="H24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Hex243</v>
      </c>
      <c r="I24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Hex216</v>
      </c>
      <c r="J24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Hex217</v>
      </c>
      <c r="K24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Hex245</v>
      </c>
      <c r="L24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Hex270</v>
      </c>
      <c r="M24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Hex269</v>
      </c>
      <c r="N245" s="1" cm="1">
        <f t="array" ref="N245">SUMPRODUCT((IF(TabSRC[[#This Row],[O
1]:[SO
32]]&lt;&gt;"",2^(COLUMN(TabSRC[[#This Row],[O
1]:[SO
32]])-8),0))*1)</f>
        <v>63</v>
      </c>
    </row>
    <row r="246" spans="1:14" x14ac:dyDescent="0.25">
      <c r="A246" t="s">
        <v>423</v>
      </c>
      <c r="B246">
        <v>338.42901802062988</v>
      </c>
      <c r="C246">
        <v>401.25014019012451</v>
      </c>
      <c r="D246" s="2" t="s">
        <v>380</v>
      </c>
      <c r="E246" s="2" t="s">
        <v>661</v>
      </c>
      <c r="F246" s="1">
        <v>12</v>
      </c>
      <c r="G246" s="1">
        <v>17</v>
      </c>
      <c r="H24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Hex244</v>
      </c>
      <c r="I24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Hex217</v>
      </c>
      <c r="J24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Hex218</v>
      </c>
      <c r="K24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Hex246</v>
      </c>
      <c r="L24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Hex271</v>
      </c>
      <c r="M24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Hex270</v>
      </c>
      <c r="N246" s="1" cm="1">
        <f t="array" ref="N246">SUMPRODUCT((IF(TabSRC[[#This Row],[O
1]:[SO
32]]&lt;&gt;"",2^(COLUMN(TabSRC[[#This Row],[O
1]:[SO
32]])-8),0))*1)</f>
        <v>63</v>
      </c>
    </row>
    <row r="247" spans="1:14" x14ac:dyDescent="0.25">
      <c r="A247" t="s">
        <v>425</v>
      </c>
      <c r="B247">
        <v>379.13224601745605</v>
      </c>
      <c r="C247">
        <v>401.25014019012451</v>
      </c>
      <c r="D247" s="2" t="s">
        <v>382</v>
      </c>
      <c r="E247" s="2" t="s">
        <v>645</v>
      </c>
      <c r="F247" s="1">
        <v>12</v>
      </c>
      <c r="G247" s="1">
        <v>19</v>
      </c>
      <c r="H24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Hex245</v>
      </c>
      <c r="I24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Hex218</v>
      </c>
      <c r="J24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Hex219</v>
      </c>
      <c r="K24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Hex247</v>
      </c>
      <c r="L24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Hex272</v>
      </c>
      <c r="M24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Hex271</v>
      </c>
      <c r="N247" s="1" cm="1">
        <f t="array" ref="N247">SUMPRODUCT((IF(TabSRC[[#This Row],[O
1]:[SO
32]]&lt;&gt;"",2^(COLUMN(TabSRC[[#This Row],[O
1]:[SO
32]])-8),0))*1)</f>
        <v>63</v>
      </c>
    </row>
    <row r="248" spans="1:14" x14ac:dyDescent="0.25">
      <c r="A248" t="s">
        <v>427</v>
      </c>
      <c r="B248">
        <v>419.83547401428223</v>
      </c>
      <c r="C248">
        <v>401.25014019012451</v>
      </c>
      <c r="D248" s="2" t="s">
        <v>384</v>
      </c>
      <c r="E248" s="2" t="s">
        <v>647</v>
      </c>
      <c r="F248" s="1">
        <v>12</v>
      </c>
      <c r="G248" s="1">
        <v>21</v>
      </c>
      <c r="H24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Hex246</v>
      </c>
      <c r="I24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Hex219</v>
      </c>
      <c r="J24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Hex220</v>
      </c>
      <c r="K24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Hex248</v>
      </c>
      <c r="L24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Hex273</v>
      </c>
      <c r="M24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Hex272</v>
      </c>
      <c r="N248" s="1" cm="1">
        <f t="array" ref="N248">SUMPRODUCT((IF(TabSRC[[#This Row],[O
1]:[SO
32]]&lt;&gt;"",2^(COLUMN(TabSRC[[#This Row],[O
1]:[SO
32]])-8),0))*1)</f>
        <v>63</v>
      </c>
    </row>
    <row r="249" spans="1:14" x14ac:dyDescent="0.25">
      <c r="A249" t="s">
        <v>429</v>
      </c>
      <c r="B249">
        <v>460.5387020111084</v>
      </c>
      <c r="C249">
        <v>401.25014019012451</v>
      </c>
      <c r="D249" s="2" t="s">
        <v>386</v>
      </c>
      <c r="E249" s="2" t="s">
        <v>662</v>
      </c>
      <c r="F249" s="1">
        <v>12</v>
      </c>
      <c r="G249" s="1">
        <v>23</v>
      </c>
      <c r="H24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Hex247</v>
      </c>
      <c r="I24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Hex220</v>
      </c>
      <c r="J24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Hex221</v>
      </c>
      <c r="K24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Hex249</v>
      </c>
      <c r="L24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Hex274</v>
      </c>
      <c r="M24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Hex273</v>
      </c>
      <c r="N249" s="1" cm="1">
        <f t="array" ref="N249">SUMPRODUCT((IF(TabSRC[[#This Row],[O
1]:[SO
32]]&lt;&gt;"",2^(COLUMN(TabSRC[[#This Row],[O
1]:[SO
32]])-8),0))*1)</f>
        <v>63</v>
      </c>
    </row>
    <row r="250" spans="1:14" x14ac:dyDescent="0.25">
      <c r="A250" t="s">
        <v>431</v>
      </c>
      <c r="B250">
        <v>501.24193000793457</v>
      </c>
      <c r="C250">
        <v>401.25014019012451</v>
      </c>
      <c r="D250" s="2" t="s">
        <v>388</v>
      </c>
      <c r="E250" s="2" t="s">
        <v>648</v>
      </c>
      <c r="F250" s="1">
        <v>12</v>
      </c>
      <c r="G250" s="1">
        <v>25</v>
      </c>
      <c r="H25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Hex248</v>
      </c>
      <c r="I25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Hex221</v>
      </c>
      <c r="J25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Hex222</v>
      </c>
      <c r="K25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Hex250</v>
      </c>
      <c r="L25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Hex275</v>
      </c>
      <c r="M25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Hex274</v>
      </c>
      <c r="N250" s="1" cm="1">
        <f t="array" ref="N250">SUMPRODUCT((IF(TabSRC[[#This Row],[O
1]:[SO
32]]&lt;&gt;"",2^(COLUMN(TabSRC[[#This Row],[O
1]:[SO
32]])-8),0))*1)</f>
        <v>63</v>
      </c>
    </row>
    <row r="251" spans="1:14" x14ac:dyDescent="0.25">
      <c r="A251" t="s">
        <v>433</v>
      </c>
      <c r="B251">
        <v>541.94515800476074</v>
      </c>
      <c r="C251">
        <v>401.25014019012451</v>
      </c>
      <c r="D251" s="2" t="s">
        <v>390</v>
      </c>
      <c r="E251" s="2" t="s">
        <v>641</v>
      </c>
      <c r="F251" s="1">
        <v>12</v>
      </c>
      <c r="G251" s="1">
        <v>27</v>
      </c>
      <c r="H25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Hex249</v>
      </c>
      <c r="I25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Hex222</v>
      </c>
      <c r="J25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Hex223</v>
      </c>
      <c r="K25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Hex251</v>
      </c>
      <c r="L25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Hex276</v>
      </c>
      <c r="M25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Hex275</v>
      </c>
      <c r="N251" s="1" cm="1">
        <f t="array" ref="N251">SUMPRODUCT((IF(TabSRC[[#This Row],[O
1]:[SO
32]]&lt;&gt;"",2^(COLUMN(TabSRC[[#This Row],[O
1]:[SO
32]])-8),0))*1)</f>
        <v>63</v>
      </c>
    </row>
    <row r="252" spans="1:14" x14ac:dyDescent="0.25">
      <c r="A252" t="s">
        <v>435</v>
      </c>
      <c r="B252">
        <v>582.64838600158691</v>
      </c>
      <c r="C252">
        <v>401.25014019012451</v>
      </c>
      <c r="D252" s="2" t="s">
        <v>392</v>
      </c>
      <c r="E252" s="2" t="s">
        <v>658</v>
      </c>
      <c r="F252" s="1">
        <v>12</v>
      </c>
      <c r="G252" s="1">
        <v>29</v>
      </c>
      <c r="H25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Hex250</v>
      </c>
      <c r="I25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Hex223</v>
      </c>
      <c r="J25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Hex224</v>
      </c>
      <c r="K25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Hex252</v>
      </c>
      <c r="L25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Hex277</v>
      </c>
      <c r="M25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Hex276</v>
      </c>
      <c r="N252" s="1" cm="1">
        <f t="array" ref="N252">SUMPRODUCT((IF(TabSRC[[#This Row],[O
1]:[SO
32]]&lt;&gt;"",2^(COLUMN(TabSRC[[#This Row],[O
1]:[SO
32]])-8),0))*1)</f>
        <v>63</v>
      </c>
    </row>
    <row r="253" spans="1:14" x14ac:dyDescent="0.25">
      <c r="A253" t="s">
        <v>437</v>
      </c>
      <c r="B253">
        <v>623.35161399841309</v>
      </c>
      <c r="C253">
        <v>401.25014019012451</v>
      </c>
      <c r="D253" s="2" t="s">
        <v>394</v>
      </c>
      <c r="E253" s="2" t="s">
        <v>659</v>
      </c>
      <c r="F253" s="1">
        <v>12</v>
      </c>
      <c r="G253" s="1">
        <v>31</v>
      </c>
      <c r="H25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Hex251</v>
      </c>
      <c r="I25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Hex224</v>
      </c>
      <c r="J25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Hex225</v>
      </c>
      <c r="K25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Hex253</v>
      </c>
      <c r="L25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Hex278</v>
      </c>
      <c r="M25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Hex277</v>
      </c>
      <c r="N253" s="1" cm="1">
        <f t="array" ref="N253">SUMPRODUCT((IF(TabSRC[[#This Row],[O
1]:[SO
32]]&lt;&gt;"",2^(COLUMN(TabSRC[[#This Row],[O
1]:[SO
32]])-8),0))*1)</f>
        <v>63</v>
      </c>
    </row>
    <row r="254" spans="1:14" x14ac:dyDescent="0.25">
      <c r="A254" t="s">
        <v>439</v>
      </c>
      <c r="B254">
        <v>664.05484199523926</v>
      </c>
      <c r="C254">
        <v>401.25014019012451</v>
      </c>
      <c r="D254" s="2" t="s">
        <v>396</v>
      </c>
      <c r="E254" s="2" t="s">
        <v>652</v>
      </c>
      <c r="F254" s="1">
        <v>12</v>
      </c>
      <c r="G254" s="1">
        <v>33</v>
      </c>
      <c r="H25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Hex252</v>
      </c>
      <c r="I25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Hex225</v>
      </c>
      <c r="J25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Hex226</v>
      </c>
      <c r="K25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Hex254</v>
      </c>
      <c r="L25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Hex279</v>
      </c>
      <c r="M25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Hex278</v>
      </c>
      <c r="N254" s="1" cm="1">
        <f t="array" ref="N254">SUMPRODUCT((IF(TabSRC[[#This Row],[O
1]:[SO
32]]&lt;&gt;"",2^(COLUMN(TabSRC[[#This Row],[O
1]:[SO
32]])-8),0))*1)</f>
        <v>63</v>
      </c>
    </row>
    <row r="255" spans="1:14" x14ac:dyDescent="0.25">
      <c r="A255" t="s">
        <v>441</v>
      </c>
      <c r="B255">
        <v>704.75806999206543</v>
      </c>
      <c r="C255">
        <v>401.25014019012451</v>
      </c>
      <c r="D255" s="2" t="s">
        <v>398</v>
      </c>
      <c r="E255" s="2" t="s">
        <v>3</v>
      </c>
      <c r="F255" s="1">
        <v>12</v>
      </c>
      <c r="G255" s="1">
        <v>35</v>
      </c>
      <c r="H25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Hex253</v>
      </c>
      <c r="I25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Hex226</v>
      </c>
      <c r="J25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Hex227</v>
      </c>
      <c r="K25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Hex255</v>
      </c>
      <c r="L25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Hex280</v>
      </c>
      <c r="M25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Hex279</v>
      </c>
      <c r="N255" s="1" cm="1">
        <f t="array" ref="N255">SUMPRODUCT((IF(TabSRC[[#This Row],[O
1]:[SO
32]]&lt;&gt;"",2^(COLUMN(TabSRC[[#This Row],[O
1]:[SO
32]])-8),0))*1)</f>
        <v>63</v>
      </c>
    </row>
    <row r="256" spans="1:14" x14ac:dyDescent="0.25">
      <c r="A256" t="s">
        <v>443</v>
      </c>
      <c r="B256">
        <v>745.4612979888916</v>
      </c>
      <c r="C256">
        <v>401.25014019012451</v>
      </c>
      <c r="D256" s="2" t="s">
        <v>400</v>
      </c>
      <c r="E256" s="2" t="s">
        <v>652</v>
      </c>
      <c r="F256" s="1">
        <v>12</v>
      </c>
      <c r="G256" s="1">
        <v>37</v>
      </c>
      <c r="H25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Hex254</v>
      </c>
      <c r="I25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Hex227</v>
      </c>
      <c r="J25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Hex228</v>
      </c>
      <c r="K25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Hex256</v>
      </c>
      <c r="L25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Hex281</v>
      </c>
      <c r="M25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Hex280</v>
      </c>
      <c r="N256" s="1" cm="1">
        <f t="array" ref="N256">SUMPRODUCT((IF(TabSRC[[#This Row],[O
1]:[SO
32]]&lt;&gt;"",2^(COLUMN(TabSRC[[#This Row],[O
1]:[SO
32]])-8),0))*1)</f>
        <v>63</v>
      </c>
    </row>
    <row r="257" spans="1:14" x14ac:dyDescent="0.25">
      <c r="A257" t="s">
        <v>445</v>
      </c>
      <c r="B257">
        <v>786.16452598571777</v>
      </c>
      <c r="C257">
        <v>401.25014019012451</v>
      </c>
      <c r="D257" s="2" t="s">
        <v>402</v>
      </c>
      <c r="E257" s="2" t="s">
        <v>659</v>
      </c>
      <c r="F257" s="1">
        <v>12</v>
      </c>
      <c r="G257" s="1">
        <v>39</v>
      </c>
      <c r="H25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Hex255</v>
      </c>
      <c r="I25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Hex228</v>
      </c>
      <c r="J25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Hex229</v>
      </c>
      <c r="K25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Hex257</v>
      </c>
      <c r="L25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Hex282</v>
      </c>
      <c r="M25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Hex281</v>
      </c>
      <c r="N257" s="1" cm="1">
        <f t="array" ref="N257">SUMPRODUCT((IF(TabSRC[[#This Row],[O
1]:[SO
32]]&lt;&gt;"",2^(COLUMN(TabSRC[[#This Row],[O
1]:[SO
32]])-8),0))*1)</f>
        <v>63</v>
      </c>
    </row>
    <row r="258" spans="1:14" x14ac:dyDescent="0.25">
      <c r="A258" t="s">
        <v>447</v>
      </c>
      <c r="B258">
        <v>826.86775398254395</v>
      </c>
      <c r="C258">
        <v>401.25014019012451</v>
      </c>
      <c r="D258" s="2" t="s">
        <v>404</v>
      </c>
      <c r="E258" s="2" t="s">
        <v>643</v>
      </c>
      <c r="F258" s="1">
        <v>12</v>
      </c>
      <c r="G258" s="1">
        <v>41</v>
      </c>
      <c r="H25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Hex256</v>
      </c>
      <c r="I25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Hex229</v>
      </c>
      <c r="J25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Hex230</v>
      </c>
      <c r="K25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Hex258</v>
      </c>
      <c r="L25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Hex283</v>
      </c>
      <c r="M25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Hex282</v>
      </c>
      <c r="N258" s="1" cm="1">
        <f t="array" ref="N258">SUMPRODUCT((IF(TabSRC[[#This Row],[O
1]:[SO
32]]&lt;&gt;"",2^(COLUMN(TabSRC[[#This Row],[O
1]:[SO
32]])-8),0))*1)</f>
        <v>63</v>
      </c>
    </row>
    <row r="259" spans="1:14" x14ac:dyDescent="0.25">
      <c r="A259" t="s">
        <v>449</v>
      </c>
      <c r="B259">
        <v>867.57098197937012</v>
      </c>
      <c r="C259">
        <v>401.25014019012451</v>
      </c>
      <c r="D259" s="2" t="s">
        <v>406</v>
      </c>
      <c r="E259" s="2" t="s">
        <v>656</v>
      </c>
      <c r="F259" s="1">
        <v>12</v>
      </c>
      <c r="G259" s="1">
        <v>43</v>
      </c>
      <c r="H25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Hex257</v>
      </c>
      <c r="I25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Hex230</v>
      </c>
      <c r="J25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Hex231</v>
      </c>
      <c r="K25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Hex259</v>
      </c>
      <c r="L25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Hex284</v>
      </c>
      <c r="M25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Hex283</v>
      </c>
      <c r="N259" s="1" cm="1">
        <f t="array" ref="N259">SUMPRODUCT((IF(TabSRC[[#This Row],[O
1]:[SO
32]]&lt;&gt;"",2^(COLUMN(TabSRC[[#This Row],[O
1]:[SO
32]])-8),0))*1)</f>
        <v>63</v>
      </c>
    </row>
    <row r="260" spans="1:14" x14ac:dyDescent="0.25">
      <c r="A260" t="s">
        <v>451</v>
      </c>
      <c r="B260">
        <v>908.27420997619629</v>
      </c>
      <c r="C260">
        <v>401.25014019012451</v>
      </c>
      <c r="D260" s="2" t="s">
        <v>408</v>
      </c>
      <c r="E260" s="2" t="s">
        <v>664</v>
      </c>
      <c r="F260" s="1">
        <v>12</v>
      </c>
      <c r="G260" s="1">
        <v>45</v>
      </c>
      <c r="H26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Hex258</v>
      </c>
      <c r="I26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Hex231</v>
      </c>
      <c r="J26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Hex232</v>
      </c>
      <c r="K26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Hex260</v>
      </c>
      <c r="L26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Hex285</v>
      </c>
      <c r="M26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Hex284</v>
      </c>
      <c r="N260" s="1" cm="1">
        <f t="array" ref="N260">SUMPRODUCT((IF(TabSRC[[#This Row],[O
1]:[SO
32]]&lt;&gt;"",2^(COLUMN(TabSRC[[#This Row],[O
1]:[SO
32]])-8),0))*1)</f>
        <v>63</v>
      </c>
    </row>
    <row r="261" spans="1:14" x14ac:dyDescent="0.25">
      <c r="A261" t="s">
        <v>453</v>
      </c>
      <c r="B261">
        <v>948.97743797302246</v>
      </c>
      <c r="C261">
        <v>401.25014019012451</v>
      </c>
      <c r="D261" s="2" t="s">
        <v>410</v>
      </c>
      <c r="E261" s="2" t="s">
        <v>649</v>
      </c>
      <c r="F261" s="1">
        <v>12</v>
      </c>
      <c r="G261" s="1">
        <v>47</v>
      </c>
      <c r="H26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Hex259</v>
      </c>
      <c r="I26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Hex232</v>
      </c>
      <c r="J26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Hex233</v>
      </c>
      <c r="K26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Hex261</v>
      </c>
      <c r="L26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Hex286</v>
      </c>
      <c r="M26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Hex285</v>
      </c>
      <c r="N261" s="1" cm="1">
        <f t="array" ref="N261">SUMPRODUCT((IF(TabSRC[[#This Row],[O
1]:[SO
32]]&lt;&gt;"",2^(COLUMN(TabSRC[[#This Row],[O
1]:[SO
32]])-8),0))*1)</f>
        <v>63</v>
      </c>
    </row>
    <row r="262" spans="1:14" x14ac:dyDescent="0.25">
      <c r="A262" t="s">
        <v>455</v>
      </c>
      <c r="B262">
        <v>989.68066596984863</v>
      </c>
      <c r="C262">
        <v>401.25014019012451</v>
      </c>
      <c r="D262" s="2" t="s">
        <v>412</v>
      </c>
      <c r="E262" s="2" t="s">
        <v>656</v>
      </c>
      <c r="F262" s="1">
        <v>12</v>
      </c>
      <c r="G262" s="1">
        <v>49</v>
      </c>
      <c r="H26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Hex260</v>
      </c>
      <c r="I26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Hex233</v>
      </c>
      <c r="J26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Hex234</v>
      </c>
      <c r="K26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Hex262</v>
      </c>
      <c r="L26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Hex287</v>
      </c>
      <c r="M26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Hex286</v>
      </c>
      <c r="N262" s="1" cm="1">
        <f t="array" ref="N262">SUMPRODUCT((IF(TabSRC[[#This Row],[O
1]:[SO
32]]&lt;&gt;"",2^(COLUMN(TabSRC[[#This Row],[O
1]:[SO
32]])-8),0))*1)</f>
        <v>63</v>
      </c>
    </row>
    <row r="263" spans="1:14" x14ac:dyDescent="0.25">
      <c r="A263" t="s">
        <v>457</v>
      </c>
      <c r="B263">
        <v>1030.3838939666748</v>
      </c>
      <c r="C263">
        <v>401.25014019012451</v>
      </c>
      <c r="D263" s="2" t="s">
        <v>414</v>
      </c>
      <c r="E263" s="2" t="s">
        <v>648</v>
      </c>
      <c r="F263" s="1">
        <v>12</v>
      </c>
      <c r="G263" s="1">
        <v>51</v>
      </c>
      <c r="H26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Hex261</v>
      </c>
      <c r="I26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Hex234</v>
      </c>
      <c r="J26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Hex235</v>
      </c>
      <c r="K26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Hex263</v>
      </c>
      <c r="L26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Hex288</v>
      </c>
      <c r="M26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Hex287</v>
      </c>
      <c r="N263" s="1" cm="1">
        <f t="array" ref="N263">SUMPRODUCT((IF(TabSRC[[#This Row],[O
1]:[SO
32]]&lt;&gt;"",2^(COLUMN(TabSRC[[#This Row],[O
1]:[SO
32]])-8),0))*1)</f>
        <v>63</v>
      </c>
    </row>
    <row r="264" spans="1:14" x14ac:dyDescent="0.25">
      <c r="A264" t="s">
        <v>459</v>
      </c>
      <c r="B264">
        <v>1071.087121963501</v>
      </c>
      <c r="C264">
        <v>401.25014019012451</v>
      </c>
      <c r="D264" s="2" t="s">
        <v>416</v>
      </c>
      <c r="E264" s="2" t="s">
        <v>656</v>
      </c>
      <c r="F264" s="1">
        <v>12</v>
      </c>
      <c r="G264" s="1">
        <v>53</v>
      </c>
      <c r="H26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Hex262</v>
      </c>
      <c r="I26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Hex235</v>
      </c>
      <c r="J26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Hex236</v>
      </c>
      <c r="K26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Hex264</v>
      </c>
      <c r="L26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26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Hex288</v>
      </c>
      <c r="N264" s="1" cm="1">
        <f t="array" ref="N264">SUMPRODUCT((IF(TabSRC[[#This Row],[O
1]:[SO
32]]&lt;&gt;"",2^(COLUMN(TabSRC[[#This Row],[O
1]:[SO
32]])-8),0))*1)</f>
        <v>47</v>
      </c>
    </row>
    <row r="265" spans="1:14" x14ac:dyDescent="0.25">
      <c r="A265" t="s">
        <v>461</v>
      </c>
      <c r="B265">
        <v>1111.7903499603271</v>
      </c>
      <c r="C265">
        <v>401.25014019012451</v>
      </c>
      <c r="D265" s="2" t="s">
        <v>418</v>
      </c>
      <c r="E265" s="2" t="s">
        <v>663</v>
      </c>
      <c r="F265" s="1">
        <v>12</v>
      </c>
      <c r="G265" s="1">
        <v>55</v>
      </c>
      <c r="H26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Hex263</v>
      </c>
      <c r="I26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Hex236</v>
      </c>
      <c r="J26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Hex237</v>
      </c>
      <c r="K26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26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26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265" s="1" cm="1">
        <f t="array" ref="N265">SUMPRODUCT((IF(TabSRC[[#This Row],[O
1]:[SO
32]]&lt;&gt;"",2^(COLUMN(TabSRC[[#This Row],[O
1]:[SO
32]])-8),0))*1)</f>
        <v>7</v>
      </c>
    </row>
    <row r="266" spans="1:14" x14ac:dyDescent="0.25">
      <c r="A266" t="s">
        <v>463</v>
      </c>
      <c r="B266">
        <v>114.56126403808594</v>
      </c>
      <c r="C266">
        <v>436.50020027160645</v>
      </c>
      <c r="D266" s="2" t="s">
        <v>420</v>
      </c>
      <c r="E266" s="2" t="s">
        <v>2</v>
      </c>
      <c r="F266" s="1">
        <v>13</v>
      </c>
      <c r="G266" s="1">
        <v>6</v>
      </c>
      <c r="H26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26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Hex239</v>
      </c>
      <c r="J26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Hex240</v>
      </c>
      <c r="K26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Hex266</v>
      </c>
      <c r="L26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Hex289</v>
      </c>
      <c r="M26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266" s="1" cm="1">
        <f t="array" ref="N266">SUMPRODUCT((IF(TabSRC[[#This Row],[O
1]:[SO
32]]&lt;&gt;"",2^(COLUMN(TabSRC[[#This Row],[O
1]:[SO
32]])-8),0))*1)</f>
        <v>30</v>
      </c>
    </row>
    <row r="267" spans="1:14" x14ac:dyDescent="0.25">
      <c r="A267" t="s">
        <v>465</v>
      </c>
      <c r="B267">
        <v>155.26449203491211</v>
      </c>
      <c r="C267">
        <v>436.50020027160645</v>
      </c>
      <c r="D267" s="2" t="s">
        <v>422</v>
      </c>
      <c r="E267" s="2" t="s">
        <v>655</v>
      </c>
      <c r="F267" s="1">
        <v>13</v>
      </c>
      <c r="G267" s="1">
        <v>8</v>
      </c>
      <c r="H26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Hex265</v>
      </c>
      <c r="I26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Hex240</v>
      </c>
      <c r="J26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Hex241</v>
      </c>
      <c r="K26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Hex267</v>
      </c>
      <c r="L26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Hex290</v>
      </c>
      <c r="M26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Hex289</v>
      </c>
      <c r="N267" s="1" cm="1">
        <f t="array" ref="N267">SUMPRODUCT((IF(TabSRC[[#This Row],[O
1]:[SO
32]]&lt;&gt;"",2^(COLUMN(TabSRC[[#This Row],[O
1]:[SO
32]])-8),0))*1)</f>
        <v>63</v>
      </c>
    </row>
    <row r="268" spans="1:14" x14ac:dyDescent="0.25">
      <c r="A268" t="s">
        <v>467</v>
      </c>
      <c r="B268">
        <v>195.96772003173828</v>
      </c>
      <c r="C268">
        <v>436.50020027160645</v>
      </c>
      <c r="D268" s="2" t="s">
        <v>424</v>
      </c>
      <c r="E268" s="2" t="s">
        <v>653</v>
      </c>
      <c r="F268" s="1">
        <v>13</v>
      </c>
      <c r="G268" s="1">
        <v>10</v>
      </c>
      <c r="H26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Hex266</v>
      </c>
      <c r="I26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Hex241</v>
      </c>
      <c r="J26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Hex242</v>
      </c>
      <c r="K26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Hex268</v>
      </c>
      <c r="L26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Hex291</v>
      </c>
      <c r="M26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Hex290</v>
      </c>
      <c r="N268" s="1" cm="1">
        <f t="array" ref="N268">SUMPRODUCT((IF(TabSRC[[#This Row],[O
1]:[SO
32]]&lt;&gt;"",2^(COLUMN(TabSRC[[#This Row],[O
1]:[SO
32]])-8),0))*1)</f>
        <v>63</v>
      </c>
    </row>
    <row r="269" spans="1:14" x14ac:dyDescent="0.25">
      <c r="A269" t="s">
        <v>469</v>
      </c>
      <c r="B269">
        <v>236.67094802856445</v>
      </c>
      <c r="C269">
        <v>436.50020027160645</v>
      </c>
      <c r="D269" s="2" t="s">
        <v>426</v>
      </c>
      <c r="E269" s="2" t="s">
        <v>645</v>
      </c>
      <c r="F269" s="1">
        <v>13</v>
      </c>
      <c r="G269" s="1">
        <v>12</v>
      </c>
      <c r="H26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Hex267</v>
      </c>
      <c r="I26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Hex242</v>
      </c>
      <c r="J26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Hex243</v>
      </c>
      <c r="K26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Hex269</v>
      </c>
      <c r="L26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Hex292</v>
      </c>
      <c r="M26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Hex291</v>
      </c>
      <c r="N269" s="1" cm="1">
        <f t="array" ref="N269">SUMPRODUCT((IF(TabSRC[[#This Row],[O
1]:[SO
32]]&lt;&gt;"",2^(COLUMN(TabSRC[[#This Row],[O
1]:[SO
32]])-8),0))*1)</f>
        <v>63</v>
      </c>
    </row>
    <row r="270" spans="1:14" x14ac:dyDescent="0.25">
      <c r="A270" t="s">
        <v>471</v>
      </c>
      <c r="B270">
        <v>277.37417602539063</v>
      </c>
      <c r="C270">
        <v>436.50020027160645</v>
      </c>
      <c r="D270" s="2" t="s">
        <v>428</v>
      </c>
      <c r="E270" s="2" t="s">
        <v>652</v>
      </c>
      <c r="F270" s="1">
        <v>13</v>
      </c>
      <c r="G270" s="1">
        <v>14</v>
      </c>
      <c r="H27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Hex268</v>
      </c>
      <c r="I27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Hex243</v>
      </c>
      <c r="J27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Hex244</v>
      </c>
      <c r="K27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Hex270</v>
      </c>
      <c r="L27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Hex293</v>
      </c>
      <c r="M27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Hex292</v>
      </c>
      <c r="N270" s="1" cm="1">
        <f t="array" ref="N270">SUMPRODUCT((IF(TabSRC[[#This Row],[O
1]:[SO
32]]&lt;&gt;"",2^(COLUMN(TabSRC[[#This Row],[O
1]:[SO
32]])-8),0))*1)</f>
        <v>63</v>
      </c>
    </row>
    <row r="271" spans="1:14" x14ac:dyDescent="0.25">
      <c r="A271" t="s">
        <v>473</v>
      </c>
      <c r="B271">
        <v>318.0774040222168</v>
      </c>
      <c r="C271">
        <v>436.50020027160645</v>
      </c>
      <c r="D271" s="2" t="s">
        <v>430</v>
      </c>
      <c r="E271" s="2" t="s">
        <v>655</v>
      </c>
      <c r="F271" s="1">
        <v>13</v>
      </c>
      <c r="G271" s="1">
        <v>16</v>
      </c>
      <c r="H27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Hex269</v>
      </c>
      <c r="I27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Hex244</v>
      </c>
      <c r="J27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Hex245</v>
      </c>
      <c r="K27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Hex271</v>
      </c>
      <c r="L27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Hex294</v>
      </c>
      <c r="M27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Hex293</v>
      </c>
      <c r="N271" s="1" cm="1">
        <f t="array" ref="N271">SUMPRODUCT((IF(TabSRC[[#This Row],[O
1]:[SO
32]]&lt;&gt;"",2^(COLUMN(TabSRC[[#This Row],[O
1]:[SO
32]])-8),0))*1)</f>
        <v>63</v>
      </c>
    </row>
    <row r="272" spans="1:14" x14ac:dyDescent="0.25">
      <c r="A272" t="s">
        <v>475</v>
      </c>
      <c r="B272">
        <v>358.78063201904297</v>
      </c>
      <c r="C272">
        <v>436.50020027160645</v>
      </c>
      <c r="D272" s="2" t="s">
        <v>432</v>
      </c>
      <c r="E272" s="2" t="s">
        <v>3</v>
      </c>
      <c r="F272" s="1">
        <v>13</v>
      </c>
      <c r="G272" s="1">
        <v>18</v>
      </c>
      <c r="H27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Hex270</v>
      </c>
      <c r="I27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Hex245</v>
      </c>
      <c r="J27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Hex246</v>
      </c>
      <c r="K27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Hex272</v>
      </c>
      <c r="L27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Hex295</v>
      </c>
      <c r="M27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Hex294</v>
      </c>
      <c r="N272" s="1" cm="1">
        <f t="array" ref="N272">SUMPRODUCT((IF(TabSRC[[#This Row],[O
1]:[SO
32]]&lt;&gt;"",2^(COLUMN(TabSRC[[#This Row],[O
1]:[SO
32]])-8),0))*1)</f>
        <v>63</v>
      </c>
    </row>
    <row r="273" spans="1:14" x14ac:dyDescent="0.25">
      <c r="A273" t="s">
        <v>477</v>
      </c>
      <c r="B273">
        <v>399.48386001586914</v>
      </c>
      <c r="C273">
        <v>436.50020027160645</v>
      </c>
      <c r="D273" s="2" t="s">
        <v>434</v>
      </c>
      <c r="E273" s="2" t="s">
        <v>661</v>
      </c>
      <c r="F273" s="1">
        <v>13</v>
      </c>
      <c r="G273" s="1">
        <v>20</v>
      </c>
      <c r="H27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Hex271</v>
      </c>
      <c r="I27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Hex246</v>
      </c>
      <c r="J27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Hex247</v>
      </c>
      <c r="K27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Hex273</v>
      </c>
      <c r="L27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Hex296</v>
      </c>
      <c r="M27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Hex295</v>
      </c>
      <c r="N273" s="1" cm="1">
        <f t="array" ref="N273">SUMPRODUCT((IF(TabSRC[[#This Row],[O
1]:[SO
32]]&lt;&gt;"",2^(COLUMN(TabSRC[[#This Row],[O
1]:[SO
32]])-8),0))*1)</f>
        <v>63</v>
      </c>
    </row>
    <row r="274" spans="1:14" x14ac:dyDescent="0.25">
      <c r="A274" t="s">
        <v>479</v>
      </c>
      <c r="B274">
        <v>440.18708801269531</v>
      </c>
      <c r="C274">
        <v>436.50020027160645</v>
      </c>
      <c r="D274" s="2" t="s">
        <v>436</v>
      </c>
      <c r="E274" s="2" t="s">
        <v>646</v>
      </c>
      <c r="F274" s="1">
        <v>13</v>
      </c>
      <c r="G274" s="1">
        <v>22</v>
      </c>
      <c r="H27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Hex272</v>
      </c>
      <c r="I27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Hex247</v>
      </c>
      <c r="J27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Hex248</v>
      </c>
      <c r="K27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Hex274</v>
      </c>
      <c r="L27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Hex297</v>
      </c>
      <c r="M27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Hex296</v>
      </c>
      <c r="N274" s="1" cm="1">
        <f t="array" ref="N274">SUMPRODUCT((IF(TabSRC[[#This Row],[O
1]:[SO
32]]&lt;&gt;"",2^(COLUMN(TabSRC[[#This Row],[O
1]:[SO
32]])-8),0))*1)</f>
        <v>63</v>
      </c>
    </row>
    <row r="275" spans="1:14" x14ac:dyDescent="0.25">
      <c r="A275" t="s">
        <v>481</v>
      </c>
      <c r="B275">
        <v>480.89031600952148</v>
      </c>
      <c r="C275">
        <v>436.50020027160645</v>
      </c>
      <c r="D275" s="2" t="s">
        <v>438</v>
      </c>
      <c r="E275" s="2" t="s">
        <v>656</v>
      </c>
      <c r="F275" s="1">
        <v>13</v>
      </c>
      <c r="G275" s="1">
        <v>24</v>
      </c>
      <c r="H27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Hex273</v>
      </c>
      <c r="I27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Hex248</v>
      </c>
      <c r="J27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Hex249</v>
      </c>
      <c r="K27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Hex275</v>
      </c>
      <c r="L27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Hex298</v>
      </c>
      <c r="M27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Hex297</v>
      </c>
      <c r="N275" s="1" cm="1">
        <f t="array" ref="N275">SUMPRODUCT((IF(TabSRC[[#This Row],[O
1]:[SO
32]]&lt;&gt;"",2^(COLUMN(TabSRC[[#This Row],[O
1]:[SO
32]])-8),0))*1)</f>
        <v>63</v>
      </c>
    </row>
    <row r="276" spans="1:14" x14ac:dyDescent="0.25">
      <c r="A276" t="s">
        <v>483</v>
      </c>
      <c r="B276">
        <v>521.59354400634766</v>
      </c>
      <c r="C276">
        <v>436.50020027160645</v>
      </c>
      <c r="D276" s="2" t="s">
        <v>440</v>
      </c>
      <c r="E276" s="2" t="s">
        <v>658</v>
      </c>
      <c r="F276" s="1">
        <v>13</v>
      </c>
      <c r="G276" s="1">
        <v>26</v>
      </c>
      <c r="H27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Hex274</v>
      </c>
      <c r="I27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Hex249</v>
      </c>
      <c r="J27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Hex250</v>
      </c>
      <c r="K27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Hex276</v>
      </c>
      <c r="L27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Hex299</v>
      </c>
      <c r="M27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Hex298</v>
      </c>
      <c r="N276" s="1" cm="1">
        <f t="array" ref="N276">SUMPRODUCT((IF(TabSRC[[#This Row],[O
1]:[SO
32]]&lt;&gt;"",2^(COLUMN(TabSRC[[#This Row],[O
1]:[SO
32]])-8),0))*1)</f>
        <v>63</v>
      </c>
    </row>
    <row r="277" spans="1:14" x14ac:dyDescent="0.25">
      <c r="A277" t="s">
        <v>485</v>
      </c>
      <c r="B277">
        <v>562.29677200317383</v>
      </c>
      <c r="C277">
        <v>436.50020027160645</v>
      </c>
      <c r="D277" s="2" t="s">
        <v>442</v>
      </c>
      <c r="E277" s="2" t="s">
        <v>662</v>
      </c>
      <c r="F277" s="1">
        <v>13</v>
      </c>
      <c r="G277" s="1">
        <v>28</v>
      </c>
      <c r="H27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Hex275</v>
      </c>
      <c r="I27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Hex250</v>
      </c>
      <c r="J27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Hex251</v>
      </c>
      <c r="K27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Hex277</v>
      </c>
      <c r="L27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Hex300</v>
      </c>
      <c r="M27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Hex299</v>
      </c>
      <c r="N277" s="1" cm="1">
        <f t="array" ref="N277">SUMPRODUCT((IF(TabSRC[[#This Row],[O
1]:[SO
32]]&lt;&gt;"",2^(COLUMN(TabSRC[[#This Row],[O
1]:[SO
32]])-8),0))*1)</f>
        <v>63</v>
      </c>
    </row>
    <row r="278" spans="1:14" x14ac:dyDescent="0.25">
      <c r="A278" t="s">
        <v>487</v>
      </c>
      <c r="B278">
        <v>603</v>
      </c>
      <c r="C278">
        <v>436.50020027160645</v>
      </c>
      <c r="D278" s="2" t="s">
        <v>444</v>
      </c>
      <c r="E278" s="2" t="s">
        <v>664</v>
      </c>
      <c r="F278" s="1">
        <v>13</v>
      </c>
      <c r="G278" s="1">
        <v>30</v>
      </c>
      <c r="H27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Hex276</v>
      </c>
      <c r="I27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Hex251</v>
      </c>
      <c r="J27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Hex252</v>
      </c>
      <c r="K27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Hex278</v>
      </c>
      <c r="L27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Hex301</v>
      </c>
      <c r="M27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Hex300</v>
      </c>
      <c r="N278" s="1" cm="1">
        <f t="array" ref="N278">SUMPRODUCT((IF(TabSRC[[#This Row],[O
1]:[SO
32]]&lt;&gt;"",2^(COLUMN(TabSRC[[#This Row],[O
1]:[SO
32]])-8),0))*1)</f>
        <v>63</v>
      </c>
    </row>
    <row r="279" spans="1:14" x14ac:dyDescent="0.25">
      <c r="A279" t="s">
        <v>489</v>
      </c>
      <c r="B279">
        <v>643.70322799682617</v>
      </c>
      <c r="C279">
        <v>436.50020027160645</v>
      </c>
      <c r="D279" s="2" t="s">
        <v>446</v>
      </c>
      <c r="E279" s="2" t="s">
        <v>663</v>
      </c>
      <c r="F279" s="1">
        <v>13</v>
      </c>
      <c r="G279" s="1">
        <v>32</v>
      </c>
      <c r="H27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Hex277</v>
      </c>
      <c r="I27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Hex252</v>
      </c>
      <c r="J27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Hex253</v>
      </c>
      <c r="K27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Hex279</v>
      </c>
      <c r="L27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Hex302</v>
      </c>
      <c r="M27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Hex301</v>
      </c>
      <c r="N279" s="1" cm="1">
        <f t="array" ref="N279">SUMPRODUCT((IF(TabSRC[[#This Row],[O
1]:[SO
32]]&lt;&gt;"",2^(COLUMN(TabSRC[[#This Row],[O
1]:[SO
32]])-8),0))*1)</f>
        <v>63</v>
      </c>
    </row>
    <row r="280" spans="1:14" x14ac:dyDescent="0.25">
      <c r="A280" t="s">
        <v>491</v>
      </c>
      <c r="B280">
        <v>684.40645599365234</v>
      </c>
      <c r="C280">
        <v>436.50020027160645</v>
      </c>
      <c r="D280" s="2" t="s">
        <v>448</v>
      </c>
      <c r="E280" s="2" t="s">
        <v>645</v>
      </c>
      <c r="F280" s="1">
        <v>13</v>
      </c>
      <c r="G280" s="1">
        <v>34</v>
      </c>
      <c r="H28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Hex278</v>
      </c>
      <c r="I28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Hex253</v>
      </c>
      <c r="J28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Hex254</v>
      </c>
      <c r="K28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Hex280</v>
      </c>
      <c r="L28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Hex303</v>
      </c>
      <c r="M28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Hex302</v>
      </c>
      <c r="N280" s="1" cm="1">
        <f t="array" ref="N280">SUMPRODUCT((IF(TabSRC[[#This Row],[O
1]:[SO
32]]&lt;&gt;"",2^(COLUMN(TabSRC[[#This Row],[O
1]:[SO
32]])-8),0))*1)</f>
        <v>63</v>
      </c>
    </row>
    <row r="281" spans="1:14" x14ac:dyDescent="0.25">
      <c r="A281" t="s">
        <v>493</v>
      </c>
      <c r="B281">
        <v>725.10968399047852</v>
      </c>
      <c r="C281">
        <v>436.50020027160645</v>
      </c>
      <c r="D281" s="2" t="s">
        <v>450</v>
      </c>
      <c r="E281" s="2" t="s">
        <v>652</v>
      </c>
      <c r="F281" s="1">
        <v>13</v>
      </c>
      <c r="G281" s="1">
        <v>36</v>
      </c>
      <c r="H28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Hex279</v>
      </c>
      <c r="I28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Hex254</v>
      </c>
      <c r="J28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Hex255</v>
      </c>
      <c r="K28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Hex281</v>
      </c>
      <c r="L28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Hex304</v>
      </c>
      <c r="M28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Hex303</v>
      </c>
      <c r="N281" s="1" cm="1">
        <f t="array" ref="N281">SUMPRODUCT((IF(TabSRC[[#This Row],[O
1]:[SO
32]]&lt;&gt;"",2^(COLUMN(TabSRC[[#This Row],[O
1]:[SO
32]])-8),0))*1)</f>
        <v>63</v>
      </c>
    </row>
    <row r="282" spans="1:14" x14ac:dyDescent="0.25">
      <c r="A282" t="s">
        <v>495</v>
      </c>
      <c r="B282">
        <v>765.81291198730469</v>
      </c>
      <c r="C282">
        <v>436.50020027160645</v>
      </c>
      <c r="D282" s="2" t="s">
        <v>452</v>
      </c>
      <c r="E282" s="2" t="s">
        <v>650</v>
      </c>
      <c r="F282" s="1">
        <v>13</v>
      </c>
      <c r="G282" s="1">
        <v>38</v>
      </c>
      <c r="H28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Hex280</v>
      </c>
      <c r="I28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Hex255</v>
      </c>
      <c r="J28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Hex256</v>
      </c>
      <c r="K28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Hex282</v>
      </c>
      <c r="L28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Hex305</v>
      </c>
      <c r="M28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Hex304</v>
      </c>
      <c r="N282" s="1" cm="1">
        <f t="array" ref="N282">SUMPRODUCT((IF(TabSRC[[#This Row],[O
1]:[SO
32]]&lt;&gt;"",2^(COLUMN(TabSRC[[#This Row],[O
1]:[SO
32]])-8),0))*1)</f>
        <v>63</v>
      </c>
    </row>
    <row r="283" spans="1:14" x14ac:dyDescent="0.25">
      <c r="A283" t="s">
        <v>497</v>
      </c>
      <c r="B283">
        <v>806.51613998413086</v>
      </c>
      <c r="C283">
        <v>436.50020027160645</v>
      </c>
      <c r="D283" s="2" t="s">
        <v>454</v>
      </c>
      <c r="E283" s="2" t="s">
        <v>647</v>
      </c>
      <c r="F283" s="1">
        <v>13</v>
      </c>
      <c r="G283" s="1">
        <v>40</v>
      </c>
      <c r="H28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Hex281</v>
      </c>
      <c r="I28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Hex256</v>
      </c>
      <c r="J28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Hex257</v>
      </c>
      <c r="K28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Hex283</v>
      </c>
      <c r="L28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Hex306</v>
      </c>
      <c r="M28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Hex305</v>
      </c>
      <c r="N283" s="1" cm="1">
        <f t="array" ref="N283">SUMPRODUCT((IF(TabSRC[[#This Row],[O
1]:[SO
32]]&lt;&gt;"",2^(COLUMN(TabSRC[[#This Row],[O
1]:[SO
32]])-8),0))*1)</f>
        <v>63</v>
      </c>
    </row>
    <row r="284" spans="1:14" x14ac:dyDescent="0.25">
      <c r="A284" t="s">
        <v>499</v>
      </c>
      <c r="B284">
        <v>847.21936798095703</v>
      </c>
      <c r="C284">
        <v>436.50020027160645</v>
      </c>
      <c r="D284" s="2" t="s">
        <v>456</v>
      </c>
      <c r="E284" s="2" t="s">
        <v>663</v>
      </c>
      <c r="F284" s="1">
        <v>13</v>
      </c>
      <c r="G284" s="1">
        <v>42</v>
      </c>
      <c r="H28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Hex282</v>
      </c>
      <c r="I28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Hex257</v>
      </c>
      <c r="J28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Hex258</v>
      </c>
      <c r="K28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Hex284</v>
      </c>
      <c r="L28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Hex307</v>
      </c>
      <c r="M28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Hex306</v>
      </c>
      <c r="N284" s="1" cm="1">
        <f t="array" ref="N284">SUMPRODUCT((IF(TabSRC[[#This Row],[O
1]:[SO
32]]&lt;&gt;"",2^(COLUMN(TabSRC[[#This Row],[O
1]:[SO
32]])-8),0))*1)</f>
        <v>63</v>
      </c>
    </row>
    <row r="285" spans="1:14" x14ac:dyDescent="0.25">
      <c r="A285" t="s">
        <v>501</v>
      </c>
      <c r="B285">
        <v>887.9225959777832</v>
      </c>
      <c r="C285">
        <v>436.50020027160645</v>
      </c>
      <c r="D285" s="2" t="s">
        <v>458</v>
      </c>
      <c r="E285" s="2" t="s">
        <v>641</v>
      </c>
      <c r="F285" s="1">
        <v>13</v>
      </c>
      <c r="G285" s="1">
        <v>44</v>
      </c>
      <c r="H28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Hex283</v>
      </c>
      <c r="I28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Hex258</v>
      </c>
      <c r="J28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Hex259</v>
      </c>
      <c r="K28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Hex285</v>
      </c>
      <c r="L28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Hex308</v>
      </c>
      <c r="M28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Hex307</v>
      </c>
      <c r="N285" s="1" cm="1">
        <f t="array" ref="N285">SUMPRODUCT((IF(TabSRC[[#This Row],[O
1]:[SO
32]]&lt;&gt;"",2^(COLUMN(TabSRC[[#This Row],[O
1]:[SO
32]])-8),0))*1)</f>
        <v>63</v>
      </c>
    </row>
    <row r="286" spans="1:14" x14ac:dyDescent="0.25">
      <c r="A286" t="s">
        <v>503</v>
      </c>
      <c r="B286">
        <v>928.62582397460938</v>
      </c>
      <c r="C286">
        <v>436.50020027160645</v>
      </c>
      <c r="D286" s="2" t="s">
        <v>460</v>
      </c>
      <c r="E286" s="2" t="s">
        <v>642</v>
      </c>
      <c r="F286" s="1">
        <v>13</v>
      </c>
      <c r="G286" s="1">
        <v>46</v>
      </c>
      <c r="H28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Hex284</v>
      </c>
      <c r="I28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Hex259</v>
      </c>
      <c r="J28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Hex260</v>
      </c>
      <c r="K28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Hex286</v>
      </c>
      <c r="L28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Hex309</v>
      </c>
      <c r="M28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Hex308</v>
      </c>
      <c r="N286" s="1" cm="1">
        <f t="array" ref="N286">SUMPRODUCT((IF(TabSRC[[#This Row],[O
1]:[SO
32]]&lt;&gt;"",2^(COLUMN(TabSRC[[#This Row],[O
1]:[SO
32]])-8),0))*1)</f>
        <v>63</v>
      </c>
    </row>
    <row r="287" spans="1:14" x14ac:dyDescent="0.25">
      <c r="A287" t="s">
        <v>505</v>
      </c>
      <c r="B287">
        <v>969.32905197143555</v>
      </c>
      <c r="C287">
        <v>436.50020027160645</v>
      </c>
      <c r="D287" s="2" t="s">
        <v>462</v>
      </c>
      <c r="E287" s="2" t="s">
        <v>2</v>
      </c>
      <c r="F287" s="1">
        <v>13</v>
      </c>
      <c r="G287" s="1">
        <v>48</v>
      </c>
      <c r="H28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Hex285</v>
      </c>
      <c r="I28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Hex260</v>
      </c>
      <c r="J28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Hex261</v>
      </c>
      <c r="K28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Hex287</v>
      </c>
      <c r="L28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Hex310</v>
      </c>
      <c r="M28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Hex309</v>
      </c>
      <c r="N287" s="1" cm="1">
        <f t="array" ref="N287">SUMPRODUCT((IF(TabSRC[[#This Row],[O
1]:[SO
32]]&lt;&gt;"",2^(COLUMN(TabSRC[[#This Row],[O
1]:[SO
32]])-8),0))*1)</f>
        <v>63</v>
      </c>
    </row>
    <row r="288" spans="1:14" x14ac:dyDescent="0.25">
      <c r="A288" t="s">
        <v>507</v>
      </c>
      <c r="B288">
        <v>1010.0322799682617</v>
      </c>
      <c r="C288">
        <v>436.50020027160645</v>
      </c>
      <c r="D288" s="2" t="s">
        <v>464</v>
      </c>
      <c r="E288" s="2" t="s">
        <v>644</v>
      </c>
      <c r="F288" s="1">
        <v>13</v>
      </c>
      <c r="G288" s="1">
        <v>50</v>
      </c>
      <c r="H28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Hex286</v>
      </c>
      <c r="I28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Hex261</v>
      </c>
      <c r="J28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Hex262</v>
      </c>
      <c r="K28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Hex288</v>
      </c>
      <c r="L28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Hex311</v>
      </c>
      <c r="M28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Hex310</v>
      </c>
      <c r="N288" s="1" cm="1">
        <f t="array" ref="N288">SUMPRODUCT((IF(TabSRC[[#This Row],[O
1]:[SO
32]]&lt;&gt;"",2^(COLUMN(TabSRC[[#This Row],[O
1]:[SO
32]])-8),0))*1)</f>
        <v>63</v>
      </c>
    </row>
    <row r="289" spans="1:14" x14ac:dyDescent="0.25">
      <c r="A289" t="s">
        <v>508</v>
      </c>
      <c r="B289">
        <v>1050.7355079650879</v>
      </c>
      <c r="C289">
        <v>436.50020027160645</v>
      </c>
      <c r="D289" s="2" t="s">
        <v>466</v>
      </c>
      <c r="E289" s="2" t="s">
        <v>660</v>
      </c>
      <c r="F289" s="1">
        <v>13</v>
      </c>
      <c r="G289" s="1">
        <v>52</v>
      </c>
      <c r="H28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Hex287</v>
      </c>
      <c r="I28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Hex262</v>
      </c>
      <c r="J28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Hex263</v>
      </c>
      <c r="K28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28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28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Hex311</v>
      </c>
      <c r="N289" s="1" cm="1">
        <f t="array" ref="N289">SUMPRODUCT((IF(TabSRC[[#This Row],[O
1]:[SO
32]]&lt;&gt;"",2^(COLUMN(TabSRC[[#This Row],[O
1]:[SO
32]])-8),0))*1)</f>
        <v>39</v>
      </c>
    </row>
    <row r="290" spans="1:14" x14ac:dyDescent="0.25">
      <c r="A290" t="s">
        <v>509</v>
      </c>
      <c r="B290">
        <v>134.91287803649902</v>
      </c>
      <c r="C290">
        <v>471.75026035308838</v>
      </c>
      <c r="D290" s="2" t="s">
        <v>468</v>
      </c>
      <c r="E290" s="2" t="s">
        <v>653</v>
      </c>
      <c r="F290" s="1">
        <v>14</v>
      </c>
      <c r="G290" s="1">
        <v>7</v>
      </c>
      <c r="H29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29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Hex265</v>
      </c>
      <c r="J29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Hex266</v>
      </c>
      <c r="K29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Hex290</v>
      </c>
      <c r="L29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29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290" s="1" cm="1">
        <f t="array" ref="N290">SUMPRODUCT((IF(TabSRC[[#This Row],[O
1]:[SO
32]]&lt;&gt;"",2^(COLUMN(TabSRC[[#This Row],[O
1]:[SO
32]])-8),0))*1)</f>
        <v>14</v>
      </c>
    </row>
    <row r="291" spans="1:14" x14ac:dyDescent="0.25">
      <c r="A291" t="s">
        <v>510</v>
      </c>
      <c r="B291">
        <v>175.6161060333252</v>
      </c>
      <c r="C291">
        <v>471.75026035308838</v>
      </c>
      <c r="D291" s="2" t="s">
        <v>470</v>
      </c>
      <c r="E291" s="2" t="s">
        <v>644</v>
      </c>
      <c r="F291" s="1">
        <v>14</v>
      </c>
      <c r="G291" s="1">
        <v>9</v>
      </c>
      <c r="H29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Hex289</v>
      </c>
      <c r="I29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Hex266</v>
      </c>
      <c r="J29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Hex267</v>
      </c>
      <c r="K29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Hex291</v>
      </c>
      <c r="L29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Hex312</v>
      </c>
      <c r="M29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291" s="1" cm="1">
        <f t="array" ref="N291">SUMPRODUCT((IF(TabSRC[[#This Row],[O
1]:[SO
32]]&lt;&gt;"",2^(COLUMN(TabSRC[[#This Row],[O
1]:[SO
32]])-8),0))*1)</f>
        <v>31</v>
      </c>
    </row>
    <row r="292" spans="1:14" x14ac:dyDescent="0.25">
      <c r="A292" t="s">
        <v>512</v>
      </c>
      <c r="B292">
        <v>216.31933403015137</v>
      </c>
      <c r="C292">
        <v>471.75026035308838</v>
      </c>
      <c r="D292" s="2" t="s">
        <v>472</v>
      </c>
      <c r="E292" s="2" t="s">
        <v>656</v>
      </c>
      <c r="F292" s="1">
        <v>14</v>
      </c>
      <c r="G292" s="1">
        <v>11</v>
      </c>
      <c r="H29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Hex290</v>
      </c>
      <c r="I29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Hex267</v>
      </c>
      <c r="J29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Hex268</v>
      </c>
      <c r="K29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Hex292</v>
      </c>
      <c r="L29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Hex313</v>
      </c>
      <c r="M29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Hex312</v>
      </c>
      <c r="N292" s="1" cm="1">
        <f t="array" ref="N292">SUMPRODUCT((IF(TabSRC[[#This Row],[O
1]:[SO
32]]&lt;&gt;"",2^(COLUMN(TabSRC[[#This Row],[O
1]:[SO
32]])-8),0))*1)</f>
        <v>63</v>
      </c>
    </row>
    <row r="293" spans="1:14" x14ac:dyDescent="0.25">
      <c r="A293" t="s">
        <v>514</v>
      </c>
      <c r="B293">
        <v>257.02256202697754</v>
      </c>
      <c r="C293">
        <v>471.75026035308838</v>
      </c>
      <c r="D293" s="2" t="s">
        <v>474</v>
      </c>
      <c r="E293" s="2" t="s">
        <v>644</v>
      </c>
      <c r="F293" s="1">
        <v>14</v>
      </c>
      <c r="G293" s="1">
        <v>13</v>
      </c>
      <c r="H29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Hex291</v>
      </c>
      <c r="I29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Hex268</v>
      </c>
      <c r="J29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Hex269</v>
      </c>
      <c r="K29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Hex293</v>
      </c>
      <c r="L29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Hex314</v>
      </c>
      <c r="M29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Hex313</v>
      </c>
      <c r="N293" s="1" cm="1">
        <f t="array" ref="N293">SUMPRODUCT((IF(TabSRC[[#This Row],[O
1]:[SO
32]]&lt;&gt;"",2^(COLUMN(TabSRC[[#This Row],[O
1]:[SO
32]])-8),0))*1)</f>
        <v>63</v>
      </c>
    </row>
    <row r="294" spans="1:14" x14ac:dyDescent="0.25">
      <c r="A294" t="s">
        <v>516</v>
      </c>
      <c r="B294">
        <v>297.72579002380371</v>
      </c>
      <c r="C294">
        <v>471.75026035308838</v>
      </c>
      <c r="D294" s="2" t="s">
        <v>476</v>
      </c>
      <c r="E294" s="2" t="s">
        <v>651</v>
      </c>
      <c r="F294" s="1">
        <v>14</v>
      </c>
      <c r="G294" s="1">
        <v>15</v>
      </c>
      <c r="H29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Hex292</v>
      </c>
      <c r="I29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Hex269</v>
      </c>
      <c r="J29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Hex270</v>
      </c>
      <c r="K29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Hex294</v>
      </c>
      <c r="L29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Hex315</v>
      </c>
      <c r="M29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Hex314</v>
      </c>
      <c r="N294" s="1" cm="1">
        <f t="array" ref="N294">SUMPRODUCT((IF(TabSRC[[#This Row],[O
1]:[SO
32]]&lt;&gt;"",2^(COLUMN(TabSRC[[#This Row],[O
1]:[SO
32]])-8),0))*1)</f>
        <v>63</v>
      </c>
    </row>
    <row r="295" spans="1:14" x14ac:dyDescent="0.25">
      <c r="A295" t="s">
        <v>518</v>
      </c>
      <c r="B295">
        <v>338.42901802062988</v>
      </c>
      <c r="C295">
        <v>471.75026035308838</v>
      </c>
      <c r="D295" s="2" t="s">
        <v>478</v>
      </c>
      <c r="E295" s="2" t="s">
        <v>662</v>
      </c>
      <c r="F295" s="1">
        <v>14</v>
      </c>
      <c r="G295" s="1">
        <v>17</v>
      </c>
      <c r="H29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Hex293</v>
      </c>
      <c r="I29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Hex270</v>
      </c>
      <c r="J29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Hex271</v>
      </c>
      <c r="K29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Hex295</v>
      </c>
      <c r="L29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Hex316</v>
      </c>
      <c r="M29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Hex315</v>
      </c>
      <c r="N295" s="1" cm="1">
        <f t="array" ref="N295">SUMPRODUCT((IF(TabSRC[[#This Row],[O
1]:[SO
32]]&lt;&gt;"",2^(COLUMN(TabSRC[[#This Row],[O
1]:[SO
32]])-8),0))*1)</f>
        <v>63</v>
      </c>
    </row>
    <row r="296" spans="1:14" x14ac:dyDescent="0.25">
      <c r="A296" t="s">
        <v>520</v>
      </c>
      <c r="B296">
        <v>379.13224601745605</v>
      </c>
      <c r="C296">
        <v>471.75026035308838</v>
      </c>
      <c r="D296" s="2" t="s">
        <v>480</v>
      </c>
      <c r="E296" s="2" t="s">
        <v>645</v>
      </c>
      <c r="F296" s="1">
        <v>14</v>
      </c>
      <c r="G296" s="1">
        <v>19</v>
      </c>
      <c r="H29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Hex294</v>
      </c>
      <c r="I29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Hex271</v>
      </c>
      <c r="J29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Hex272</v>
      </c>
      <c r="K29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Hex296</v>
      </c>
      <c r="L29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Hex317</v>
      </c>
      <c r="M29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Hex316</v>
      </c>
      <c r="N296" s="1" cm="1">
        <f t="array" ref="N296">SUMPRODUCT((IF(TabSRC[[#This Row],[O
1]:[SO
32]]&lt;&gt;"",2^(COLUMN(TabSRC[[#This Row],[O
1]:[SO
32]])-8),0))*1)</f>
        <v>63</v>
      </c>
    </row>
    <row r="297" spans="1:14" x14ac:dyDescent="0.25">
      <c r="A297" t="s">
        <v>522</v>
      </c>
      <c r="B297">
        <v>419.83547401428223</v>
      </c>
      <c r="C297">
        <v>471.75026035308838</v>
      </c>
      <c r="D297" s="2" t="s">
        <v>482</v>
      </c>
      <c r="E297" s="2" t="s">
        <v>2</v>
      </c>
      <c r="F297" s="1">
        <v>14</v>
      </c>
      <c r="G297" s="1">
        <v>21</v>
      </c>
      <c r="H29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Hex295</v>
      </c>
      <c r="I29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Hex272</v>
      </c>
      <c r="J29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Hex273</v>
      </c>
      <c r="K29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Hex297</v>
      </c>
      <c r="L29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Hex318</v>
      </c>
      <c r="M29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Hex317</v>
      </c>
      <c r="N297" s="1" cm="1">
        <f t="array" ref="N297">SUMPRODUCT((IF(TabSRC[[#This Row],[O
1]:[SO
32]]&lt;&gt;"",2^(COLUMN(TabSRC[[#This Row],[O
1]:[SO
32]])-8),0))*1)</f>
        <v>63</v>
      </c>
    </row>
    <row r="298" spans="1:14" x14ac:dyDescent="0.25">
      <c r="A298" t="s">
        <v>524</v>
      </c>
      <c r="B298">
        <v>460.5387020111084</v>
      </c>
      <c r="C298">
        <v>471.75026035308838</v>
      </c>
      <c r="D298" s="2" t="s">
        <v>484</v>
      </c>
      <c r="E298" s="2" t="s">
        <v>644</v>
      </c>
      <c r="F298" s="1">
        <v>14</v>
      </c>
      <c r="G298" s="1">
        <v>23</v>
      </c>
      <c r="H29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Hex296</v>
      </c>
      <c r="I29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Hex273</v>
      </c>
      <c r="J29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Hex274</v>
      </c>
      <c r="K29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Hex298</v>
      </c>
      <c r="L29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Hex319</v>
      </c>
      <c r="M29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Hex318</v>
      </c>
      <c r="N298" s="1" cm="1">
        <f t="array" ref="N298">SUMPRODUCT((IF(TabSRC[[#This Row],[O
1]:[SO
32]]&lt;&gt;"",2^(COLUMN(TabSRC[[#This Row],[O
1]:[SO
32]])-8),0))*1)</f>
        <v>63</v>
      </c>
    </row>
    <row r="299" spans="1:14" x14ac:dyDescent="0.25">
      <c r="A299" t="s">
        <v>526</v>
      </c>
      <c r="B299">
        <v>501.24193000793457</v>
      </c>
      <c r="C299">
        <v>471.75026035308838</v>
      </c>
      <c r="D299" s="2" t="s">
        <v>486</v>
      </c>
      <c r="E299" s="2" t="s">
        <v>649</v>
      </c>
      <c r="F299" s="1">
        <v>14</v>
      </c>
      <c r="G299" s="1">
        <v>25</v>
      </c>
      <c r="H29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Hex297</v>
      </c>
      <c r="I29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Hex274</v>
      </c>
      <c r="J29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Hex275</v>
      </c>
      <c r="K29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Hex299</v>
      </c>
      <c r="L29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Hex320</v>
      </c>
      <c r="M29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Hex319</v>
      </c>
      <c r="N299" s="1" cm="1">
        <f t="array" ref="N299">SUMPRODUCT((IF(TabSRC[[#This Row],[O
1]:[SO
32]]&lt;&gt;"",2^(COLUMN(TabSRC[[#This Row],[O
1]:[SO
32]])-8),0))*1)</f>
        <v>63</v>
      </c>
    </row>
    <row r="300" spans="1:14" x14ac:dyDescent="0.25">
      <c r="A300" t="s">
        <v>528</v>
      </c>
      <c r="B300">
        <v>541.94515800476074</v>
      </c>
      <c r="C300">
        <v>471.75026035308838</v>
      </c>
      <c r="D300" s="2" t="s">
        <v>488</v>
      </c>
      <c r="E300" s="2" t="s">
        <v>655</v>
      </c>
      <c r="F300" s="1">
        <v>14</v>
      </c>
      <c r="G300" s="1">
        <v>27</v>
      </c>
      <c r="H30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Hex298</v>
      </c>
      <c r="I30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Hex275</v>
      </c>
      <c r="J30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Hex276</v>
      </c>
      <c r="K30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Hex300</v>
      </c>
      <c r="L30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Hex321</v>
      </c>
      <c r="M30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Hex320</v>
      </c>
      <c r="N300" s="1" cm="1">
        <f t="array" ref="N300">SUMPRODUCT((IF(TabSRC[[#This Row],[O
1]:[SO
32]]&lt;&gt;"",2^(COLUMN(TabSRC[[#This Row],[O
1]:[SO
32]])-8),0))*1)</f>
        <v>63</v>
      </c>
    </row>
    <row r="301" spans="1:14" x14ac:dyDescent="0.25">
      <c r="A301" t="s">
        <v>530</v>
      </c>
      <c r="B301">
        <v>582.64838600158691</v>
      </c>
      <c r="C301">
        <v>471.75026035308838</v>
      </c>
      <c r="D301" s="2" t="s">
        <v>490</v>
      </c>
      <c r="E301" s="2" t="s">
        <v>663</v>
      </c>
      <c r="F301" s="1">
        <v>14</v>
      </c>
      <c r="G301" s="1">
        <v>29</v>
      </c>
      <c r="H30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Hex299</v>
      </c>
      <c r="I30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Hex276</v>
      </c>
      <c r="J30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Hex277</v>
      </c>
      <c r="K30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Hex301</v>
      </c>
      <c r="L30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Hex322</v>
      </c>
      <c r="M30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Hex321</v>
      </c>
      <c r="N301" s="1" cm="1">
        <f t="array" ref="N301">SUMPRODUCT((IF(TabSRC[[#This Row],[O
1]:[SO
32]]&lt;&gt;"",2^(COLUMN(TabSRC[[#This Row],[O
1]:[SO
32]])-8),0))*1)</f>
        <v>63</v>
      </c>
    </row>
    <row r="302" spans="1:14" x14ac:dyDescent="0.25">
      <c r="A302" t="s">
        <v>532</v>
      </c>
      <c r="B302">
        <v>623.35161399841309</v>
      </c>
      <c r="C302">
        <v>471.75026035308838</v>
      </c>
      <c r="D302" s="2" t="s">
        <v>492</v>
      </c>
      <c r="E302" s="2" t="s">
        <v>643</v>
      </c>
      <c r="F302" s="1">
        <v>14</v>
      </c>
      <c r="G302" s="1">
        <v>31</v>
      </c>
      <c r="H30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Hex300</v>
      </c>
      <c r="I30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Hex277</v>
      </c>
      <c r="J30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Hex278</v>
      </c>
      <c r="K30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Hex302</v>
      </c>
      <c r="L30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Hex323</v>
      </c>
      <c r="M30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Hex322</v>
      </c>
      <c r="N302" s="1" cm="1">
        <f t="array" ref="N302">SUMPRODUCT((IF(TabSRC[[#This Row],[O
1]:[SO
32]]&lt;&gt;"",2^(COLUMN(TabSRC[[#This Row],[O
1]:[SO
32]])-8),0))*1)</f>
        <v>63</v>
      </c>
    </row>
    <row r="303" spans="1:14" x14ac:dyDescent="0.25">
      <c r="A303" t="s">
        <v>534</v>
      </c>
      <c r="B303">
        <v>664.05484199523926</v>
      </c>
      <c r="C303">
        <v>471.75026035308838</v>
      </c>
      <c r="D303" s="2" t="s">
        <v>494</v>
      </c>
      <c r="E303" s="2" t="s">
        <v>646</v>
      </c>
      <c r="F303" s="1">
        <v>14</v>
      </c>
      <c r="G303" s="1">
        <v>33</v>
      </c>
      <c r="H30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Hex301</v>
      </c>
      <c r="I30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Hex278</v>
      </c>
      <c r="J30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Hex279</v>
      </c>
      <c r="K30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Hex303</v>
      </c>
      <c r="L30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Hex324</v>
      </c>
      <c r="M30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Hex323</v>
      </c>
      <c r="N303" s="1" cm="1">
        <f t="array" ref="N303">SUMPRODUCT((IF(TabSRC[[#This Row],[O
1]:[SO
32]]&lt;&gt;"",2^(COLUMN(TabSRC[[#This Row],[O
1]:[SO
32]])-8),0))*1)</f>
        <v>63</v>
      </c>
    </row>
    <row r="304" spans="1:14" x14ac:dyDescent="0.25">
      <c r="A304" t="s">
        <v>536</v>
      </c>
      <c r="B304">
        <v>704.75806999206543</v>
      </c>
      <c r="C304">
        <v>471.75026035308838</v>
      </c>
      <c r="D304" s="2" t="s">
        <v>496</v>
      </c>
      <c r="E304" s="2" t="s">
        <v>662</v>
      </c>
      <c r="F304" s="1">
        <v>14</v>
      </c>
      <c r="G304" s="1">
        <v>35</v>
      </c>
      <c r="H30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Hex302</v>
      </c>
      <c r="I30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Hex279</v>
      </c>
      <c r="J30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Hex280</v>
      </c>
      <c r="K30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Hex304</v>
      </c>
      <c r="L30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Hex325</v>
      </c>
      <c r="M30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Hex324</v>
      </c>
      <c r="N304" s="1" cm="1">
        <f t="array" ref="N304">SUMPRODUCT((IF(TabSRC[[#This Row],[O
1]:[SO
32]]&lt;&gt;"",2^(COLUMN(TabSRC[[#This Row],[O
1]:[SO
32]])-8),0))*1)</f>
        <v>63</v>
      </c>
    </row>
    <row r="305" spans="1:14" x14ac:dyDescent="0.25">
      <c r="A305" t="s">
        <v>538</v>
      </c>
      <c r="B305">
        <v>745.4612979888916</v>
      </c>
      <c r="C305">
        <v>471.75026035308838</v>
      </c>
      <c r="D305" s="2" t="s">
        <v>498</v>
      </c>
      <c r="E305" s="2" t="s">
        <v>664</v>
      </c>
      <c r="F305" s="1">
        <v>14</v>
      </c>
      <c r="G305" s="1">
        <v>37</v>
      </c>
      <c r="H30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Hex303</v>
      </c>
      <c r="I30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Hex280</v>
      </c>
      <c r="J30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Hex281</v>
      </c>
      <c r="K30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Hex305</v>
      </c>
      <c r="L30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Hex326</v>
      </c>
      <c r="M30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Hex325</v>
      </c>
      <c r="N305" s="1" cm="1">
        <f t="array" ref="N305">SUMPRODUCT((IF(TabSRC[[#This Row],[O
1]:[SO
32]]&lt;&gt;"",2^(COLUMN(TabSRC[[#This Row],[O
1]:[SO
32]])-8),0))*1)</f>
        <v>63</v>
      </c>
    </row>
    <row r="306" spans="1:14" x14ac:dyDescent="0.25">
      <c r="A306" t="s">
        <v>540</v>
      </c>
      <c r="B306">
        <v>786.16452598571777</v>
      </c>
      <c r="C306">
        <v>471.75026035308838</v>
      </c>
      <c r="D306" s="2" t="s">
        <v>500</v>
      </c>
      <c r="E306" s="2" t="s">
        <v>662</v>
      </c>
      <c r="F306" s="1">
        <v>14</v>
      </c>
      <c r="G306" s="1">
        <v>39</v>
      </c>
      <c r="H30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Hex304</v>
      </c>
      <c r="I30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Hex281</v>
      </c>
      <c r="J30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Hex282</v>
      </c>
      <c r="K30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Hex306</v>
      </c>
      <c r="L30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Hex327</v>
      </c>
      <c r="M30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Hex326</v>
      </c>
      <c r="N306" s="1" cm="1">
        <f t="array" ref="N306">SUMPRODUCT((IF(TabSRC[[#This Row],[O
1]:[SO
32]]&lt;&gt;"",2^(COLUMN(TabSRC[[#This Row],[O
1]:[SO
32]])-8),0))*1)</f>
        <v>63</v>
      </c>
    </row>
    <row r="307" spans="1:14" x14ac:dyDescent="0.25">
      <c r="A307" t="s">
        <v>542</v>
      </c>
      <c r="B307">
        <v>826.86775398254395</v>
      </c>
      <c r="C307">
        <v>471.75026035308838</v>
      </c>
      <c r="D307" s="2" t="s">
        <v>502</v>
      </c>
      <c r="E307" s="2" t="s">
        <v>647</v>
      </c>
      <c r="F307" s="1">
        <v>14</v>
      </c>
      <c r="G307" s="1">
        <v>41</v>
      </c>
      <c r="H30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Hex305</v>
      </c>
      <c r="I30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Hex282</v>
      </c>
      <c r="J30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Hex283</v>
      </c>
      <c r="K30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Hex307</v>
      </c>
      <c r="L30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Hex328</v>
      </c>
      <c r="M30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Hex327</v>
      </c>
      <c r="N307" s="1" cm="1">
        <f t="array" ref="N307">SUMPRODUCT((IF(TabSRC[[#This Row],[O
1]:[SO
32]]&lt;&gt;"",2^(COLUMN(TabSRC[[#This Row],[O
1]:[SO
32]])-8),0))*1)</f>
        <v>63</v>
      </c>
    </row>
    <row r="308" spans="1:14" x14ac:dyDescent="0.25">
      <c r="A308" t="s">
        <v>544</v>
      </c>
      <c r="B308">
        <v>867.57098197937012</v>
      </c>
      <c r="C308">
        <v>471.75026035308838</v>
      </c>
      <c r="D308" s="2" t="s">
        <v>504</v>
      </c>
      <c r="E308" s="2" t="s">
        <v>656</v>
      </c>
      <c r="F308" s="1">
        <v>14</v>
      </c>
      <c r="G308" s="1">
        <v>43</v>
      </c>
      <c r="H30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Hex306</v>
      </c>
      <c r="I30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Hex283</v>
      </c>
      <c r="J30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Hex284</v>
      </c>
      <c r="K30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Hex308</v>
      </c>
      <c r="L30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Hex329</v>
      </c>
      <c r="M30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Hex328</v>
      </c>
      <c r="N308" s="1" cm="1">
        <f t="array" ref="N308">SUMPRODUCT((IF(TabSRC[[#This Row],[O
1]:[SO
32]]&lt;&gt;"",2^(COLUMN(TabSRC[[#This Row],[O
1]:[SO
32]])-8),0))*1)</f>
        <v>63</v>
      </c>
    </row>
    <row r="309" spans="1:14" x14ac:dyDescent="0.25">
      <c r="A309" t="s">
        <v>546</v>
      </c>
      <c r="B309">
        <v>908.27420997619629</v>
      </c>
      <c r="C309">
        <v>471.75026035308838</v>
      </c>
      <c r="D309" s="2" t="s">
        <v>506</v>
      </c>
      <c r="E309" s="2" t="s">
        <v>653</v>
      </c>
      <c r="F309" s="1">
        <v>14</v>
      </c>
      <c r="G309" s="1">
        <v>45</v>
      </c>
      <c r="H30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Hex307</v>
      </c>
      <c r="I30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Hex284</v>
      </c>
      <c r="J30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Hex285</v>
      </c>
      <c r="K30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Hex309</v>
      </c>
      <c r="L30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Hex330</v>
      </c>
      <c r="M30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Hex329</v>
      </c>
      <c r="N309" s="1" cm="1">
        <f t="array" ref="N309">SUMPRODUCT((IF(TabSRC[[#This Row],[O
1]:[SO
32]]&lt;&gt;"",2^(COLUMN(TabSRC[[#This Row],[O
1]:[SO
32]])-8),0))*1)</f>
        <v>63</v>
      </c>
    </row>
    <row r="310" spans="1:14" x14ac:dyDescent="0.25">
      <c r="A310" t="s">
        <v>547</v>
      </c>
      <c r="B310">
        <v>948.97743797302246</v>
      </c>
      <c r="C310">
        <v>471.75026035308838</v>
      </c>
      <c r="D310" s="2" t="s">
        <v>734</v>
      </c>
      <c r="E310" s="2" t="s">
        <v>648</v>
      </c>
      <c r="F310" s="1">
        <v>14</v>
      </c>
      <c r="G310" s="1">
        <v>47</v>
      </c>
      <c r="H31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Hex308</v>
      </c>
      <c r="I31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Hex285</v>
      </c>
      <c r="J31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Hex286</v>
      </c>
      <c r="K31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Hex310</v>
      </c>
      <c r="L31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Hex331</v>
      </c>
      <c r="M31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Hex330</v>
      </c>
      <c r="N310" s="1" cm="1">
        <f t="array" ref="N310">SUMPRODUCT((IF(TabSRC[[#This Row],[O
1]:[SO
32]]&lt;&gt;"",2^(COLUMN(TabSRC[[#This Row],[O
1]:[SO
32]])-8),0))*1)</f>
        <v>63</v>
      </c>
    </row>
    <row r="311" spans="1:14" x14ac:dyDescent="0.25">
      <c r="A311" t="s">
        <v>548</v>
      </c>
      <c r="B311">
        <v>989.68066596984863</v>
      </c>
      <c r="C311">
        <v>471.75026035308838</v>
      </c>
      <c r="D311" s="2" t="s">
        <v>735</v>
      </c>
      <c r="E311" s="2" t="s">
        <v>3</v>
      </c>
      <c r="F311" s="1">
        <v>14</v>
      </c>
      <c r="G311" s="1">
        <v>49</v>
      </c>
      <c r="H31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Hex309</v>
      </c>
      <c r="I31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Hex286</v>
      </c>
      <c r="J31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Hex287</v>
      </c>
      <c r="K31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Hex311</v>
      </c>
      <c r="L31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1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Hex331</v>
      </c>
      <c r="N311" s="1" cm="1">
        <f t="array" ref="N311">SUMPRODUCT((IF(TabSRC[[#This Row],[O
1]:[SO
32]]&lt;&gt;"",2^(COLUMN(TabSRC[[#This Row],[O
1]:[SO
32]])-8),0))*1)</f>
        <v>47</v>
      </c>
    </row>
    <row r="312" spans="1:14" x14ac:dyDescent="0.25">
      <c r="A312" t="s">
        <v>550</v>
      </c>
      <c r="B312">
        <v>1030.3838939666748</v>
      </c>
      <c r="C312">
        <v>471.75026035308838</v>
      </c>
      <c r="D312" s="2" t="s">
        <v>736</v>
      </c>
      <c r="E312" s="2" t="s">
        <v>643</v>
      </c>
      <c r="F312" s="1">
        <v>14</v>
      </c>
      <c r="G312" s="1">
        <v>51</v>
      </c>
      <c r="H31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Hex310</v>
      </c>
      <c r="I31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Hex287</v>
      </c>
      <c r="J31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Hex288</v>
      </c>
      <c r="K31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31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1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12" s="1" cm="1">
        <f t="array" ref="N312">SUMPRODUCT((IF(TabSRC[[#This Row],[O
1]:[SO
32]]&lt;&gt;"",2^(COLUMN(TabSRC[[#This Row],[O
1]:[SO
32]])-8),0))*1)</f>
        <v>7</v>
      </c>
    </row>
    <row r="313" spans="1:14" x14ac:dyDescent="0.25">
      <c r="A313" t="s">
        <v>552</v>
      </c>
      <c r="B313">
        <v>195.96772003173828</v>
      </c>
      <c r="C313">
        <v>507.00032043457031</v>
      </c>
      <c r="D313" s="2" t="s">
        <v>511</v>
      </c>
      <c r="E313" s="2" t="s">
        <v>2</v>
      </c>
      <c r="F313" s="1">
        <v>15</v>
      </c>
      <c r="G313" s="1">
        <v>10</v>
      </c>
      <c r="H31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31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Hex290</v>
      </c>
      <c r="J31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Hex291</v>
      </c>
      <c r="K31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Hex313</v>
      </c>
      <c r="L31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1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13" s="1" cm="1">
        <f t="array" ref="N313">SUMPRODUCT((IF(TabSRC[[#This Row],[O
1]:[SO
32]]&lt;&gt;"",2^(COLUMN(TabSRC[[#This Row],[O
1]:[SO
32]])-8),0))*1)</f>
        <v>14</v>
      </c>
    </row>
    <row r="314" spans="1:14" x14ac:dyDescent="0.25">
      <c r="A314" t="s">
        <v>554</v>
      </c>
      <c r="B314">
        <v>236.67094802856445</v>
      </c>
      <c r="C314">
        <v>507.00032043457031</v>
      </c>
      <c r="D314" s="2" t="s">
        <v>513</v>
      </c>
      <c r="E314" s="2" t="s">
        <v>658</v>
      </c>
      <c r="F314" s="1">
        <v>15</v>
      </c>
      <c r="G314" s="1">
        <v>12</v>
      </c>
      <c r="H31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Hex312</v>
      </c>
      <c r="I31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Hex291</v>
      </c>
      <c r="J31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Hex292</v>
      </c>
      <c r="K31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Hex314</v>
      </c>
      <c r="L31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1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14" s="1" cm="1">
        <f t="array" ref="N314">SUMPRODUCT((IF(TabSRC[[#This Row],[O
1]:[SO
32]]&lt;&gt;"",2^(COLUMN(TabSRC[[#This Row],[O
1]:[SO
32]])-8),0))*1)</f>
        <v>15</v>
      </c>
    </row>
    <row r="315" spans="1:14" x14ac:dyDescent="0.25">
      <c r="A315" t="s">
        <v>556</v>
      </c>
      <c r="B315">
        <v>277.37417602539063</v>
      </c>
      <c r="C315">
        <v>507.00032043457031</v>
      </c>
      <c r="D315" s="2" t="s">
        <v>515</v>
      </c>
      <c r="E315" s="2" t="s">
        <v>662</v>
      </c>
      <c r="F315" s="1">
        <v>15</v>
      </c>
      <c r="G315" s="1">
        <v>14</v>
      </c>
      <c r="H31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Hex313</v>
      </c>
      <c r="I31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Hex292</v>
      </c>
      <c r="J31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Hex293</v>
      </c>
      <c r="K31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Hex315</v>
      </c>
      <c r="L31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Hex332</v>
      </c>
      <c r="M31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15" s="1" cm="1">
        <f t="array" ref="N315">SUMPRODUCT((IF(TabSRC[[#This Row],[O
1]:[SO
32]]&lt;&gt;"",2^(COLUMN(TabSRC[[#This Row],[O
1]:[SO
32]])-8),0))*1)</f>
        <v>31</v>
      </c>
    </row>
    <row r="316" spans="1:14" x14ac:dyDescent="0.25">
      <c r="A316" t="s">
        <v>558</v>
      </c>
      <c r="B316">
        <v>318.0774040222168</v>
      </c>
      <c r="C316">
        <v>507.00032043457031</v>
      </c>
      <c r="D316" s="2" t="s">
        <v>517</v>
      </c>
      <c r="E316" s="2" t="s">
        <v>643</v>
      </c>
      <c r="F316" s="1">
        <v>15</v>
      </c>
      <c r="G316" s="1">
        <v>16</v>
      </c>
      <c r="H31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Hex314</v>
      </c>
      <c r="I31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Hex293</v>
      </c>
      <c r="J31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Hex294</v>
      </c>
      <c r="K31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Hex316</v>
      </c>
      <c r="L31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Hex333</v>
      </c>
      <c r="M31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Hex332</v>
      </c>
      <c r="N316" s="1" cm="1">
        <f t="array" ref="N316">SUMPRODUCT((IF(TabSRC[[#This Row],[O
1]:[SO
32]]&lt;&gt;"",2^(COLUMN(TabSRC[[#This Row],[O
1]:[SO
32]])-8),0))*1)</f>
        <v>63</v>
      </c>
    </row>
    <row r="317" spans="1:14" x14ac:dyDescent="0.25">
      <c r="A317" t="s">
        <v>560</v>
      </c>
      <c r="B317">
        <v>358.78063201904297</v>
      </c>
      <c r="C317">
        <v>507.00032043457031</v>
      </c>
      <c r="D317" s="2" t="s">
        <v>519</v>
      </c>
      <c r="E317" s="2" t="s">
        <v>643</v>
      </c>
      <c r="F317" s="1">
        <v>15</v>
      </c>
      <c r="G317" s="1">
        <v>18</v>
      </c>
      <c r="H31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Hex315</v>
      </c>
      <c r="I31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Hex294</v>
      </c>
      <c r="J31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Hex295</v>
      </c>
      <c r="K31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Hex317</v>
      </c>
      <c r="L31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Hex334</v>
      </c>
      <c r="M31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Hex333</v>
      </c>
      <c r="N317" s="1" cm="1">
        <f t="array" ref="N317">SUMPRODUCT((IF(TabSRC[[#This Row],[O
1]:[SO
32]]&lt;&gt;"",2^(COLUMN(TabSRC[[#This Row],[O
1]:[SO
32]])-8),0))*1)</f>
        <v>63</v>
      </c>
    </row>
    <row r="318" spans="1:14" x14ac:dyDescent="0.25">
      <c r="A318" t="s">
        <v>562</v>
      </c>
      <c r="B318">
        <v>399.48386001586914</v>
      </c>
      <c r="C318">
        <v>507.00032043457031</v>
      </c>
      <c r="D318" s="2" t="s">
        <v>521</v>
      </c>
      <c r="E318" s="2" t="s">
        <v>647</v>
      </c>
      <c r="F318" s="1">
        <v>15</v>
      </c>
      <c r="G318" s="1">
        <v>20</v>
      </c>
      <c r="H31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Hex316</v>
      </c>
      <c r="I31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Hex295</v>
      </c>
      <c r="J31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Hex296</v>
      </c>
      <c r="K31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Hex318</v>
      </c>
      <c r="L31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Hex335</v>
      </c>
      <c r="M31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Hex334</v>
      </c>
      <c r="N318" s="1" cm="1">
        <f t="array" ref="N318">SUMPRODUCT((IF(TabSRC[[#This Row],[O
1]:[SO
32]]&lt;&gt;"",2^(COLUMN(TabSRC[[#This Row],[O
1]:[SO
32]])-8),0))*1)</f>
        <v>63</v>
      </c>
    </row>
    <row r="319" spans="1:14" x14ac:dyDescent="0.25">
      <c r="A319" t="s">
        <v>564</v>
      </c>
      <c r="B319">
        <v>440.18708801269531</v>
      </c>
      <c r="C319">
        <v>507.00032043457031</v>
      </c>
      <c r="D319" s="2" t="s">
        <v>523</v>
      </c>
      <c r="E319" s="2" t="s">
        <v>641</v>
      </c>
      <c r="F319" s="1">
        <v>15</v>
      </c>
      <c r="G319" s="1">
        <v>22</v>
      </c>
      <c r="H31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Hex317</v>
      </c>
      <c r="I31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Hex296</v>
      </c>
      <c r="J31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Hex297</v>
      </c>
      <c r="K31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Hex319</v>
      </c>
      <c r="L31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Hex336</v>
      </c>
      <c r="M31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Hex335</v>
      </c>
      <c r="N319" s="1" cm="1">
        <f t="array" ref="N319">SUMPRODUCT((IF(TabSRC[[#This Row],[O
1]:[SO
32]]&lt;&gt;"",2^(COLUMN(TabSRC[[#This Row],[O
1]:[SO
32]])-8),0))*1)</f>
        <v>63</v>
      </c>
    </row>
    <row r="320" spans="1:14" x14ac:dyDescent="0.25">
      <c r="A320" t="s">
        <v>566</v>
      </c>
      <c r="B320">
        <v>480.89031600952148</v>
      </c>
      <c r="C320">
        <v>507.00032043457031</v>
      </c>
      <c r="D320" s="2" t="s">
        <v>525</v>
      </c>
      <c r="E320" s="2" t="s">
        <v>661</v>
      </c>
      <c r="F320" s="1">
        <v>15</v>
      </c>
      <c r="G320" s="1">
        <v>24</v>
      </c>
      <c r="H32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Hex318</v>
      </c>
      <c r="I32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Hex297</v>
      </c>
      <c r="J32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Hex298</v>
      </c>
      <c r="K32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Hex320</v>
      </c>
      <c r="L32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Hex337</v>
      </c>
      <c r="M32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Hex336</v>
      </c>
      <c r="N320" s="1" cm="1">
        <f t="array" ref="N320">SUMPRODUCT((IF(TabSRC[[#This Row],[O
1]:[SO
32]]&lt;&gt;"",2^(COLUMN(TabSRC[[#This Row],[O
1]:[SO
32]])-8),0))*1)</f>
        <v>63</v>
      </c>
    </row>
    <row r="321" spans="1:14" x14ac:dyDescent="0.25">
      <c r="A321" t="s">
        <v>568</v>
      </c>
      <c r="B321">
        <v>521.59354400634766</v>
      </c>
      <c r="C321">
        <v>507.00032043457031</v>
      </c>
      <c r="D321" s="2" t="s">
        <v>527</v>
      </c>
      <c r="E321" s="2" t="s">
        <v>647</v>
      </c>
      <c r="F321" s="1">
        <v>15</v>
      </c>
      <c r="G321" s="1">
        <v>26</v>
      </c>
      <c r="H32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Hex319</v>
      </c>
      <c r="I32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Hex298</v>
      </c>
      <c r="J32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Hex299</v>
      </c>
      <c r="K32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Hex321</v>
      </c>
      <c r="L32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Hex338</v>
      </c>
      <c r="M32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Hex337</v>
      </c>
      <c r="N321" s="1" cm="1">
        <f t="array" ref="N321">SUMPRODUCT((IF(TabSRC[[#This Row],[O
1]:[SO
32]]&lt;&gt;"",2^(COLUMN(TabSRC[[#This Row],[O
1]:[SO
32]])-8),0))*1)</f>
        <v>63</v>
      </c>
    </row>
    <row r="322" spans="1:14" x14ac:dyDescent="0.25">
      <c r="A322" t="s">
        <v>570</v>
      </c>
      <c r="B322">
        <v>562.29677200317383</v>
      </c>
      <c r="C322">
        <v>507.00032043457031</v>
      </c>
      <c r="D322" s="2" t="s">
        <v>529</v>
      </c>
      <c r="E322" s="2" t="s">
        <v>657</v>
      </c>
      <c r="F322" s="1">
        <v>15</v>
      </c>
      <c r="G322" s="1">
        <v>28</v>
      </c>
      <c r="H32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Hex320</v>
      </c>
      <c r="I32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Hex299</v>
      </c>
      <c r="J32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Hex300</v>
      </c>
      <c r="K32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Hex322</v>
      </c>
      <c r="L32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Hex339</v>
      </c>
      <c r="M32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Hex338</v>
      </c>
      <c r="N322" s="1" cm="1">
        <f t="array" ref="N322">SUMPRODUCT((IF(TabSRC[[#This Row],[O
1]:[SO
32]]&lt;&gt;"",2^(COLUMN(TabSRC[[#This Row],[O
1]:[SO
32]])-8),0))*1)</f>
        <v>63</v>
      </c>
    </row>
    <row r="323" spans="1:14" x14ac:dyDescent="0.25">
      <c r="A323" t="s">
        <v>572</v>
      </c>
      <c r="B323">
        <v>603</v>
      </c>
      <c r="C323">
        <v>507.00032043457031</v>
      </c>
      <c r="D323" s="2" t="s">
        <v>531</v>
      </c>
      <c r="E323" s="2" t="s">
        <v>3</v>
      </c>
      <c r="F323" s="1">
        <v>15</v>
      </c>
      <c r="G323" s="1">
        <v>30</v>
      </c>
      <c r="H32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Hex321</v>
      </c>
      <c r="I32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Hex300</v>
      </c>
      <c r="J32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Hex301</v>
      </c>
      <c r="K32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Hex323</v>
      </c>
      <c r="L32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Hex340</v>
      </c>
      <c r="M32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Hex339</v>
      </c>
      <c r="N323" s="1" cm="1">
        <f t="array" ref="N323">SUMPRODUCT((IF(TabSRC[[#This Row],[O
1]:[SO
32]]&lt;&gt;"",2^(COLUMN(TabSRC[[#This Row],[O
1]:[SO
32]])-8),0))*1)</f>
        <v>63</v>
      </c>
    </row>
    <row r="324" spans="1:14" x14ac:dyDescent="0.25">
      <c r="A324" t="s">
        <v>574</v>
      </c>
      <c r="B324">
        <v>643.70322799682617</v>
      </c>
      <c r="C324">
        <v>507.00032043457031</v>
      </c>
      <c r="D324" s="2" t="s">
        <v>533</v>
      </c>
      <c r="E324" s="2" t="s">
        <v>642</v>
      </c>
      <c r="F324" s="1">
        <v>15</v>
      </c>
      <c r="G324" s="1">
        <v>32</v>
      </c>
      <c r="H32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Hex322</v>
      </c>
      <c r="I32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Hex301</v>
      </c>
      <c r="J32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Hex302</v>
      </c>
      <c r="K32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Hex324</v>
      </c>
      <c r="L32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Hex341</v>
      </c>
      <c r="M32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Hex340</v>
      </c>
      <c r="N324" s="1" cm="1">
        <f t="array" ref="N324">SUMPRODUCT((IF(TabSRC[[#This Row],[O
1]:[SO
32]]&lt;&gt;"",2^(COLUMN(TabSRC[[#This Row],[O
1]:[SO
32]])-8),0))*1)</f>
        <v>63</v>
      </c>
    </row>
    <row r="325" spans="1:14" x14ac:dyDescent="0.25">
      <c r="A325" t="s">
        <v>576</v>
      </c>
      <c r="B325">
        <v>684.40645599365234</v>
      </c>
      <c r="C325">
        <v>507.00032043457031</v>
      </c>
      <c r="D325" s="2" t="s">
        <v>535</v>
      </c>
      <c r="E325" s="2" t="s">
        <v>3</v>
      </c>
      <c r="F325" s="1">
        <v>15</v>
      </c>
      <c r="G325" s="1">
        <v>34</v>
      </c>
      <c r="H32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Hex323</v>
      </c>
      <c r="I32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Hex302</v>
      </c>
      <c r="J32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Hex303</v>
      </c>
      <c r="K32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Hex325</v>
      </c>
      <c r="L32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Hex342</v>
      </c>
      <c r="M32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Hex341</v>
      </c>
      <c r="N325" s="1" cm="1">
        <f t="array" ref="N325">SUMPRODUCT((IF(TabSRC[[#This Row],[O
1]:[SO
32]]&lt;&gt;"",2^(COLUMN(TabSRC[[#This Row],[O
1]:[SO
32]])-8),0))*1)</f>
        <v>63</v>
      </c>
    </row>
    <row r="326" spans="1:14" x14ac:dyDescent="0.25">
      <c r="A326" t="s">
        <v>578</v>
      </c>
      <c r="B326">
        <v>725.10968399047852</v>
      </c>
      <c r="C326">
        <v>507.00032043457031</v>
      </c>
      <c r="D326" s="2" t="s">
        <v>537</v>
      </c>
      <c r="E326" s="2" t="s">
        <v>644</v>
      </c>
      <c r="F326" s="1">
        <v>15</v>
      </c>
      <c r="G326" s="1">
        <v>36</v>
      </c>
      <c r="H32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Hex324</v>
      </c>
      <c r="I32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Hex303</v>
      </c>
      <c r="J32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Hex304</v>
      </c>
      <c r="K32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Hex326</v>
      </c>
      <c r="L32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Hex343</v>
      </c>
      <c r="M32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Hex342</v>
      </c>
      <c r="N326" s="1" cm="1">
        <f t="array" ref="N326">SUMPRODUCT((IF(TabSRC[[#This Row],[O
1]:[SO
32]]&lt;&gt;"",2^(COLUMN(TabSRC[[#This Row],[O
1]:[SO
32]])-8),0))*1)</f>
        <v>63</v>
      </c>
    </row>
    <row r="327" spans="1:14" x14ac:dyDescent="0.25">
      <c r="A327" t="s">
        <v>580</v>
      </c>
      <c r="B327">
        <v>765.81291198730469</v>
      </c>
      <c r="C327">
        <v>507.00032043457031</v>
      </c>
      <c r="D327" s="2" t="s">
        <v>539</v>
      </c>
      <c r="E327" s="2" t="s">
        <v>650</v>
      </c>
      <c r="F327" s="1">
        <v>15</v>
      </c>
      <c r="G327" s="1">
        <v>38</v>
      </c>
      <c r="H32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Hex325</v>
      </c>
      <c r="I32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Hex304</v>
      </c>
      <c r="J32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Hex305</v>
      </c>
      <c r="K32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Hex327</v>
      </c>
      <c r="L32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Hex344</v>
      </c>
      <c r="M32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Hex343</v>
      </c>
      <c r="N327" s="1" cm="1">
        <f t="array" ref="N327">SUMPRODUCT((IF(TabSRC[[#This Row],[O
1]:[SO
32]]&lt;&gt;"",2^(COLUMN(TabSRC[[#This Row],[O
1]:[SO
32]])-8),0))*1)</f>
        <v>63</v>
      </c>
    </row>
    <row r="328" spans="1:14" x14ac:dyDescent="0.25">
      <c r="A328" t="s">
        <v>582</v>
      </c>
      <c r="B328">
        <v>806.51613998413086</v>
      </c>
      <c r="C328">
        <v>507.00032043457031</v>
      </c>
      <c r="D328" s="2" t="s">
        <v>541</v>
      </c>
      <c r="E328" s="2" t="s">
        <v>652</v>
      </c>
      <c r="F328" s="1">
        <v>15</v>
      </c>
      <c r="G328" s="1">
        <v>40</v>
      </c>
      <c r="H32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Hex326</v>
      </c>
      <c r="I32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Hex305</v>
      </c>
      <c r="J32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Hex306</v>
      </c>
      <c r="K32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Hex328</v>
      </c>
      <c r="L32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Hex345</v>
      </c>
      <c r="M32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Hex344</v>
      </c>
      <c r="N328" s="1" cm="1">
        <f t="array" ref="N328">SUMPRODUCT((IF(TabSRC[[#This Row],[O
1]:[SO
32]]&lt;&gt;"",2^(COLUMN(TabSRC[[#This Row],[O
1]:[SO
32]])-8),0))*1)</f>
        <v>63</v>
      </c>
    </row>
    <row r="329" spans="1:14" x14ac:dyDescent="0.25">
      <c r="A329" t="s">
        <v>584</v>
      </c>
      <c r="B329">
        <v>847.21936798095703</v>
      </c>
      <c r="C329">
        <v>507.00032043457031</v>
      </c>
      <c r="D329" s="2" t="s">
        <v>543</v>
      </c>
      <c r="E329" s="2" t="s">
        <v>653</v>
      </c>
      <c r="F329" s="1">
        <v>15</v>
      </c>
      <c r="G329" s="1">
        <v>42</v>
      </c>
      <c r="H32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Hex327</v>
      </c>
      <c r="I32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Hex306</v>
      </c>
      <c r="J32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Hex307</v>
      </c>
      <c r="K32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Hex329</v>
      </c>
      <c r="L32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Hex346</v>
      </c>
      <c r="M32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Hex345</v>
      </c>
      <c r="N329" s="1" cm="1">
        <f t="array" ref="N329">SUMPRODUCT((IF(TabSRC[[#This Row],[O
1]:[SO
32]]&lt;&gt;"",2^(COLUMN(TabSRC[[#This Row],[O
1]:[SO
32]])-8),0))*1)</f>
        <v>63</v>
      </c>
    </row>
    <row r="330" spans="1:14" x14ac:dyDescent="0.25">
      <c r="A330" t="s">
        <v>586</v>
      </c>
      <c r="B330">
        <v>887.9225959777832</v>
      </c>
      <c r="C330">
        <v>507.00032043457031</v>
      </c>
      <c r="D330" s="2" t="s">
        <v>545</v>
      </c>
      <c r="E330" s="2" t="s">
        <v>642</v>
      </c>
      <c r="F330" s="1">
        <v>15</v>
      </c>
      <c r="G330" s="1">
        <v>44</v>
      </c>
      <c r="H33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Hex328</v>
      </c>
      <c r="I33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Hex307</v>
      </c>
      <c r="J33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Hex308</v>
      </c>
      <c r="K33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Hex330</v>
      </c>
      <c r="L33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3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Hex346</v>
      </c>
      <c r="N330" s="1" cm="1">
        <f t="array" ref="N330">SUMPRODUCT((IF(TabSRC[[#This Row],[O
1]:[SO
32]]&lt;&gt;"",2^(COLUMN(TabSRC[[#This Row],[O
1]:[SO
32]])-8),0))*1)</f>
        <v>47</v>
      </c>
    </row>
    <row r="331" spans="1:14" x14ac:dyDescent="0.25">
      <c r="A331" t="s">
        <v>588</v>
      </c>
      <c r="B331">
        <v>928.62582397460938</v>
      </c>
      <c r="C331">
        <v>507.00032043457031</v>
      </c>
      <c r="D331" s="2" t="s">
        <v>737</v>
      </c>
      <c r="E331" s="2" t="s">
        <v>643</v>
      </c>
      <c r="F331" s="1">
        <v>15</v>
      </c>
      <c r="G331" s="1">
        <v>46</v>
      </c>
      <c r="H33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Hex329</v>
      </c>
      <c r="I33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Hex308</v>
      </c>
      <c r="J33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Hex309</v>
      </c>
      <c r="K33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Hex331</v>
      </c>
      <c r="L33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3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31" s="1" cm="1">
        <f t="array" ref="N331">SUMPRODUCT((IF(TabSRC[[#This Row],[O
1]:[SO
32]]&lt;&gt;"",2^(COLUMN(TabSRC[[#This Row],[O
1]:[SO
32]])-8),0))*1)</f>
        <v>15</v>
      </c>
    </row>
    <row r="332" spans="1:14" x14ac:dyDescent="0.25">
      <c r="A332" t="s">
        <v>616</v>
      </c>
      <c r="B332">
        <v>969.32905197143555</v>
      </c>
      <c r="C332">
        <v>507.00032043457031</v>
      </c>
      <c r="D332" s="2" t="s">
        <v>738</v>
      </c>
      <c r="E332" s="2" t="s">
        <v>655</v>
      </c>
      <c r="F332" s="1">
        <v>15</v>
      </c>
      <c r="G332" s="1">
        <v>48</v>
      </c>
      <c r="H33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Hex330</v>
      </c>
      <c r="I33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Hex309</v>
      </c>
      <c r="J33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Hex310</v>
      </c>
      <c r="K33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33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3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32" s="1" cm="1">
        <f t="array" ref="N332">SUMPRODUCT((IF(TabSRC[[#This Row],[O
1]:[SO
32]]&lt;&gt;"",2^(COLUMN(TabSRC[[#This Row],[O
1]:[SO
32]])-8),0))*1)</f>
        <v>7</v>
      </c>
    </row>
    <row r="333" spans="1:14" x14ac:dyDescent="0.25">
      <c r="A333" t="s">
        <v>617</v>
      </c>
      <c r="B333">
        <v>297.72579002380371</v>
      </c>
      <c r="C333">
        <v>542.25038051605225</v>
      </c>
      <c r="D333" s="2" t="s">
        <v>549</v>
      </c>
      <c r="E333" s="2" t="s">
        <v>646</v>
      </c>
      <c r="F333" s="1">
        <v>16</v>
      </c>
      <c r="G333" s="1">
        <v>15</v>
      </c>
      <c r="H33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33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Hex314</v>
      </c>
      <c r="J33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Hex315</v>
      </c>
      <c r="K33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Hex333</v>
      </c>
      <c r="L33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3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33" s="1" cm="1">
        <f t="array" ref="N333">SUMPRODUCT((IF(TabSRC[[#This Row],[O
1]:[SO
32]]&lt;&gt;"",2^(COLUMN(TabSRC[[#This Row],[O
1]:[SO
32]])-8),0))*1)</f>
        <v>14</v>
      </c>
    </row>
    <row r="334" spans="1:14" x14ac:dyDescent="0.25">
      <c r="A334" t="s">
        <v>618</v>
      </c>
      <c r="B334">
        <v>338.42901802062988</v>
      </c>
      <c r="C334">
        <v>542.25038051605225</v>
      </c>
      <c r="D334" s="2" t="s">
        <v>551</v>
      </c>
      <c r="E334" s="2" t="s">
        <v>652</v>
      </c>
      <c r="F334" s="1">
        <v>16</v>
      </c>
      <c r="G334" s="1">
        <v>17</v>
      </c>
      <c r="H33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Hex332</v>
      </c>
      <c r="I33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Hex315</v>
      </c>
      <c r="J33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Hex316</v>
      </c>
      <c r="K33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Hex334</v>
      </c>
      <c r="L33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3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34" s="1" cm="1">
        <f t="array" ref="N334">SUMPRODUCT((IF(TabSRC[[#This Row],[O
1]:[SO
32]]&lt;&gt;"",2^(COLUMN(TabSRC[[#This Row],[O
1]:[SO
32]])-8),0))*1)</f>
        <v>15</v>
      </c>
    </row>
    <row r="335" spans="1:14" x14ac:dyDescent="0.25">
      <c r="A335" t="s">
        <v>619</v>
      </c>
      <c r="B335">
        <v>379.13224601745605</v>
      </c>
      <c r="C335">
        <v>542.25038051605225</v>
      </c>
      <c r="D335" s="2" t="s">
        <v>553</v>
      </c>
      <c r="E335" s="2" t="s">
        <v>664</v>
      </c>
      <c r="F335" s="1">
        <v>16</v>
      </c>
      <c r="G335" s="1">
        <v>19</v>
      </c>
      <c r="H33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Hex333</v>
      </c>
      <c r="I33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Hex316</v>
      </c>
      <c r="J33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Hex317</v>
      </c>
      <c r="K33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Hex335</v>
      </c>
      <c r="L33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3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35" s="1" cm="1">
        <f t="array" ref="N335">SUMPRODUCT((IF(TabSRC[[#This Row],[O
1]:[SO
32]]&lt;&gt;"",2^(COLUMN(TabSRC[[#This Row],[O
1]:[SO
32]])-8),0))*1)</f>
        <v>15</v>
      </c>
    </row>
    <row r="336" spans="1:14" x14ac:dyDescent="0.25">
      <c r="A336" t="s">
        <v>620</v>
      </c>
      <c r="B336">
        <v>419.83547401428223</v>
      </c>
      <c r="C336">
        <v>542.25038051605225</v>
      </c>
      <c r="D336" s="2" t="s">
        <v>555</v>
      </c>
      <c r="E336" s="2" t="s">
        <v>661</v>
      </c>
      <c r="F336" s="1">
        <v>16</v>
      </c>
      <c r="G336" s="1">
        <v>21</v>
      </c>
      <c r="H33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Hex334</v>
      </c>
      <c r="I33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Hex317</v>
      </c>
      <c r="J33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Hex318</v>
      </c>
      <c r="K33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Hex336</v>
      </c>
      <c r="L33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3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36" s="1" cm="1">
        <f t="array" ref="N336">SUMPRODUCT((IF(TabSRC[[#This Row],[O
1]:[SO
32]]&lt;&gt;"",2^(COLUMN(TabSRC[[#This Row],[O
1]:[SO
32]])-8),0))*1)</f>
        <v>15</v>
      </c>
    </row>
    <row r="337" spans="1:14" x14ac:dyDescent="0.25">
      <c r="A337" t="s">
        <v>621</v>
      </c>
      <c r="B337">
        <v>460.5387020111084</v>
      </c>
      <c r="C337">
        <v>542.25038051605225</v>
      </c>
      <c r="D337" s="2" t="s">
        <v>557</v>
      </c>
      <c r="E337" s="2" t="s">
        <v>664</v>
      </c>
      <c r="F337" s="1">
        <v>16</v>
      </c>
      <c r="G337" s="1">
        <v>23</v>
      </c>
      <c r="H33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Hex335</v>
      </c>
      <c r="I33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Hex318</v>
      </c>
      <c r="J33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Hex319</v>
      </c>
      <c r="K33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Hex337</v>
      </c>
      <c r="L33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Hex347</v>
      </c>
      <c r="M33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37" s="1" cm="1">
        <f t="array" ref="N337">SUMPRODUCT((IF(TabSRC[[#This Row],[O
1]:[SO
32]]&lt;&gt;"",2^(COLUMN(TabSRC[[#This Row],[O
1]:[SO
32]])-8),0))*1)</f>
        <v>31</v>
      </c>
    </row>
    <row r="338" spans="1:14" x14ac:dyDescent="0.25">
      <c r="A338" t="s">
        <v>622</v>
      </c>
      <c r="B338">
        <v>501.24193000793457</v>
      </c>
      <c r="C338">
        <v>542.25038051605225</v>
      </c>
      <c r="D338" s="2" t="s">
        <v>559</v>
      </c>
      <c r="E338" s="2" t="s">
        <v>659</v>
      </c>
      <c r="F338" s="1">
        <v>16</v>
      </c>
      <c r="G338" s="1">
        <v>25</v>
      </c>
      <c r="H33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Hex336</v>
      </c>
      <c r="I33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Hex319</v>
      </c>
      <c r="J33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Hex320</v>
      </c>
      <c r="K33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Hex338</v>
      </c>
      <c r="L33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Hex348</v>
      </c>
      <c r="M33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Hex347</v>
      </c>
      <c r="N338" s="1" cm="1">
        <f t="array" ref="N338">SUMPRODUCT((IF(TabSRC[[#This Row],[O
1]:[SO
32]]&lt;&gt;"",2^(COLUMN(TabSRC[[#This Row],[O
1]:[SO
32]])-8),0))*1)</f>
        <v>63</v>
      </c>
    </row>
    <row r="339" spans="1:14" x14ac:dyDescent="0.25">
      <c r="A339" t="s">
        <v>623</v>
      </c>
      <c r="B339">
        <v>541.94515800476074</v>
      </c>
      <c r="C339">
        <v>542.25038051605225</v>
      </c>
      <c r="D339" s="2" t="s">
        <v>561</v>
      </c>
      <c r="E339" s="2" t="s">
        <v>652</v>
      </c>
      <c r="F339" s="1">
        <v>16</v>
      </c>
      <c r="G339" s="1">
        <v>27</v>
      </c>
      <c r="H33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Hex337</v>
      </c>
      <c r="I33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Hex320</v>
      </c>
      <c r="J33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Hex321</v>
      </c>
      <c r="K33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Hex339</v>
      </c>
      <c r="L33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Hex349</v>
      </c>
      <c r="M33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Hex348</v>
      </c>
      <c r="N339" s="1" cm="1">
        <f t="array" ref="N339">SUMPRODUCT((IF(TabSRC[[#This Row],[O
1]:[SO
32]]&lt;&gt;"",2^(COLUMN(TabSRC[[#This Row],[O
1]:[SO
32]])-8),0))*1)</f>
        <v>63</v>
      </c>
    </row>
    <row r="340" spans="1:14" x14ac:dyDescent="0.25">
      <c r="A340" t="s">
        <v>624</v>
      </c>
      <c r="B340">
        <v>582.64838600158691</v>
      </c>
      <c r="C340">
        <v>542.25038051605225</v>
      </c>
      <c r="D340" s="2" t="s">
        <v>563</v>
      </c>
      <c r="E340" s="2" t="s">
        <v>660</v>
      </c>
      <c r="F340" s="1">
        <v>16</v>
      </c>
      <c r="G340" s="1">
        <v>29</v>
      </c>
      <c r="H34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Hex338</v>
      </c>
      <c r="I34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Hex321</v>
      </c>
      <c r="J34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Hex322</v>
      </c>
      <c r="K34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Hex340</v>
      </c>
      <c r="L34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Hex350</v>
      </c>
      <c r="M34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Hex349</v>
      </c>
      <c r="N340" s="1" cm="1">
        <f t="array" ref="N340">SUMPRODUCT((IF(TabSRC[[#This Row],[O
1]:[SO
32]]&lt;&gt;"",2^(COLUMN(TabSRC[[#This Row],[O
1]:[SO
32]])-8),0))*1)</f>
        <v>63</v>
      </c>
    </row>
    <row r="341" spans="1:14" x14ac:dyDescent="0.25">
      <c r="A341" t="s">
        <v>625</v>
      </c>
      <c r="B341">
        <v>623.35161399841309</v>
      </c>
      <c r="C341">
        <v>542.25038051605225</v>
      </c>
      <c r="D341" s="2" t="s">
        <v>565</v>
      </c>
      <c r="E341" s="2" t="s">
        <v>656</v>
      </c>
      <c r="F341" s="1">
        <v>16</v>
      </c>
      <c r="G341" s="1">
        <v>31</v>
      </c>
      <c r="H34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Hex339</v>
      </c>
      <c r="I34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Hex322</v>
      </c>
      <c r="J34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Hex323</v>
      </c>
      <c r="K34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Hex341</v>
      </c>
      <c r="L34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Hex351</v>
      </c>
      <c r="M34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Hex350</v>
      </c>
      <c r="N341" s="1" cm="1">
        <f t="array" ref="N341">SUMPRODUCT((IF(TabSRC[[#This Row],[O
1]:[SO
32]]&lt;&gt;"",2^(COLUMN(TabSRC[[#This Row],[O
1]:[SO
32]])-8),0))*1)</f>
        <v>63</v>
      </c>
    </row>
    <row r="342" spans="1:14" x14ac:dyDescent="0.25">
      <c r="A342" t="s">
        <v>626</v>
      </c>
      <c r="B342">
        <v>664.05484199523926</v>
      </c>
      <c r="C342">
        <v>542.25038051605225</v>
      </c>
      <c r="D342" s="2" t="s">
        <v>567</v>
      </c>
      <c r="E342" s="2" t="s">
        <v>641</v>
      </c>
      <c r="F342" s="1">
        <v>16</v>
      </c>
      <c r="G342" s="1">
        <v>33</v>
      </c>
      <c r="H34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Hex340</v>
      </c>
      <c r="I34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Hex323</v>
      </c>
      <c r="J34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Hex324</v>
      </c>
      <c r="K34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Hex342</v>
      </c>
      <c r="L34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>Hex352</v>
      </c>
      <c r="M34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Hex351</v>
      </c>
      <c r="N342" s="1" cm="1">
        <f t="array" ref="N342">SUMPRODUCT((IF(TabSRC[[#This Row],[O
1]:[SO
32]]&lt;&gt;"",2^(COLUMN(TabSRC[[#This Row],[O
1]:[SO
32]])-8),0))*1)</f>
        <v>63</v>
      </c>
    </row>
    <row r="343" spans="1:14" x14ac:dyDescent="0.25">
      <c r="A343" t="s">
        <v>627</v>
      </c>
      <c r="B343">
        <v>704.75806999206543</v>
      </c>
      <c r="C343">
        <v>542.25038051605225</v>
      </c>
      <c r="D343" s="2" t="s">
        <v>569</v>
      </c>
      <c r="E343" s="2" t="s">
        <v>663</v>
      </c>
      <c r="F343" s="1">
        <v>16</v>
      </c>
      <c r="G343" s="1">
        <v>35</v>
      </c>
      <c r="H34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Hex341</v>
      </c>
      <c r="I34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Hex324</v>
      </c>
      <c r="J34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Hex325</v>
      </c>
      <c r="K34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Hex343</v>
      </c>
      <c r="L34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4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>Hex352</v>
      </c>
      <c r="N343" s="1" cm="1">
        <f t="array" ref="N343">SUMPRODUCT((IF(TabSRC[[#This Row],[O
1]:[SO
32]]&lt;&gt;"",2^(COLUMN(TabSRC[[#This Row],[O
1]:[SO
32]])-8),0))*1)</f>
        <v>47</v>
      </c>
    </row>
    <row r="344" spans="1:14" x14ac:dyDescent="0.25">
      <c r="A344" t="s">
        <v>628</v>
      </c>
      <c r="B344">
        <v>745.4612979888916</v>
      </c>
      <c r="C344">
        <v>542.25038051605225</v>
      </c>
      <c r="D344" s="2" t="s">
        <v>571</v>
      </c>
      <c r="E344" s="2" t="s">
        <v>650</v>
      </c>
      <c r="F344" s="1">
        <v>16</v>
      </c>
      <c r="G344" s="1">
        <v>37</v>
      </c>
      <c r="H34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Hex342</v>
      </c>
      <c r="I34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Hex325</v>
      </c>
      <c r="J34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Hex326</v>
      </c>
      <c r="K34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Hex344</v>
      </c>
      <c r="L34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4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44" s="1" cm="1">
        <f t="array" ref="N344">SUMPRODUCT((IF(TabSRC[[#This Row],[O
1]:[SO
32]]&lt;&gt;"",2^(COLUMN(TabSRC[[#This Row],[O
1]:[SO
32]])-8),0))*1)</f>
        <v>15</v>
      </c>
    </row>
    <row r="345" spans="1:14" x14ac:dyDescent="0.25">
      <c r="A345" t="s">
        <v>629</v>
      </c>
      <c r="B345">
        <v>786.16452598571777</v>
      </c>
      <c r="C345">
        <v>542.25038051605225</v>
      </c>
      <c r="D345" s="2" t="s">
        <v>573</v>
      </c>
      <c r="E345" s="2" t="s">
        <v>662</v>
      </c>
      <c r="F345" s="1">
        <v>16</v>
      </c>
      <c r="G345" s="1">
        <v>39</v>
      </c>
      <c r="H345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Hex343</v>
      </c>
      <c r="I345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Hex326</v>
      </c>
      <c r="J345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Hex327</v>
      </c>
      <c r="K345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Hex345</v>
      </c>
      <c r="L345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45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45" s="1" cm="1">
        <f t="array" ref="N345">SUMPRODUCT((IF(TabSRC[[#This Row],[O
1]:[SO
32]]&lt;&gt;"",2^(COLUMN(TabSRC[[#This Row],[O
1]:[SO
32]])-8),0))*1)</f>
        <v>15</v>
      </c>
    </row>
    <row r="346" spans="1:14" x14ac:dyDescent="0.25">
      <c r="A346" t="s">
        <v>630</v>
      </c>
      <c r="B346">
        <v>826.86775398254395</v>
      </c>
      <c r="C346">
        <v>542.25038051605225</v>
      </c>
      <c r="D346" s="2" t="s">
        <v>575</v>
      </c>
      <c r="E346" s="2" t="s">
        <v>641</v>
      </c>
      <c r="F346" s="1">
        <v>16</v>
      </c>
      <c r="G346" s="1">
        <v>41</v>
      </c>
      <c r="H346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Hex344</v>
      </c>
      <c r="I346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Hex327</v>
      </c>
      <c r="J346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Hex328</v>
      </c>
      <c r="K346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Hex346</v>
      </c>
      <c r="L346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46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46" s="1" cm="1">
        <f t="array" ref="N346">SUMPRODUCT((IF(TabSRC[[#This Row],[O
1]:[SO
32]]&lt;&gt;"",2^(COLUMN(TabSRC[[#This Row],[O
1]:[SO
32]])-8),0))*1)</f>
        <v>15</v>
      </c>
    </row>
    <row r="347" spans="1:14" x14ac:dyDescent="0.25">
      <c r="A347" t="s">
        <v>631</v>
      </c>
      <c r="B347">
        <v>867.57098197937012</v>
      </c>
      <c r="C347">
        <v>542.25038051605225</v>
      </c>
      <c r="D347" s="2" t="s">
        <v>577</v>
      </c>
      <c r="E347" s="2" t="s">
        <v>659</v>
      </c>
      <c r="F347" s="1">
        <v>16</v>
      </c>
      <c r="G347" s="1">
        <v>43</v>
      </c>
      <c r="H347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Hex345</v>
      </c>
      <c r="I347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Hex328</v>
      </c>
      <c r="J347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Hex329</v>
      </c>
      <c r="K347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347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47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47" s="1" cm="1">
        <f t="array" ref="N347">SUMPRODUCT((IF(TabSRC[[#This Row],[O
1]:[SO
32]]&lt;&gt;"",2^(COLUMN(TabSRC[[#This Row],[O
1]:[SO
32]])-8),0))*1)</f>
        <v>7</v>
      </c>
    </row>
    <row r="348" spans="1:14" x14ac:dyDescent="0.25">
      <c r="A348" t="s">
        <v>632</v>
      </c>
      <c r="B348">
        <v>480.89031600952148</v>
      </c>
      <c r="C348">
        <v>577.50044059753418</v>
      </c>
      <c r="D348" s="2" t="s">
        <v>579</v>
      </c>
      <c r="E348" s="2" t="s">
        <v>649</v>
      </c>
      <c r="F348" s="1">
        <v>17</v>
      </c>
      <c r="G348" s="1">
        <v>24</v>
      </c>
      <c r="H348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348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Hex336</v>
      </c>
      <c r="J348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Hex337</v>
      </c>
      <c r="K348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Hex348</v>
      </c>
      <c r="L348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48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48" s="1" cm="1">
        <f t="array" ref="N348">SUMPRODUCT((IF(TabSRC[[#This Row],[O
1]:[SO
32]]&lt;&gt;"",2^(COLUMN(TabSRC[[#This Row],[O
1]:[SO
32]])-8),0))*1)</f>
        <v>14</v>
      </c>
    </row>
    <row r="349" spans="1:14" x14ac:dyDescent="0.25">
      <c r="A349" t="s">
        <v>633</v>
      </c>
      <c r="B349">
        <v>521.59354400634766</v>
      </c>
      <c r="C349">
        <v>577.50044059753418</v>
      </c>
      <c r="D349" s="2" t="s">
        <v>581</v>
      </c>
      <c r="E349" s="2" t="s">
        <v>658</v>
      </c>
      <c r="F349" s="1">
        <v>17</v>
      </c>
      <c r="G349" s="1">
        <v>26</v>
      </c>
      <c r="H349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Hex347</v>
      </c>
      <c r="I349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Hex337</v>
      </c>
      <c r="J349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Hex338</v>
      </c>
      <c r="K349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Hex349</v>
      </c>
      <c r="L349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49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49" s="1" cm="1">
        <f t="array" ref="N349">SUMPRODUCT((IF(TabSRC[[#This Row],[O
1]:[SO
32]]&lt;&gt;"",2^(COLUMN(TabSRC[[#This Row],[O
1]:[SO
32]])-8),0))*1)</f>
        <v>15</v>
      </c>
    </row>
    <row r="350" spans="1:14" x14ac:dyDescent="0.25">
      <c r="A350" t="s">
        <v>634</v>
      </c>
      <c r="B350">
        <v>562.29677200317383</v>
      </c>
      <c r="C350">
        <v>577.50044059753418</v>
      </c>
      <c r="D350" s="2" t="s">
        <v>583</v>
      </c>
      <c r="E350" s="2" t="s">
        <v>649</v>
      </c>
      <c r="F350" s="1">
        <v>17</v>
      </c>
      <c r="G350" s="1">
        <v>28</v>
      </c>
      <c r="H350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Hex348</v>
      </c>
      <c r="I350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Hex338</v>
      </c>
      <c r="J350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Hex339</v>
      </c>
      <c r="K350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Hex350</v>
      </c>
      <c r="L350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50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50" s="1" cm="1">
        <f t="array" ref="N350">SUMPRODUCT((IF(TabSRC[[#This Row],[O
1]:[SO
32]]&lt;&gt;"",2^(COLUMN(TabSRC[[#This Row],[O
1]:[SO
32]])-8),0))*1)</f>
        <v>15</v>
      </c>
    </row>
    <row r="351" spans="1:14" x14ac:dyDescent="0.25">
      <c r="A351" t="s">
        <v>635</v>
      </c>
      <c r="B351">
        <v>603</v>
      </c>
      <c r="C351">
        <v>577.50044059753418</v>
      </c>
      <c r="D351" s="2" t="s">
        <v>585</v>
      </c>
      <c r="E351" s="2" t="s">
        <v>663</v>
      </c>
      <c r="F351" s="1">
        <v>17</v>
      </c>
      <c r="G351" s="1">
        <v>30</v>
      </c>
      <c r="H351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Hex349</v>
      </c>
      <c r="I351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Hex339</v>
      </c>
      <c r="J351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Hex340</v>
      </c>
      <c r="K351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Hex351</v>
      </c>
      <c r="L351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51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51" s="1" cm="1">
        <f t="array" ref="N351">SUMPRODUCT((IF(TabSRC[[#This Row],[O
1]:[SO
32]]&lt;&gt;"",2^(COLUMN(TabSRC[[#This Row],[O
1]:[SO
32]])-8),0))*1)</f>
        <v>15</v>
      </c>
    </row>
    <row r="352" spans="1:14" x14ac:dyDescent="0.25">
      <c r="A352" t="s">
        <v>636</v>
      </c>
      <c r="B352">
        <v>643.70322799682617</v>
      </c>
      <c r="C352">
        <v>577.50044059753418</v>
      </c>
      <c r="D352" s="2" t="s">
        <v>587</v>
      </c>
      <c r="E352" s="2" t="s">
        <v>647</v>
      </c>
      <c r="F352" s="1">
        <v>17</v>
      </c>
      <c r="G352" s="1">
        <v>32</v>
      </c>
      <c r="H352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Hex350</v>
      </c>
      <c r="I352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Hex340</v>
      </c>
      <c r="J352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Hex341</v>
      </c>
      <c r="K352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>Hex352</v>
      </c>
      <c r="L352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52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52" s="1" cm="1">
        <f t="array" ref="N352">SUMPRODUCT((IF(TabSRC[[#This Row],[O
1]:[SO
32]]&lt;&gt;"",2^(COLUMN(TabSRC[[#This Row],[O
1]:[SO
32]])-8),0))*1)</f>
        <v>15</v>
      </c>
    </row>
    <row r="353" spans="1:14" x14ac:dyDescent="0.25">
      <c r="A353" t="s">
        <v>637</v>
      </c>
      <c r="B353">
        <v>684.40645599365234</v>
      </c>
      <c r="C353">
        <v>577.50044059753418</v>
      </c>
      <c r="D353" s="2" t="s">
        <v>589</v>
      </c>
      <c r="E353" s="2" t="s">
        <v>647</v>
      </c>
      <c r="F353" s="1">
        <v>17</v>
      </c>
      <c r="G353" s="1">
        <v>34</v>
      </c>
      <c r="H353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>Hex351</v>
      </c>
      <c r="I353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>Hex341</v>
      </c>
      <c r="J353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>Hex342</v>
      </c>
      <c r="K353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353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53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53" s="1" cm="1">
        <f t="array" ref="N353">SUMPRODUCT((IF(TabSRC[[#This Row],[O
1]:[SO
32]]&lt;&gt;"",2^(COLUMN(TabSRC[[#This Row],[O
1]:[SO
32]])-8),0))*1)</f>
        <v>7</v>
      </c>
    </row>
    <row r="354" spans="1:14" x14ac:dyDescent="0.25">
      <c r="D354" s="2"/>
      <c r="E354" s="2"/>
      <c r="F354" s="1"/>
      <c r="G354" s="1"/>
      <c r="H354" s="1" t="str">
        <f>IFERROR(INDEX(TabSRC[Shape],MATCH(IF(COUNTIF(TabSRC[IDCL],TabSRC[[#This Row],[Ligne de la MAP]]&amp;"_"&amp;TabSRC[[#This Row],[Colonne de la MAP]]-2)&gt;0,TabSRC[[#This Row],[Ligne de la MAP]]&amp;"_"&amp;TabSRC[[#This Row],[Colonne de la MAP]]-2,""),TabSRC[IDCL],0)),"")</f>
        <v/>
      </c>
      <c r="I354" s="1" t="str">
        <f>IFERROR(INDEX(TabSRC[Shape],MATCH(IF(COUNTIF(TabSRC[IDCL],TabSRC[[#This Row],[Ligne de la MAP]]-1&amp;"_"&amp;TabSRC[[#This Row],[Colonne de la MAP]]-1)&gt;0,TabSRC[[#This Row],[Ligne de la MAP]]-1&amp;"_"&amp;TabSRC[[#This Row],[Colonne de la MAP]]-1,""),TabSRC[IDCL],0)),"")</f>
        <v/>
      </c>
      <c r="J354" s="1" t="str">
        <f>IFERROR(INDEX(TabSRC[Shape],MATCH(IF(COUNTIF(TabSRC[IDCL],TabSRC[[#This Row],[Ligne de la MAP]]-1&amp;"_"&amp;TabSRC[[#This Row],[Colonne de la MAP]]+1)&gt;0,TabSRC[[#This Row],[Ligne de la MAP]]-1&amp;"_"&amp;TabSRC[[#This Row],[Colonne de la MAP]]+1,""),TabSRC[IDCL],0)),"")</f>
        <v/>
      </c>
      <c r="K354" s="1" t="str">
        <f>IFERROR(INDEX(TabSRC[Shape],MATCH(IF(COUNTIF(TabSRC[IDCL],TabSRC[[#This Row],[Ligne de la MAP]]&amp;"_"&amp;TabSRC[[#This Row],[Colonne de la MAP]]+2)&gt;0,TabSRC[[#This Row],[Ligne de la MAP]]&amp;"_"&amp;TabSRC[[#This Row],[Colonne de la MAP]]+2,""),TabSRC[IDCL],0)),"")</f>
        <v/>
      </c>
      <c r="L354" s="1" t="str">
        <f>IFERROR(INDEX(TabSRC[Shape],MATCH(IF(COUNTIF(TabSRC[IDCL],TabSRC[[#This Row],[Ligne de la MAP]]+1&amp;"_"&amp;TabSRC[[#This Row],[Colonne de la MAP]]+1),TabSRC[[#This Row],[Ligne de la MAP]]+1&amp;"_"&amp;TabSRC[[#This Row],[Colonne de la MAP]]+1,""),TabSRC[IDCL],0)),"")</f>
        <v/>
      </c>
      <c r="M354" s="1" t="str">
        <f>IFERROR(INDEX(TabSRC[Shape],MATCH(IF(COUNTIF(TabSRC[IDCL],TabSRC[[#This Row],[Ligne de la MAP]]+1&amp;"_"&amp;TabSRC[[#This Row],[Colonne de la MAP]]-1)&gt;0,TabSRC[[#This Row],[Ligne de la MAP]]+1&amp;"_"&amp;TabSRC[[#This Row],[Colonne de la MAP]]-1,""),TabSRC[IDCL],0)),"")</f>
        <v/>
      </c>
      <c r="N354" s="1" cm="1">
        <f t="array" ref="N354">SUMPRODUCT((IF(TabSRC[[#This Row],[O
1]:[SO
32]]&lt;&gt;"",2^(COLUMN(TabSRC[[#This Row],[O
1]:[SO
32]])-8),0))*1)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LouReeD</vt:lpstr>
      <vt:lpstr>Data</vt:lpstr>
      <vt:lpstr>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2024-05-27T18:40:29Z</dcterms:created>
  <dcterms:modified xsi:type="dcterms:W3CDTF">2024-06-02T16:04:24Z</dcterms:modified>
</cp:coreProperties>
</file>